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belenvasquez/Library/Mobile Documents/com~apple~CloudDocs/Desktop/HM/Thesis_HM/Thesis submission/Datasets/"/>
    </mc:Choice>
  </mc:AlternateContent>
  <xr:revisionPtr revIDLastSave="0" documentId="13_ncr:1_{CAE4B891-05AA-3F40-A5A4-73F9CA64F497}" xr6:coauthVersionLast="47" xr6:coauthVersionMax="47" xr10:uidLastSave="{00000000-0000-0000-0000-000000000000}"/>
  <bookViews>
    <workbookView xWindow="80" yWindow="760" windowWidth="28460" windowHeight="17140" xr2:uid="{00000000-000D-0000-FFFF-FFFF00000000}"/>
  </bookViews>
  <sheets>
    <sheet name="Sheet1" sheetId="1" r:id="rId1"/>
  </sheets>
  <definedNames>
    <definedName name="_xlnm._FilterDatabase" localSheetId="0" hidden="1">Sheet1!$A$1:$Y$3593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M3" i="1" l="1"/>
  <c r="N3" i="1" s="1"/>
  <c r="M4" i="1"/>
  <c r="N4" i="1" s="1"/>
  <c r="M5" i="1"/>
  <c r="N5" i="1" s="1"/>
  <c r="M6" i="1"/>
  <c r="N6" i="1" s="1"/>
  <c r="M7" i="1"/>
  <c r="N7" i="1" s="1"/>
  <c r="M8" i="1"/>
  <c r="N8" i="1" s="1"/>
  <c r="M9" i="1"/>
  <c r="N9" i="1" s="1"/>
  <c r="M10" i="1"/>
  <c r="N10" i="1" s="1"/>
  <c r="M11" i="1"/>
  <c r="N11" i="1" s="1"/>
  <c r="M12" i="1"/>
  <c r="N12" i="1" s="1"/>
  <c r="M13" i="1"/>
  <c r="N13" i="1" s="1"/>
  <c r="M14" i="1"/>
  <c r="N14" i="1" s="1"/>
  <c r="M15" i="1"/>
  <c r="N15" i="1" s="1"/>
  <c r="M16" i="1"/>
  <c r="N16" i="1" s="1"/>
  <c r="M17" i="1"/>
  <c r="N17" i="1" s="1"/>
  <c r="M18" i="1"/>
  <c r="N18" i="1" s="1"/>
  <c r="M19" i="1"/>
  <c r="N19" i="1" s="1"/>
  <c r="M20" i="1"/>
  <c r="N20" i="1" s="1"/>
  <c r="M21" i="1"/>
  <c r="N21" i="1" s="1"/>
  <c r="M22" i="1"/>
  <c r="N22" i="1" s="1"/>
  <c r="M23" i="1"/>
  <c r="N23" i="1" s="1"/>
  <c r="M24" i="1"/>
  <c r="N24" i="1" s="1"/>
  <c r="M25" i="1"/>
  <c r="N25" i="1" s="1"/>
  <c r="M26" i="1"/>
  <c r="N26" i="1" s="1"/>
  <c r="M27" i="1"/>
  <c r="N27" i="1" s="1"/>
  <c r="M28" i="1"/>
  <c r="N28" i="1" s="1"/>
  <c r="M29" i="1"/>
  <c r="N29" i="1" s="1"/>
  <c r="M30" i="1"/>
  <c r="N30" i="1" s="1"/>
  <c r="M31" i="1"/>
  <c r="N31" i="1" s="1"/>
  <c r="M32" i="1"/>
  <c r="N32" i="1" s="1"/>
  <c r="M33" i="1"/>
  <c r="N33" i="1" s="1"/>
  <c r="M34" i="1"/>
  <c r="N34" i="1" s="1"/>
  <c r="M35" i="1"/>
  <c r="N35" i="1" s="1"/>
  <c r="M36" i="1"/>
  <c r="N36" i="1" s="1"/>
  <c r="M37" i="1"/>
  <c r="N37" i="1" s="1"/>
  <c r="M38" i="1"/>
  <c r="N38" i="1" s="1"/>
  <c r="M39" i="1"/>
  <c r="N39" i="1" s="1"/>
  <c r="M40" i="1"/>
  <c r="N40" i="1" s="1"/>
  <c r="M41" i="1"/>
  <c r="N41" i="1" s="1"/>
  <c r="M42" i="1"/>
  <c r="N42" i="1" s="1"/>
  <c r="M43" i="1"/>
  <c r="N43" i="1" s="1"/>
  <c r="M44" i="1"/>
  <c r="N44" i="1" s="1"/>
  <c r="M45" i="1"/>
  <c r="N45" i="1" s="1"/>
  <c r="M46" i="1"/>
  <c r="N46" i="1" s="1"/>
  <c r="M47" i="1"/>
  <c r="N47" i="1" s="1"/>
  <c r="M48" i="1"/>
  <c r="N48" i="1" s="1"/>
  <c r="M49" i="1"/>
  <c r="N49" i="1" s="1"/>
  <c r="M50" i="1"/>
  <c r="N50" i="1" s="1"/>
  <c r="M51" i="1"/>
  <c r="N51" i="1" s="1"/>
  <c r="M52" i="1"/>
  <c r="N52" i="1" s="1"/>
  <c r="M53" i="1"/>
  <c r="N53" i="1" s="1"/>
  <c r="M54" i="1"/>
  <c r="N54" i="1" s="1"/>
  <c r="M55" i="1"/>
  <c r="N55" i="1" s="1"/>
  <c r="M56" i="1"/>
  <c r="N56" i="1" s="1"/>
  <c r="M57" i="1"/>
  <c r="N57" i="1" s="1"/>
  <c r="M58" i="1"/>
  <c r="N58" i="1" s="1"/>
  <c r="M59" i="1"/>
  <c r="N59" i="1" s="1"/>
  <c r="M60" i="1"/>
  <c r="N60" i="1" s="1"/>
  <c r="M61" i="1"/>
  <c r="N61" i="1" s="1"/>
  <c r="M62" i="1"/>
  <c r="N62" i="1" s="1"/>
  <c r="M63" i="1"/>
  <c r="N63" i="1" s="1"/>
  <c r="M64" i="1"/>
  <c r="N64" i="1" s="1"/>
  <c r="M65" i="1"/>
  <c r="N65" i="1" s="1"/>
  <c r="M66" i="1"/>
  <c r="N66" i="1" s="1"/>
  <c r="M67" i="1"/>
  <c r="N67" i="1" s="1"/>
  <c r="M68" i="1"/>
  <c r="N68" i="1" s="1"/>
  <c r="M69" i="1"/>
  <c r="N69" i="1" s="1"/>
  <c r="M70" i="1"/>
  <c r="N70" i="1" s="1"/>
  <c r="M71" i="1"/>
  <c r="N71" i="1" s="1"/>
  <c r="M72" i="1"/>
  <c r="N72" i="1" s="1"/>
  <c r="M73" i="1"/>
  <c r="N73" i="1" s="1"/>
  <c r="M74" i="1"/>
  <c r="N74" i="1" s="1"/>
  <c r="M75" i="1"/>
  <c r="N75" i="1" s="1"/>
  <c r="M76" i="1"/>
  <c r="N76" i="1" s="1"/>
  <c r="M77" i="1"/>
  <c r="N77" i="1" s="1"/>
  <c r="M78" i="1"/>
  <c r="N78" i="1" s="1"/>
  <c r="M79" i="1"/>
  <c r="N79" i="1" s="1"/>
  <c r="M80" i="1"/>
  <c r="N80" i="1" s="1"/>
  <c r="M81" i="1"/>
  <c r="N81" i="1" s="1"/>
  <c r="M82" i="1"/>
  <c r="N82" i="1" s="1"/>
  <c r="M83" i="1"/>
  <c r="N83" i="1" s="1"/>
  <c r="M84" i="1"/>
  <c r="N84" i="1" s="1"/>
  <c r="M85" i="1"/>
  <c r="N85" i="1" s="1"/>
  <c r="M86" i="1"/>
  <c r="N86" i="1" s="1"/>
  <c r="M87" i="1"/>
  <c r="N87" i="1" s="1"/>
  <c r="M88" i="1"/>
  <c r="N88" i="1" s="1"/>
  <c r="M89" i="1"/>
  <c r="N89" i="1" s="1"/>
  <c r="M90" i="1"/>
  <c r="N90" i="1" s="1"/>
  <c r="M91" i="1"/>
  <c r="N91" i="1" s="1"/>
  <c r="M92" i="1"/>
  <c r="N92" i="1" s="1"/>
  <c r="M93" i="1"/>
  <c r="N93" i="1" s="1"/>
  <c r="M94" i="1"/>
  <c r="N94" i="1" s="1"/>
  <c r="M95" i="1"/>
  <c r="N95" i="1" s="1"/>
  <c r="M96" i="1"/>
  <c r="N96" i="1" s="1"/>
  <c r="M97" i="1"/>
  <c r="N97" i="1" s="1"/>
  <c r="M98" i="1"/>
  <c r="N98" i="1" s="1"/>
  <c r="M99" i="1"/>
  <c r="N99" i="1" s="1"/>
  <c r="M100" i="1"/>
  <c r="N100" i="1" s="1"/>
  <c r="M101" i="1"/>
  <c r="N101" i="1" s="1"/>
  <c r="M102" i="1"/>
  <c r="N102" i="1" s="1"/>
  <c r="M103" i="1"/>
  <c r="N103" i="1" s="1"/>
  <c r="M104" i="1"/>
  <c r="N104" i="1" s="1"/>
  <c r="M105" i="1"/>
  <c r="N105" i="1" s="1"/>
  <c r="M106" i="1"/>
  <c r="N106" i="1" s="1"/>
  <c r="M107" i="1"/>
  <c r="N107" i="1" s="1"/>
  <c r="M108" i="1"/>
  <c r="N108" i="1" s="1"/>
  <c r="M109" i="1"/>
  <c r="N109" i="1" s="1"/>
  <c r="M110" i="1"/>
  <c r="N110" i="1" s="1"/>
  <c r="M111" i="1"/>
  <c r="N111" i="1" s="1"/>
  <c r="M112" i="1"/>
  <c r="N112" i="1" s="1"/>
  <c r="M113" i="1"/>
  <c r="N113" i="1" s="1"/>
  <c r="M114" i="1"/>
  <c r="N114" i="1" s="1"/>
  <c r="M115" i="1"/>
  <c r="N115" i="1" s="1"/>
  <c r="M116" i="1"/>
  <c r="N116" i="1" s="1"/>
  <c r="M117" i="1"/>
  <c r="N117" i="1" s="1"/>
  <c r="M118" i="1"/>
  <c r="N118" i="1" s="1"/>
  <c r="M119" i="1"/>
  <c r="N119" i="1" s="1"/>
  <c r="M120" i="1"/>
  <c r="N120" i="1" s="1"/>
  <c r="M121" i="1"/>
  <c r="N121" i="1" s="1"/>
  <c r="M122" i="1"/>
  <c r="N122" i="1" s="1"/>
  <c r="M123" i="1"/>
  <c r="N123" i="1" s="1"/>
  <c r="M124" i="1"/>
  <c r="N124" i="1" s="1"/>
  <c r="M125" i="1"/>
  <c r="N125" i="1" s="1"/>
  <c r="M126" i="1"/>
  <c r="N126" i="1" s="1"/>
  <c r="M127" i="1"/>
  <c r="N127" i="1" s="1"/>
  <c r="M128" i="1"/>
  <c r="N128" i="1" s="1"/>
  <c r="M129" i="1"/>
  <c r="N129" i="1" s="1"/>
  <c r="M130" i="1"/>
  <c r="N130" i="1" s="1"/>
  <c r="M131" i="1"/>
  <c r="N131" i="1" s="1"/>
  <c r="M132" i="1"/>
  <c r="N132" i="1" s="1"/>
  <c r="M133" i="1"/>
  <c r="N133" i="1" s="1"/>
  <c r="M134" i="1"/>
  <c r="N134" i="1" s="1"/>
  <c r="M135" i="1"/>
  <c r="N135" i="1" s="1"/>
  <c r="M136" i="1"/>
  <c r="N136" i="1" s="1"/>
  <c r="M137" i="1"/>
  <c r="N137" i="1" s="1"/>
  <c r="M138" i="1"/>
  <c r="N138" i="1" s="1"/>
  <c r="M139" i="1"/>
  <c r="N139" i="1" s="1"/>
  <c r="M140" i="1"/>
  <c r="N140" i="1" s="1"/>
  <c r="M141" i="1"/>
  <c r="N141" i="1" s="1"/>
  <c r="M142" i="1"/>
  <c r="N142" i="1" s="1"/>
  <c r="M143" i="1"/>
  <c r="N143" i="1" s="1"/>
  <c r="M144" i="1"/>
  <c r="N144" i="1" s="1"/>
  <c r="M145" i="1"/>
  <c r="N145" i="1" s="1"/>
  <c r="M146" i="1"/>
  <c r="N146" i="1" s="1"/>
  <c r="M147" i="1"/>
  <c r="N147" i="1" s="1"/>
  <c r="M148" i="1"/>
  <c r="N148" i="1" s="1"/>
  <c r="M149" i="1"/>
  <c r="N149" i="1" s="1"/>
  <c r="M150" i="1"/>
  <c r="N150" i="1" s="1"/>
  <c r="M151" i="1"/>
  <c r="N151" i="1" s="1"/>
  <c r="M152" i="1"/>
  <c r="N152" i="1" s="1"/>
  <c r="M153" i="1"/>
  <c r="N153" i="1" s="1"/>
  <c r="M154" i="1"/>
  <c r="N154" i="1" s="1"/>
  <c r="M155" i="1"/>
  <c r="N155" i="1" s="1"/>
  <c r="M156" i="1"/>
  <c r="N156" i="1" s="1"/>
  <c r="M157" i="1"/>
  <c r="N157" i="1" s="1"/>
  <c r="M158" i="1"/>
  <c r="N158" i="1" s="1"/>
  <c r="M159" i="1"/>
  <c r="N159" i="1" s="1"/>
  <c r="M160" i="1"/>
  <c r="N160" i="1" s="1"/>
  <c r="M161" i="1"/>
  <c r="N161" i="1" s="1"/>
  <c r="M162" i="1"/>
  <c r="N162" i="1" s="1"/>
  <c r="M163" i="1"/>
  <c r="N163" i="1" s="1"/>
  <c r="M164" i="1"/>
  <c r="N164" i="1" s="1"/>
  <c r="M165" i="1"/>
  <c r="N165" i="1" s="1"/>
  <c r="M166" i="1"/>
  <c r="N166" i="1" s="1"/>
  <c r="M167" i="1"/>
  <c r="N167" i="1" s="1"/>
  <c r="M168" i="1"/>
  <c r="N168" i="1" s="1"/>
  <c r="M169" i="1"/>
  <c r="N169" i="1" s="1"/>
  <c r="M170" i="1"/>
  <c r="N170" i="1" s="1"/>
  <c r="M171" i="1"/>
  <c r="N171" i="1" s="1"/>
  <c r="M172" i="1"/>
  <c r="N172" i="1" s="1"/>
  <c r="M173" i="1"/>
  <c r="N173" i="1" s="1"/>
  <c r="M174" i="1"/>
  <c r="N174" i="1" s="1"/>
  <c r="M175" i="1"/>
  <c r="N175" i="1" s="1"/>
  <c r="M176" i="1"/>
  <c r="N176" i="1" s="1"/>
  <c r="M177" i="1"/>
  <c r="N177" i="1" s="1"/>
  <c r="M178" i="1"/>
  <c r="N178" i="1" s="1"/>
  <c r="M179" i="1"/>
  <c r="N179" i="1" s="1"/>
  <c r="M180" i="1"/>
  <c r="N180" i="1" s="1"/>
  <c r="M181" i="1"/>
  <c r="N181" i="1" s="1"/>
  <c r="M182" i="1"/>
  <c r="N182" i="1" s="1"/>
  <c r="M183" i="1"/>
  <c r="N183" i="1" s="1"/>
  <c r="M184" i="1"/>
  <c r="N184" i="1" s="1"/>
  <c r="M185" i="1"/>
  <c r="N185" i="1" s="1"/>
  <c r="M186" i="1"/>
  <c r="N186" i="1" s="1"/>
  <c r="M187" i="1"/>
  <c r="N187" i="1" s="1"/>
  <c r="M188" i="1"/>
  <c r="N188" i="1" s="1"/>
  <c r="M189" i="1"/>
  <c r="N189" i="1" s="1"/>
  <c r="M190" i="1"/>
  <c r="N190" i="1" s="1"/>
  <c r="M191" i="1"/>
  <c r="N191" i="1" s="1"/>
  <c r="M192" i="1"/>
  <c r="N192" i="1" s="1"/>
  <c r="M193" i="1"/>
  <c r="N193" i="1" s="1"/>
  <c r="M194" i="1"/>
  <c r="N194" i="1" s="1"/>
  <c r="M195" i="1"/>
  <c r="N195" i="1" s="1"/>
  <c r="M196" i="1"/>
  <c r="N196" i="1" s="1"/>
  <c r="M197" i="1"/>
  <c r="N197" i="1" s="1"/>
  <c r="M198" i="1"/>
  <c r="N198" i="1" s="1"/>
  <c r="M199" i="1"/>
  <c r="N199" i="1" s="1"/>
  <c r="M200" i="1"/>
  <c r="N200" i="1" s="1"/>
  <c r="M201" i="1"/>
  <c r="N201" i="1" s="1"/>
  <c r="M202" i="1"/>
  <c r="N202" i="1" s="1"/>
  <c r="M203" i="1"/>
  <c r="N203" i="1" s="1"/>
  <c r="M204" i="1"/>
  <c r="N204" i="1" s="1"/>
  <c r="M205" i="1"/>
  <c r="N205" i="1" s="1"/>
  <c r="M206" i="1"/>
  <c r="N206" i="1" s="1"/>
  <c r="M207" i="1"/>
  <c r="N207" i="1" s="1"/>
  <c r="M208" i="1"/>
  <c r="N208" i="1" s="1"/>
  <c r="M209" i="1"/>
  <c r="N209" i="1" s="1"/>
  <c r="M210" i="1"/>
  <c r="N210" i="1" s="1"/>
  <c r="M211" i="1"/>
  <c r="N211" i="1" s="1"/>
  <c r="M212" i="1"/>
  <c r="N212" i="1" s="1"/>
  <c r="M213" i="1"/>
  <c r="N213" i="1" s="1"/>
  <c r="M214" i="1"/>
  <c r="N214" i="1" s="1"/>
  <c r="M215" i="1"/>
  <c r="N215" i="1" s="1"/>
  <c r="M216" i="1"/>
  <c r="N216" i="1" s="1"/>
  <c r="M217" i="1"/>
  <c r="N217" i="1" s="1"/>
  <c r="M218" i="1"/>
  <c r="N218" i="1" s="1"/>
  <c r="M219" i="1"/>
  <c r="N219" i="1" s="1"/>
  <c r="M220" i="1"/>
  <c r="N220" i="1" s="1"/>
  <c r="M221" i="1"/>
  <c r="N221" i="1" s="1"/>
  <c r="M222" i="1"/>
  <c r="N222" i="1" s="1"/>
  <c r="M223" i="1"/>
  <c r="N223" i="1" s="1"/>
  <c r="M224" i="1"/>
  <c r="N224" i="1" s="1"/>
  <c r="M225" i="1"/>
  <c r="N225" i="1" s="1"/>
  <c r="M226" i="1"/>
  <c r="N226" i="1" s="1"/>
  <c r="M227" i="1"/>
  <c r="N227" i="1" s="1"/>
  <c r="M228" i="1"/>
  <c r="N228" i="1" s="1"/>
  <c r="M229" i="1"/>
  <c r="N229" i="1" s="1"/>
  <c r="M230" i="1"/>
  <c r="N230" i="1" s="1"/>
  <c r="M231" i="1"/>
  <c r="N231" i="1" s="1"/>
  <c r="M232" i="1"/>
  <c r="N232" i="1" s="1"/>
  <c r="M233" i="1"/>
  <c r="N233" i="1" s="1"/>
  <c r="M234" i="1"/>
  <c r="N234" i="1" s="1"/>
  <c r="M235" i="1"/>
  <c r="N235" i="1" s="1"/>
  <c r="M236" i="1"/>
  <c r="N236" i="1" s="1"/>
  <c r="M237" i="1"/>
  <c r="N237" i="1" s="1"/>
  <c r="M238" i="1"/>
  <c r="N238" i="1" s="1"/>
  <c r="M239" i="1"/>
  <c r="N239" i="1" s="1"/>
  <c r="M240" i="1"/>
  <c r="N240" i="1" s="1"/>
  <c r="M241" i="1"/>
  <c r="N241" i="1" s="1"/>
  <c r="M242" i="1"/>
  <c r="N242" i="1" s="1"/>
  <c r="M243" i="1"/>
  <c r="N243" i="1" s="1"/>
  <c r="M244" i="1"/>
  <c r="N244" i="1" s="1"/>
  <c r="M245" i="1"/>
  <c r="N245" i="1" s="1"/>
  <c r="M246" i="1"/>
  <c r="N246" i="1" s="1"/>
  <c r="M247" i="1"/>
  <c r="N247" i="1" s="1"/>
  <c r="M248" i="1"/>
  <c r="N248" i="1" s="1"/>
  <c r="M249" i="1"/>
  <c r="N249" i="1" s="1"/>
  <c r="M250" i="1"/>
  <c r="N250" i="1" s="1"/>
  <c r="M251" i="1"/>
  <c r="N251" i="1" s="1"/>
  <c r="M252" i="1"/>
  <c r="N252" i="1" s="1"/>
  <c r="M253" i="1"/>
  <c r="N253" i="1" s="1"/>
  <c r="M254" i="1"/>
  <c r="N254" i="1" s="1"/>
  <c r="M255" i="1"/>
  <c r="N255" i="1" s="1"/>
  <c r="M256" i="1"/>
  <c r="N256" i="1" s="1"/>
  <c r="M257" i="1"/>
  <c r="N257" i="1" s="1"/>
  <c r="M258" i="1"/>
  <c r="N258" i="1" s="1"/>
  <c r="M259" i="1"/>
  <c r="N259" i="1" s="1"/>
  <c r="M260" i="1"/>
  <c r="N260" i="1" s="1"/>
  <c r="M261" i="1"/>
  <c r="N261" i="1" s="1"/>
  <c r="M262" i="1"/>
  <c r="N262" i="1" s="1"/>
  <c r="M263" i="1"/>
  <c r="N263" i="1" s="1"/>
  <c r="M264" i="1"/>
  <c r="N264" i="1" s="1"/>
  <c r="M265" i="1"/>
  <c r="N265" i="1" s="1"/>
  <c r="M266" i="1"/>
  <c r="N266" i="1" s="1"/>
  <c r="M267" i="1"/>
  <c r="N267" i="1" s="1"/>
  <c r="M268" i="1"/>
  <c r="N268" i="1" s="1"/>
  <c r="M269" i="1"/>
  <c r="N269" i="1" s="1"/>
  <c r="M270" i="1"/>
  <c r="N270" i="1" s="1"/>
  <c r="M271" i="1"/>
  <c r="N271" i="1" s="1"/>
  <c r="M272" i="1"/>
  <c r="N272" i="1" s="1"/>
  <c r="M273" i="1"/>
  <c r="N273" i="1" s="1"/>
  <c r="M274" i="1"/>
  <c r="N274" i="1" s="1"/>
  <c r="M275" i="1"/>
  <c r="N275" i="1" s="1"/>
  <c r="M276" i="1"/>
  <c r="N276" i="1" s="1"/>
  <c r="M277" i="1"/>
  <c r="N277" i="1" s="1"/>
  <c r="M278" i="1"/>
  <c r="N278" i="1" s="1"/>
  <c r="M279" i="1"/>
  <c r="N279" i="1" s="1"/>
  <c r="M280" i="1"/>
  <c r="N280" i="1" s="1"/>
  <c r="M281" i="1"/>
  <c r="N281" i="1" s="1"/>
  <c r="M282" i="1"/>
  <c r="N282" i="1" s="1"/>
  <c r="M283" i="1"/>
  <c r="N283" i="1" s="1"/>
  <c r="M284" i="1"/>
  <c r="N284" i="1" s="1"/>
  <c r="M285" i="1"/>
  <c r="N285" i="1" s="1"/>
  <c r="M286" i="1"/>
  <c r="N286" i="1" s="1"/>
  <c r="M287" i="1"/>
  <c r="N287" i="1" s="1"/>
  <c r="M288" i="1"/>
  <c r="N288" i="1" s="1"/>
  <c r="M289" i="1"/>
  <c r="N289" i="1" s="1"/>
  <c r="M290" i="1"/>
  <c r="N290" i="1" s="1"/>
  <c r="M291" i="1"/>
  <c r="N291" i="1" s="1"/>
  <c r="M292" i="1"/>
  <c r="N292" i="1" s="1"/>
  <c r="M293" i="1"/>
  <c r="N293" i="1" s="1"/>
  <c r="M294" i="1"/>
  <c r="N294" i="1" s="1"/>
  <c r="M295" i="1"/>
  <c r="N295" i="1" s="1"/>
  <c r="M296" i="1"/>
  <c r="N296" i="1" s="1"/>
  <c r="M297" i="1"/>
  <c r="N297" i="1" s="1"/>
  <c r="M298" i="1"/>
  <c r="N298" i="1" s="1"/>
  <c r="M299" i="1"/>
  <c r="N299" i="1" s="1"/>
  <c r="M300" i="1"/>
  <c r="N300" i="1" s="1"/>
  <c r="M301" i="1"/>
  <c r="N301" i="1" s="1"/>
  <c r="M302" i="1"/>
  <c r="N302" i="1" s="1"/>
  <c r="M303" i="1"/>
  <c r="N303" i="1" s="1"/>
  <c r="M304" i="1"/>
  <c r="N304" i="1" s="1"/>
  <c r="M305" i="1"/>
  <c r="N305" i="1" s="1"/>
  <c r="M306" i="1"/>
  <c r="N306" i="1" s="1"/>
  <c r="M307" i="1"/>
  <c r="N307" i="1" s="1"/>
  <c r="M308" i="1"/>
  <c r="N308" i="1" s="1"/>
  <c r="M309" i="1"/>
  <c r="N309" i="1" s="1"/>
  <c r="M310" i="1"/>
  <c r="N310" i="1" s="1"/>
  <c r="M311" i="1"/>
  <c r="N311" i="1" s="1"/>
  <c r="M312" i="1"/>
  <c r="N312" i="1" s="1"/>
  <c r="M313" i="1"/>
  <c r="N313" i="1" s="1"/>
  <c r="M314" i="1"/>
  <c r="N314" i="1" s="1"/>
  <c r="M315" i="1"/>
  <c r="N315" i="1" s="1"/>
  <c r="M316" i="1"/>
  <c r="N316" i="1" s="1"/>
  <c r="M317" i="1"/>
  <c r="N317" i="1" s="1"/>
  <c r="M318" i="1"/>
  <c r="N318" i="1" s="1"/>
  <c r="M319" i="1"/>
  <c r="N319" i="1" s="1"/>
  <c r="M320" i="1"/>
  <c r="N320" i="1" s="1"/>
  <c r="M321" i="1"/>
  <c r="N321" i="1" s="1"/>
  <c r="M322" i="1"/>
  <c r="N322" i="1" s="1"/>
  <c r="M323" i="1"/>
  <c r="N323" i="1" s="1"/>
  <c r="M324" i="1"/>
  <c r="N324" i="1" s="1"/>
  <c r="M325" i="1"/>
  <c r="N325" i="1" s="1"/>
  <c r="M326" i="1"/>
  <c r="N326" i="1" s="1"/>
  <c r="M327" i="1"/>
  <c r="N327" i="1" s="1"/>
  <c r="M328" i="1"/>
  <c r="N328" i="1" s="1"/>
  <c r="M329" i="1"/>
  <c r="N329" i="1" s="1"/>
  <c r="M330" i="1"/>
  <c r="N330" i="1" s="1"/>
  <c r="M331" i="1"/>
  <c r="N331" i="1" s="1"/>
  <c r="M332" i="1"/>
  <c r="N332" i="1" s="1"/>
  <c r="M333" i="1"/>
  <c r="N333" i="1" s="1"/>
  <c r="M334" i="1"/>
  <c r="N334" i="1" s="1"/>
  <c r="M335" i="1"/>
  <c r="N335" i="1" s="1"/>
  <c r="M336" i="1"/>
  <c r="N336" i="1" s="1"/>
  <c r="M337" i="1"/>
  <c r="N337" i="1" s="1"/>
  <c r="M338" i="1"/>
  <c r="N338" i="1" s="1"/>
  <c r="M339" i="1"/>
  <c r="N339" i="1" s="1"/>
  <c r="M340" i="1"/>
  <c r="N340" i="1" s="1"/>
  <c r="M341" i="1"/>
  <c r="N341" i="1" s="1"/>
  <c r="M342" i="1"/>
  <c r="N342" i="1" s="1"/>
  <c r="M343" i="1"/>
  <c r="N343" i="1" s="1"/>
  <c r="M344" i="1"/>
  <c r="N344" i="1" s="1"/>
  <c r="M345" i="1"/>
  <c r="N345" i="1" s="1"/>
  <c r="M346" i="1"/>
  <c r="N346" i="1" s="1"/>
  <c r="M347" i="1"/>
  <c r="N347" i="1" s="1"/>
  <c r="M348" i="1"/>
  <c r="N348" i="1" s="1"/>
  <c r="M349" i="1"/>
  <c r="N349" i="1" s="1"/>
  <c r="M350" i="1"/>
  <c r="N350" i="1" s="1"/>
  <c r="M351" i="1"/>
  <c r="N351" i="1" s="1"/>
  <c r="M352" i="1"/>
  <c r="N352" i="1" s="1"/>
  <c r="M353" i="1"/>
  <c r="N353" i="1" s="1"/>
  <c r="M354" i="1"/>
  <c r="N354" i="1" s="1"/>
  <c r="M355" i="1"/>
  <c r="N355" i="1" s="1"/>
  <c r="M356" i="1"/>
  <c r="N356" i="1" s="1"/>
  <c r="M357" i="1"/>
  <c r="N357" i="1" s="1"/>
  <c r="M358" i="1"/>
  <c r="N358" i="1" s="1"/>
  <c r="M359" i="1"/>
  <c r="N359" i="1" s="1"/>
  <c r="M360" i="1"/>
  <c r="N360" i="1" s="1"/>
  <c r="M361" i="1"/>
  <c r="N361" i="1" s="1"/>
  <c r="M362" i="1"/>
  <c r="N362" i="1" s="1"/>
  <c r="M363" i="1"/>
  <c r="N363" i="1" s="1"/>
  <c r="M364" i="1"/>
  <c r="N364" i="1" s="1"/>
  <c r="M365" i="1"/>
  <c r="N365" i="1" s="1"/>
  <c r="M366" i="1"/>
  <c r="N366" i="1" s="1"/>
  <c r="M367" i="1"/>
  <c r="N367" i="1" s="1"/>
  <c r="M368" i="1"/>
  <c r="N368" i="1" s="1"/>
  <c r="M369" i="1"/>
  <c r="N369" i="1" s="1"/>
  <c r="M370" i="1"/>
  <c r="N370" i="1" s="1"/>
  <c r="M371" i="1"/>
  <c r="N371" i="1" s="1"/>
  <c r="M372" i="1"/>
  <c r="N372" i="1" s="1"/>
  <c r="M373" i="1"/>
  <c r="N373" i="1" s="1"/>
  <c r="M374" i="1"/>
  <c r="N374" i="1" s="1"/>
  <c r="M375" i="1"/>
  <c r="N375" i="1" s="1"/>
  <c r="M376" i="1"/>
  <c r="N376" i="1" s="1"/>
  <c r="M377" i="1"/>
  <c r="N377" i="1" s="1"/>
  <c r="M378" i="1"/>
  <c r="N378" i="1" s="1"/>
  <c r="M379" i="1"/>
  <c r="N379" i="1" s="1"/>
  <c r="M380" i="1"/>
  <c r="N380" i="1" s="1"/>
  <c r="M381" i="1"/>
  <c r="N381" i="1" s="1"/>
  <c r="M382" i="1"/>
  <c r="N382" i="1" s="1"/>
  <c r="M383" i="1"/>
  <c r="N383" i="1" s="1"/>
  <c r="M384" i="1"/>
  <c r="N384" i="1" s="1"/>
  <c r="M385" i="1"/>
  <c r="N385" i="1" s="1"/>
  <c r="M386" i="1"/>
  <c r="N386" i="1" s="1"/>
  <c r="M387" i="1"/>
  <c r="N387" i="1" s="1"/>
  <c r="M388" i="1"/>
  <c r="N388" i="1" s="1"/>
  <c r="M389" i="1"/>
  <c r="N389" i="1" s="1"/>
  <c r="M390" i="1"/>
  <c r="N390" i="1" s="1"/>
  <c r="M391" i="1"/>
  <c r="N391" i="1" s="1"/>
  <c r="M392" i="1"/>
  <c r="N392" i="1" s="1"/>
  <c r="M393" i="1"/>
  <c r="N393" i="1" s="1"/>
  <c r="M394" i="1"/>
  <c r="N394" i="1" s="1"/>
  <c r="M395" i="1"/>
  <c r="N395" i="1" s="1"/>
  <c r="M396" i="1"/>
  <c r="N396" i="1" s="1"/>
  <c r="M397" i="1"/>
  <c r="N397" i="1" s="1"/>
  <c r="M398" i="1"/>
  <c r="N398" i="1" s="1"/>
  <c r="M399" i="1"/>
  <c r="N399" i="1" s="1"/>
  <c r="M400" i="1"/>
  <c r="N400" i="1" s="1"/>
  <c r="M401" i="1"/>
  <c r="N401" i="1" s="1"/>
  <c r="M402" i="1"/>
  <c r="N402" i="1" s="1"/>
  <c r="M403" i="1"/>
  <c r="N403" i="1" s="1"/>
  <c r="M404" i="1"/>
  <c r="N404" i="1" s="1"/>
  <c r="M405" i="1"/>
  <c r="N405" i="1" s="1"/>
  <c r="M406" i="1"/>
  <c r="N406" i="1" s="1"/>
  <c r="M407" i="1"/>
  <c r="N407" i="1" s="1"/>
  <c r="M408" i="1"/>
  <c r="N408" i="1" s="1"/>
  <c r="M409" i="1"/>
  <c r="N409" i="1" s="1"/>
  <c r="M410" i="1"/>
  <c r="N410" i="1" s="1"/>
  <c r="M411" i="1"/>
  <c r="N411" i="1" s="1"/>
  <c r="M412" i="1"/>
  <c r="N412" i="1" s="1"/>
  <c r="M413" i="1"/>
  <c r="N413" i="1" s="1"/>
  <c r="M414" i="1"/>
  <c r="N414" i="1" s="1"/>
  <c r="M415" i="1"/>
  <c r="N415" i="1" s="1"/>
  <c r="M416" i="1"/>
  <c r="N416" i="1" s="1"/>
  <c r="M417" i="1"/>
  <c r="N417" i="1" s="1"/>
  <c r="M418" i="1"/>
  <c r="N418" i="1" s="1"/>
  <c r="M419" i="1"/>
  <c r="N419" i="1" s="1"/>
  <c r="M420" i="1"/>
  <c r="N420" i="1" s="1"/>
  <c r="M421" i="1"/>
  <c r="N421" i="1" s="1"/>
  <c r="M422" i="1"/>
  <c r="N422" i="1" s="1"/>
  <c r="M423" i="1"/>
  <c r="N423" i="1" s="1"/>
  <c r="M424" i="1"/>
  <c r="N424" i="1" s="1"/>
  <c r="M425" i="1"/>
  <c r="N425" i="1" s="1"/>
  <c r="M426" i="1"/>
  <c r="N426" i="1" s="1"/>
  <c r="M427" i="1"/>
  <c r="N427" i="1" s="1"/>
  <c r="M428" i="1"/>
  <c r="N428" i="1" s="1"/>
  <c r="M429" i="1"/>
  <c r="N429" i="1" s="1"/>
  <c r="M430" i="1"/>
  <c r="N430" i="1" s="1"/>
  <c r="M431" i="1"/>
  <c r="N431" i="1" s="1"/>
  <c r="M432" i="1"/>
  <c r="N432" i="1" s="1"/>
  <c r="M433" i="1"/>
  <c r="N433" i="1" s="1"/>
  <c r="M434" i="1"/>
  <c r="N434" i="1" s="1"/>
  <c r="M435" i="1"/>
  <c r="N435" i="1" s="1"/>
  <c r="M436" i="1"/>
  <c r="N436" i="1" s="1"/>
  <c r="M437" i="1"/>
  <c r="N437" i="1" s="1"/>
  <c r="M438" i="1"/>
  <c r="N438" i="1" s="1"/>
  <c r="M439" i="1"/>
  <c r="N439" i="1" s="1"/>
  <c r="M440" i="1"/>
  <c r="N440" i="1" s="1"/>
  <c r="M441" i="1"/>
  <c r="N441" i="1" s="1"/>
  <c r="M442" i="1"/>
  <c r="N442" i="1" s="1"/>
  <c r="M443" i="1"/>
  <c r="N443" i="1" s="1"/>
  <c r="M444" i="1"/>
  <c r="N444" i="1" s="1"/>
  <c r="M445" i="1"/>
  <c r="N445" i="1" s="1"/>
  <c r="M446" i="1"/>
  <c r="N446" i="1" s="1"/>
  <c r="M447" i="1"/>
  <c r="N447" i="1" s="1"/>
  <c r="M448" i="1"/>
  <c r="N448" i="1" s="1"/>
  <c r="M449" i="1"/>
  <c r="N449" i="1" s="1"/>
  <c r="M450" i="1"/>
  <c r="N450" i="1" s="1"/>
  <c r="M451" i="1"/>
  <c r="N451" i="1" s="1"/>
  <c r="M452" i="1"/>
  <c r="N452" i="1" s="1"/>
  <c r="M453" i="1"/>
  <c r="N453" i="1" s="1"/>
  <c r="M454" i="1"/>
  <c r="N454" i="1" s="1"/>
  <c r="M455" i="1"/>
  <c r="N455" i="1" s="1"/>
  <c r="M456" i="1"/>
  <c r="N456" i="1" s="1"/>
  <c r="M457" i="1"/>
  <c r="N457" i="1" s="1"/>
  <c r="M458" i="1"/>
  <c r="N458" i="1" s="1"/>
  <c r="M459" i="1"/>
  <c r="N459" i="1" s="1"/>
  <c r="M460" i="1"/>
  <c r="N460" i="1" s="1"/>
  <c r="M461" i="1"/>
  <c r="N461" i="1" s="1"/>
  <c r="M462" i="1"/>
  <c r="N462" i="1" s="1"/>
  <c r="M463" i="1"/>
  <c r="N463" i="1" s="1"/>
  <c r="M464" i="1"/>
  <c r="N464" i="1" s="1"/>
  <c r="M465" i="1"/>
  <c r="N465" i="1" s="1"/>
  <c r="M466" i="1"/>
  <c r="N466" i="1" s="1"/>
  <c r="M467" i="1"/>
  <c r="N467" i="1" s="1"/>
  <c r="M468" i="1"/>
  <c r="N468" i="1" s="1"/>
  <c r="M469" i="1"/>
  <c r="N469" i="1" s="1"/>
  <c r="M470" i="1"/>
  <c r="N470" i="1" s="1"/>
  <c r="M471" i="1"/>
  <c r="N471" i="1" s="1"/>
  <c r="M472" i="1"/>
  <c r="N472" i="1" s="1"/>
  <c r="M473" i="1"/>
  <c r="N473" i="1" s="1"/>
  <c r="M474" i="1"/>
  <c r="N474" i="1" s="1"/>
  <c r="M475" i="1"/>
  <c r="N475" i="1" s="1"/>
  <c r="M476" i="1"/>
  <c r="N476" i="1" s="1"/>
  <c r="M477" i="1"/>
  <c r="N477" i="1" s="1"/>
  <c r="M478" i="1"/>
  <c r="N478" i="1" s="1"/>
  <c r="M479" i="1"/>
  <c r="N479" i="1" s="1"/>
  <c r="M480" i="1"/>
  <c r="N480" i="1" s="1"/>
  <c r="M481" i="1"/>
  <c r="N481" i="1" s="1"/>
  <c r="M482" i="1"/>
  <c r="N482" i="1" s="1"/>
  <c r="M483" i="1"/>
  <c r="N483" i="1" s="1"/>
  <c r="M484" i="1"/>
  <c r="N484" i="1" s="1"/>
  <c r="M485" i="1"/>
  <c r="N485" i="1" s="1"/>
  <c r="M486" i="1"/>
  <c r="N486" i="1" s="1"/>
  <c r="M487" i="1"/>
  <c r="N487" i="1" s="1"/>
  <c r="M488" i="1"/>
  <c r="N488" i="1" s="1"/>
  <c r="M489" i="1"/>
  <c r="N489" i="1" s="1"/>
  <c r="M490" i="1"/>
  <c r="N490" i="1" s="1"/>
  <c r="M491" i="1"/>
  <c r="N491" i="1" s="1"/>
  <c r="M492" i="1"/>
  <c r="N492" i="1" s="1"/>
  <c r="M493" i="1"/>
  <c r="N493" i="1" s="1"/>
  <c r="M494" i="1"/>
  <c r="N494" i="1" s="1"/>
  <c r="M495" i="1"/>
  <c r="N495" i="1" s="1"/>
  <c r="M496" i="1"/>
  <c r="N496" i="1" s="1"/>
  <c r="M497" i="1"/>
  <c r="N497" i="1" s="1"/>
  <c r="M498" i="1"/>
  <c r="N498" i="1" s="1"/>
  <c r="M499" i="1"/>
  <c r="N499" i="1" s="1"/>
  <c r="M500" i="1"/>
  <c r="N500" i="1" s="1"/>
  <c r="M501" i="1"/>
  <c r="N501" i="1" s="1"/>
  <c r="M502" i="1"/>
  <c r="N502" i="1" s="1"/>
  <c r="M503" i="1"/>
  <c r="N503" i="1" s="1"/>
  <c r="M504" i="1"/>
  <c r="N504" i="1" s="1"/>
  <c r="M505" i="1"/>
  <c r="N505" i="1" s="1"/>
  <c r="M506" i="1"/>
  <c r="N506" i="1" s="1"/>
  <c r="M507" i="1"/>
  <c r="N507" i="1" s="1"/>
  <c r="M508" i="1"/>
  <c r="N508" i="1" s="1"/>
  <c r="M509" i="1"/>
  <c r="N509" i="1" s="1"/>
  <c r="M510" i="1"/>
  <c r="N510" i="1" s="1"/>
  <c r="M511" i="1"/>
  <c r="N511" i="1" s="1"/>
  <c r="M512" i="1"/>
  <c r="N512" i="1" s="1"/>
  <c r="M513" i="1"/>
  <c r="N513" i="1" s="1"/>
  <c r="M514" i="1"/>
  <c r="N514" i="1" s="1"/>
  <c r="M515" i="1"/>
  <c r="N515" i="1" s="1"/>
  <c r="M516" i="1"/>
  <c r="N516" i="1" s="1"/>
  <c r="M517" i="1"/>
  <c r="N517" i="1" s="1"/>
  <c r="M518" i="1"/>
  <c r="N518" i="1" s="1"/>
  <c r="M519" i="1"/>
  <c r="N519" i="1" s="1"/>
  <c r="M520" i="1"/>
  <c r="N520" i="1" s="1"/>
  <c r="M521" i="1"/>
  <c r="N521" i="1" s="1"/>
  <c r="M522" i="1"/>
  <c r="N522" i="1" s="1"/>
  <c r="M523" i="1"/>
  <c r="N523" i="1" s="1"/>
  <c r="M524" i="1"/>
  <c r="N524" i="1" s="1"/>
  <c r="M525" i="1"/>
  <c r="N525" i="1" s="1"/>
  <c r="M526" i="1"/>
  <c r="N526" i="1" s="1"/>
  <c r="M527" i="1"/>
  <c r="N527" i="1" s="1"/>
  <c r="M528" i="1"/>
  <c r="N528" i="1" s="1"/>
  <c r="M529" i="1"/>
  <c r="N529" i="1" s="1"/>
  <c r="M530" i="1"/>
  <c r="N530" i="1" s="1"/>
  <c r="M531" i="1"/>
  <c r="N531" i="1" s="1"/>
  <c r="M532" i="1"/>
  <c r="N532" i="1" s="1"/>
  <c r="M533" i="1"/>
  <c r="N533" i="1" s="1"/>
  <c r="M534" i="1"/>
  <c r="N534" i="1" s="1"/>
  <c r="M535" i="1"/>
  <c r="N535" i="1" s="1"/>
  <c r="M536" i="1"/>
  <c r="N536" i="1" s="1"/>
  <c r="M537" i="1"/>
  <c r="N537" i="1" s="1"/>
  <c r="M538" i="1"/>
  <c r="N538" i="1" s="1"/>
  <c r="M539" i="1"/>
  <c r="N539" i="1" s="1"/>
  <c r="M540" i="1"/>
  <c r="N540" i="1" s="1"/>
  <c r="M541" i="1"/>
  <c r="N541" i="1" s="1"/>
  <c r="M542" i="1"/>
  <c r="N542" i="1" s="1"/>
  <c r="M543" i="1"/>
  <c r="N543" i="1" s="1"/>
  <c r="M544" i="1"/>
  <c r="N544" i="1" s="1"/>
  <c r="M545" i="1"/>
  <c r="N545" i="1" s="1"/>
  <c r="M546" i="1"/>
  <c r="N546" i="1" s="1"/>
  <c r="M547" i="1"/>
  <c r="N547" i="1" s="1"/>
  <c r="M548" i="1"/>
  <c r="N548" i="1" s="1"/>
  <c r="M549" i="1"/>
  <c r="N549" i="1" s="1"/>
  <c r="M550" i="1"/>
  <c r="N550" i="1" s="1"/>
  <c r="M551" i="1"/>
  <c r="N551" i="1" s="1"/>
  <c r="M552" i="1"/>
  <c r="N552" i="1" s="1"/>
  <c r="M553" i="1"/>
  <c r="N553" i="1" s="1"/>
  <c r="M554" i="1"/>
  <c r="N554" i="1" s="1"/>
  <c r="M555" i="1"/>
  <c r="N555" i="1" s="1"/>
  <c r="M556" i="1"/>
  <c r="N556" i="1" s="1"/>
  <c r="M557" i="1"/>
  <c r="N557" i="1" s="1"/>
  <c r="M558" i="1"/>
  <c r="N558" i="1" s="1"/>
  <c r="M559" i="1"/>
  <c r="N559" i="1" s="1"/>
  <c r="M560" i="1"/>
  <c r="N560" i="1" s="1"/>
  <c r="M561" i="1"/>
  <c r="N561" i="1" s="1"/>
  <c r="M562" i="1"/>
  <c r="N562" i="1" s="1"/>
  <c r="M563" i="1"/>
  <c r="N563" i="1" s="1"/>
  <c r="M564" i="1"/>
  <c r="N564" i="1" s="1"/>
  <c r="M565" i="1"/>
  <c r="N565" i="1" s="1"/>
  <c r="M566" i="1"/>
  <c r="N566" i="1" s="1"/>
  <c r="M567" i="1"/>
  <c r="N567" i="1" s="1"/>
  <c r="M568" i="1"/>
  <c r="N568" i="1" s="1"/>
  <c r="M569" i="1"/>
  <c r="N569" i="1" s="1"/>
  <c r="M570" i="1"/>
  <c r="N570" i="1" s="1"/>
  <c r="M571" i="1"/>
  <c r="N571" i="1" s="1"/>
  <c r="M572" i="1"/>
  <c r="N572" i="1" s="1"/>
  <c r="M573" i="1"/>
  <c r="N573" i="1" s="1"/>
  <c r="M574" i="1"/>
  <c r="N574" i="1" s="1"/>
  <c r="M575" i="1"/>
  <c r="N575" i="1" s="1"/>
  <c r="M576" i="1"/>
  <c r="N576" i="1" s="1"/>
  <c r="M577" i="1"/>
  <c r="N577" i="1" s="1"/>
  <c r="M578" i="1"/>
  <c r="N578" i="1" s="1"/>
  <c r="M579" i="1"/>
  <c r="N579" i="1" s="1"/>
  <c r="M580" i="1"/>
  <c r="N580" i="1" s="1"/>
  <c r="M581" i="1"/>
  <c r="N581" i="1" s="1"/>
  <c r="M582" i="1"/>
  <c r="N582" i="1" s="1"/>
  <c r="M583" i="1"/>
  <c r="N583" i="1" s="1"/>
  <c r="M584" i="1"/>
  <c r="N584" i="1" s="1"/>
  <c r="M585" i="1"/>
  <c r="N585" i="1" s="1"/>
  <c r="M586" i="1"/>
  <c r="N586" i="1" s="1"/>
  <c r="M587" i="1"/>
  <c r="N587" i="1" s="1"/>
  <c r="M588" i="1"/>
  <c r="N588" i="1" s="1"/>
  <c r="M589" i="1"/>
  <c r="N589" i="1" s="1"/>
  <c r="M590" i="1"/>
  <c r="N590" i="1" s="1"/>
  <c r="M591" i="1"/>
  <c r="N591" i="1" s="1"/>
  <c r="M592" i="1"/>
  <c r="N592" i="1" s="1"/>
  <c r="M593" i="1"/>
  <c r="N593" i="1" s="1"/>
  <c r="M594" i="1"/>
  <c r="N594" i="1" s="1"/>
  <c r="M595" i="1"/>
  <c r="N595" i="1" s="1"/>
  <c r="M596" i="1"/>
  <c r="N596" i="1" s="1"/>
  <c r="M597" i="1"/>
  <c r="N597" i="1" s="1"/>
  <c r="M598" i="1"/>
  <c r="N598" i="1" s="1"/>
  <c r="M599" i="1"/>
  <c r="N599" i="1" s="1"/>
  <c r="M600" i="1"/>
  <c r="N600" i="1" s="1"/>
  <c r="M601" i="1"/>
  <c r="N601" i="1" s="1"/>
  <c r="M602" i="1"/>
  <c r="N602" i="1" s="1"/>
  <c r="M603" i="1"/>
  <c r="N603" i="1" s="1"/>
  <c r="M604" i="1"/>
  <c r="N604" i="1" s="1"/>
  <c r="M605" i="1"/>
  <c r="N605" i="1" s="1"/>
  <c r="M606" i="1"/>
  <c r="N606" i="1" s="1"/>
  <c r="M607" i="1"/>
  <c r="N607" i="1" s="1"/>
  <c r="M608" i="1"/>
  <c r="N608" i="1" s="1"/>
  <c r="M609" i="1"/>
  <c r="N609" i="1" s="1"/>
  <c r="M610" i="1"/>
  <c r="N610" i="1" s="1"/>
  <c r="M611" i="1"/>
  <c r="N611" i="1" s="1"/>
  <c r="M612" i="1"/>
  <c r="N612" i="1" s="1"/>
  <c r="M613" i="1"/>
  <c r="N613" i="1" s="1"/>
  <c r="M614" i="1"/>
  <c r="N614" i="1" s="1"/>
  <c r="M615" i="1"/>
  <c r="N615" i="1" s="1"/>
  <c r="M616" i="1"/>
  <c r="N616" i="1" s="1"/>
  <c r="M617" i="1"/>
  <c r="N617" i="1" s="1"/>
  <c r="M618" i="1"/>
  <c r="N618" i="1" s="1"/>
  <c r="M619" i="1"/>
  <c r="N619" i="1" s="1"/>
  <c r="M620" i="1"/>
  <c r="N620" i="1" s="1"/>
  <c r="M621" i="1"/>
  <c r="N621" i="1" s="1"/>
  <c r="M622" i="1"/>
  <c r="N622" i="1" s="1"/>
  <c r="M623" i="1"/>
  <c r="N623" i="1" s="1"/>
  <c r="M624" i="1"/>
  <c r="N624" i="1" s="1"/>
  <c r="M625" i="1"/>
  <c r="N625" i="1" s="1"/>
  <c r="M626" i="1"/>
  <c r="N626" i="1" s="1"/>
  <c r="M627" i="1"/>
  <c r="N627" i="1" s="1"/>
  <c r="M628" i="1"/>
  <c r="N628" i="1" s="1"/>
  <c r="M629" i="1"/>
  <c r="N629" i="1" s="1"/>
  <c r="M630" i="1"/>
  <c r="N630" i="1" s="1"/>
  <c r="M631" i="1"/>
  <c r="N631" i="1" s="1"/>
  <c r="M632" i="1"/>
  <c r="N632" i="1" s="1"/>
  <c r="M633" i="1"/>
  <c r="N633" i="1" s="1"/>
  <c r="M634" i="1"/>
  <c r="N634" i="1" s="1"/>
  <c r="M635" i="1"/>
  <c r="N635" i="1" s="1"/>
  <c r="M636" i="1"/>
  <c r="N636" i="1" s="1"/>
  <c r="M637" i="1"/>
  <c r="N637" i="1" s="1"/>
  <c r="M638" i="1"/>
  <c r="N638" i="1" s="1"/>
  <c r="M639" i="1"/>
  <c r="N639" i="1" s="1"/>
  <c r="M640" i="1"/>
  <c r="N640" i="1" s="1"/>
  <c r="M641" i="1"/>
  <c r="N641" i="1" s="1"/>
  <c r="M642" i="1"/>
  <c r="N642" i="1" s="1"/>
  <c r="M643" i="1"/>
  <c r="N643" i="1" s="1"/>
  <c r="M644" i="1"/>
  <c r="N644" i="1" s="1"/>
  <c r="M645" i="1"/>
  <c r="N645" i="1" s="1"/>
  <c r="M646" i="1"/>
  <c r="N646" i="1" s="1"/>
  <c r="M647" i="1"/>
  <c r="N647" i="1" s="1"/>
  <c r="M648" i="1"/>
  <c r="N648" i="1" s="1"/>
  <c r="M649" i="1"/>
  <c r="N649" i="1" s="1"/>
  <c r="M650" i="1"/>
  <c r="N650" i="1" s="1"/>
  <c r="M651" i="1"/>
  <c r="N651" i="1" s="1"/>
  <c r="M652" i="1"/>
  <c r="N652" i="1" s="1"/>
  <c r="M653" i="1"/>
  <c r="N653" i="1" s="1"/>
  <c r="M654" i="1"/>
  <c r="N654" i="1" s="1"/>
  <c r="M655" i="1"/>
  <c r="N655" i="1" s="1"/>
  <c r="M656" i="1"/>
  <c r="N656" i="1" s="1"/>
  <c r="M657" i="1"/>
  <c r="N657" i="1" s="1"/>
  <c r="M658" i="1"/>
  <c r="N658" i="1" s="1"/>
  <c r="M659" i="1"/>
  <c r="N659" i="1" s="1"/>
  <c r="M660" i="1"/>
  <c r="N660" i="1" s="1"/>
  <c r="M661" i="1"/>
  <c r="N661" i="1" s="1"/>
  <c r="M662" i="1"/>
  <c r="N662" i="1" s="1"/>
  <c r="M663" i="1"/>
  <c r="N663" i="1" s="1"/>
  <c r="M664" i="1"/>
  <c r="N664" i="1" s="1"/>
  <c r="M665" i="1"/>
  <c r="N665" i="1" s="1"/>
  <c r="M666" i="1"/>
  <c r="N666" i="1" s="1"/>
  <c r="M667" i="1"/>
  <c r="N667" i="1" s="1"/>
  <c r="M668" i="1"/>
  <c r="N668" i="1" s="1"/>
  <c r="M669" i="1"/>
  <c r="N669" i="1" s="1"/>
  <c r="M670" i="1"/>
  <c r="N670" i="1" s="1"/>
  <c r="M671" i="1"/>
  <c r="N671" i="1" s="1"/>
  <c r="M672" i="1"/>
  <c r="N672" i="1" s="1"/>
  <c r="M673" i="1"/>
  <c r="N673" i="1" s="1"/>
  <c r="M674" i="1"/>
  <c r="N674" i="1" s="1"/>
  <c r="M675" i="1"/>
  <c r="N675" i="1" s="1"/>
  <c r="M676" i="1"/>
  <c r="N676" i="1" s="1"/>
  <c r="M677" i="1"/>
  <c r="N677" i="1" s="1"/>
  <c r="M678" i="1"/>
  <c r="N678" i="1" s="1"/>
  <c r="M679" i="1"/>
  <c r="N679" i="1" s="1"/>
  <c r="M680" i="1"/>
  <c r="N680" i="1" s="1"/>
  <c r="M681" i="1"/>
  <c r="N681" i="1" s="1"/>
  <c r="M682" i="1"/>
  <c r="N682" i="1" s="1"/>
  <c r="M683" i="1"/>
  <c r="N683" i="1" s="1"/>
  <c r="M684" i="1"/>
  <c r="N684" i="1" s="1"/>
  <c r="M685" i="1"/>
  <c r="N685" i="1" s="1"/>
  <c r="M686" i="1"/>
  <c r="N686" i="1" s="1"/>
  <c r="M687" i="1"/>
  <c r="N687" i="1" s="1"/>
  <c r="M688" i="1"/>
  <c r="N688" i="1" s="1"/>
  <c r="M689" i="1"/>
  <c r="N689" i="1" s="1"/>
  <c r="M690" i="1"/>
  <c r="N690" i="1" s="1"/>
  <c r="M691" i="1"/>
  <c r="N691" i="1" s="1"/>
  <c r="M692" i="1"/>
  <c r="N692" i="1" s="1"/>
  <c r="M693" i="1"/>
  <c r="N693" i="1" s="1"/>
  <c r="M694" i="1"/>
  <c r="N694" i="1" s="1"/>
  <c r="M695" i="1"/>
  <c r="N695" i="1" s="1"/>
  <c r="M696" i="1"/>
  <c r="N696" i="1" s="1"/>
  <c r="M697" i="1"/>
  <c r="N697" i="1" s="1"/>
  <c r="M698" i="1"/>
  <c r="N698" i="1" s="1"/>
  <c r="M699" i="1"/>
  <c r="N699" i="1" s="1"/>
  <c r="M700" i="1"/>
  <c r="N700" i="1" s="1"/>
  <c r="M701" i="1"/>
  <c r="N701" i="1" s="1"/>
  <c r="M702" i="1"/>
  <c r="N702" i="1" s="1"/>
  <c r="M703" i="1"/>
  <c r="N703" i="1" s="1"/>
  <c r="M704" i="1"/>
  <c r="N704" i="1" s="1"/>
  <c r="M705" i="1"/>
  <c r="N705" i="1" s="1"/>
  <c r="M706" i="1"/>
  <c r="N706" i="1" s="1"/>
  <c r="M707" i="1"/>
  <c r="N707" i="1" s="1"/>
  <c r="M708" i="1"/>
  <c r="N708" i="1" s="1"/>
  <c r="M709" i="1"/>
  <c r="N709" i="1" s="1"/>
  <c r="M710" i="1"/>
  <c r="N710" i="1" s="1"/>
  <c r="M711" i="1"/>
  <c r="N711" i="1" s="1"/>
  <c r="M712" i="1"/>
  <c r="N712" i="1" s="1"/>
  <c r="M713" i="1"/>
  <c r="N713" i="1" s="1"/>
  <c r="M714" i="1"/>
  <c r="N714" i="1" s="1"/>
  <c r="M715" i="1"/>
  <c r="N715" i="1" s="1"/>
  <c r="M716" i="1"/>
  <c r="N716" i="1" s="1"/>
  <c r="M717" i="1"/>
  <c r="N717" i="1" s="1"/>
  <c r="M718" i="1"/>
  <c r="N718" i="1" s="1"/>
  <c r="M719" i="1"/>
  <c r="N719" i="1" s="1"/>
  <c r="M720" i="1"/>
  <c r="N720" i="1" s="1"/>
  <c r="M721" i="1"/>
  <c r="N721" i="1" s="1"/>
  <c r="M722" i="1"/>
  <c r="N722" i="1" s="1"/>
  <c r="M723" i="1"/>
  <c r="N723" i="1" s="1"/>
  <c r="M724" i="1"/>
  <c r="N724" i="1" s="1"/>
  <c r="M725" i="1"/>
  <c r="N725" i="1" s="1"/>
  <c r="M726" i="1"/>
  <c r="N726" i="1" s="1"/>
  <c r="M727" i="1"/>
  <c r="N727" i="1" s="1"/>
  <c r="M728" i="1"/>
  <c r="N728" i="1" s="1"/>
  <c r="M729" i="1"/>
  <c r="N729" i="1" s="1"/>
  <c r="M730" i="1"/>
  <c r="N730" i="1" s="1"/>
  <c r="M731" i="1"/>
  <c r="N731" i="1" s="1"/>
  <c r="M732" i="1"/>
  <c r="N732" i="1" s="1"/>
  <c r="M733" i="1"/>
  <c r="N733" i="1" s="1"/>
  <c r="M734" i="1"/>
  <c r="N734" i="1" s="1"/>
  <c r="M735" i="1"/>
  <c r="N735" i="1" s="1"/>
  <c r="M736" i="1"/>
  <c r="N736" i="1" s="1"/>
  <c r="M737" i="1"/>
  <c r="N737" i="1" s="1"/>
  <c r="M738" i="1"/>
  <c r="N738" i="1" s="1"/>
  <c r="M739" i="1"/>
  <c r="N739" i="1" s="1"/>
  <c r="M740" i="1"/>
  <c r="N740" i="1" s="1"/>
  <c r="M741" i="1"/>
  <c r="N741" i="1" s="1"/>
  <c r="M742" i="1"/>
  <c r="N742" i="1" s="1"/>
  <c r="M743" i="1"/>
  <c r="N743" i="1" s="1"/>
  <c r="M744" i="1"/>
  <c r="N744" i="1" s="1"/>
  <c r="M745" i="1"/>
  <c r="N745" i="1" s="1"/>
  <c r="M746" i="1"/>
  <c r="N746" i="1" s="1"/>
  <c r="M747" i="1"/>
  <c r="N747" i="1" s="1"/>
  <c r="M748" i="1"/>
  <c r="N748" i="1" s="1"/>
  <c r="M749" i="1"/>
  <c r="N749" i="1" s="1"/>
  <c r="M750" i="1"/>
  <c r="N750" i="1" s="1"/>
  <c r="M751" i="1"/>
  <c r="N751" i="1" s="1"/>
  <c r="M752" i="1"/>
  <c r="N752" i="1" s="1"/>
  <c r="M753" i="1"/>
  <c r="N753" i="1" s="1"/>
  <c r="M754" i="1"/>
  <c r="N754" i="1" s="1"/>
  <c r="M755" i="1"/>
  <c r="N755" i="1" s="1"/>
  <c r="M756" i="1"/>
  <c r="N756" i="1" s="1"/>
  <c r="M757" i="1"/>
  <c r="N757" i="1" s="1"/>
  <c r="M758" i="1"/>
  <c r="N758" i="1" s="1"/>
  <c r="M759" i="1"/>
  <c r="N759" i="1" s="1"/>
  <c r="M760" i="1"/>
  <c r="N760" i="1" s="1"/>
  <c r="M761" i="1"/>
  <c r="N761" i="1" s="1"/>
  <c r="M762" i="1"/>
  <c r="N762" i="1" s="1"/>
  <c r="M763" i="1"/>
  <c r="N763" i="1" s="1"/>
  <c r="M764" i="1"/>
  <c r="N764" i="1" s="1"/>
  <c r="M765" i="1"/>
  <c r="N765" i="1" s="1"/>
  <c r="M766" i="1"/>
  <c r="N766" i="1" s="1"/>
  <c r="M767" i="1"/>
  <c r="N767" i="1" s="1"/>
  <c r="M768" i="1"/>
  <c r="N768" i="1" s="1"/>
  <c r="M769" i="1"/>
  <c r="N769" i="1" s="1"/>
  <c r="M770" i="1"/>
  <c r="N770" i="1" s="1"/>
  <c r="M771" i="1"/>
  <c r="N771" i="1" s="1"/>
  <c r="M772" i="1"/>
  <c r="N772" i="1" s="1"/>
  <c r="M773" i="1"/>
  <c r="N773" i="1" s="1"/>
  <c r="M774" i="1"/>
  <c r="N774" i="1" s="1"/>
  <c r="M775" i="1"/>
  <c r="N775" i="1" s="1"/>
  <c r="M776" i="1"/>
  <c r="N776" i="1" s="1"/>
  <c r="M777" i="1"/>
  <c r="N777" i="1" s="1"/>
  <c r="M778" i="1"/>
  <c r="N778" i="1" s="1"/>
  <c r="M779" i="1"/>
  <c r="N779" i="1" s="1"/>
  <c r="M780" i="1"/>
  <c r="N780" i="1" s="1"/>
  <c r="M781" i="1"/>
  <c r="N781" i="1" s="1"/>
  <c r="M782" i="1"/>
  <c r="N782" i="1" s="1"/>
  <c r="M783" i="1"/>
  <c r="N783" i="1" s="1"/>
  <c r="M784" i="1"/>
  <c r="N784" i="1" s="1"/>
  <c r="M785" i="1"/>
  <c r="N785" i="1" s="1"/>
  <c r="M786" i="1"/>
  <c r="N786" i="1" s="1"/>
  <c r="M787" i="1"/>
  <c r="N787" i="1" s="1"/>
  <c r="M788" i="1"/>
  <c r="N788" i="1" s="1"/>
  <c r="M789" i="1"/>
  <c r="N789" i="1" s="1"/>
  <c r="M790" i="1"/>
  <c r="N790" i="1" s="1"/>
  <c r="M791" i="1"/>
  <c r="N791" i="1" s="1"/>
  <c r="M792" i="1"/>
  <c r="N792" i="1" s="1"/>
  <c r="M793" i="1"/>
  <c r="N793" i="1" s="1"/>
  <c r="M794" i="1"/>
  <c r="N794" i="1" s="1"/>
  <c r="M795" i="1"/>
  <c r="N795" i="1" s="1"/>
  <c r="M796" i="1"/>
  <c r="N796" i="1" s="1"/>
  <c r="M797" i="1"/>
  <c r="N797" i="1" s="1"/>
  <c r="M798" i="1"/>
  <c r="N798" i="1" s="1"/>
  <c r="M799" i="1"/>
  <c r="N799" i="1" s="1"/>
  <c r="M800" i="1"/>
  <c r="N800" i="1" s="1"/>
  <c r="M801" i="1"/>
  <c r="N801" i="1" s="1"/>
  <c r="M802" i="1"/>
  <c r="N802" i="1" s="1"/>
  <c r="M803" i="1"/>
  <c r="N803" i="1" s="1"/>
  <c r="M804" i="1"/>
  <c r="N804" i="1" s="1"/>
  <c r="M805" i="1"/>
  <c r="N805" i="1" s="1"/>
  <c r="M806" i="1"/>
  <c r="N806" i="1" s="1"/>
  <c r="M807" i="1"/>
  <c r="N807" i="1" s="1"/>
  <c r="M808" i="1"/>
  <c r="N808" i="1" s="1"/>
  <c r="M809" i="1"/>
  <c r="N809" i="1" s="1"/>
  <c r="M810" i="1"/>
  <c r="N810" i="1" s="1"/>
  <c r="M811" i="1"/>
  <c r="N811" i="1" s="1"/>
  <c r="M812" i="1"/>
  <c r="N812" i="1" s="1"/>
  <c r="M813" i="1"/>
  <c r="N813" i="1" s="1"/>
  <c r="M814" i="1"/>
  <c r="N814" i="1" s="1"/>
  <c r="M815" i="1"/>
  <c r="N815" i="1" s="1"/>
  <c r="M816" i="1"/>
  <c r="N816" i="1" s="1"/>
  <c r="M817" i="1"/>
  <c r="N817" i="1" s="1"/>
  <c r="M818" i="1"/>
  <c r="N818" i="1" s="1"/>
  <c r="M819" i="1"/>
  <c r="N819" i="1" s="1"/>
  <c r="M820" i="1"/>
  <c r="N820" i="1" s="1"/>
  <c r="M821" i="1"/>
  <c r="N821" i="1" s="1"/>
  <c r="M822" i="1"/>
  <c r="N822" i="1" s="1"/>
  <c r="M823" i="1"/>
  <c r="N823" i="1" s="1"/>
  <c r="M824" i="1"/>
  <c r="N824" i="1" s="1"/>
  <c r="M825" i="1"/>
  <c r="N825" i="1" s="1"/>
  <c r="M826" i="1"/>
  <c r="N826" i="1" s="1"/>
  <c r="M827" i="1"/>
  <c r="N827" i="1" s="1"/>
  <c r="M828" i="1"/>
  <c r="N828" i="1" s="1"/>
  <c r="M829" i="1"/>
  <c r="N829" i="1" s="1"/>
  <c r="M830" i="1"/>
  <c r="N830" i="1" s="1"/>
  <c r="M831" i="1"/>
  <c r="N831" i="1" s="1"/>
  <c r="M832" i="1"/>
  <c r="N832" i="1" s="1"/>
  <c r="M833" i="1"/>
  <c r="N833" i="1" s="1"/>
  <c r="M834" i="1"/>
  <c r="N834" i="1" s="1"/>
  <c r="M835" i="1"/>
  <c r="N835" i="1" s="1"/>
  <c r="M836" i="1"/>
  <c r="N836" i="1" s="1"/>
  <c r="M837" i="1"/>
  <c r="N837" i="1" s="1"/>
  <c r="M838" i="1"/>
  <c r="N838" i="1" s="1"/>
  <c r="M839" i="1"/>
  <c r="N839" i="1" s="1"/>
  <c r="M840" i="1"/>
  <c r="N840" i="1" s="1"/>
  <c r="M841" i="1"/>
  <c r="N841" i="1" s="1"/>
  <c r="M842" i="1"/>
  <c r="N842" i="1" s="1"/>
  <c r="M843" i="1"/>
  <c r="N843" i="1" s="1"/>
  <c r="M844" i="1"/>
  <c r="N844" i="1" s="1"/>
  <c r="M845" i="1"/>
  <c r="N845" i="1" s="1"/>
  <c r="M846" i="1"/>
  <c r="N846" i="1" s="1"/>
  <c r="M847" i="1"/>
  <c r="N847" i="1" s="1"/>
  <c r="M848" i="1"/>
  <c r="N848" i="1" s="1"/>
  <c r="M849" i="1"/>
  <c r="N849" i="1" s="1"/>
  <c r="M850" i="1"/>
  <c r="N850" i="1" s="1"/>
  <c r="M851" i="1"/>
  <c r="N851" i="1" s="1"/>
  <c r="M852" i="1"/>
  <c r="N852" i="1" s="1"/>
  <c r="M853" i="1"/>
  <c r="N853" i="1" s="1"/>
  <c r="M854" i="1"/>
  <c r="N854" i="1" s="1"/>
  <c r="M855" i="1"/>
  <c r="N855" i="1" s="1"/>
  <c r="M856" i="1"/>
  <c r="N856" i="1" s="1"/>
  <c r="M857" i="1"/>
  <c r="N857" i="1" s="1"/>
  <c r="M858" i="1"/>
  <c r="N858" i="1" s="1"/>
  <c r="M859" i="1"/>
  <c r="N859" i="1" s="1"/>
  <c r="M860" i="1"/>
  <c r="N860" i="1" s="1"/>
  <c r="M861" i="1"/>
  <c r="N861" i="1" s="1"/>
  <c r="M862" i="1"/>
  <c r="N862" i="1" s="1"/>
  <c r="M863" i="1"/>
  <c r="N863" i="1" s="1"/>
  <c r="M864" i="1"/>
  <c r="N864" i="1" s="1"/>
  <c r="M865" i="1"/>
  <c r="N865" i="1" s="1"/>
  <c r="M866" i="1"/>
  <c r="N866" i="1" s="1"/>
  <c r="M867" i="1"/>
  <c r="N867" i="1" s="1"/>
  <c r="M868" i="1"/>
  <c r="N868" i="1" s="1"/>
  <c r="M869" i="1"/>
  <c r="N869" i="1" s="1"/>
  <c r="M870" i="1"/>
  <c r="N870" i="1" s="1"/>
  <c r="M871" i="1"/>
  <c r="N871" i="1" s="1"/>
  <c r="M872" i="1"/>
  <c r="N872" i="1" s="1"/>
  <c r="M873" i="1"/>
  <c r="N873" i="1" s="1"/>
  <c r="M874" i="1"/>
  <c r="N874" i="1" s="1"/>
  <c r="M875" i="1"/>
  <c r="N875" i="1" s="1"/>
  <c r="M876" i="1"/>
  <c r="N876" i="1" s="1"/>
  <c r="M877" i="1"/>
  <c r="N877" i="1" s="1"/>
  <c r="M878" i="1"/>
  <c r="N878" i="1" s="1"/>
  <c r="M879" i="1"/>
  <c r="N879" i="1" s="1"/>
  <c r="M880" i="1"/>
  <c r="N880" i="1" s="1"/>
  <c r="M881" i="1"/>
  <c r="N881" i="1" s="1"/>
  <c r="M882" i="1"/>
  <c r="N882" i="1" s="1"/>
  <c r="M883" i="1"/>
  <c r="N883" i="1" s="1"/>
  <c r="M884" i="1"/>
  <c r="N884" i="1" s="1"/>
  <c r="M885" i="1"/>
  <c r="N885" i="1" s="1"/>
  <c r="M886" i="1"/>
  <c r="N886" i="1" s="1"/>
  <c r="M887" i="1"/>
  <c r="N887" i="1" s="1"/>
  <c r="M888" i="1"/>
  <c r="N888" i="1" s="1"/>
  <c r="M889" i="1"/>
  <c r="N889" i="1" s="1"/>
  <c r="M890" i="1"/>
  <c r="N890" i="1" s="1"/>
  <c r="M891" i="1"/>
  <c r="N891" i="1" s="1"/>
  <c r="M892" i="1"/>
  <c r="N892" i="1" s="1"/>
  <c r="M893" i="1"/>
  <c r="N893" i="1" s="1"/>
  <c r="M894" i="1"/>
  <c r="N894" i="1" s="1"/>
  <c r="M895" i="1"/>
  <c r="N895" i="1" s="1"/>
  <c r="M896" i="1"/>
  <c r="N896" i="1" s="1"/>
  <c r="M897" i="1"/>
  <c r="N897" i="1" s="1"/>
  <c r="M898" i="1"/>
  <c r="N898" i="1" s="1"/>
  <c r="M899" i="1"/>
  <c r="N899" i="1" s="1"/>
  <c r="M900" i="1"/>
  <c r="N900" i="1" s="1"/>
  <c r="M901" i="1"/>
  <c r="N901" i="1" s="1"/>
  <c r="M902" i="1"/>
  <c r="N902" i="1" s="1"/>
  <c r="M903" i="1"/>
  <c r="N903" i="1" s="1"/>
  <c r="M904" i="1"/>
  <c r="N904" i="1" s="1"/>
  <c r="M905" i="1"/>
  <c r="N905" i="1" s="1"/>
  <c r="M906" i="1"/>
  <c r="N906" i="1" s="1"/>
  <c r="M907" i="1"/>
  <c r="N907" i="1" s="1"/>
  <c r="M908" i="1"/>
  <c r="N908" i="1" s="1"/>
  <c r="M909" i="1"/>
  <c r="N909" i="1" s="1"/>
  <c r="M910" i="1"/>
  <c r="N910" i="1" s="1"/>
  <c r="M911" i="1"/>
  <c r="N911" i="1" s="1"/>
  <c r="M912" i="1"/>
  <c r="N912" i="1" s="1"/>
  <c r="M913" i="1"/>
  <c r="N913" i="1" s="1"/>
  <c r="M914" i="1"/>
  <c r="N914" i="1" s="1"/>
  <c r="M915" i="1"/>
  <c r="N915" i="1" s="1"/>
  <c r="M916" i="1"/>
  <c r="N916" i="1" s="1"/>
  <c r="M917" i="1"/>
  <c r="N917" i="1" s="1"/>
  <c r="M918" i="1"/>
  <c r="N918" i="1" s="1"/>
  <c r="M919" i="1"/>
  <c r="N919" i="1" s="1"/>
  <c r="M920" i="1"/>
  <c r="N920" i="1" s="1"/>
  <c r="M921" i="1"/>
  <c r="N921" i="1" s="1"/>
  <c r="M922" i="1"/>
  <c r="N922" i="1" s="1"/>
  <c r="M923" i="1"/>
  <c r="N923" i="1" s="1"/>
  <c r="M924" i="1"/>
  <c r="N924" i="1" s="1"/>
  <c r="M925" i="1"/>
  <c r="N925" i="1" s="1"/>
  <c r="M926" i="1"/>
  <c r="N926" i="1" s="1"/>
  <c r="M927" i="1"/>
  <c r="N927" i="1" s="1"/>
  <c r="M928" i="1"/>
  <c r="N928" i="1" s="1"/>
  <c r="M929" i="1"/>
  <c r="N929" i="1" s="1"/>
  <c r="M930" i="1"/>
  <c r="N930" i="1" s="1"/>
  <c r="M931" i="1"/>
  <c r="N931" i="1" s="1"/>
  <c r="M932" i="1"/>
  <c r="N932" i="1" s="1"/>
  <c r="M933" i="1"/>
  <c r="N933" i="1" s="1"/>
  <c r="M934" i="1"/>
  <c r="N934" i="1" s="1"/>
  <c r="M935" i="1"/>
  <c r="N935" i="1" s="1"/>
  <c r="M936" i="1"/>
  <c r="N936" i="1" s="1"/>
  <c r="M937" i="1"/>
  <c r="N937" i="1" s="1"/>
  <c r="M938" i="1"/>
  <c r="N938" i="1" s="1"/>
  <c r="M939" i="1"/>
  <c r="N939" i="1" s="1"/>
  <c r="M940" i="1"/>
  <c r="N940" i="1" s="1"/>
  <c r="M941" i="1"/>
  <c r="N941" i="1" s="1"/>
  <c r="M942" i="1"/>
  <c r="N942" i="1" s="1"/>
  <c r="M943" i="1"/>
  <c r="N943" i="1" s="1"/>
  <c r="M944" i="1"/>
  <c r="N944" i="1" s="1"/>
  <c r="M945" i="1"/>
  <c r="N945" i="1" s="1"/>
  <c r="M946" i="1"/>
  <c r="N946" i="1" s="1"/>
  <c r="M947" i="1"/>
  <c r="N947" i="1" s="1"/>
  <c r="M948" i="1"/>
  <c r="N948" i="1" s="1"/>
  <c r="M949" i="1"/>
  <c r="N949" i="1" s="1"/>
  <c r="M950" i="1"/>
  <c r="N950" i="1" s="1"/>
  <c r="M951" i="1"/>
  <c r="N951" i="1" s="1"/>
  <c r="M952" i="1"/>
  <c r="N952" i="1" s="1"/>
  <c r="M953" i="1"/>
  <c r="N953" i="1" s="1"/>
  <c r="M954" i="1"/>
  <c r="N954" i="1" s="1"/>
  <c r="M955" i="1"/>
  <c r="N955" i="1" s="1"/>
  <c r="M956" i="1"/>
  <c r="N956" i="1" s="1"/>
  <c r="M957" i="1"/>
  <c r="N957" i="1" s="1"/>
  <c r="M958" i="1"/>
  <c r="N958" i="1" s="1"/>
  <c r="M959" i="1"/>
  <c r="N959" i="1" s="1"/>
  <c r="M960" i="1"/>
  <c r="N960" i="1" s="1"/>
  <c r="M961" i="1"/>
  <c r="N961" i="1" s="1"/>
  <c r="M962" i="1"/>
  <c r="N962" i="1" s="1"/>
  <c r="M963" i="1"/>
  <c r="N963" i="1" s="1"/>
  <c r="M964" i="1"/>
  <c r="N964" i="1" s="1"/>
  <c r="M965" i="1"/>
  <c r="N965" i="1" s="1"/>
  <c r="M966" i="1"/>
  <c r="N966" i="1" s="1"/>
  <c r="M967" i="1"/>
  <c r="N967" i="1" s="1"/>
  <c r="M968" i="1"/>
  <c r="N968" i="1" s="1"/>
  <c r="M969" i="1"/>
  <c r="N969" i="1" s="1"/>
  <c r="M970" i="1"/>
  <c r="N970" i="1" s="1"/>
  <c r="M971" i="1"/>
  <c r="N971" i="1" s="1"/>
  <c r="M972" i="1"/>
  <c r="N972" i="1" s="1"/>
  <c r="M973" i="1"/>
  <c r="N973" i="1" s="1"/>
  <c r="M974" i="1"/>
  <c r="N974" i="1" s="1"/>
  <c r="M975" i="1"/>
  <c r="N975" i="1" s="1"/>
  <c r="M976" i="1"/>
  <c r="N976" i="1" s="1"/>
  <c r="M977" i="1"/>
  <c r="N977" i="1" s="1"/>
  <c r="M978" i="1"/>
  <c r="N978" i="1" s="1"/>
  <c r="M979" i="1"/>
  <c r="N979" i="1" s="1"/>
  <c r="M980" i="1"/>
  <c r="N980" i="1" s="1"/>
  <c r="M981" i="1"/>
  <c r="N981" i="1" s="1"/>
  <c r="M982" i="1"/>
  <c r="N982" i="1" s="1"/>
  <c r="M983" i="1"/>
  <c r="N983" i="1" s="1"/>
  <c r="M984" i="1"/>
  <c r="N984" i="1" s="1"/>
  <c r="M985" i="1"/>
  <c r="N985" i="1" s="1"/>
  <c r="M986" i="1"/>
  <c r="N986" i="1" s="1"/>
  <c r="M987" i="1"/>
  <c r="N987" i="1" s="1"/>
  <c r="M988" i="1"/>
  <c r="N988" i="1" s="1"/>
  <c r="M989" i="1"/>
  <c r="N989" i="1" s="1"/>
  <c r="M990" i="1"/>
  <c r="N990" i="1" s="1"/>
  <c r="M991" i="1"/>
  <c r="N991" i="1" s="1"/>
  <c r="M992" i="1"/>
  <c r="N992" i="1" s="1"/>
  <c r="M993" i="1"/>
  <c r="N993" i="1" s="1"/>
  <c r="M994" i="1"/>
  <c r="N994" i="1" s="1"/>
  <c r="M995" i="1"/>
  <c r="N995" i="1" s="1"/>
  <c r="M996" i="1"/>
  <c r="N996" i="1" s="1"/>
  <c r="M997" i="1"/>
  <c r="N997" i="1" s="1"/>
  <c r="M998" i="1"/>
  <c r="N998" i="1" s="1"/>
  <c r="M999" i="1"/>
  <c r="N999" i="1" s="1"/>
  <c r="M1000" i="1"/>
  <c r="N1000" i="1" s="1"/>
  <c r="M1001" i="1"/>
  <c r="N1001" i="1" s="1"/>
  <c r="M1002" i="1"/>
  <c r="N1002" i="1" s="1"/>
  <c r="M1003" i="1"/>
  <c r="N1003" i="1" s="1"/>
  <c r="M1004" i="1"/>
  <c r="N1004" i="1" s="1"/>
  <c r="M1005" i="1"/>
  <c r="N1005" i="1" s="1"/>
  <c r="M1006" i="1"/>
  <c r="N1006" i="1" s="1"/>
  <c r="M1007" i="1"/>
  <c r="N1007" i="1" s="1"/>
  <c r="M1008" i="1"/>
  <c r="N1008" i="1" s="1"/>
  <c r="M1009" i="1"/>
  <c r="N1009" i="1" s="1"/>
  <c r="M1010" i="1"/>
  <c r="N1010" i="1" s="1"/>
  <c r="M1011" i="1"/>
  <c r="N1011" i="1" s="1"/>
  <c r="M1012" i="1"/>
  <c r="N1012" i="1" s="1"/>
  <c r="M1013" i="1"/>
  <c r="N1013" i="1" s="1"/>
  <c r="M1014" i="1"/>
  <c r="N1014" i="1" s="1"/>
  <c r="M1015" i="1"/>
  <c r="N1015" i="1" s="1"/>
  <c r="M1016" i="1"/>
  <c r="N1016" i="1" s="1"/>
  <c r="M1017" i="1"/>
  <c r="N1017" i="1" s="1"/>
  <c r="M1018" i="1"/>
  <c r="N1018" i="1" s="1"/>
  <c r="M1019" i="1"/>
  <c r="N1019" i="1" s="1"/>
  <c r="M1020" i="1"/>
  <c r="N1020" i="1" s="1"/>
  <c r="M1021" i="1"/>
  <c r="N1021" i="1" s="1"/>
  <c r="M1022" i="1"/>
  <c r="N1022" i="1" s="1"/>
  <c r="M1023" i="1"/>
  <c r="N1023" i="1" s="1"/>
  <c r="M1024" i="1"/>
  <c r="N1024" i="1" s="1"/>
  <c r="M1025" i="1"/>
  <c r="N1025" i="1" s="1"/>
  <c r="M1026" i="1"/>
  <c r="N1026" i="1" s="1"/>
  <c r="M1027" i="1"/>
  <c r="N1027" i="1" s="1"/>
  <c r="M1028" i="1"/>
  <c r="N1028" i="1" s="1"/>
  <c r="M1029" i="1"/>
  <c r="N1029" i="1" s="1"/>
  <c r="M1030" i="1"/>
  <c r="N1030" i="1" s="1"/>
  <c r="M1031" i="1"/>
  <c r="N1031" i="1" s="1"/>
  <c r="M1032" i="1"/>
  <c r="N1032" i="1" s="1"/>
  <c r="M1033" i="1"/>
  <c r="N1033" i="1" s="1"/>
  <c r="M1034" i="1"/>
  <c r="N1034" i="1" s="1"/>
  <c r="M1035" i="1"/>
  <c r="N1035" i="1" s="1"/>
  <c r="M1036" i="1"/>
  <c r="N1036" i="1" s="1"/>
  <c r="M1037" i="1"/>
  <c r="N1037" i="1" s="1"/>
  <c r="M1038" i="1"/>
  <c r="N1038" i="1" s="1"/>
  <c r="M1039" i="1"/>
  <c r="N1039" i="1" s="1"/>
  <c r="M1040" i="1"/>
  <c r="N1040" i="1" s="1"/>
  <c r="M1041" i="1"/>
  <c r="N1041" i="1" s="1"/>
  <c r="M1042" i="1"/>
  <c r="N1042" i="1" s="1"/>
  <c r="M1043" i="1"/>
  <c r="N1043" i="1" s="1"/>
  <c r="M1044" i="1"/>
  <c r="N1044" i="1" s="1"/>
  <c r="M1045" i="1"/>
  <c r="N1045" i="1" s="1"/>
  <c r="M1046" i="1"/>
  <c r="N1046" i="1" s="1"/>
  <c r="M1047" i="1"/>
  <c r="N1047" i="1" s="1"/>
  <c r="M1048" i="1"/>
  <c r="N1048" i="1" s="1"/>
  <c r="M1049" i="1"/>
  <c r="N1049" i="1" s="1"/>
  <c r="M1050" i="1"/>
  <c r="N1050" i="1" s="1"/>
  <c r="M1051" i="1"/>
  <c r="N1051" i="1" s="1"/>
  <c r="M1052" i="1"/>
  <c r="N1052" i="1" s="1"/>
  <c r="M1053" i="1"/>
  <c r="N1053" i="1" s="1"/>
  <c r="M1054" i="1"/>
  <c r="N1054" i="1" s="1"/>
  <c r="M1055" i="1"/>
  <c r="N1055" i="1" s="1"/>
  <c r="M1056" i="1"/>
  <c r="N1056" i="1" s="1"/>
  <c r="M1057" i="1"/>
  <c r="N1057" i="1" s="1"/>
  <c r="M1058" i="1"/>
  <c r="N1058" i="1" s="1"/>
  <c r="M1059" i="1"/>
  <c r="N1059" i="1" s="1"/>
  <c r="M1060" i="1"/>
  <c r="N1060" i="1" s="1"/>
  <c r="M1061" i="1"/>
  <c r="N1061" i="1" s="1"/>
  <c r="M1062" i="1"/>
  <c r="N1062" i="1" s="1"/>
  <c r="M1063" i="1"/>
  <c r="N1063" i="1" s="1"/>
  <c r="M1064" i="1"/>
  <c r="N1064" i="1" s="1"/>
  <c r="M1065" i="1"/>
  <c r="N1065" i="1" s="1"/>
  <c r="M1066" i="1"/>
  <c r="N1066" i="1" s="1"/>
  <c r="M1067" i="1"/>
  <c r="N1067" i="1" s="1"/>
  <c r="M1068" i="1"/>
  <c r="N1068" i="1" s="1"/>
  <c r="M1069" i="1"/>
  <c r="N1069" i="1" s="1"/>
  <c r="M1070" i="1"/>
  <c r="N1070" i="1" s="1"/>
  <c r="M1071" i="1"/>
  <c r="N1071" i="1" s="1"/>
  <c r="M1072" i="1"/>
  <c r="N1072" i="1" s="1"/>
  <c r="M1073" i="1"/>
  <c r="N1073" i="1" s="1"/>
  <c r="M1074" i="1"/>
  <c r="N1074" i="1" s="1"/>
  <c r="M1075" i="1"/>
  <c r="N1075" i="1" s="1"/>
  <c r="M1076" i="1"/>
  <c r="N1076" i="1" s="1"/>
  <c r="M1077" i="1"/>
  <c r="N1077" i="1" s="1"/>
  <c r="M1078" i="1"/>
  <c r="N1078" i="1" s="1"/>
  <c r="M1079" i="1"/>
  <c r="N1079" i="1" s="1"/>
  <c r="M1080" i="1"/>
  <c r="N1080" i="1" s="1"/>
  <c r="M1081" i="1"/>
  <c r="N1081" i="1" s="1"/>
  <c r="M1082" i="1"/>
  <c r="N1082" i="1" s="1"/>
  <c r="M1083" i="1"/>
  <c r="N1083" i="1" s="1"/>
  <c r="M1084" i="1"/>
  <c r="N1084" i="1" s="1"/>
  <c r="M1085" i="1"/>
  <c r="N1085" i="1" s="1"/>
  <c r="M1086" i="1"/>
  <c r="N1086" i="1" s="1"/>
  <c r="M1087" i="1"/>
  <c r="N1087" i="1" s="1"/>
  <c r="M1088" i="1"/>
  <c r="N1088" i="1" s="1"/>
  <c r="M1089" i="1"/>
  <c r="N1089" i="1" s="1"/>
  <c r="M1090" i="1"/>
  <c r="N1090" i="1" s="1"/>
  <c r="M1091" i="1"/>
  <c r="N1091" i="1" s="1"/>
  <c r="M1092" i="1"/>
  <c r="N1092" i="1" s="1"/>
  <c r="M1093" i="1"/>
  <c r="N1093" i="1" s="1"/>
  <c r="M1094" i="1"/>
  <c r="N1094" i="1" s="1"/>
  <c r="M1095" i="1"/>
  <c r="N1095" i="1" s="1"/>
  <c r="M1096" i="1"/>
  <c r="N1096" i="1" s="1"/>
  <c r="M1097" i="1"/>
  <c r="N1097" i="1" s="1"/>
  <c r="M1098" i="1"/>
  <c r="N1098" i="1" s="1"/>
  <c r="M1099" i="1"/>
  <c r="N1099" i="1" s="1"/>
  <c r="M1100" i="1"/>
  <c r="N1100" i="1" s="1"/>
  <c r="M1101" i="1"/>
  <c r="N1101" i="1" s="1"/>
  <c r="M1102" i="1"/>
  <c r="N1102" i="1" s="1"/>
  <c r="M1103" i="1"/>
  <c r="N1103" i="1" s="1"/>
  <c r="M1104" i="1"/>
  <c r="N1104" i="1" s="1"/>
  <c r="M1105" i="1"/>
  <c r="N1105" i="1" s="1"/>
  <c r="M1106" i="1"/>
  <c r="N1106" i="1" s="1"/>
  <c r="M1107" i="1"/>
  <c r="N1107" i="1" s="1"/>
  <c r="M1108" i="1"/>
  <c r="N1108" i="1" s="1"/>
  <c r="M1109" i="1"/>
  <c r="N1109" i="1" s="1"/>
  <c r="M1110" i="1"/>
  <c r="N1110" i="1" s="1"/>
  <c r="M1111" i="1"/>
  <c r="N1111" i="1" s="1"/>
  <c r="M1112" i="1"/>
  <c r="N1112" i="1" s="1"/>
  <c r="M1113" i="1"/>
  <c r="N1113" i="1" s="1"/>
  <c r="M1114" i="1"/>
  <c r="N1114" i="1" s="1"/>
  <c r="M1115" i="1"/>
  <c r="N1115" i="1" s="1"/>
  <c r="M1116" i="1"/>
  <c r="N1116" i="1" s="1"/>
  <c r="M1117" i="1"/>
  <c r="N1117" i="1" s="1"/>
  <c r="M1118" i="1"/>
  <c r="N1118" i="1" s="1"/>
  <c r="M1119" i="1"/>
  <c r="N1119" i="1" s="1"/>
  <c r="M1120" i="1"/>
  <c r="N1120" i="1" s="1"/>
  <c r="M1121" i="1"/>
  <c r="N1121" i="1" s="1"/>
  <c r="M1122" i="1"/>
  <c r="N1122" i="1" s="1"/>
  <c r="M1123" i="1"/>
  <c r="N1123" i="1" s="1"/>
  <c r="M1124" i="1"/>
  <c r="N1124" i="1" s="1"/>
  <c r="M1125" i="1"/>
  <c r="N1125" i="1" s="1"/>
  <c r="M1126" i="1"/>
  <c r="N1126" i="1" s="1"/>
  <c r="M1127" i="1"/>
  <c r="N1127" i="1" s="1"/>
  <c r="M1128" i="1"/>
  <c r="N1128" i="1" s="1"/>
  <c r="M1129" i="1"/>
  <c r="N1129" i="1" s="1"/>
  <c r="M1130" i="1"/>
  <c r="N1130" i="1" s="1"/>
  <c r="M1131" i="1"/>
  <c r="N1131" i="1" s="1"/>
  <c r="M1132" i="1"/>
  <c r="N1132" i="1" s="1"/>
  <c r="M1133" i="1"/>
  <c r="N1133" i="1" s="1"/>
  <c r="M1134" i="1"/>
  <c r="N1134" i="1" s="1"/>
  <c r="M1135" i="1"/>
  <c r="N1135" i="1" s="1"/>
  <c r="M1136" i="1"/>
  <c r="N1136" i="1" s="1"/>
  <c r="M1137" i="1"/>
  <c r="N1137" i="1" s="1"/>
  <c r="M1138" i="1"/>
  <c r="N1138" i="1" s="1"/>
  <c r="M1139" i="1"/>
  <c r="N1139" i="1" s="1"/>
  <c r="M1140" i="1"/>
  <c r="N1140" i="1" s="1"/>
  <c r="M1141" i="1"/>
  <c r="N1141" i="1" s="1"/>
  <c r="M1142" i="1"/>
  <c r="N1142" i="1" s="1"/>
  <c r="M1143" i="1"/>
  <c r="N1143" i="1" s="1"/>
  <c r="M1144" i="1"/>
  <c r="N1144" i="1" s="1"/>
  <c r="M1145" i="1"/>
  <c r="N1145" i="1" s="1"/>
  <c r="M1146" i="1"/>
  <c r="N1146" i="1" s="1"/>
  <c r="M1147" i="1"/>
  <c r="N1147" i="1" s="1"/>
  <c r="M1148" i="1"/>
  <c r="N1148" i="1" s="1"/>
  <c r="M1149" i="1"/>
  <c r="N1149" i="1" s="1"/>
  <c r="M1150" i="1"/>
  <c r="N1150" i="1" s="1"/>
  <c r="M1151" i="1"/>
  <c r="N1151" i="1" s="1"/>
  <c r="M1152" i="1"/>
  <c r="N1152" i="1" s="1"/>
  <c r="M1153" i="1"/>
  <c r="N1153" i="1" s="1"/>
  <c r="M1154" i="1"/>
  <c r="N1154" i="1" s="1"/>
  <c r="M1155" i="1"/>
  <c r="N1155" i="1" s="1"/>
  <c r="M1156" i="1"/>
  <c r="N1156" i="1" s="1"/>
  <c r="M1157" i="1"/>
  <c r="N1157" i="1" s="1"/>
  <c r="M1158" i="1"/>
  <c r="N1158" i="1" s="1"/>
  <c r="M1159" i="1"/>
  <c r="N1159" i="1" s="1"/>
  <c r="M1160" i="1"/>
  <c r="N1160" i="1" s="1"/>
  <c r="M1161" i="1"/>
  <c r="N1161" i="1" s="1"/>
  <c r="M1162" i="1"/>
  <c r="N1162" i="1" s="1"/>
  <c r="M1163" i="1"/>
  <c r="N1163" i="1" s="1"/>
  <c r="M1164" i="1"/>
  <c r="N1164" i="1" s="1"/>
  <c r="M1165" i="1"/>
  <c r="N1165" i="1" s="1"/>
  <c r="M1166" i="1"/>
  <c r="N1166" i="1" s="1"/>
  <c r="M1167" i="1"/>
  <c r="N1167" i="1" s="1"/>
  <c r="M1168" i="1"/>
  <c r="N1168" i="1" s="1"/>
  <c r="M1169" i="1"/>
  <c r="N1169" i="1" s="1"/>
  <c r="M1170" i="1"/>
  <c r="N1170" i="1" s="1"/>
  <c r="M1171" i="1"/>
  <c r="N1171" i="1" s="1"/>
  <c r="M1172" i="1"/>
  <c r="N1172" i="1" s="1"/>
  <c r="M1173" i="1"/>
  <c r="N1173" i="1" s="1"/>
  <c r="M1174" i="1"/>
  <c r="N1174" i="1" s="1"/>
  <c r="M1175" i="1"/>
  <c r="N1175" i="1" s="1"/>
  <c r="M1176" i="1"/>
  <c r="N1176" i="1" s="1"/>
  <c r="M1177" i="1"/>
  <c r="N1177" i="1" s="1"/>
  <c r="M1178" i="1"/>
  <c r="N1178" i="1" s="1"/>
  <c r="M1179" i="1"/>
  <c r="N1179" i="1" s="1"/>
  <c r="M1180" i="1"/>
  <c r="N1180" i="1" s="1"/>
  <c r="M1181" i="1"/>
  <c r="N1181" i="1" s="1"/>
  <c r="M1182" i="1"/>
  <c r="N1182" i="1" s="1"/>
  <c r="M1183" i="1"/>
  <c r="N1183" i="1" s="1"/>
  <c r="M1184" i="1"/>
  <c r="N1184" i="1" s="1"/>
  <c r="M1185" i="1"/>
  <c r="N1185" i="1" s="1"/>
  <c r="M1186" i="1"/>
  <c r="N1186" i="1" s="1"/>
  <c r="M1187" i="1"/>
  <c r="N1187" i="1" s="1"/>
  <c r="M1188" i="1"/>
  <c r="N1188" i="1" s="1"/>
  <c r="M1189" i="1"/>
  <c r="N1189" i="1" s="1"/>
  <c r="M1190" i="1"/>
  <c r="N1190" i="1" s="1"/>
  <c r="M1191" i="1"/>
  <c r="N1191" i="1" s="1"/>
  <c r="M1192" i="1"/>
  <c r="N1192" i="1" s="1"/>
  <c r="M1193" i="1"/>
  <c r="N1193" i="1" s="1"/>
  <c r="M1194" i="1"/>
  <c r="N1194" i="1" s="1"/>
  <c r="M1195" i="1"/>
  <c r="N1195" i="1" s="1"/>
  <c r="M1196" i="1"/>
  <c r="N1196" i="1" s="1"/>
  <c r="M1197" i="1"/>
  <c r="N1197" i="1" s="1"/>
  <c r="M1198" i="1"/>
  <c r="N1198" i="1" s="1"/>
  <c r="M1199" i="1"/>
  <c r="N1199" i="1" s="1"/>
  <c r="M1200" i="1"/>
  <c r="N1200" i="1" s="1"/>
  <c r="M1201" i="1"/>
  <c r="N1201" i="1" s="1"/>
  <c r="M1202" i="1"/>
  <c r="N1202" i="1" s="1"/>
  <c r="M1203" i="1"/>
  <c r="N1203" i="1" s="1"/>
  <c r="M1204" i="1"/>
  <c r="N1204" i="1" s="1"/>
  <c r="M1205" i="1"/>
  <c r="N1205" i="1" s="1"/>
  <c r="M1206" i="1"/>
  <c r="N1206" i="1" s="1"/>
  <c r="M1207" i="1"/>
  <c r="N1207" i="1" s="1"/>
  <c r="M1208" i="1"/>
  <c r="N1208" i="1" s="1"/>
  <c r="M1209" i="1"/>
  <c r="N1209" i="1" s="1"/>
  <c r="M1210" i="1"/>
  <c r="N1210" i="1" s="1"/>
  <c r="M1211" i="1"/>
  <c r="N1211" i="1" s="1"/>
  <c r="M1212" i="1"/>
  <c r="N1212" i="1" s="1"/>
  <c r="M1213" i="1"/>
  <c r="N1213" i="1" s="1"/>
  <c r="M1214" i="1"/>
  <c r="N1214" i="1" s="1"/>
  <c r="M1215" i="1"/>
  <c r="N1215" i="1" s="1"/>
  <c r="M1216" i="1"/>
  <c r="N1216" i="1" s="1"/>
  <c r="M1217" i="1"/>
  <c r="N1217" i="1" s="1"/>
  <c r="M1218" i="1"/>
  <c r="N1218" i="1" s="1"/>
  <c r="M1219" i="1"/>
  <c r="N1219" i="1" s="1"/>
  <c r="M1220" i="1"/>
  <c r="N1220" i="1" s="1"/>
  <c r="M1221" i="1"/>
  <c r="N1221" i="1" s="1"/>
  <c r="M1222" i="1"/>
  <c r="N1222" i="1" s="1"/>
  <c r="M1223" i="1"/>
  <c r="N1223" i="1" s="1"/>
  <c r="M1224" i="1"/>
  <c r="N1224" i="1" s="1"/>
  <c r="M1225" i="1"/>
  <c r="N1225" i="1" s="1"/>
  <c r="M1226" i="1"/>
  <c r="N1226" i="1" s="1"/>
  <c r="M1227" i="1"/>
  <c r="N1227" i="1" s="1"/>
  <c r="M1228" i="1"/>
  <c r="N1228" i="1" s="1"/>
  <c r="M1229" i="1"/>
  <c r="N1229" i="1" s="1"/>
  <c r="M1230" i="1"/>
  <c r="N1230" i="1" s="1"/>
  <c r="M1231" i="1"/>
  <c r="N1231" i="1" s="1"/>
  <c r="M1232" i="1"/>
  <c r="N1232" i="1" s="1"/>
  <c r="M1233" i="1"/>
  <c r="N1233" i="1" s="1"/>
  <c r="M1234" i="1"/>
  <c r="N1234" i="1" s="1"/>
  <c r="M1235" i="1"/>
  <c r="N1235" i="1" s="1"/>
  <c r="M1236" i="1"/>
  <c r="N1236" i="1" s="1"/>
  <c r="M1237" i="1"/>
  <c r="N1237" i="1" s="1"/>
  <c r="M1238" i="1"/>
  <c r="N1238" i="1" s="1"/>
  <c r="M1239" i="1"/>
  <c r="N1239" i="1" s="1"/>
  <c r="M1240" i="1"/>
  <c r="N1240" i="1" s="1"/>
  <c r="M1241" i="1"/>
  <c r="N1241" i="1" s="1"/>
  <c r="M1242" i="1"/>
  <c r="N1242" i="1" s="1"/>
  <c r="M1243" i="1"/>
  <c r="N1243" i="1" s="1"/>
  <c r="M1244" i="1"/>
  <c r="N1244" i="1" s="1"/>
  <c r="M1245" i="1"/>
  <c r="N1245" i="1" s="1"/>
  <c r="M1246" i="1"/>
  <c r="N1246" i="1" s="1"/>
  <c r="M1247" i="1"/>
  <c r="N1247" i="1" s="1"/>
  <c r="M1248" i="1"/>
  <c r="N1248" i="1" s="1"/>
  <c r="M1249" i="1"/>
  <c r="N1249" i="1" s="1"/>
  <c r="M1250" i="1"/>
  <c r="N1250" i="1" s="1"/>
  <c r="M1251" i="1"/>
  <c r="N1251" i="1" s="1"/>
  <c r="M1252" i="1"/>
  <c r="N1252" i="1" s="1"/>
  <c r="M1253" i="1"/>
  <c r="N1253" i="1" s="1"/>
  <c r="M1254" i="1"/>
  <c r="N1254" i="1" s="1"/>
  <c r="M1255" i="1"/>
  <c r="N1255" i="1" s="1"/>
  <c r="M1256" i="1"/>
  <c r="N1256" i="1" s="1"/>
  <c r="M1257" i="1"/>
  <c r="N1257" i="1" s="1"/>
  <c r="M1258" i="1"/>
  <c r="N1258" i="1" s="1"/>
  <c r="M1259" i="1"/>
  <c r="N1259" i="1" s="1"/>
  <c r="M1260" i="1"/>
  <c r="N1260" i="1" s="1"/>
  <c r="M1261" i="1"/>
  <c r="N1261" i="1" s="1"/>
  <c r="M1262" i="1"/>
  <c r="N1262" i="1" s="1"/>
  <c r="M1263" i="1"/>
  <c r="N1263" i="1" s="1"/>
  <c r="M1264" i="1"/>
  <c r="N1264" i="1" s="1"/>
  <c r="M1265" i="1"/>
  <c r="N1265" i="1" s="1"/>
  <c r="M1266" i="1"/>
  <c r="N1266" i="1" s="1"/>
  <c r="M1267" i="1"/>
  <c r="N1267" i="1" s="1"/>
  <c r="M1268" i="1"/>
  <c r="N1268" i="1" s="1"/>
  <c r="M1269" i="1"/>
  <c r="N1269" i="1" s="1"/>
  <c r="M1270" i="1"/>
  <c r="N1270" i="1" s="1"/>
  <c r="M1271" i="1"/>
  <c r="N1271" i="1" s="1"/>
  <c r="M1272" i="1"/>
  <c r="N1272" i="1" s="1"/>
  <c r="M1273" i="1"/>
  <c r="N1273" i="1" s="1"/>
  <c r="M1274" i="1"/>
  <c r="N1274" i="1" s="1"/>
  <c r="M1275" i="1"/>
  <c r="N1275" i="1" s="1"/>
  <c r="M1276" i="1"/>
  <c r="N1276" i="1" s="1"/>
  <c r="M1277" i="1"/>
  <c r="N1277" i="1" s="1"/>
  <c r="M1278" i="1"/>
  <c r="N1278" i="1" s="1"/>
  <c r="M1279" i="1"/>
  <c r="N1279" i="1" s="1"/>
  <c r="M1280" i="1"/>
  <c r="N1280" i="1" s="1"/>
  <c r="M1281" i="1"/>
  <c r="N1281" i="1" s="1"/>
  <c r="M1282" i="1"/>
  <c r="N1282" i="1" s="1"/>
  <c r="M1283" i="1"/>
  <c r="N1283" i="1" s="1"/>
  <c r="M1284" i="1"/>
  <c r="N1284" i="1" s="1"/>
  <c r="M1285" i="1"/>
  <c r="N1285" i="1" s="1"/>
  <c r="M1286" i="1"/>
  <c r="N1286" i="1" s="1"/>
  <c r="M1287" i="1"/>
  <c r="N1287" i="1" s="1"/>
  <c r="M1288" i="1"/>
  <c r="N1288" i="1" s="1"/>
  <c r="M1289" i="1"/>
  <c r="N1289" i="1" s="1"/>
  <c r="M1290" i="1"/>
  <c r="N1290" i="1" s="1"/>
  <c r="M1291" i="1"/>
  <c r="N1291" i="1" s="1"/>
  <c r="M1292" i="1"/>
  <c r="N1292" i="1" s="1"/>
  <c r="M1293" i="1"/>
  <c r="N1293" i="1" s="1"/>
  <c r="M1294" i="1"/>
  <c r="N1294" i="1" s="1"/>
  <c r="M1295" i="1"/>
  <c r="N1295" i="1" s="1"/>
  <c r="M1296" i="1"/>
  <c r="N1296" i="1" s="1"/>
  <c r="M1297" i="1"/>
  <c r="N1297" i="1" s="1"/>
  <c r="M1298" i="1"/>
  <c r="N1298" i="1" s="1"/>
  <c r="M1299" i="1"/>
  <c r="N1299" i="1" s="1"/>
  <c r="M1300" i="1"/>
  <c r="N1300" i="1" s="1"/>
  <c r="M1301" i="1"/>
  <c r="N1301" i="1" s="1"/>
  <c r="M1302" i="1"/>
  <c r="N1302" i="1" s="1"/>
  <c r="M1303" i="1"/>
  <c r="N1303" i="1" s="1"/>
  <c r="M1304" i="1"/>
  <c r="N1304" i="1" s="1"/>
  <c r="M1305" i="1"/>
  <c r="N1305" i="1" s="1"/>
  <c r="M1306" i="1"/>
  <c r="N1306" i="1" s="1"/>
  <c r="M1307" i="1"/>
  <c r="N1307" i="1" s="1"/>
  <c r="M1308" i="1"/>
  <c r="N1308" i="1" s="1"/>
  <c r="M1309" i="1"/>
  <c r="N1309" i="1" s="1"/>
  <c r="M1310" i="1"/>
  <c r="N1310" i="1" s="1"/>
  <c r="M1311" i="1"/>
  <c r="N1311" i="1" s="1"/>
  <c r="M1312" i="1"/>
  <c r="N1312" i="1" s="1"/>
  <c r="M1313" i="1"/>
  <c r="N1313" i="1" s="1"/>
  <c r="M1314" i="1"/>
  <c r="N1314" i="1" s="1"/>
  <c r="M1315" i="1"/>
  <c r="N1315" i="1" s="1"/>
  <c r="M1316" i="1"/>
  <c r="N1316" i="1" s="1"/>
  <c r="M1317" i="1"/>
  <c r="N1317" i="1" s="1"/>
  <c r="M1318" i="1"/>
  <c r="N1318" i="1" s="1"/>
  <c r="M1319" i="1"/>
  <c r="N1319" i="1" s="1"/>
  <c r="M1320" i="1"/>
  <c r="N1320" i="1" s="1"/>
  <c r="M1321" i="1"/>
  <c r="N1321" i="1" s="1"/>
  <c r="M1322" i="1"/>
  <c r="N1322" i="1" s="1"/>
  <c r="M1323" i="1"/>
  <c r="N1323" i="1" s="1"/>
  <c r="M1324" i="1"/>
  <c r="N1324" i="1" s="1"/>
  <c r="M1325" i="1"/>
  <c r="N1325" i="1" s="1"/>
  <c r="M1326" i="1"/>
  <c r="N1326" i="1" s="1"/>
  <c r="M1327" i="1"/>
  <c r="N1327" i="1" s="1"/>
  <c r="M1328" i="1"/>
  <c r="N1328" i="1" s="1"/>
  <c r="M1329" i="1"/>
  <c r="N1329" i="1" s="1"/>
  <c r="M1330" i="1"/>
  <c r="N1330" i="1" s="1"/>
  <c r="M1331" i="1"/>
  <c r="N1331" i="1" s="1"/>
  <c r="M1332" i="1"/>
  <c r="N1332" i="1" s="1"/>
  <c r="M1333" i="1"/>
  <c r="N1333" i="1" s="1"/>
  <c r="M1334" i="1"/>
  <c r="N1334" i="1" s="1"/>
  <c r="M1335" i="1"/>
  <c r="N1335" i="1" s="1"/>
  <c r="M1336" i="1"/>
  <c r="N1336" i="1" s="1"/>
  <c r="M1337" i="1"/>
  <c r="N1337" i="1" s="1"/>
  <c r="M1338" i="1"/>
  <c r="N1338" i="1" s="1"/>
  <c r="M1339" i="1"/>
  <c r="N1339" i="1" s="1"/>
  <c r="M1340" i="1"/>
  <c r="N1340" i="1" s="1"/>
  <c r="M1341" i="1"/>
  <c r="N1341" i="1" s="1"/>
  <c r="M1342" i="1"/>
  <c r="N1342" i="1" s="1"/>
  <c r="M1343" i="1"/>
  <c r="N1343" i="1" s="1"/>
  <c r="M1344" i="1"/>
  <c r="N1344" i="1" s="1"/>
  <c r="M1345" i="1"/>
  <c r="N1345" i="1" s="1"/>
  <c r="M1346" i="1"/>
  <c r="N1346" i="1" s="1"/>
  <c r="M1347" i="1"/>
  <c r="N1347" i="1" s="1"/>
  <c r="M1348" i="1"/>
  <c r="N1348" i="1" s="1"/>
  <c r="M1349" i="1"/>
  <c r="N1349" i="1" s="1"/>
  <c r="M1350" i="1"/>
  <c r="N1350" i="1" s="1"/>
  <c r="M1351" i="1"/>
  <c r="N1351" i="1" s="1"/>
  <c r="M1352" i="1"/>
  <c r="N1352" i="1" s="1"/>
  <c r="M1353" i="1"/>
  <c r="N1353" i="1" s="1"/>
  <c r="M1354" i="1"/>
  <c r="N1354" i="1" s="1"/>
  <c r="M1355" i="1"/>
  <c r="N1355" i="1" s="1"/>
  <c r="M1356" i="1"/>
  <c r="N1356" i="1" s="1"/>
  <c r="M1357" i="1"/>
  <c r="N1357" i="1" s="1"/>
  <c r="M1358" i="1"/>
  <c r="N1358" i="1" s="1"/>
  <c r="M1359" i="1"/>
  <c r="N1359" i="1" s="1"/>
  <c r="M1360" i="1"/>
  <c r="N1360" i="1" s="1"/>
  <c r="M1361" i="1"/>
  <c r="N1361" i="1" s="1"/>
  <c r="M1362" i="1"/>
  <c r="N1362" i="1" s="1"/>
  <c r="M1363" i="1"/>
  <c r="N1363" i="1" s="1"/>
  <c r="M1364" i="1"/>
  <c r="N1364" i="1" s="1"/>
  <c r="M1365" i="1"/>
  <c r="N1365" i="1" s="1"/>
  <c r="M1366" i="1"/>
  <c r="N1366" i="1" s="1"/>
  <c r="M1367" i="1"/>
  <c r="N1367" i="1" s="1"/>
  <c r="M1368" i="1"/>
  <c r="N1368" i="1" s="1"/>
  <c r="M1369" i="1"/>
  <c r="N1369" i="1" s="1"/>
  <c r="M1370" i="1"/>
  <c r="N1370" i="1" s="1"/>
  <c r="M1371" i="1"/>
  <c r="N1371" i="1" s="1"/>
  <c r="M1372" i="1"/>
  <c r="N1372" i="1" s="1"/>
  <c r="M1373" i="1"/>
  <c r="N1373" i="1" s="1"/>
  <c r="M1374" i="1"/>
  <c r="N1374" i="1" s="1"/>
  <c r="M1375" i="1"/>
  <c r="N1375" i="1" s="1"/>
  <c r="M1376" i="1"/>
  <c r="N1376" i="1" s="1"/>
  <c r="M1377" i="1"/>
  <c r="N1377" i="1" s="1"/>
  <c r="M1378" i="1"/>
  <c r="N1378" i="1" s="1"/>
  <c r="M1379" i="1"/>
  <c r="N1379" i="1" s="1"/>
  <c r="M1380" i="1"/>
  <c r="N1380" i="1" s="1"/>
  <c r="M1381" i="1"/>
  <c r="N1381" i="1" s="1"/>
  <c r="M1382" i="1"/>
  <c r="N1382" i="1" s="1"/>
  <c r="M1383" i="1"/>
  <c r="N1383" i="1" s="1"/>
  <c r="M1384" i="1"/>
  <c r="N1384" i="1" s="1"/>
  <c r="M1385" i="1"/>
  <c r="N1385" i="1" s="1"/>
  <c r="M1386" i="1"/>
  <c r="N1386" i="1" s="1"/>
  <c r="M1387" i="1"/>
  <c r="N1387" i="1" s="1"/>
  <c r="M1388" i="1"/>
  <c r="N1388" i="1" s="1"/>
  <c r="M1389" i="1"/>
  <c r="N1389" i="1" s="1"/>
  <c r="M1390" i="1"/>
  <c r="N1390" i="1" s="1"/>
  <c r="M1391" i="1"/>
  <c r="N1391" i="1" s="1"/>
  <c r="M1392" i="1"/>
  <c r="N1392" i="1" s="1"/>
  <c r="M1393" i="1"/>
  <c r="N1393" i="1" s="1"/>
  <c r="M1394" i="1"/>
  <c r="N1394" i="1" s="1"/>
  <c r="M1395" i="1"/>
  <c r="N1395" i="1" s="1"/>
  <c r="M1396" i="1"/>
  <c r="N1396" i="1" s="1"/>
  <c r="M1397" i="1"/>
  <c r="N1397" i="1" s="1"/>
  <c r="M1398" i="1"/>
  <c r="N1398" i="1" s="1"/>
  <c r="M1399" i="1"/>
  <c r="N1399" i="1" s="1"/>
  <c r="M1400" i="1"/>
  <c r="N1400" i="1" s="1"/>
  <c r="M1401" i="1"/>
  <c r="N1401" i="1" s="1"/>
  <c r="M1402" i="1"/>
  <c r="N1402" i="1" s="1"/>
  <c r="M1403" i="1"/>
  <c r="N1403" i="1" s="1"/>
  <c r="M1404" i="1"/>
  <c r="N1404" i="1" s="1"/>
  <c r="M1405" i="1"/>
  <c r="N1405" i="1" s="1"/>
  <c r="M1406" i="1"/>
  <c r="N1406" i="1" s="1"/>
  <c r="M1407" i="1"/>
  <c r="N1407" i="1" s="1"/>
  <c r="M1408" i="1"/>
  <c r="N1408" i="1" s="1"/>
  <c r="M1409" i="1"/>
  <c r="N1409" i="1" s="1"/>
  <c r="M1410" i="1"/>
  <c r="N1410" i="1" s="1"/>
  <c r="M1411" i="1"/>
  <c r="N1411" i="1" s="1"/>
  <c r="M1412" i="1"/>
  <c r="N1412" i="1" s="1"/>
  <c r="M1413" i="1"/>
  <c r="N1413" i="1" s="1"/>
  <c r="M1414" i="1"/>
  <c r="N1414" i="1" s="1"/>
  <c r="M1415" i="1"/>
  <c r="N1415" i="1" s="1"/>
  <c r="M1416" i="1"/>
  <c r="N1416" i="1" s="1"/>
  <c r="M1417" i="1"/>
  <c r="N1417" i="1" s="1"/>
  <c r="M1418" i="1"/>
  <c r="N1418" i="1" s="1"/>
  <c r="M1419" i="1"/>
  <c r="N1419" i="1" s="1"/>
  <c r="M1420" i="1"/>
  <c r="N1420" i="1" s="1"/>
  <c r="M1421" i="1"/>
  <c r="N1421" i="1" s="1"/>
  <c r="M1422" i="1"/>
  <c r="N1422" i="1" s="1"/>
  <c r="M1423" i="1"/>
  <c r="N1423" i="1" s="1"/>
  <c r="M1424" i="1"/>
  <c r="N1424" i="1" s="1"/>
  <c r="M1425" i="1"/>
  <c r="N1425" i="1" s="1"/>
  <c r="M1426" i="1"/>
  <c r="N1426" i="1" s="1"/>
  <c r="M1427" i="1"/>
  <c r="N1427" i="1" s="1"/>
  <c r="M1428" i="1"/>
  <c r="N1428" i="1" s="1"/>
  <c r="M1429" i="1"/>
  <c r="N1429" i="1" s="1"/>
  <c r="M1430" i="1"/>
  <c r="N1430" i="1" s="1"/>
  <c r="M1431" i="1"/>
  <c r="N1431" i="1" s="1"/>
  <c r="M1432" i="1"/>
  <c r="N1432" i="1" s="1"/>
  <c r="M1433" i="1"/>
  <c r="N1433" i="1" s="1"/>
  <c r="M1434" i="1"/>
  <c r="N1434" i="1" s="1"/>
  <c r="M1435" i="1"/>
  <c r="N1435" i="1" s="1"/>
  <c r="M1436" i="1"/>
  <c r="N1436" i="1" s="1"/>
  <c r="M1437" i="1"/>
  <c r="N1437" i="1" s="1"/>
  <c r="M1438" i="1"/>
  <c r="N1438" i="1" s="1"/>
  <c r="M1439" i="1"/>
  <c r="N1439" i="1" s="1"/>
  <c r="M1440" i="1"/>
  <c r="N1440" i="1" s="1"/>
  <c r="M1441" i="1"/>
  <c r="N1441" i="1" s="1"/>
  <c r="M1442" i="1"/>
  <c r="N1442" i="1" s="1"/>
  <c r="M1443" i="1"/>
  <c r="N1443" i="1" s="1"/>
  <c r="M1444" i="1"/>
  <c r="N1444" i="1" s="1"/>
  <c r="M1445" i="1"/>
  <c r="N1445" i="1" s="1"/>
  <c r="M1446" i="1"/>
  <c r="N1446" i="1" s="1"/>
  <c r="M1447" i="1"/>
  <c r="N1447" i="1" s="1"/>
  <c r="M1448" i="1"/>
  <c r="N1448" i="1" s="1"/>
  <c r="M1449" i="1"/>
  <c r="N1449" i="1" s="1"/>
  <c r="M1450" i="1"/>
  <c r="N1450" i="1" s="1"/>
  <c r="M1451" i="1"/>
  <c r="N1451" i="1" s="1"/>
  <c r="M1452" i="1"/>
  <c r="N1452" i="1" s="1"/>
  <c r="M1453" i="1"/>
  <c r="N1453" i="1" s="1"/>
  <c r="M1454" i="1"/>
  <c r="N1454" i="1" s="1"/>
  <c r="M1455" i="1"/>
  <c r="N1455" i="1" s="1"/>
  <c r="M1456" i="1"/>
  <c r="N1456" i="1" s="1"/>
  <c r="M1457" i="1"/>
  <c r="N1457" i="1" s="1"/>
  <c r="M1458" i="1"/>
  <c r="N1458" i="1" s="1"/>
  <c r="M1459" i="1"/>
  <c r="N1459" i="1" s="1"/>
  <c r="M1460" i="1"/>
  <c r="N1460" i="1" s="1"/>
  <c r="M1461" i="1"/>
  <c r="N1461" i="1" s="1"/>
  <c r="M1462" i="1"/>
  <c r="N1462" i="1" s="1"/>
  <c r="M1463" i="1"/>
  <c r="N1463" i="1" s="1"/>
  <c r="M1464" i="1"/>
  <c r="N1464" i="1" s="1"/>
  <c r="M1465" i="1"/>
  <c r="N1465" i="1" s="1"/>
  <c r="M1466" i="1"/>
  <c r="N1466" i="1" s="1"/>
  <c r="M1467" i="1"/>
  <c r="N1467" i="1" s="1"/>
  <c r="M1468" i="1"/>
  <c r="N1468" i="1" s="1"/>
  <c r="M1469" i="1"/>
  <c r="N1469" i="1" s="1"/>
  <c r="M1470" i="1"/>
  <c r="N1470" i="1" s="1"/>
  <c r="M1471" i="1"/>
  <c r="N1471" i="1" s="1"/>
  <c r="M1472" i="1"/>
  <c r="N1472" i="1" s="1"/>
  <c r="M1473" i="1"/>
  <c r="N1473" i="1" s="1"/>
  <c r="M1474" i="1"/>
  <c r="N1474" i="1" s="1"/>
  <c r="M1475" i="1"/>
  <c r="N1475" i="1" s="1"/>
  <c r="M1476" i="1"/>
  <c r="N1476" i="1" s="1"/>
  <c r="M1477" i="1"/>
  <c r="N1477" i="1" s="1"/>
  <c r="M1478" i="1"/>
  <c r="N1478" i="1" s="1"/>
  <c r="M1479" i="1"/>
  <c r="N1479" i="1" s="1"/>
  <c r="M1480" i="1"/>
  <c r="N1480" i="1" s="1"/>
  <c r="M1481" i="1"/>
  <c r="N1481" i="1" s="1"/>
  <c r="M1482" i="1"/>
  <c r="N1482" i="1" s="1"/>
  <c r="M1483" i="1"/>
  <c r="N1483" i="1" s="1"/>
  <c r="M1484" i="1"/>
  <c r="N1484" i="1" s="1"/>
  <c r="M1485" i="1"/>
  <c r="N1485" i="1" s="1"/>
  <c r="M1486" i="1"/>
  <c r="N1486" i="1" s="1"/>
  <c r="M1487" i="1"/>
  <c r="N1487" i="1" s="1"/>
  <c r="M1488" i="1"/>
  <c r="N1488" i="1" s="1"/>
  <c r="M1489" i="1"/>
  <c r="N1489" i="1" s="1"/>
  <c r="M1490" i="1"/>
  <c r="N1490" i="1" s="1"/>
  <c r="M1491" i="1"/>
  <c r="N1491" i="1" s="1"/>
  <c r="M1492" i="1"/>
  <c r="N1492" i="1" s="1"/>
  <c r="M1493" i="1"/>
  <c r="N1493" i="1" s="1"/>
  <c r="M1494" i="1"/>
  <c r="N1494" i="1" s="1"/>
  <c r="M1495" i="1"/>
  <c r="N1495" i="1" s="1"/>
  <c r="M1496" i="1"/>
  <c r="N1496" i="1" s="1"/>
  <c r="M1497" i="1"/>
  <c r="N1497" i="1" s="1"/>
  <c r="M1498" i="1"/>
  <c r="N1498" i="1" s="1"/>
  <c r="M1499" i="1"/>
  <c r="N1499" i="1" s="1"/>
  <c r="M1500" i="1"/>
  <c r="N1500" i="1" s="1"/>
  <c r="M1501" i="1"/>
  <c r="N1501" i="1" s="1"/>
  <c r="M1502" i="1"/>
  <c r="N1502" i="1" s="1"/>
  <c r="M1503" i="1"/>
  <c r="N1503" i="1" s="1"/>
  <c r="M1504" i="1"/>
  <c r="N1504" i="1" s="1"/>
  <c r="M1505" i="1"/>
  <c r="N1505" i="1" s="1"/>
  <c r="M1506" i="1"/>
  <c r="N1506" i="1" s="1"/>
  <c r="M1507" i="1"/>
  <c r="N1507" i="1" s="1"/>
  <c r="M1508" i="1"/>
  <c r="N1508" i="1" s="1"/>
  <c r="M1509" i="1"/>
  <c r="N1509" i="1" s="1"/>
  <c r="M1510" i="1"/>
  <c r="N1510" i="1" s="1"/>
  <c r="M1511" i="1"/>
  <c r="N1511" i="1" s="1"/>
  <c r="M1512" i="1"/>
  <c r="N1512" i="1" s="1"/>
  <c r="M1513" i="1"/>
  <c r="N1513" i="1" s="1"/>
  <c r="M1514" i="1"/>
  <c r="N1514" i="1" s="1"/>
  <c r="M1515" i="1"/>
  <c r="N1515" i="1" s="1"/>
  <c r="M1516" i="1"/>
  <c r="N1516" i="1" s="1"/>
  <c r="M1517" i="1"/>
  <c r="N1517" i="1" s="1"/>
  <c r="M1518" i="1"/>
  <c r="N1518" i="1" s="1"/>
  <c r="M1519" i="1"/>
  <c r="N1519" i="1" s="1"/>
  <c r="M1520" i="1"/>
  <c r="N1520" i="1" s="1"/>
  <c r="M1521" i="1"/>
  <c r="N1521" i="1" s="1"/>
  <c r="M1522" i="1"/>
  <c r="N1522" i="1" s="1"/>
  <c r="M1523" i="1"/>
  <c r="N1523" i="1" s="1"/>
  <c r="M1524" i="1"/>
  <c r="N1524" i="1" s="1"/>
  <c r="M1525" i="1"/>
  <c r="N1525" i="1" s="1"/>
  <c r="M1526" i="1"/>
  <c r="N1526" i="1" s="1"/>
  <c r="M1527" i="1"/>
  <c r="N1527" i="1" s="1"/>
  <c r="M1528" i="1"/>
  <c r="N1528" i="1" s="1"/>
  <c r="M1529" i="1"/>
  <c r="N1529" i="1" s="1"/>
  <c r="M1530" i="1"/>
  <c r="N1530" i="1" s="1"/>
  <c r="M1531" i="1"/>
  <c r="N1531" i="1" s="1"/>
  <c r="M1532" i="1"/>
  <c r="N1532" i="1" s="1"/>
  <c r="M1533" i="1"/>
  <c r="N1533" i="1" s="1"/>
  <c r="M1534" i="1"/>
  <c r="N1534" i="1" s="1"/>
  <c r="M1535" i="1"/>
  <c r="N1535" i="1" s="1"/>
  <c r="M1536" i="1"/>
  <c r="N1536" i="1" s="1"/>
  <c r="M1537" i="1"/>
  <c r="N1537" i="1" s="1"/>
  <c r="M1538" i="1"/>
  <c r="N1538" i="1" s="1"/>
  <c r="M1539" i="1"/>
  <c r="N1539" i="1" s="1"/>
  <c r="M1540" i="1"/>
  <c r="N1540" i="1" s="1"/>
  <c r="M1541" i="1"/>
  <c r="N1541" i="1" s="1"/>
  <c r="M1542" i="1"/>
  <c r="N1542" i="1" s="1"/>
  <c r="M1543" i="1"/>
  <c r="N1543" i="1" s="1"/>
  <c r="M1544" i="1"/>
  <c r="N1544" i="1" s="1"/>
  <c r="M1545" i="1"/>
  <c r="N1545" i="1" s="1"/>
  <c r="M1546" i="1"/>
  <c r="N1546" i="1" s="1"/>
  <c r="M1547" i="1"/>
  <c r="N1547" i="1" s="1"/>
  <c r="M1548" i="1"/>
  <c r="N1548" i="1" s="1"/>
  <c r="M1549" i="1"/>
  <c r="N1549" i="1" s="1"/>
  <c r="M1550" i="1"/>
  <c r="N1550" i="1" s="1"/>
  <c r="M1551" i="1"/>
  <c r="N1551" i="1" s="1"/>
  <c r="M1552" i="1"/>
  <c r="N1552" i="1" s="1"/>
  <c r="M1553" i="1"/>
  <c r="N1553" i="1" s="1"/>
  <c r="M1554" i="1"/>
  <c r="N1554" i="1" s="1"/>
  <c r="M1555" i="1"/>
  <c r="N1555" i="1" s="1"/>
  <c r="M1556" i="1"/>
  <c r="N1556" i="1" s="1"/>
  <c r="M1557" i="1"/>
  <c r="N1557" i="1" s="1"/>
  <c r="M1558" i="1"/>
  <c r="N1558" i="1" s="1"/>
  <c r="M1559" i="1"/>
  <c r="N1559" i="1" s="1"/>
  <c r="M1560" i="1"/>
  <c r="N1560" i="1" s="1"/>
  <c r="M1561" i="1"/>
  <c r="N1561" i="1" s="1"/>
  <c r="M1562" i="1"/>
  <c r="N1562" i="1" s="1"/>
  <c r="M1563" i="1"/>
  <c r="N1563" i="1" s="1"/>
  <c r="M1564" i="1"/>
  <c r="N1564" i="1" s="1"/>
  <c r="M1565" i="1"/>
  <c r="N1565" i="1" s="1"/>
  <c r="M1566" i="1"/>
  <c r="N1566" i="1" s="1"/>
  <c r="M1567" i="1"/>
  <c r="N1567" i="1" s="1"/>
  <c r="M1568" i="1"/>
  <c r="N1568" i="1" s="1"/>
  <c r="M1569" i="1"/>
  <c r="N1569" i="1" s="1"/>
  <c r="M1570" i="1"/>
  <c r="N1570" i="1" s="1"/>
  <c r="M1571" i="1"/>
  <c r="N1571" i="1" s="1"/>
  <c r="M1572" i="1"/>
  <c r="N1572" i="1" s="1"/>
  <c r="M1573" i="1"/>
  <c r="N1573" i="1" s="1"/>
  <c r="M1574" i="1"/>
  <c r="N1574" i="1" s="1"/>
  <c r="M1575" i="1"/>
  <c r="N1575" i="1" s="1"/>
  <c r="M1576" i="1"/>
  <c r="N1576" i="1" s="1"/>
  <c r="M1577" i="1"/>
  <c r="N1577" i="1" s="1"/>
  <c r="M1578" i="1"/>
  <c r="N1578" i="1" s="1"/>
  <c r="M1579" i="1"/>
  <c r="N1579" i="1" s="1"/>
  <c r="M1580" i="1"/>
  <c r="N1580" i="1" s="1"/>
  <c r="M1581" i="1"/>
  <c r="N1581" i="1" s="1"/>
  <c r="M1582" i="1"/>
  <c r="N1582" i="1" s="1"/>
  <c r="M1583" i="1"/>
  <c r="N1583" i="1" s="1"/>
  <c r="M1584" i="1"/>
  <c r="N1584" i="1" s="1"/>
  <c r="M1585" i="1"/>
  <c r="N1585" i="1" s="1"/>
  <c r="M1586" i="1"/>
  <c r="N1586" i="1" s="1"/>
  <c r="M1587" i="1"/>
  <c r="N1587" i="1" s="1"/>
  <c r="M1588" i="1"/>
  <c r="N1588" i="1" s="1"/>
  <c r="M1589" i="1"/>
  <c r="N1589" i="1" s="1"/>
  <c r="M1590" i="1"/>
  <c r="N1590" i="1" s="1"/>
  <c r="M1591" i="1"/>
  <c r="N1591" i="1" s="1"/>
  <c r="M1592" i="1"/>
  <c r="N1592" i="1" s="1"/>
  <c r="M1593" i="1"/>
  <c r="N1593" i="1" s="1"/>
  <c r="M1594" i="1"/>
  <c r="N1594" i="1" s="1"/>
  <c r="M1595" i="1"/>
  <c r="N1595" i="1" s="1"/>
  <c r="M1596" i="1"/>
  <c r="N1596" i="1" s="1"/>
  <c r="M1597" i="1"/>
  <c r="N1597" i="1" s="1"/>
  <c r="M1598" i="1"/>
  <c r="N1598" i="1" s="1"/>
  <c r="M1599" i="1"/>
  <c r="N1599" i="1" s="1"/>
  <c r="M1600" i="1"/>
  <c r="N1600" i="1" s="1"/>
  <c r="M1601" i="1"/>
  <c r="N1601" i="1" s="1"/>
  <c r="M1602" i="1"/>
  <c r="N1602" i="1" s="1"/>
  <c r="M1603" i="1"/>
  <c r="N1603" i="1" s="1"/>
  <c r="M1604" i="1"/>
  <c r="N1604" i="1" s="1"/>
  <c r="M1605" i="1"/>
  <c r="N1605" i="1" s="1"/>
  <c r="M1606" i="1"/>
  <c r="N1606" i="1" s="1"/>
  <c r="M1607" i="1"/>
  <c r="N1607" i="1" s="1"/>
  <c r="M1608" i="1"/>
  <c r="N1608" i="1" s="1"/>
  <c r="M1609" i="1"/>
  <c r="N1609" i="1" s="1"/>
  <c r="M1610" i="1"/>
  <c r="N1610" i="1" s="1"/>
  <c r="M1611" i="1"/>
  <c r="N1611" i="1" s="1"/>
  <c r="M1612" i="1"/>
  <c r="N1612" i="1" s="1"/>
  <c r="M1613" i="1"/>
  <c r="N1613" i="1" s="1"/>
  <c r="M1614" i="1"/>
  <c r="N1614" i="1" s="1"/>
  <c r="M1615" i="1"/>
  <c r="N1615" i="1" s="1"/>
  <c r="M1616" i="1"/>
  <c r="N1616" i="1" s="1"/>
  <c r="M1617" i="1"/>
  <c r="N1617" i="1" s="1"/>
  <c r="M1618" i="1"/>
  <c r="N1618" i="1" s="1"/>
  <c r="M1619" i="1"/>
  <c r="N1619" i="1" s="1"/>
  <c r="M1620" i="1"/>
  <c r="N1620" i="1" s="1"/>
  <c r="M1621" i="1"/>
  <c r="N1621" i="1" s="1"/>
  <c r="M1622" i="1"/>
  <c r="N1622" i="1" s="1"/>
  <c r="M1623" i="1"/>
  <c r="N1623" i="1" s="1"/>
  <c r="M1624" i="1"/>
  <c r="N1624" i="1" s="1"/>
  <c r="M1625" i="1"/>
  <c r="N1625" i="1" s="1"/>
  <c r="M1626" i="1"/>
  <c r="N1626" i="1" s="1"/>
  <c r="M1627" i="1"/>
  <c r="N1627" i="1" s="1"/>
  <c r="M1628" i="1"/>
  <c r="N1628" i="1" s="1"/>
  <c r="M1629" i="1"/>
  <c r="N1629" i="1" s="1"/>
  <c r="M1630" i="1"/>
  <c r="N1630" i="1" s="1"/>
  <c r="M1631" i="1"/>
  <c r="N1631" i="1" s="1"/>
  <c r="M1632" i="1"/>
  <c r="N1632" i="1" s="1"/>
  <c r="M1633" i="1"/>
  <c r="N1633" i="1" s="1"/>
  <c r="M1634" i="1"/>
  <c r="N1634" i="1" s="1"/>
  <c r="M1635" i="1"/>
  <c r="N1635" i="1" s="1"/>
  <c r="M1636" i="1"/>
  <c r="N1636" i="1" s="1"/>
  <c r="M1637" i="1"/>
  <c r="N1637" i="1" s="1"/>
  <c r="M1638" i="1"/>
  <c r="N1638" i="1" s="1"/>
  <c r="M1639" i="1"/>
  <c r="N1639" i="1" s="1"/>
  <c r="M1640" i="1"/>
  <c r="N1640" i="1" s="1"/>
  <c r="M1641" i="1"/>
  <c r="N1641" i="1" s="1"/>
  <c r="M1642" i="1"/>
  <c r="N1642" i="1" s="1"/>
  <c r="M1643" i="1"/>
  <c r="N1643" i="1" s="1"/>
  <c r="M1644" i="1"/>
  <c r="N1644" i="1" s="1"/>
  <c r="M1645" i="1"/>
  <c r="N1645" i="1" s="1"/>
  <c r="M1646" i="1"/>
  <c r="N1646" i="1" s="1"/>
  <c r="M1647" i="1"/>
  <c r="N1647" i="1" s="1"/>
  <c r="M1648" i="1"/>
  <c r="N1648" i="1" s="1"/>
  <c r="M1649" i="1"/>
  <c r="N1649" i="1" s="1"/>
  <c r="M1650" i="1"/>
  <c r="N1650" i="1" s="1"/>
  <c r="M1651" i="1"/>
  <c r="N1651" i="1" s="1"/>
  <c r="M1652" i="1"/>
  <c r="N1652" i="1" s="1"/>
  <c r="M1653" i="1"/>
  <c r="N1653" i="1" s="1"/>
  <c r="M1654" i="1"/>
  <c r="N1654" i="1" s="1"/>
  <c r="M1655" i="1"/>
  <c r="N1655" i="1" s="1"/>
  <c r="M1656" i="1"/>
  <c r="N1656" i="1" s="1"/>
  <c r="M1657" i="1"/>
  <c r="N1657" i="1" s="1"/>
  <c r="M1658" i="1"/>
  <c r="N1658" i="1" s="1"/>
  <c r="M1659" i="1"/>
  <c r="N1659" i="1" s="1"/>
  <c r="M1660" i="1"/>
  <c r="N1660" i="1" s="1"/>
  <c r="M1661" i="1"/>
  <c r="N1661" i="1" s="1"/>
  <c r="M1662" i="1"/>
  <c r="N1662" i="1" s="1"/>
  <c r="M1663" i="1"/>
  <c r="N1663" i="1" s="1"/>
  <c r="M1664" i="1"/>
  <c r="N1664" i="1" s="1"/>
  <c r="M1665" i="1"/>
  <c r="N1665" i="1" s="1"/>
  <c r="M1666" i="1"/>
  <c r="N1666" i="1" s="1"/>
  <c r="M1667" i="1"/>
  <c r="N1667" i="1" s="1"/>
  <c r="M1668" i="1"/>
  <c r="N1668" i="1" s="1"/>
  <c r="M1669" i="1"/>
  <c r="N1669" i="1" s="1"/>
  <c r="M1670" i="1"/>
  <c r="N1670" i="1" s="1"/>
  <c r="M1671" i="1"/>
  <c r="N1671" i="1" s="1"/>
  <c r="M1672" i="1"/>
  <c r="N1672" i="1" s="1"/>
  <c r="M1673" i="1"/>
  <c r="N1673" i="1" s="1"/>
  <c r="M1674" i="1"/>
  <c r="N1674" i="1" s="1"/>
  <c r="M1675" i="1"/>
  <c r="N1675" i="1" s="1"/>
  <c r="M1676" i="1"/>
  <c r="N1676" i="1" s="1"/>
  <c r="M1677" i="1"/>
  <c r="N1677" i="1" s="1"/>
  <c r="M1678" i="1"/>
  <c r="N1678" i="1" s="1"/>
  <c r="M1679" i="1"/>
  <c r="N1679" i="1" s="1"/>
  <c r="M1680" i="1"/>
  <c r="N1680" i="1" s="1"/>
  <c r="M1681" i="1"/>
  <c r="N1681" i="1" s="1"/>
  <c r="M1682" i="1"/>
  <c r="N1682" i="1" s="1"/>
  <c r="M1683" i="1"/>
  <c r="N1683" i="1" s="1"/>
  <c r="M1684" i="1"/>
  <c r="N1684" i="1" s="1"/>
  <c r="M1685" i="1"/>
  <c r="N1685" i="1" s="1"/>
  <c r="M1686" i="1"/>
  <c r="N1686" i="1" s="1"/>
  <c r="M1687" i="1"/>
  <c r="N1687" i="1" s="1"/>
  <c r="M1688" i="1"/>
  <c r="N1688" i="1" s="1"/>
  <c r="M1689" i="1"/>
  <c r="N1689" i="1" s="1"/>
  <c r="M1690" i="1"/>
  <c r="N1690" i="1" s="1"/>
  <c r="M1691" i="1"/>
  <c r="N1691" i="1" s="1"/>
  <c r="M1692" i="1"/>
  <c r="N1692" i="1" s="1"/>
  <c r="M1693" i="1"/>
  <c r="N1693" i="1" s="1"/>
  <c r="M1694" i="1"/>
  <c r="N1694" i="1" s="1"/>
  <c r="M1695" i="1"/>
  <c r="N1695" i="1" s="1"/>
  <c r="M1696" i="1"/>
  <c r="N1696" i="1" s="1"/>
  <c r="M1697" i="1"/>
  <c r="N1697" i="1" s="1"/>
  <c r="M1698" i="1"/>
  <c r="N1698" i="1" s="1"/>
  <c r="M1699" i="1"/>
  <c r="N1699" i="1" s="1"/>
  <c r="M1700" i="1"/>
  <c r="N1700" i="1" s="1"/>
  <c r="M1701" i="1"/>
  <c r="N1701" i="1" s="1"/>
  <c r="M1702" i="1"/>
  <c r="N1702" i="1" s="1"/>
  <c r="M1703" i="1"/>
  <c r="N1703" i="1" s="1"/>
  <c r="M1704" i="1"/>
  <c r="N1704" i="1" s="1"/>
  <c r="M1705" i="1"/>
  <c r="N1705" i="1" s="1"/>
  <c r="M1706" i="1"/>
  <c r="N1706" i="1" s="1"/>
  <c r="M1707" i="1"/>
  <c r="N1707" i="1" s="1"/>
  <c r="M1708" i="1"/>
  <c r="N1708" i="1" s="1"/>
  <c r="M1709" i="1"/>
  <c r="N1709" i="1" s="1"/>
  <c r="M1710" i="1"/>
  <c r="N1710" i="1" s="1"/>
  <c r="M1711" i="1"/>
  <c r="N1711" i="1" s="1"/>
  <c r="M1712" i="1"/>
  <c r="N1712" i="1" s="1"/>
  <c r="M1713" i="1"/>
  <c r="N1713" i="1" s="1"/>
  <c r="M1714" i="1"/>
  <c r="N1714" i="1" s="1"/>
  <c r="M1715" i="1"/>
  <c r="N1715" i="1" s="1"/>
  <c r="M1716" i="1"/>
  <c r="N1716" i="1" s="1"/>
  <c r="M1717" i="1"/>
  <c r="N1717" i="1" s="1"/>
  <c r="M1718" i="1"/>
  <c r="N1718" i="1" s="1"/>
  <c r="M1719" i="1"/>
  <c r="N1719" i="1" s="1"/>
  <c r="M1720" i="1"/>
  <c r="N1720" i="1" s="1"/>
  <c r="M1721" i="1"/>
  <c r="N1721" i="1" s="1"/>
  <c r="M1722" i="1"/>
  <c r="N1722" i="1" s="1"/>
  <c r="M1723" i="1"/>
  <c r="N1723" i="1" s="1"/>
  <c r="M1724" i="1"/>
  <c r="N1724" i="1" s="1"/>
  <c r="M1725" i="1"/>
  <c r="N1725" i="1" s="1"/>
  <c r="M1726" i="1"/>
  <c r="N1726" i="1" s="1"/>
  <c r="M1727" i="1"/>
  <c r="N1727" i="1" s="1"/>
  <c r="M1728" i="1"/>
  <c r="N1728" i="1" s="1"/>
  <c r="M1729" i="1"/>
  <c r="N1729" i="1" s="1"/>
  <c r="M1730" i="1"/>
  <c r="N1730" i="1" s="1"/>
  <c r="M1731" i="1"/>
  <c r="N1731" i="1" s="1"/>
  <c r="M1732" i="1"/>
  <c r="N1732" i="1" s="1"/>
  <c r="M1733" i="1"/>
  <c r="N1733" i="1" s="1"/>
  <c r="M1734" i="1"/>
  <c r="N1734" i="1" s="1"/>
  <c r="M1735" i="1"/>
  <c r="N1735" i="1" s="1"/>
  <c r="M1736" i="1"/>
  <c r="N1736" i="1" s="1"/>
  <c r="M1737" i="1"/>
  <c r="N1737" i="1" s="1"/>
  <c r="M1738" i="1"/>
  <c r="N1738" i="1" s="1"/>
  <c r="M1739" i="1"/>
  <c r="N1739" i="1" s="1"/>
  <c r="M1740" i="1"/>
  <c r="N1740" i="1" s="1"/>
  <c r="M1741" i="1"/>
  <c r="N1741" i="1" s="1"/>
  <c r="M1742" i="1"/>
  <c r="N1742" i="1" s="1"/>
  <c r="M1743" i="1"/>
  <c r="N1743" i="1" s="1"/>
  <c r="M1744" i="1"/>
  <c r="N1744" i="1" s="1"/>
  <c r="M1745" i="1"/>
  <c r="N1745" i="1" s="1"/>
  <c r="M1746" i="1"/>
  <c r="N1746" i="1" s="1"/>
  <c r="M1747" i="1"/>
  <c r="N1747" i="1" s="1"/>
  <c r="M1748" i="1"/>
  <c r="N1748" i="1" s="1"/>
  <c r="M1749" i="1"/>
  <c r="N1749" i="1" s="1"/>
  <c r="M1750" i="1"/>
  <c r="N1750" i="1" s="1"/>
  <c r="M1751" i="1"/>
  <c r="N1751" i="1" s="1"/>
  <c r="M1752" i="1"/>
  <c r="N1752" i="1" s="1"/>
  <c r="M1753" i="1"/>
  <c r="N1753" i="1" s="1"/>
  <c r="M1754" i="1"/>
  <c r="N1754" i="1" s="1"/>
  <c r="M1755" i="1"/>
  <c r="N1755" i="1" s="1"/>
  <c r="M1756" i="1"/>
  <c r="N1756" i="1" s="1"/>
  <c r="M1757" i="1"/>
  <c r="N1757" i="1" s="1"/>
  <c r="M1758" i="1"/>
  <c r="N1758" i="1" s="1"/>
  <c r="M1759" i="1"/>
  <c r="N1759" i="1" s="1"/>
  <c r="M1760" i="1"/>
  <c r="N1760" i="1" s="1"/>
  <c r="M1761" i="1"/>
  <c r="N1761" i="1" s="1"/>
  <c r="M1762" i="1"/>
  <c r="N1762" i="1" s="1"/>
  <c r="M1763" i="1"/>
  <c r="N1763" i="1" s="1"/>
  <c r="M1764" i="1"/>
  <c r="N1764" i="1" s="1"/>
  <c r="M1765" i="1"/>
  <c r="N1765" i="1" s="1"/>
  <c r="M1766" i="1"/>
  <c r="N1766" i="1" s="1"/>
  <c r="M1767" i="1"/>
  <c r="N1767" i="1" s="1"/>
  <c r="M1768" i="1"/>
  <c r="N1768" i="1" s="1"/>
  <c r="M1769" i="1"/>
  <c r="N1769" i="1" s="1"/>
  <c r="M1770" i="1"/>
  <c r="N1770" i="1" s="1"/>
  <c r="M1771" i="1"/>
  <c r="N1771" i="1" s="1"/>
  <c r="M1772" i="1"/>
  <c r="N1772" i="1" s="1"/>
  <c r="M1773" i="1"/>
  <c r="N1773" i="1" s="1"/>
  <c r="M1774" i="1"/>
  <c r="N1774" i="1" s="1"/>
  <c r="M1775" i="1"/>
  <c r="N1775" i="1" s="1"/>
  <c r="M1776" i="1"/>
  <c r="N1776" i="1" s="1"/>
  <c r="M1777" i="1"/>
  <c r="N1777" i="1" s="1"/>
  <c r="M1778" i="1"/>
  <c r="N1778" i="1" s="1"/>
  <c r="M1779" i="1"/>
  <c r="N1779" i="1" s="1"/>
  <c r="M1780" i="1"/>
  <c r="N1780" i="1" s="1"/>
  <c r="M1781" i="1"/>
  <c r="N1781" i="1" s="1"/>
  <c r="M1782" i="1"/>
  <c r="N1782" i="1" s="1"/>
  <c r="M1783" i="1"/>
  <c r="N1783" i="1" s="1"/>
  <c r="M1784" i="1"/>
  <c r="N1784" i="1" s="1"/>
  <c r="M1785" i="1"/>
  <c r="N1785" i="1" s="1"/>
  <c r="M1786" i="1"/>
  <c r="N1786" i="1" s="1"/>
  <c r="M1787" i="1"/>
  <c r="N1787" i="1" s="1"/>
  <c r="M1788" i="1"/>
  <c r="N1788" i="1" s="1"/>
  <c r="M1789" i="1"/>
  <c r="N1789" i="1" s="1"/>
  <c r="M1790" i="1"/>
  <c r="N1790" i="1" s="1"/>
  <c r="M1791" i="1"/>
  <c r="N1791" i="1" s="1"/>
  <c r="M1792" i="1"/>
  <c r="N1792" i="1" s="1"/>
  <c r="M1793" i="1"/>
  <c r="N1793" i="1" s="1"/>
  <c r="M1794" i="1"/>
  <c r="N1794" i="1" s="1"/>
  <c r="M1795" i="1"/>
  <c r="N1795" i="1" s="1"/>
  <c r="M1796" i="1"/>
  <c r="N1796" i="1" s="1"/>
  <c r="M1797" i="1"/>
  <c r="N1797" i="1" s="1"/>
  <c r="M1798" i="1"/>
  <c r="N1798" i="1" s="1"/>
  <c r="M1799" i="1"/>
  <c r="N1799" i="1" s="1"/>
  <c r="M1800" i="1"/>
  <c r="N1800" i="1" s="1"/>
  <c r="M1801" i="1"/>
  <c r="N1801" i="1" s="1"/>
  <c r="M1802" i="1"/>
  <c r="N1802" i="1" s="1"/>
  <c r="M1803" i="1"/>
  <c r="N1803" i="1" s="1"/>
  <c r="M1804" i="1"/>
  <c r="N1804" i="1" s="1"/>
  <c r="M1805" i="1"/>
  <c r="N1805" i="1" s="1"/>
  <c r="M1806" i="1"/>
  <c r="N1806" i="1" s="1"/>
  <c r="M1807" i="1"/>
  <c r="N1807" i="1" s="1"/>
  <c r="M1808" i="1"/>
  <c r="N1808" i="1" s="1"/>
  <c r="M1809" i="1"/>
  <c r="N1809" i="1" s="1"/>
  <c r="M1810" i="1"/>
  <c r="N1810" i="1" s="1"/>
  <c r="M1811" i="1"/>
  <c r="N1811" i="1" s="1"/>
  <c r="M1812" i="1"/>
  <c r="N1812" i="1" s="1"/>
  <c r="M1813" i="1"/>
  <c r="N1813" i="1" s="1"/>
  <c r="M1814" i="1"/>
  <c r="N1814" i="1" s="1"/>
  <c r="M1815" i="1"/>
  <c r="N1815" i="1" s="1"/>
  <c r="M1816" i="1"/>
  <c r="N1816" i="1" s="1"/>
  <c r="M1817" i="1"/>
  <c r="N1817" i="1" s="1"/>
  <c r="M1818" i="1"/>
  <c r="N1818" i="1" s="1"/>
  <c r="M1819" i="1"/>
  <c r="N1819" i="1" s="1"/>
  <c r="M1820" i="1"/>
  <c r="N1820" i="1" s="1"/>
  <c r="M1821" i="1"/>
  <c r="N1821" i="1" s="1"/>
  <c r="M1822" i="1"/>
  <c r="N1822" i="1" s="1"/>
  <c r="M1823" i="1"/>
  <c r="N1823" i="1" s="1"/>
  <c r="M1824" i="1"/>
  <c r="N1824" i="1" s="1"/>
  <c r="M1825" i="1"/>
  <c r="N1825" i="1" s="1"/>
  <c r="M1826" i="1"/>
  <c r="N1826" i="1" s="1"/>
  <c r="M1827" i="1"/>
  <c r="N1827" i="1" s="1"/>
  <c r="M1828" i="1"/>
  <c r="N1828" i="1" s="1"/>
  <c r="M1829" i="1"/>
  <c r="N1829" i="1" s="1"/>
  <c r="M1830" i="1"/>
  <c r="N1830" i="1" s="1"/>
  <c r="M1831" i="1"/>
  <c r="N1831" i="1" s="1"/>
  <c r="M1832" i="1"/>
  <c r="N1832" i="1" s="1"/>
  <c r="M1833" i="1"/>
  <c r="N1833" i="1" s="1"/>
  <c r="M1834" i="1"/>
  <c r="N1834" i="1" s="1"/>
  <c r="M1835" i="1"/>
  <c r="N1835" i="1" s="1"/>
  <c r="M1836" i="1"/>
  <c r="N1836" i="1" s="1"/>
  <c r="M1837" i="1"/>
  <c r="N1837" i="1" s="1"/>
  <c r="M1838" i="1"/>
  <c r="N1838" i="1" s="1"/>
  <c r="M1839" i="1"/>
  <c r="N1839" i="1" s="1"/>
  <c r="M1840" i="1"/>
  <c r="N1840" i="1" s="1"/>
  <c r="M1841" i="1"/>
  <c r="N1841" i="1" s="1"/>
  <c r="M1842" i="1"/>
  <c r="N1842" i="1" s="1"/>
  <c r="M1843" i="1"/>
  <c r="N1843" i="1" s="1"/>
  <c r="M1844" i="1"/>
  <c r="N1844" i="1" s="1"/>
  <c r="M1845" i="1"/>
  <c r="N1845" i="1" s="1"/>
  <c r="M1846" i="1"/>
  <c r="N1846" i="1" s="1"/>
  <c r="M1847" i="1"/>
  <c r="N1847" i="1" s="1"/>
  <c r="M1848" i="1"/>
  <c r="N1848" i="1" s="1"/>
  <c r="M1849" i="1"/>
  <c r="N1849" i="1" s="1"/>
  <c r="M1850" i="1"/>
  <c r="N1850" i="1" s="1"/>
  <c r="M1851" i="1"/>
  <c r="N1851" i="1" s="1"/>
  <c r="M1852" i="1"/>
  <c r="N1852" i="1" s="1"/>
  <c r="M1853" i="1"/>
  <c r="N1853" i="1" s="1"/>
  <c r="M1854" i="1"/>
  <c r="N1854" i="1" s="1"/>
  <c r="M1855" i="1"/>
  <c r="N1855" i="1" s="1"/>
  <c r="M1856" i="1"/>
  <c r="N1856" i="1" s="1"/>
  <c r="M1857" i="1"/>
  <c r="N1857" i="1" s="1"/>
  <c r="M1858" i="1"/>
  <c r="N1858" i="1" s="1"/>
  <c r="M1859" i="1"/>
  <c r="N1859" i="1" s="1"/>
  <c r="M1860" i="1"/>
  <c r="N1860" i="1" s="1"/>
  <c r="M1861" i="1"/>
  <c r="N1861" i="1" s="1"/>
  <c r="M1862" i="1"/>
  <c r="N1862" i="1" s="1"/>
  <c r="M1863" i="1"/>
  <c r="N1863" i="1" s="1"/>
  <c r="M1864" i="1"/>
  <c r="N1864" i="1" s="1"/>
  <c r="M1865" i="1"/>
  <c r="N1865" i="1" s="1"/>
  <c r="M1866" i="1"/>
  <c r="N1866" i="1" s="1"/>
  <c r="M1867" i="1"/>
  <c r="N1867" i="1" s="1"/>
  <c r="M1868" i="1"/>
  <c r="N1868" i="1" s="1"/>
  <c r="M1869" i="1"/>
  <c r="N1869" i="1" s="1"/>
  <c r="M1870" i="1"/>
  <c r="N1870" i="1" s="1"/>
  <c r="M1871" i="1"/>
  <c r="N1871" i="1" s="1"/>
  <c r="M1872" i="1"/>
  <c r="N1872" i="1" s="1"/>
  <c r="M1873" i="1"/>
  <c r="N1873" i="1" s="1"/>
  <c r="M1874" i="1"/>
  <c r="N1874" i="1" s="1"/>
  <c r="M1875" i="1"/>
  <c r="N1875" i="1" s="1"/>
  <c r="M1876" i="1"/>
  <c r="N1876" i="1" s="1"/>
  <c r="M1877" i="1"/>
  <c r="N1877" i="1" s="1"/>
  <c r="M1878" i="1"/>
  <c r="N1878" i="1" s="1"/>
  <c r="M1879" i="1"/>
  <c r="N1879" i="1" s="1"/>
  <c r="M1880" i="1"/>
  <c r="N1880" i="1" s="1"/>
  <c r="M1881" i="1"/>
  <c r="N1881" i="1" s="1"/>
  <c r="M1882" i="1"/>
  <c r="N1882" i="1" s="1"/>
  <c r="M1883" i="1"/>
  <c r="N1883" i="1" s="1"/>
  <c r="M1884" i="1"/>
  <c r="N1884" i="1" s="1"/>
  <c r="M1885" i="1"/>
  <c r="N1885" i="1" s="1"/>
  <c r="M1886" i="1"/>
  <c r="N1886" i="1" s="1"/>
  <c r="M1887" i="1"/>
  <c r="N1887" i="1" s="1"/>
  <c r="M1888" i="1"/>
  <c r="N1888" i="1" s="1"/>
  <c r="M1889" i="1"/>
  <c r="N1889" i="1" s="1"/>
  <c r="M1890" i="1"/>
  <c r="N1890" i="1" s="1"/>
  <c r="M1891" i="1"/>
  <c r="N1891" i="1" s="1"/>
  <c r="M1892" i="1"/>
  <c r="N1892" i="1" s="1"/>
  <c r="M1893" i="1"/>
  <c r="N1893" i="1" s="1"/>
  <c r="M1894" i="1"/>
  <c r="N1894" i="1" s="1"/>
  <c r="M1895" i="1"/>
  <c r="N1895" i="1" s="1"/>
  <c r="M1896" i="1"/>
  <c r="N1896" i="1" s="1"/>
  <c r="M1897" i="1"/>
  <c r="N1897" i="1" s="1"/>
  <c r="M1898" i="1"/>
  <c r="N1898" i="1" s="1"/>
  <c r="M1899" i="1"/>
  <c r="N1899" i="1" s="1"/>
  <c r="M1900" i="1"/>
  <c r="N1900" i="1" s="1"/>
  <c r="M1901" i="1"/>
  <c r="N1901" i="1" s="1"/>
  <c r="M1902" i="1"/>
  <c r="N1902" i="1" s="1"/>
  <c r="M1903" i="1"/>
  <c r="N1903" i="1" s="1"/>
  <c r="M1904" i="1"/>
  <c r="N1904" i="1" s="1"/>
  <c r="M1905" i="1"/>
  <c r="N1905" i="1" s="1"/>
  <c r="M1906" i="1"/>
  <c r="N1906" i="1" s="1"/>
  <c r="M1907" i="1"/>
  <c r="N1907" i="1" s="1"/>
  <c r="M1908" i="1"/>
  <c r="N1908" i="1" s="1"/>
  <c r="M1909" i="1"/>
  <c r="N1909" i="1" s="1"/>
  <c r="M1910" i="1"/>
  <c r="N1910" i="1" s="1"/>
  <c r="M1911" i="1"/>
  <c r="N1911" i="1" s="1"/>
  <c r="M1912" i="1"/>
  <c r="N1912" i="1" s="1"/>
  <c r="M1913" i="1"/>
  <c r="N1913" i="1" s="1"/>
  <c r="M1914" i="1"/>
  <c r="N1914" i="1" s="1"/>
  <c r="M1915" i="1"/>
  <c r="N1915" i="1" s="1"/>
  <c r="M1916" i="1"/>
  <c r="N1916" i="1" s="1"/>
  <c r="M1917" i="1"/>
  <c r="N1917" i="1" s="1"/>
  <c r="M1918" i="1"/>
  <c r="N1918" i="1" s="1"/>
  <c r="M1919" i="1"/>
  <c r="N1919" i="1" s="1"/>
  <c r="M1920" i="1"/>
  <c r="N1920" i="1" s="1"/>
  <c r="M1921" i="1"/>
  <c r="N1921" i="1" s="1"/>
  <c r="M1922" i="1"/>
  <c r="N1922" i="1" s="1"/>
  <c r="M1923" i="1"/>
  <c r="N1923" i="1" s="1"/>
  <c r="M1924" i="1"/>
  <c r="N1924" i="1" s="1"/>
  <c r="M1925" i="1"/>
  <c r="N1925" i="1" s="1"/>
  <c r="M1926" i="1"/>
  <c r="N1926" i="1" s="1"/>
  <c r="M1927" i="1"/>
  <c r="N1927" i="1" s="1"/>
  <c r="M1928" i="1"/>
  <c r="N1928" i="1" s="1"/>
  <c r="M1929" i="1"/>
  <c r="N1929" i="1" s="1"/>
  <c r="M1930" i="1"/>
  <c r="N1930" i="1" s="1"/>
  <c r="M1931" i="1"/>
  <c r="N1931" i="1" s="1"/>
  <c r="M1932" i="1"/>
  <c r="N1932" i="1" s="1"/>
  <c r="M1933" i="1"/>
  <c r="N1933" i="1" s="1"/>
  <c r="M1934" i="1"/>
  <c r="N1934" i="1" s="1"/>
  <c r="M1935" i="1"/>
  <c r="N1935" i="1" s="1"/>
  <c r="M1936" i="1"/>
  <c r="N1936" i="1" s="1"/>
  <c r="M1937" i="1"/>
  <c r="N1937" i="1" s="1"/>
  <c r="M1938" i="1"/>
  <c r="N1938" i="1" s="1"/>
  <c r="M1939" i="1"/>
  <c r="N1939" i="1" s="1"/>
  <c r="M1940" i="1"/>
  <c r="N1940" i="1" s="1"/>
  <c r="M1941" i="1"/>
  <c r="N1941" i="1" s="1"/>
  <c r="M1942" i="1"/>
  <c r="N1942" i="1" s="1"/>
  <c r="M1943" i="1"/>
  <c r="N1943" i="1" s="1"/>
  <c r="M1944" i="1"/>
  <c r="N1944" i="1" s="1"/>
  <c r="M1945" i="1"/>
  <c r="N1945" i="1" s="1"/>
  <c r="M1946" i="1"/>
  <c r="N1946" i="1" s="1"/>
  <c r="M1947" i="1"/>
  <c r="N1947" i="1" s="1"/>
  <c r="M1948" i="1"/>
  <c r="N1948" i="1" s="1"/>
  <c r="M1949" i="1"/>
  <c r="N1949" i="1" s="1"/>
  <c r="M1950" i="1"/>
  <c r="N1950" i="1" s="1"/>
  <c r="M1951" i="1"/>
  <c r="N1951" i="1" s="1"/>
  <c r="M1952" i="1"/>
  <c r="N1952" i="1" s="1"/>
  <c r="M1953" i="1"/>
  <c r="N1953" i="1" s="1"/>
  <c r="M1954" i="1"/>
  <c r="N1954" i="1" s="1"/>
  <c r="M1955" i="1"/>
  <c r="N1955" i="1" s="1"/>
  <c r="M1956" i="1"/>
  <c r="N1956" i="1" s="1"/>
  <c r="M1957" i="1"/>
  <c r="N1957" i="1" s="1"/>
  <c r="M1958" i="1"/>
  <c r="N1958" i="1" s="1"/>
  <c r="M1959" i="1"/>
  <c r="N1959" i="1" s="1"/>
  <c r="M1960" i="1"/>
  <c r="N1960" i="1" s="1"/>
  <c r="M1961" i="1"/>
  <c r="N1961" i="1" s="1"/>
  <c r="M1962" i="1"/>
  <c r="N1962" i="1" s="1"/>
  <c r="M1963" i="1"/>
  <c r="N1963" i="1" s="1"/>
  <c r="M1964" i="1"/>
  <c r="N1964" i="1" s="1"/>
  <c r="M1965" i="1"/>
  <c r="N1965" i="1" s="1"/>
  <c r="M1966" i="1"/>
  <c r="N1966" i="1" s="1"/>
  <c r="M1967" i="1"/>
  <c r="N1967" i="1" s="1"/>
  <c r="M1968" i="1"/>
  <c r="N1968" i="1" s="1"/>
  <c r="M1969" i="1"/>
  <c r="N1969" i="1" s="1"/>
  <c r="M1970" i="1"/>
  <c r="N1970" i="1" s="1"/>
  <c r="M1971" i="1"/>
  <c r="N1971" i="1" s="1"/>
  <c r="M1972" i="1"/>
  <c r="N1972" i="1" s="1"/>
  <c r="M1973" i="1"/>
  <c r="N1973" i="1" s="1"/>
  <c r="M1974" i="1"/>
  <c r="N1974" i="1" s="1"/>
  <c r="M1975" i="1"/>
  <c r="N1975" i="1" s="1"/>
  <c r="M1976" i="1"/>
  <c r="N1976" i="1" s="1"/>
  <c r="M1977" i="1"/>
  <c r="N1977" i="1" s="1"/>
  <c r="M1978" i="1"/>
  <c r="N1978" i="1" s="1"/>
  <c r="M1979" i="1"/>
  <c r="N1979" i="1" s="1"/>
  <c r="M1980" i="1"/>
  <c r="N1980" i="1" s="1"/>
  <c r="M1981" i="1"/>
  <c r="N1981" i="1" s="1"/>
  <c r="M1982" i="1"/>
  <c r="N1982" i="1" s="1"/>
  <c r="M1983" i="1"/>
  <c r="N1983" i="1" s="1"/>
  <c r="M1984" i="1"/>
  <c r="N1984" i="1" s="1"/>
  <c r="M1985" i="1"/>
  <c r="N1985" i="1" s="1"/>
  <c r="M1986" i="1"/>
  <c r="N1986" i="1" s="1"/>
  <c r="M1987" i="1"/>
  <c r="N1987" i="1" s="1"/>
  <c r="M1988" i="1"/>
  <c r="N1988" i="1" s="1"/>
  <c r="M1989" i="1"/>
  <c r="N1989" i="1" s="1"/>
  <c r="M1990" i="1"/>
  <c r="N1990" i="1" s="1"/>
  <c r="M1991" i="1"/>
  <c r="N1991" i="1" s="1"/>
  <c r="M1992" i="1"/>
  <c r="N1992" i="1" s="1"/>
  <c r="M1993" i="1"/>
  <c r="N1993" i="1" s="1"/>
  <c r="M1994" i="1"/>
  <c r="N1994" i="1" s="1"/>
  <c r="M1995" i="1"/>
  <c r="N1995" i="1" s="1"/>
  <c r="M1996" i="1"/>
  <c r="N1996" i="1" s="1"/>
  <c r="M1997" i="1"/>
  <c r="N1997" i="1" s="1"/>
  <c r="M1998" i="1"/>
  <c r="N1998" i="1" s="1"/>
  <c r="M1999" i="1"/>
  <c r="N1999" i="1" s="1"/>
  <c r="M2000" i="1"/>
  <c r="N2000" i="1" s="1"/>
  <c r="M2001" i="1"/>
  <c r="N2001" i="1" s="1"/>
  <c r="M2002" i="1"/>
  <c r="N2002" i="1" s="1"/>
  <c r="M2003" i="1"/>
  <c r="N2003" i="1" s="1"/>
  <c r="M2004" i="1"/>
  <c r="N2004" i="1" s="1"/>
  <c r="M2005" i="1"/>
  <c r="N2005" i="1" s="1"/>
  <c r="M2006" i="1"/>
  <c r="N2006" i="1" s="1"/>
  <c r="M2007" i="1"/>
  <c r="N2007" i="1" s="1"/>
  <c r="M2008" i="1"/>
  <c r="N2008" i="1" s="1"/>
  <c r="M2009" i="1"/>
  <c r="N2009" i="1" s="1"/>
  <c r="M2010" i="1"/>
  <c r="N2010" i="1" s="1"/>
  <c r="M2011" i="1"/>
  <c r="N2011" i="1" s="1"/>
  <c r="M2012" i="1"/>
  <c r="N2012" i="1" s="1"/>
  <c r="M2013" i="1"/>
  <c r="N2013" i="1" s="1"/>
  <c r="M2014" i="1"/>
  <c r="N2014" i="1" s="1"/>
  <c r="M2015" i="1"/>
  <c r="N2015" i="1" s="1"/>
  <c r="M2016" i="1"/>
  <c r="N2016" i="1" s="1"/>
  <c r="M2017" i="1"/>
  <c r="N2017" i="1" s="1"/>
  <c r="M2018" i="1"/>
  <c r="N2018" i="1" s="1"/>
  <c r="M2019" i="1"/>
  <c r="N2019" i="1" s="1"/>
  <c r="M2020" i="1"/>
  <c r="N2020" i="1" s="1"/>
  <c r="M2021" i="1"/>
  <c r="N2021" i="1" s="1"/>
  <c r="M2022" i="1"/>
  <c r="N2022" i="1" s="1"/>
  <c r="M2023" i="1"/>
  <c r="N2023" i="1" s="1"/>
  <c r="M2024" i="1"/>
  <c r="N2024" i="1" s="1"/>
  <c r="M2025" i="1"/>
  <c r="N2025" i="1" s="1"/>
  <c r="M2026" i="1"/>
  <c r="N2026" i="1" s="1"/>
  <c r="M2027" i="1"/>
  <c r="N2027" i="1" s="1"/>
  <c r="M2028" i="1"/>
  <c r="N2028" i="1" s="1"/>
  <c r="M2029" i="1"/>
  <c r="N2029" i="1" s="1"/>
  <c r="M2030" i="1"/>
  <c r="N2030" i="1" s="1"/>
  <c r="M2031" i="1"/>
  <c r="N2031" i="1" s="1"/>
  <c r="M2032" i="1"/>
  <c r="N2032" i="1" s="1"/>
  <c r="M2033" i="1"/>
  <c r="N2033" i="1" s="1"/>
  <c r="M2034" i="1"/>
  <c r="N2034" i="1" s="1"/>
  <c r="M2035" i="1"/>
  <c r="N2035" i="1" s="1"/>
  <c r="M2036" i="1"/>
  <c r="N2036" i="1" s="1"/>
  <c r="M2037" i="1"/>
  <c r="N2037" i="1" s="1"/>
  <c r="M2038" i="1"/>
  <c r="N2038" i="1" s="1"/>
  <c r="M2039" i="1"/>
  <c r="N2039" i="1" s="1"/>
  <c r="M2040" i="1"/>
  <c r="N2040" i="1" s="1"/>
  <c r="M2041" i="1"/>
  <c r="N2041" i="1" s="1"/>
  <c r="M2042" i="1"/>
  <c r="N2042" i="1" s="1"/>
  <c r="M2043" i="1"/>
  <c r="N2043" i="1" s="1"/>
  <c r="M2044" i="1"/>
  <c r="N2044" i="1" s="1"/>
  <c r="M2045" i="1"/>
  <c r="N2045" i="1" s="1"/>
  <c r="M2046" i="1"/>
  <c r="N2046" i="1" s="1"/>
  <c r="M2047" i="1"/>
  <c r="N2047" i="1" s="1"/>
  <c r="M2048" i="1"/>
  <c r="N2048" i="1" s="1"/>
  <c r="M2049" i="1"/>
  <c r="N2049" i="1" s="1"/>
  <c r="M2050" i="1"/>
  <c r="N2050" i="1" s="1"/>
  <c r="M2051" i="1"/>
  <c r="N2051" i="1" s="1"/>
  <c r="M2052" i="1"/>
  <c r="N2052" i="1" s="1"/>
  <c r="M2053" i="1"/>
  <c r="N2053" i="1" s="1"/>
  <c r="M2054" i="1"/>
  <c r="N2054" i="1" s="1"/>
  <c r="M2055" i="1"/>
  <c r="N2055" i="1" s="1"/>
  <c r="M2056" i="1"/>
  <c r="N2056" i="1" s="1"/>
  <c r="M2057" i="1"/>
  <c r="N2057" i="1" s="1"/>
  <c r="M2058" i="1"/>
  <c r="N2058" i="1" s="1"/>
  <c r="M2059" i="1"/>
  <c r="N2059" i="1" s="1"/>
  <c r="M2060" i="1"/>
  <c r="N2060" i="1" s="1"/>
  <c r="M2061" i="1"/>
  <c r="N2061" i="1" s="1"/>
  <c r="M2062" i="1"/>
  <c r="N2062" i="1" s="1"/>
  <c r="M2063" i="1"/>
  <c r="N2063" i="1" s="1"/>
  <c r="M2064" i="1"/>
  <c r="N2064" i="1" s="1"/>
  <c r="M2065" i="1"/>
  <c r="N2065" i="1" s="1"/>
  <c r="M2066" i="1"/>
  <c r="N2066" i="1" s="1"/>
  <c r="M2067" i="1"/>
  <c r="N2067" i="1" s="1"/>
  <c r="M2068" i="1"/>
  <c r="N2068" i="1" s="1"/>
  <c r="M2069" i="1"/>
  <c r="N2069" i="1" s="1"/>
  <c r="M2070" i="1"/>
  <c r="N2070" i="1" s="1"/>
  <c r="M2071" i="1"/>
  <c r="N2071" i="1" s="1"/>
  <c r="M2072" i="1"/>
  <c r="N2072" i="1" s="1"/>
  <c r="M2073" i="1"/>
  <c r="N2073" i="1" s="1"/>
  <c r="M2074" i="1"/>
  <c r="N2074" i="1" s="1"/>
  <c r="M2075" i="1"/>
  <c r="N2075" i="1" s="1"/>
  <c r="M2076" i="1"/>
  <c r="N2076" i="1" s="1"/>
  <c r="M2077" i="1"/>
  <c r="N2077" i="1" s="1"/>
  <c r="M2078" i="1"/>
  <c r="N2078" i="1" s="1"/>
  <c r="M2079" i="1"/>
  <c r="N2079" i="1" s="1"/>
  <c r="M2080" i="1"/>
  <c r="N2080" i="1" s="1"/>
  <c r="M2081" i="1"/>
  <c r="N2081" i="1" s="1"/>
  <c r="M2082" i="1"/>
  <c r="N2082" i="1" s="1"/>
  <c r="M2083" i="1"/>
  <c r="N2083" i="1" s="1"/>
  <c r="M2084" i="1"/>
  <c r="N2084" i="1" s="1"/>
  <c r="M2085" i="1"/>
  <c r="N2085" i="1" s="1"/>
  <c r="M2086" i="1"/>
  <c r="N2086" i="1" s="1"/>
  <c r="M2087" i="1"/>
  <c r="N2087" i="1" s="1"/>
  <c r="M2088" i="1"/>
  <c r="N2088" i="1" s="1"/>
  <c r="M2089" i="1"/>
  <c r="N2089" i="1" s="1"/>
  <c r="M2090" i="1"/>
  <c r="N2090" i="1" s="1"/>
  <c r="M2091" i="1"/>
  <c r="N2091" i="1" s="1"/>
  <c r="M2092" i="1"/>
  <c r="N2092" i="1" s="1"/>
  <c r="M2093" i="1"/>
  <c r="N2093" i="1" s="1"/>
  <c r="M2094" i="1"/>
  <c r="N2094" i="1" s="1"/>
  <c r="M2095" i="1"/>
  <c r="N2095" i="1" s="1"/>
  <c r="M2096" i="1"/>
  <c r="N2096" i="1" s="1"/>
  <c r="M2097" i="1"/>
  <c r="N2097" i="1" s="1"/>
  <c r="M2098" i="1"/>
  <c r="N2098" i="1" s="1"/>
  <c r="M2099" i="1"/>
  <c r="N2099" i="1" s="1"/>
  <c r="M2100" i="1"/>
  <c r="N2100" i="1" s="1"/>
  <c r="M2101" i="1"/>
  <c r="N2101" i="1" s="1"/>
  <c r="M2102" i="1"/>
  <c r="N2102" i="1" s="1"/>
  <c r="M2103" i="1"/>
  <c r="N2103" i="1" s="1"/>
  <c r="M2104" i="1"/>
  <c r="N2104" i="1" s="1"/>
  <c r="M2105" i="1"/>
  <c r="N2105" i="1" s="1"/>
  <c r="M2106" i="1"/>
  <c r="N2106" i="1" s="1"/>
  <c r="M2107" i="1"/>
  <c r="N2107" i="1" s="1"/>
  <c r="M2108" i="1"/>
  <c r="N2108" i="1" s="1"/>
  <c r="M2109" i="1"/>
  <c r="N2109" i="1" s="1"/>
  <c r="M2110" i="1"/>
  <c r="N2110" i="1" s="1"/>
  <c r="M2111" i="1"/>
  <c r="N2111" i="1" s="1"/>
  <c r="M2112" i="1"/>
  <c r="N2112" i="1" s="1"/>
  <c r="M2113" i="1"/>
  <c r="N2113" i="1" s="1"/>
  <c r="M2114" i="1"/>
  <c r="N2114" i="1" s="1"/>
  <c r="M2115" i="1"/>
  <c r="N2115" i="1" s="1"/>
  <c r="M2116" i="1"/>
  <c r="N2116" i="1" s="1"/>
  <c r="M2117" i="1"/>
  <c r="N2117" i="1" s="1"/>
  <c r="M2118" i="1"/>
  <c r="N2118" i="1" s="1"/>
  <c r="M2119" i="1"/>
  <c r="N2119" i="1" s="1"/>
  <c r="M2120" i="1"/>
  <c r="N2120" i="1" s="1"/>
  <c r="M2121" i="1"/>
  <c r="N2121" i="1" s="1"/>
  <c r="M2122" i="1"/>
  <c r="N2122" i="1" s="1"/>
  <c r="M2123" i="1"/>
  <c r="N2123" i="1" s="1"/>
  <c r="M2124" i="1"/>
  <c r="N2124" i="1" s="1"/>
  <c r="M2125" i="1"/>
  <c r="N2125" i="1" s="1"/>
  <c r="M2126" i="1"/>
  <c r="N2126" i="1" s="1"/>
  <c r="M2127" i="1"/>
  <c r="N2127" i="1" s="1"/>
  <c r="M2128" i="1"/>
  <c r="N2128" i="1" s="1"/>
  <c r="M2129" i="1"/>
  <c r="N2129" i="1" s="1"/>
  <c r="M2130" i="1"/>
  <c r="N2130" i="1" s="1"/>
  <c r="M2131" i="1"/>
  <c r="N2131" i="1" s="1"/>
  <c r="M2132" i="1"/>
  <c r="N2132" i="1" s="1"/>
  <c r="M2133" i="1"/>
  <c r="N2133" i="1" s="1"/>
  <c r="M2134" i="1"/>
  <c r="N2134" i="1" s="1"/>
  <c r="M2135" i="1"/>
  <c r="N2135" i="1" s="1"/>
  <c r="M2136" i="1"/>
  <c r="N2136" i="1" s="1"/>
  <c r="M2137" i="1"/>
  <c r="N2137" i="1" s="1"/>
  <c r="M2138" i="1"/>
  <c r="N2138" i="1" s="1"/>
  <c r="M2139" i="1"/>
  <c r="N2139" i="1" s="1"/>
  <c r="M2140" i="1"/>
  <c r="N2140" i="1" s="1"/>
  <c r="M2141" i="1"/>
  <c r="N2141" i="1" s="1"/>
  <c r="M2142" i="1"/>
  <c r="N2142" i="1" s="1"/>
  <c r="M2143" i="1"/>
  <c r="N2143" i="1" s="1"/>
  <c r="M2144" i="1"/>
  <c r="N2144" i="1" s="1"/>
  <c r="M2145" i="1"/>
  <c r="N2145" i="1" s="1"/>
  <c r="M2146" i="1"/>
  <c r="N2146" i="1" s="1"/>
  <c r="M2147" i="1"/>
  <c r="N2147" i="1" s="1"/>
  <c r="M2148" i="1"/>
  <c r="N2148" i="1" s="1"/>
  <c r="M2149" i="1"/>
  <c r="N2149" i="1" s="1"/>
  <c r="M2150" i="1"/>
  <c r="N2150" i="1" s="1"/>
  <c r="M2151" i="1"/>
  <c r="N2151" i="1" s="1"/>
  <c r="M2152" i="1"/>
  <c r="N2152" i="1" s="1"/>
  <c r="M2153" i="1"/>
  <c r="N2153" i="1" s="1"/>
  <c r="M2154" i="1"/>
  <c r="N2154" i="1" s="1"/>
  <c r="M2155" i="1"/>
  <c r="N2155" i="1" s="1"/>
  <c r="M2156" i="1"/>
  <c r="N2156" i="1" s="1"/>
  <c r="M2157" i="1"/>
  <c r="N2157" i="1" s="1"/>
  <c r="M2158" i="1"/>
  <c r="N2158" i="1" s="1"/>
  <c r="M2159" i="1"/>
  <c r="N2159" i="1" s="1"/>
  <c r="M2160" i="1"/>
  <c r="N2160" i="1" s="1"/>
  <c r="M2161" i="1"/>
  <c r="N2161" i="1" s="1"/>
  <c r="M2162" i="1"/>
  <c r="N2162" i="1" s="1"/>
  <c r="M2163" i="1"/>
  <c r="N2163" i="1" s="1"/>
  <c r="M2164" i="1"/>
  <c r="N2164" i="1" s="1"/>
  <c r="M2165" i="1"/>
  <c r="N2165" i="1" s="1"/>
  <c r="M2166" i="1"/>
  <c r="N2166" i="1" s="1"/>
  <c r="M2167" i="1"/>
  <c r="N2167" i="1" s="1"/>
  <c r="M2168" i="1"/>
  <c r="N2168" i="1" s="1"/>
  <c r="M2169" i="1"/>
  <c r="N2169" i="1" s="1"/>
  <c r="M2170" i="1"/>
  <c r="N2170" i="1" s="1"/>
  <c r="M2171" i="1"/>
  <c r="N2171" i="1" s="1"/>
  <c r="M2172" i="1"/>
  <c r="N2172" i="1" s="1"/>
  <c r="M2173" i="1"/>
  <c r="N2173" i="1" s="1"/>
  <c r="M2174" i="1"/>
  <c r="N2174" i="1" s="1"/>
  <c r="M2175" i="1"/>
  <c r="N2175" i="1" s="1"/>
  <c r="M2176" i="1"/>
  <c r="N2176" i="1" s="1"/>
  <c r="M2177" i="1"/>
  <c r="N2177" i="1" s="1"/>
  <c r="M2178" i="1"/>
  <c r="N2178" i="1" s="1"/>
  <c r="M2179" i="1"/>
  <c r="N2179" i="1" s="1"/>
  <c r="M2180" i="1"/>
  <c r="N2180" i="1" s="1"/>
  <c r="M2181" i="1"/>
  <c r="N2181" i="1" s="1"/>
  <c r="M2182" i="1"/>
  <c r="N2182" i="1" s="1"/>
  <c r="M2183" i="1"/>
  <c r="N2183" i="1" s="1"/>
  <c r="M2184" i="1"/>
  <c r="N2184" i="1" s="1"/>
  <c r="M2185" i="1"/>
  <c r="N2185" i="1" s="1"/>
  <c r="M2186" i="1"/>
  <c r="N2186" i="1" s="1"/>
  <c r="M2187" i="1"/>
  <c r="N2187" i="1" s="1"/>
  <c r="M2188" i="1"/>
  <c r="N2188" i="1" s="1"/>
  <c r="M2189" i="1"/>
  <c r="N2189" i="1" s="1"/>
  <c r="M2190" i="1"/>
  <c r="N2190" i="1" s="1"/>
  <c r="M2191" i="1"/>
  <c r="N2191" i="1" s="1"/>
  <c r="M2192" i="1"/>
  <c r="N2192" i="1" s="1"/>
  <c r="M2193" i="1"/>
  <c r="N2193" i="1" s="1"/>
  <c r="M2194" i="1"/>
  <c r="N2194" i="1" s="1"/>
  <c r="M2195" i="1"/>
  <c r="N2195" i="1" s="1"/>
  <c r="M2196" i="1"/>
  <c r="N2196" i="1" s="1"/>
  <c r="M2197" i="1"/>
  <c r="N2197" i="1" s="1"/>
  <c r="M2198" i="1"/>
  <c r="N2198" i="1" s="1"/>
  <c r="M2199" i="1"/>
  <c r="N2199" i="1" s="1"/>
  <c r="M2200" i="1"/>
  <c r="N2200" i="1" s="1"/>
  <c r="M2201" i="1"/>
  <c r="N2201" i="1" s="1"/>
  <c r="M2202" i="1"/>
  <c r="N2202" i="1" s="1"/>
  <c r="M2203" i="1"/>
  <c r="N2203" i="1" s="1"/>
  <c r="M2204" i="1"/>
  <c r="N2204" i="1" s="1"/>
  <c r="M2205" i="1"/>
  <c r="N2205" i="1" s="1"/>
  <c r="M2206" i="1"/>
  <c r="N2206" i="1" s="1"/>
  <c r="M2207" i="1"/>
  <c r="N2207" i="1" s="1"/>
  <c r="M2208" i="1"/>
  <c r="N2208" i="1" s="1"/>
  <c r="M2209" i="1"/>
  <c r="N2209" i="1" s="1"/>
  <c r="M2210" i="1"/>
  <c r="N2210" i="1" s="1"/>
  <c r="M2211" i="1"/>
  <c r="N2211" i="1" s="1"/>
  <c r="M2212" i="1"/>
  <c r="N2212" i="1" s="1"/>
  <c r="M2213" i="1"/>
  <c r="N2213" i="1" s="1"/>
  <c r="M2214" i="1"/>
  <c r="N2214" i="1" s="1"/>
  <c r="M2215" i="1"/>
  <c r="N2215" i="1" s="1"/>
  <c r="M2216" i="1"/>
  <c r="N2216" i="1" s="1"/>
  <c r="M2217" i="1"/>
  <c r="N2217" i="1" s="1"/>
  <c r="M2218" i="1"/>
  <c r="N2218" i="1" s="1"/>
  <c r="M2219" i="1"/>
  <c r="N2219" i="1" s="1"/>
  <c r="M2220" i="1"/>
  <c r="N2220" i="1" s="1"/>
  <c r="M2221" i="1"/>
  <c r="N2221" i="1" s="1"/>
  <c r="M2222" i="1"/>
  <c r="N2222" i="1" s="1"/>
  <c r="M2223" i="1"/>
  <c r="N2223" i="1" s="1"/>
  <c r="M2224" i="1"/>
  <c r="N2224" i="1" s="1"/>
  <c r="M2225" i="1"/>
  <c r="N2225" i="1" s="1"/>
  <c r="M2226" i="1"/>
  <c r="N2226" i="1" s="1"/>
  <c r="M2227" i="1"/>
  <c r="N2227" i="1" s="1"/>
  <c r="M2228" i="1"/>
  <c r="N2228" i="1" s="1"/>
  <c r="M2229" i="1"/>
  <c r="N2229" i="1" s="1"/>
  <c r="M2230" i="1"/>
  <c r="N2230" i="1" s="1"/>
  <c r="M2231" i="1"/>
  <c r="N2231" i="1" s="1"/>
  <c r="M2232" i="1"/>
  <c r="N2232" i="1" s="1"/>
  <c r="M2233" i="1"/>
  <c r="N2233" i="1" s="1"/>
  <c r="M2234" i="1"/>
  <c r="N2234" i="1" s="1"/>
  <c r="M2235" i="1"/>
  <c r="N2235" i="1" s="1"/>
  <c r="M2236" i="1"/>
  <c r="N2236" i="1" s="1"/>
  <c r="M2237" i="1"/>
  <c r="N2237" i="1" s="1"/>
  <c r="M2238" i="1"/>
  <c r="N2238" i="1" s="1"/>
  <c r="M2239" i="1"/>
  <c r="N2239" i="1" s="1"/>
  <c r="M2240" i="1"/>
  <c r="N2240" i="1" s="1"/>
  <c r="M2241" i="1"/>
  <c r="N2241" i="1" s="1"/>
  <c r="M2242" i="1"/>
  <c r="N2242" i="1" s="1"/>
  <c r="M2243" i="1"/>
  <c r="N2243" i="1" s="1"/>
  <c r="M2244" i="1"/>
  <c r="N2244" i="1" s="1"/>
  <c r="M2245" i="1"/>
  <c r="N2245" i="1" s="1"/>
  <c r="M2246" i="1"/>
  <c r="N2246" i="1" s="1"/>
  <c r="M2247" i="1"/>
  <c r="N2247" i="1" s="1"/>
  <c r="M2248" i="1"/>
  <c r="N2248" i="1" s="1"/>
  <c r="M2249" i="1"/>
  <c r="N2249" i="1" s="1"/>
  <c r="M2250" i="1"/>
  <c r="N2250" i="1" s="1"/>
  <c r="M2251" i="1"/>
  <c r="N2251" i="1" s="1"/>
  <c r="M2252" i="1"/>
  <c r="N2252" i="1" s="1"/>
  <c r="M2253" i="1"/>
  <c r="N2253" i="1" s="1"/>
  <c r="M2254" i="1"/>
  <c r="N2254" i="1" s="1"/>
  <c r="M2255" i="1"/>
  <c r="N2255" i="1" s="1"/>
  <c r="M2256" i="1"/>
  <c r="N2256" i="1" s="1"/>
  <c r="M2257" i="1"/>
  <c r="N2257" i="1" s="1"/>
  <c r="M2258" i="1"/>
  <c r="N2258" i="1" s="1"/>
  <c r="M2259" i="1"/>
  <c r="N2259" i="1" s="1"/>
  <c r="M2260" i="1"/>
  <c r="N2260" i="1" s="1"/>
  <c r="M2261" i="1"/>
  <c r="N2261" i="1" s="1"/>
  <c r="M2262" i="1"/>
  <c r="N2262" i="1" s="1"/>
  <c r="M2263" i="1"/>
  <c r="N2263" i="1" s="1"/>
  <c r="M2264" i="1"/>
  <c r="N2264" i="1" s="1"/>
  <c r="M2265" i="1"/>
  <c r="N2265" i="1" s="1"/>
  <c r="M2266" i="1"/>
  <c r="N2266" i="1" s="1"/>
  <c r="M2267" i="1"/>
  <c r="N2267" i="1" s="1"/>
  <c r="M2268" i="1"/>
  <c r="N2268" i="1" s="1"/>
  <c r="M2269" i="1"/>
  <c r="N2269" i="1" s="1"/>
  <c r="M2270" i="1"/>
  <c r="N2270" i="1" s="1"/>
  <c r="M2271" i="1"/>
  <c r="N2271" i="1" s="1"/>
  <c r="M2272" i="1"/>
  <c r="N2272" i="1" s="1"/>
  <c r="M2273" i="1"/>
  <c r="N2273" i="1" s="1"/>
  <c r="M2274" i="1"/>
  <c r="N2274" i="1" s="1"/>
  <c r="M2275" i="1"/>
  <c r="N2275" i="1" s="1"/>
  <c r="M2276" i="1"/>
  <c r="N2276" i="1" s="1"/>
  <c r="M2277" i="1"/>
  <c r="N2277" i="1" s="1"/>
  <c r="M2278" i="1"/>
  <c r="N2278" i="1" s="1"/>
  <c r="M2279" i="1"/>
  <c r="N2279" i="1" s="1"/>
  <c r="M2280" i="1"/>
  <c r="N2280" i="1" s="1"/>
  <c r="M2281" i="1"/>
  <c r="N2281" i="1" s="1"/>
  <c r="M2282" i="1"/>
  <c r="N2282" i="1" s="1"/>
  <c r="M2283" i="1"/>
  <c r="N2283" i="1" s="1"/>
  <c r="M2284" i="1"/>
  <c r="N2284" i="1" s="1"/>
  <c r="M2285" i="1"/>
  <c r="N2285" i="1" s="1"/>
  <c r="M2286" i="1"/>
  <c r="N2286" i="1" s="1"/>
  <c r="M2287" i="1"/>
  <c r="N2287" i="1" s="1"/>
  <c r="M2288" i="1"/>
  <c r="N2288" i="1" s="1"/>
  <c r="M2289" i="1"/>
  <c r="N2289" i="1" s="1"/>
  <c r="M2290" i="1"/>
  <c r="N2290" i="1" s="1"/>
  <c r="M2291" i="1"/>
  <c r="N2291" i="1" s="1"/>
  <c r="M2292" i="1"/>
  <c r="N2292" i="1" s="1"/>
  <c r="M2293" i="1"/>
  <c r="N2293" i="1" s="1"/>
  <c r="M2294" i="1"/>
  <c r="N2294" i="1" s="1"/>
  <c r="M2295" i="1"/>
  <c r="N2295" i="1" s="1"/>
  <c r="M2296" i="1"/>
  <c r="N2296" i="1" s="1"/>
  <c r="M2297" i="1"/>
  <c r="N2297" i="1" s="1"/>
  <c r="M2298" i="1"/>
  <c r="N2298" i="1" s="1"/>
  <c r="M2299" i="1"/>
  <c r="N2299" i="1" s="1"/>
  <c r="M2300" i="1"/>
  <c r="N2300" i="1" s="1"/>
  <c r="M2301" i="1"/>
  <c r="N2301" i="1" s="1"/>
  <c r="M2302" i="1"/>
  <c r="N2302" i="1" s="1"/>
  <c r="M2303" i="1"/>
  <c r="N2303" i="1" s="1"/>
  <c r="M2304" i="1"/>
  <c r="N2304" i="1" s="1"/>
  <c r="M2305" i="1"/>
  <c r="N2305" i="1" s="1"/>
  <c r="M2306" i="1"/>
  <c r="N2306" i="1" s="1"/>
  <c r="M2307" i="1"/>
  <c r="N2307" i="1" s="1"/>
  <c r="M2308" i="1"/>
  <c r="N2308" i="1" s="1"/>
  <c r="M2309" i="1"/>
  <c r="N2309" i="1" s="1"/>
  <c r="M2310" i="1"/>
  <c r="N2310" i="1" s="1"/>
  <c r="M2311" i="1"/>
  <c r="N2311" i="1" s="1"/>
  <c r="M2312" i="1"/>
  <c r="N2312" i="1" s="1"/>
  <c r="M2313" i="1"/>
  <c r="N2313" i="1" s="1"/>
  <c r="M2314" i="1"/>
  <c r="N2314" i="1" s="1"/>
  <c r="M2315" i="1"/>
  <c r="N2315" i="1" s="1"/>
  <c r="M2316" i="1"/>
  <c r="N2316" i="1" s="1"/>
  <c r="M2317" i="1"/>
  <c r="N2317" i="1" s="1"/>
  <c r="M2318" i="1"/>
  <c r="N2318" i="1" s="1"/>
  <c r="M2319" i="1"/>
  <c r="N2319" i="1" s="1"/>
  <c r="M2320" i="1"/>
  <c r="N2320" i="1" s="1"/>
  <c r="M2321" i="1"/>
  <c r="N2321" i="1" s="1"/>
  <c r="M2322" i="1"/>
  <c r="N2322" i="1" s="1"/>
  <c r="M2323" i="1"/>
  <c r="N2323" i="1" s="1"/>
  <c r="M2324" i="1"/>
  <c r="N2324" i="1" s="1"/>
  <c r="M2325" i="1"/>
  <c r="N2325" i="1" s="1"/>
  <c r="M2326" i="1"/>
  <c r="N2326" i="1" s="1"/>
  <c r="M2327" i="1"/>
  <c r="N2327" i="1" s="1"/>
  <c r="M2328" i="1"/>
  <c r="N2328" i="1" s="1"/>
  <c r="M2329" i="1"/>
  <c r="N2329" i="1" s="1"/>
  <c r="M2330" i="1"/>
  <c r="N2330" i="1" s="1"/>
  <c r="M2331" i="1"/>
  <c r="N2331" i="1" s="1"/>
  <c r="M2332" i="1"/>
  <c r="N2332" i="1" s="1"/>
  <c r="M2333" i="1"/>
  <c r="N2333" i="1" s="1"/>
  <c r="M2334" i="1"/>
  <c r="N2334" i="1" s="1"/>
  <c r="M2335" i="1"/>
  <c r="N2335" i="1" s="1"/>
  <c r="M2336" i="1"/>
  <c r="N2336" i="1" s="1"/>
  <c r="M2337" i="1"/>
  <c r="N2337" i="1" s="1"/>
  <c r="M2338" i="1"/>
  <c r="N2338" i="1" s="1"/>
  <c r="M2339" i="1"/>
  <c r="N2339" i="1" s="1"/>
  <c r="M2340" i="1"/>
  <c r="N2340" i="1" s="1"/>
  <c r="M2341" i="1"/>
  <c r="N2341" i="1" s="1"/>
  <c r="M2342" i="1"/>
  <c r="N2342" i="1" s="1"/>
  <c r="M2343" i="1"/>
  <c r="N2343" i="1" s="1"/>
  <c r="M2344" i="1"/>
  <c r="N2344" i="1" s="1"/>
  <c r="M2345" i="1"/>
  <c r="N2345" i="1" s="1"/>
  <c r="M2346" i="1"/>
  <c r="N2346" i="1" s="1"/>
  <c r="M2347" i="1"/>
  <c r="N2347" i="1" s="1"/>
  <c r="M2348" i="1"/>
  <c r="N2348" i="1" s="1"/>
  <c r="M2349" i="1"/>
  <c r="N2349" i="1" s="1"/>
  <c r="M2350" i="1"/>
  <c r="N2350" i="1" s="1"/>
  <c r="M2351" i="1"/>
  <c r="N2351" i="1" s="1"/>
  <c r="M2352" i="1"/>
  <c r="N2352" i="1" s="1"/>
  <c r="M2353" i="1"/>
  <c r="N2353" i="1" s="1"/>
  <c r="M2354" i="1"/>
  <c r="N2354" i="1" s="1"/>
  <c r="M2355" i="1"/>
  <c r="N2355" i="1" s="1"/>
  <c r="M2356" i="1"/>
  <c r="N2356" i="1" s="1"/>
  <c r="M2357" i="1"/>
  <c r="N2357" i="1" s="1"/>
  <c r="M2358" i="1"/>
  <c r="N2358" i="1" s="1"/>
  <c r="M2359" i="1"/>
  <c r="N2359" i="1" s="1"/>
  <c r="M2360" i="1"/>
  <c r="N2360" i="1" s="1"/>
  <c r="M2361" i="1"/>
  <c r="N2361" i="1" s="1"/>
  <c r="M2362" i="1"/>
  <c r="N2362" i="1" s="1"/>
  <c r="M2363" i="1"/>
  <c r="N2363" i="1" s="1"/>
  <c r="M2364" i="1"/>
  <c r="N2364" i="1" s="1"/>
  <c r="M2365" i="1"/>
  <c r="N2365" i="1" s="1"/>
  <c r="M2366" i="1"/>
  <c r="N2366" i="1" s="1"/>
  <c r="M2367" i="1"/>
  <c r="N2367" i="1" s="1"/>
  <c r="M2368" i="1"/>
  <c r="N2368" i="1" s="1"/>
  <c r="M2369" i="1"/>
  <c r="N2369" i="1" s="1"/>
  <c r="M2370" i="1"/>
  <c r="N2370" i="1" s="1"/>
  <c r="M2371" i="1"/>
  <c r="N2371" i="1" s="1"/>
  <c r="M2372" i="1"/>
  <c r="N2372" i="1" s="1"/>
  <c r="M2373" i="1"/>
  <c r="N2373" i="1" s="1"/>
  <c r="M2374" i="1"/>
  <c r="N2374" i="1" s="1"/>
  <c r="M2375" i="1"/>
  <c r="N2375" i="1" s="1"/>
  <c r="M2376" i="1"/>
  <c r="N2376" i="1" s="1"/>
  <c r="M2377" i="1"/>
  <c r="N2377" i="1" s="1"/>
  <c r="M2378" i="1"/>
  <c r="N2378" i="1" s="1"/>
  <c r="M2379" i="1"/>
  <c r="N2379" i="1" s="1"/>
  <c r="M2380" i="1"/>
  <c r="N2380" i="1" s="1"/>
  <c r="M2381" i="1"/>
  <c r="N2381" i="1" s="1"/>
  <c r="M2382" i="1"/>
  <c r="N2382" i="1" s="1"/>
  <c r="M2383" i="1"/>
  <c r="N2383" i="1" s="1"/>
  <c r="M2384" i="1"/>
  <c r="N2384" i="1" s="1"/>
  <c r="M2385" i="1"/>
  <c r="N2385" i="1" s="1"/>
  <c r="M2386" i="1"/>
  <c r="N2386" i="1" s="1"/>
  <c r="M2387" i="1"/>
  <c r="N2387" i="1" s="1"/>
  <c r="M2388" i="1"/>
  <c r="N2388" i="1" s="1"/>
  <c r="M2389" i="1"/>
  <c r="N2389" i="1" s="1"/>
  <c r="M2390" i="1"/>
  <c r="N2390" i="1" s="1"/>
  <c r="M2391" i="1"/>
  <c r="N2391" i="1" s="1"/>
  <c r="M2392" i="1"/>
  <c r="N2392" i="1" s="1"/>
  <c r="M2393" i="1"/>
  <c r="N2393" i="1" s="1"/>
  <c r="M2394" i="1"/>
  <c r="N2394" i="1" s="1"/>
  <c r="M2395" i="1"/>
  <c r="N2395" i="1" s="1"/>
  <c r="M2396" i="1"/>
  <c r="N2396" i="1" s="1"/>
  <c r="M2397" i="1"/>
  <c r="N2397" i="1" s="1"/>
  <c r="M2398" i="1"/>
  <c r="N2398" i="1" s="1"/>
  <c r="M2399" i="1"/>
  <c r="N2399" i="1" s="1"/>
  <c r="M2400" i="1"/>
  <c r="N2400" i="1" s="1"/>
  <c r="M2401" i="1"/>
  <c r="N2401" i="1" s="1"/>
  <c r="M2402" i="1"/>
  <c r="N2402" i="1" s="1"/>
  <c r="M2403" i="1"/>
  <c r="N2403" i="1" s="1"/>
  <c r="M2404" i="1"/>
  <c r="N2404" i="1" s="1"/>
  <c r="M2405" i="1"/>
  <c r="N2405" i="1" s="1"/>
  <c r="M2406" i="1"/>
  <c r="N2406" i="1" s="1"/>
  <c r="M2407" i="1"/>
  <c r="N2407" i="1" s="1"/>
  <c r="M2408" i="1"/>
  <c r="N2408" i="1" s="1"/>
  <c r="M2409" i="1"/>
  <c r="N2409" i="1" s="1"/>
  <c r="M2410" i="1"/>
  <c r="N2410" i="1" s="1"/>
  <c r="M2411" i="1"/>
  <c r="N2411" i="1" s="1"/>
  <c r="M2412" i="1"/>
  <c r="N2412" i="1" s="1"/>
  <c r="M2413" i="1"/>
  <c r="N2413" i="1" s="1"/>
  <c r="M2414" i="1"/>
  <c r="N2414" i="1" s="1"/>
  <c r="M2415" i="1"/>
  <c r="N2415" i="1" s="1"/>
  <c r="M2416" i="1"/>
  <c r="N2416" i="1" s="1"/>
  <c r="M2417" i="1"/>
  <c r="N2417" i="1" s="1"/>
  <c r="M2418" i="1"/>
  <c r="N2418" i="1" s="1"/>
  <c r="M2419" i="1"/>
  <c r="N2419" i="1" s="1"/>
  <c r="M2420" i="1"/>
  <c r="N2420" i="1" s="1"/>
  <c r="M2421" i="1"/>
  <c r="N2421" i="1" s="1"/>
  <c r="M2422" i="1"/>
  <c r="N2422" i="1" s="1"/>
  <c r="M2423" i="1"/>
  <c r="N2423" i="1" s="1"/>
  <c r="M2424" i="1"/>
  <c r="N2424" i="1" s="1"/>
  <c r="M2425" i="1"/>
  <c r="N2425" i="1" s="1"/>
  <c r="M2426" i="1"/>
  <c r="N2426" i="1" s="1"/>
  <c r="M2427" i="1"/>
  <c r="N2427" i="1" s="1"/>
  <c r="M2428" i="1"/>
  <c r="N2428" i="1" s="1"/>
  <c r="M2429" i="1"/>
  <c r="N2429" i="1" s="1"/>
  <c r="M2430" i="1"/>
  <c r="N2430" i="1" s="1"/>
  <c r="M2431" i="1"/>
  <c r="N2431" i="1" s="1"/>
  <c r="M2432" i="1"/>
  <c r="N2432" i="1" s="1"/>
  <c r="M2433" i="1"/>
  <c r="N2433" i="1" s="1"/>
  <c r="M2434" i="1"/>
  <c r="N2434" i="1" s="1"/>
  <c r="M2435" i="1"/>
  <c r="N2435" i="1" s="1"/>
  <c r="M2436" i="1"/>
  <c r="N2436" i="1" s="1"/>
  <c r="M2437" i="1"/>
  <c r="N2437" i="1" s="1"/>
  <c r="M2438" i="1"/>
  <c r="N2438" i="1" s="1"/>
  <c r="M2439" i="1"/>
  <c r="N2439" i="1" s="1"/>
  <c r="M2440" i="1"/>
  <c r="N2440" i="1" s="1"/>
  <c r="M2441" i="1"/>
  <c r="N2441" i="1" s="1"/>
  <c r="M2442" i="1"/>
  <c r="N2442" i="1" s="1"/>
  <c r="M2443" i="1"/>
  <c r="N2443" i="1" s="1"/>
  <c r="M2444" i="1"/>
  <c r="N2444" i="1" s="1"/>
  <c r="M2445" i="1"/>
  <c r="N2445" i="1" s="1"/>
  <c r="M2446" i="1"/>
  <c r="N2446" i="1" s="1"/>
  <c r="M2447" i="1"/>
  <c r="N2447" i="1" s="1"/>
  <c r="M2448" i="1"/>
  <c r="N2448" i="1" s="1"/>
  <c r="M2449" i="1"/>
  <c r="N2449" i="1" s="1"/>
  <c r="M2450" i="1"/>
  <c r="N2450" i="1" s="1"/>
  <c r="M2451" i="1"/>
  <c r="N2451" i="1" s="1"/>
  <c r="M2452" i="1"/>
  <c r="N2452" i="1" s="1"/>
  <c r="M2453" i="1"/>
  <c r="N2453" i="1" s="1"/>
  <c r="M2454" i="1"/>
  <c r="N2454" i="1" s="1"/>
  <c r="M2455" i="1"/>
  <c r="N2455" i="1" s="1"/>
  <c r="M2456" i="1"/>
  <c r="N2456" i="1" s="1"/>
  <c r="M2457" i="1"/>
  <c r="N2457" i="1" s="1"/>
  <c r="M2458" i="1"/>
  <c r="N2458" i="1" s="1"/>
  <c r="M2459" i="1"/>
  <c r="N2459" i="1" s="1"/>
  <c r="M2460" i="1"/>
  <c r="N2460" i="1" s="1"/>
  <c r="M2461" i="1"/>
  <c r="N2461" i="1" s="1"/>
  <c r="M2462" i="1"/>
  <c r="N2462" i="1" s="1"/>
  <c r="M2463" i="1"/>
  <c r="N2463" i="1" s="1"/>
  <c r="M2464" i="1"/>
  <c r="N2464" i="1" s="1"/>
  <c r="M2465" i="1"/>
  <c r="N2465" i="1" s="1"/>
  <c r="M2466" i="1"/>
  <c r="N2466" i="1" s="1"/>
  <c r="M2467" i="1"/>
  <c r="N2467" i="1" s="1"/>
  <c r="M2468" i="1"/>
  <c r="N2468" i="1" s="1"/>
  <c r="M2469" i="1"/>
  <c r="N2469" i="1" s="1"/>
  <c r="M2470" i="1"/>
  <c r="N2470" i="1" s="1"/>
  <c r="M2471" i="1"/>
  <c r="N2471" i="1" s="1"/>
  <c r="M2472" i="1"/>
  <c r="N2472" i="1" s="1"/>
  <c r="M2473" i="1"/>
  <c r="N2473" i="1" s="1"/>
  <c r="M2474" i="1"/>
  <c r="N2474" i="1" s="1"/>
  <c r="M2475" i="1"/>
  <c r="N2475" i="1" s="1"/>
  <c r="M2476" i="1"/>
  <c r="N2476" i="1" s="1"/>
  <c r="M2477" i="1"/>
  <c r="N2477" i="1" s="1"/>
  <c r="M2478" i="1"/>
  <c r="N2478" i="1" s="1"/>
  <c r="M2479" i="1"/>
  <c r="N2479" i="1" s="1"/>
  <c r="M2480" i="1"/>
  <c r="N2480" i="1" s="1"/>
  <c r="M2481" i="1"/>
  <c r="N2481" i="1" s="1"/>
  <c r="M2482" i="1"/>
  <c r="N2482" i="1" s="1"/>
  <c r="M2483" i="1"/>
  <c r="N2483" i="1" s="1"/>
  <c r="M2484" i="1"/>
  <c r="N2484" i="1" s="1"/>
  <c r="M2485" i="1"/>
  <c r="N2485" i="1" s="1"/>
  <c r="M2486" i="1"/>
  <c r="N2486" i="1" s="1"/>
  <c r="M2487" i="1"/>
  <c r="N2487" i="1" s="1"/>
  <c r="M2488" i="1"/>
  <c r="N2488" i="1" s="1"/>
  <c r="M2489" i="1"/>
  <c r="N2489" i="1" s="1"/>
  <c r="M2490" i="1"/>
  <c r="N2490" i="1" s="1"/>
  <c r="M2491" i="1"/>
  <c r="N2491" i="1" s="1"/>
  <c r="M2492" i="1"/>
  <c r="N2492" i="1" s="1"/>
  <c r="M2493" i="1"/>
  <c r="N2493" i="1" s="1"/>
  <c r="M2494" i="1"/>
  <c r="N2494" i="1" s="1"/>
  <c r="M2495" i="1"/>
  <c r="N2495" i="1" s="1"/>
  <c r="M2496" i="1"/>
  <c r="N2496" i="1" s="1"/>
  <c r="M2497" i="1"/>
  <c r="N2497" i="1" s="1"/>
  <c r="M2498" i="1"/>
  <c r="N2498" i="1" s="1"/>
  <c r="M2499" i="1"/>
  <c r="N2499" i="1" s="1"/>
  <c r="M2500" i="1"/>
  <c r="N2500" i="1" s="1"/>
  <c r="M2501" i="1"/>
  <c r="N2501" i="1" s="1"/>
  <c r="M2502" i="1"/>
  <c r="N2502" i="1" s="1"/>
  <c r="M2503" i="1"/>
  <c r="N2503" i="1" s="1"/>
  <c r="M2504" i="1"/>
  <c r="N2504" i="1" s="1"/>
  <c r="M2505" i="1"/>
  <c r="N2505" i="1" s="1"/>
  <c r="M2506" i="1"/>
  <c r="N2506" i="1" s="1"/>
  <c r="M2507" i="1"/>
  <c r="N2507" i="1" s="1"/>
  <c r="M2508" i="1"/>
  <c r="N2508" i="1" s="1"/>
  <c r="M2509" i="1"/>
  <c r="N2509" i="1" s="1"/>
  <c r="M2510" i="1"/>
  <c r="N2510" i="1" s="1"/>
  <c r="M2511" i="1"/>
  <c r="N2511" i="1" s="1"/>
  <c r="M2512" i="1"/>
  <c r="N2512" i="1" s="1"/>
  <c r="M2513" i="1"/>
  <c r="N2513" i="1" s="1"/>
  <c r="M2514" i="1"/>
  <c r="N2514" i="1" s="1"/>
  <c r="M2515" i="1"/>
  <c r="N2515" i="1" s="1"/>
  <c r="M2516" i="1"/>
  <c r="N2516" i="1" s="1"/>
  <c r="M2517" i="1"/>
  <c r="N2517" i="1" s="1"/>
  <c r="M2518" i="1"/>
  <c r="N2518" i="1" s="1"/>
  <c r="M2519" i="1"/>
  <c r="N2519" i="1" s="1"/>
  <c r="M2520" i="1"/>
  <c r="N2520" i="1" s="1"/>
  <c r="M2521" i="1"/>
  <c r="N2521" i="1" s="1"/>
  <c r="M2522" i="1"/>
  <c r="N2522" i="1" s="1"/>
  <c r="M2523" i="1"/>
  <c r="N2523" i="1" s="1"/>
  <c r="M2524" i="1"/>
  <c r="N2524" i="1" s="1"/>
  <c r="M2525" i="1"/>
  <c r="N2525" i="1" s="1"/>
  <c r="M2526" i="1"/>
  <c r="N2526" i="1" s="1"/>
  <c r="M2527" i="1"/>
  <c r="N2527" i="1" s="1"/>
  <c r="M2528" i="1"/>
  <c r="N2528" i="1" s="1"/>
  <c r="M2529" i="1"/>
  <c r="N2529" i="1" s="1"/>
  <c r="M2530" i="1"/>
  <c r="N2530" i="1" s="1"/>
  <c r="M2531" i="1"/>
  <c r="N2531" i="1" s="1"/>
  <c r="M2532" i="1"/>
  <c r="N2532" i="1" s="1"/>
  <c r="M2533" i="1"/>
  <c r="N2533" i="1" s="1"/>
  <c r="M2534" i="1"/>
  <c r="N2534" i="1" s="1"/>
  <c r="M2535" i="1"/>
  <c r="N2535" i="1" s="1"/>
  <c r="M2536" i="1"/>
  <c r="N2536" i="1" s="1"/>
  <c r="M2537" i="1"/>
  <c r="N2537" i="1" s="1"/>
  <c r="M2538" i="1"/>
  <c r="N2538" i="1" s="1"/>
  <c r="M2539" i="1"/>
  <c r="N2539" i="1" s="1"/>
  <c r="M2540" i="1"/>
  <c r="N2540" i="1" s="1"/>
  <c r="M2541" i="1"/>
  <c r="N2541" i="1" s="1"/>
  <c r="M2542" i="1"/>
  <c r="N2542" i="1" s="1"/>
  <c r="M2543" i="1"/>
  <c r="N2543" i="1" s="1"/>
  <c r="M2544" i="1"/>
  <c r="N2544" i="1" s="1"/>
  <c r="M2545" i="1"/>
  <c r="N2545" i="1" s="1"/>
  <c r="M2546" i="1"/>
  <c r="N2546" i="1" s="1"/>
  <c r="M2547" i="1"/>
  <c r="N2547" i="1" s="1"/>
  <c r="M2548" i="1"/>
  <c r="N2548" i="1" s="1"/>
  <c r="M2549" i="1"/>
  <c r="N2549" i="1" s="1"/>
  <c r="M2550" i="1"/>
  <c r="N2550" i="1" s="1"/>
  <c r="M2551" i="1"/>
  <c r="N2551" i="1" s="1"/>
  <c r="M2552" i="1"/>
  <c r="N2552" i="1" s="1"/>
  <c r="M2553" i="1"/>
  <c r="N2553" i="1" s="1"/>
  <c r="M2554" i="1"/>
  <c r="N2554" i="1" s="1"/>
  <c r="M2555" i="1"/>
  <c r="N2555" i="1" s="1"/>
  <c r="M2556" i="1"/>
  <c r="N2556" i="1" s="1"/>
  <c r="M2557" i="1"/>
  <c r="N2557" i="1" s="1"/>
  <c r="M2558" i="1"/>
  <c r="N2558" i="1" s="1"/>
  <c r="M2559" i="1"/>
  <c r="N2559" i="1" s="1"/>
  <c r="M2560" i="1"/>
  <c r="N2560" i="1" s="1"/>
  <c r="M2561" i="1"/>
  <c r="N2561" i="1" s="1"/>
  <c r="M2562" i="1"/>
  <c r="N2562" i="1" s="1"/>
  <c r="M2563" i="1"/>
  <c r="N2563" i="1" s="1"/>
  <c r="M2564" i="1"/>
  <c r="N2564" i="1" s="1"/>
  <c r="M2565" i="1"/>
  <c r="N2565" i="1" s="1"/>
  <c r="M2566" i="1"/>
  <c r="N2566" i="1" s="1"/>
  <c r="M2567" i="1"/>
  <c r="N2567" i="1" s="1"/>
  <c r="M2568" i="1"/>
  <c r="N2568" i="1" s="1"/>
  <c r="M2569" i="1"/>
  <c r="N2569" i="1" s="1"/>
  <c r="M2570" i="1"/>
  <c r="N2570" i="1" s="1"/>
  <c r="M2571" i="1"/>
  <c r="N2571" i="1" s="1"/>
  <c r="M2572" i="1"/>
  <c r="N2572" i="1" s="1"/>
  <c r="M2573" i="1"/>
  <c r="N2573" i="1" s="1"/>
  <c r="M2574" i="1"/>
  <c r="N2574" i="1" s="1"/>
  <c r="M2575" i="1"/>
  <c r="N2575" i="1" s="1"/>
  <c r="M2576" i="1"/>
  <c r="N2576" i="1" s="1"/>
  <c r="M2577" i="1"/>
  <c r="N2577" i="1" s="1"/>
  <c r="M2578" i="1"/>
  <c r="N2578" i="1" s="1"/>
  <c r="M2579" i="1"/>
  <c r="N2579" i="1" s="1"/>
  <c r="M2580" i="1"/>
  <c r="N2580" i="1" s="1"/>
  <c r="M2581" i="1"/>
  <c r="N2581" i="1" s="1"/>
  <c r="M2582" i="1"/>
  <c r="N2582" i="1" s="1"/>
  <c r="M2583" i="1"/>
  <c r="N2583" i="1" s="1"/>
  <c r="M2584" i="1"/>
  <c r="N2584" i="1" s="1"/>
  <c r="M2585" i="1"/>
  <c r="N2585" i="1" s="1"/>
  <c r="M2586" i="1"/>
  <c r="N2586" i="1" s="1"/>
  <c r="M2587" i="1"/>
  <c r="N2587" i="1" s="1"/>
  <c r="M2588" i="1"/>
  <c r="N2588" i="1" s="1"/>
  <c r="M2589" i="1"/>
  <c r="N2589" i="1" s="1"/>
  <c r="M2590" i="1"/>
  <c r="N2590" i="1" s="1"/>
  <c r="M2591" i="1"/>
  <c r="N2591" i="1" s="1"/>
  <c r="M2592" i="1"/>
  <c r="N2592" i="1" s="1"/>
  <c r="M2593" i="1"/>
  <c r="N2593" i="1" s="1"/>
  <c r="M2594" i="1"/>
  <c r="N2594" i="1" s="1"/>
  <c r="M2595" i="1"/>
  <c r="N2595" i="1" s="1"/>
  <c r="M2596" i="1"/>
  <c r="N2596" i="1" s="1"/>
  <c r="M2597" i="1"/>
  <c r="N2597" i="1" s="1"/>
  <c r="M2598" i="1"/>
  <c r="N2598" i="1" s="1"/>
  <c r="M2599" i="1"/>
  <c r="N2599" i="1" s="1"/>
  <c r="M2600" i="1"/>
  <c r="N2600" i="1" s="1"/>
  <c r="M2601" i="1"/>
  <c r="N2601" i="1" s="1"/>
  <c r="M2602" i="1"/>
  <c r="N2602" i="1" s="1"/>
  <c r="M2603" i="1"/>
  <c r="N2603" i="1" s="1"/>
  <c r="M2604" i="1"/>
  <c r="N2604" i="1" s="1"/>
  <c r="M2605" i="1"/>
  <c r="N2605" i="1" s="1"/>
  <c r="M2606" i="1"/>
  <c r="N2606" i="1" s="1"/>
  <c r="M2607" i="1"/>
  <c r="N2607" i="1" s="1"/>
  <c r="M2608" i="1"/>
  <c r="N2608" i="1" s="1"/>
  <c r="M2609" i="1"/>
  <c r="N2609" i="1" s="1"/>
  <c r="M2610" i="1"/>
  <c r="N2610" i="1" s="1"/>
  <c r="M2611" i="1"/>
  <c r="N2611" i="1" s="1"/>
  <c r="M2612" i="1"/>
  <c r="N2612" i="1" s="1"/>
  <c r="M2613" i="1"/>
  <c r="N2613" i="1" s="1"/>
  <c r="M2614" i="1"/>
  <c r="N2614" i="1" s="1"/>
  <c r="M2615" i="1"/>
  <c r="N2615" i="1" s="1"/>
  <c r="M2616" i="1"/>
  <c r="N2616" i="1" s="1"/>
  <c r="M2617" i="1"/>
  <c r="N2617" i="1" s="1"/>
  <c r="M2618" i="1"/>
  <c r="N2618" i="1" s="1"/>
  <c r="M2619" i="1"/>
  <c r="N2619" i="1" s="1"/>
  <c r="M2620" i="1"/>
  <c r="N2620" i="1" s="1"/>
  <c r="M2621" i="1"/>
  <c r="N2621" i="1" s="1"/>
  <c r="M2622" i="1"/>
  <c r="N2622" i="1" s="1"/>
  <c r="M2623" i="1"/>
  <c r="N2623" i="1" s="1"/>
  <c r="M2624" i="1"/>
  <c r="N2624" i="1" s="1"/>
  <c r="M2625" i="1"/>
  <c r="N2625" i="1" s="1"/>
  <c r="M2626" i="1"/>
  <c r="N2626" i="1" s="1"/>
  <c r="M2627" i="1"/>
  <c r="N2627" i="1" s="1"/>
  <c r="M2628" i="1"/>
  <c r="N2628" i="1" s="1"/>
  <c r="M2629" i="1"/>
  <c r="N2629" i="1" s="1"/>
  <c r="M2630" i="1"/>
  <c r="N2630" i="1" s="1"/>
  <c r="M2631" i="1"/>
  <c r="N2631" i="1" s="1"/>
  <c r="M2632" i="1"/>
  <c r="N2632" i="1" s="1"/>
  <c r="M2633" i="1"/>
  <c r="N2633" i="1" s="1"/>
  <c r="M2634" i="1"/>
  <c r="N2634" i="1" s="1"/>
  <c r="M2635" i="1"/>
  <c r="N2635" i="1" s="1"/>
  <c r="M2636" i="1"/>
  <c r="N2636" i="1" s="1"/>
  <c r="M2637" i="1"/>
  <c r="N2637" i="1" s="1"/>
  <c r="M2638" i="1"/>
  <c r="N2638" i="1" s="1"/>
  <c r="M2639" i="1"/>
  <c r="N2639" i="1" s="1"/>
  <c r="M2640" i="1"/>
  <c r="N2640" i="1" s="1"/>
  <c r="M2641" i="1"/>
  <c r="N2641" i="1" s="1"/>
  <c r="M2642" i="1"/>
  <c r="N2642" i="1" s="1"/>
  <c r="M2643" i="1"/>
  <c r="N2643" i="1" s="1"/>
  <c r="M2644" i="1"/>
  <c r="N2644" i="1" s="1"/>
  <c r="M2645" i="1"/>
  <c r="N2645" i="1" s="1"/>
  <c r="M2646" i="1"/>
  <c r="N2646" i="1" s="1"/>
  <c r="M2647" i="1"/>
  <c r="N2647" i="1" s="1"/>
  <c r="M2648" i="1"/>
  <c r="N2648" i="1" s="1"/>
  <c r="M2649" i="1"/>
  <c r="N2649" i="1" s="1"/>
  <c r="M2650" i="1"/>
  <c r="N2650" i="1" s="1"/>
  <c r="M2651" i="1"/>
  <c r="N2651" i="1" s="1"/>
  <c r="M2652" i="1"/>
  <c r="N2652" i="1" s="1"/>
  <c r="M2653" i="1"/>
  <c r="N2653" i="1" s="1"/>
  <c r="M2654" i="1"/>
  <c r="N2654" i="1" s="1"/>
  <c r="M2655" i="1"/>
  <c r="N2655" i="1" s="1"/>
  <c r="M2656" i="1"/>
  <c r="N2656" i="1" s="1"/>
  <c r="M2657" i="1"/>
  <c r="N2657" i="1" s="1"/>
  <c r="M2658" i="1"/>
  <c r="N2658" i="1" s="1"/>
  <c r="M2659" i="1"/>
  <c r="N2659" i="1" s="1"/>
  <c r="M2660" i="1"/>
  <c r="N2660" i="1" s="1"/>
  <c r="M2661" i="1"/>
  <c r="N2661" i="1" s="1"/>
  <c r="M2662" i="1"/>
  <c r="N2662" i="1" s="1"/>
  <c r="M2663" i="1"/>
  <c r="N2663" i="1" s="1"/>
  <c r="M2664" i="1"/>
  <c r="N2664" i="1" s="1"/>
  <c r="M2665" i="1"/>
  <c r="N2665" i="1" s="1"/>
  <c r="M2666" i="1"/>
  <c r="N2666" i="1" s="1"/>
  <c r="M2667" i="1"/>
  <c r="N2667" i="1" s="1"/>
  <c r="M2668" i="1"/>
  <c r="N2668" i="1" s="1"/>
  <c r="M2669" i="1"/>
  <c r="N2669" i="1" s="1"/>
  <c r="M2670" i="1"/>
  <c r="N2670" i="1" s="1"/>
  <c r="M2671" i="1"/>
  <c r="N2671" i="1" s="1"/>
  <c r="M2672" i="1"/>
  <c r="N2672" i="1" s="1"/>
  <c r="M2673" i="1"/>
  <c r="N2673" i="1" s="1"/>
  <c r="M2674" i="1"/>
  <c r="N2674" i="1" s="1"/>
  <c r="M2675" i="1"/>
  <c r="N2675" i="1" s="1"/>
  <c r="M2676" i="1"/>
  <c r="N2676" i="1" s="1"/>
  <c r="M2677" i="1"/>
  <c r="N2677" i="1" s="1"/>
  <c r="M2678" i="1"/>
  <c r="N2678" i="1" s="1"/>
  <c r="M2679" i="1"/>
  <c r="N2679" i="1" s="1"/>
  <c r="M2680" i="1"/>
  <c r="N2680" i="1" s="1"/>
  <c r="M2681" i="1"/>
  <c r="N2681" i="1" s="1"/>
  <c r="M2682" i="1"/>
  <c r="N2682" i="1" s="1"/>
  <c r="M2683" i="1"/>
  <c r="N2683" i="1" s="1"/>
  <c r="M2684" i="1"/>
  <c r="N2684" i="1" s="1"/>
  <c r="M2685" i="1"/>
  <c r="N2685" i="1" s="1"/>
  <c r="M2686" i="1"/>
  <c r="N2686" i="1" s="1"/>
  <c r="M2687" i="1"/>
  <c r="N2687" i="1" s="1"/>
  <c r="M2688" i="1"/>
  <c r="N2688" i="1" s="1"/>
  <c r="M2689" i="1"/>
  <c r="N2689" i="1" s="1"/>
  <c r="M2690" i="1"/>
  <c r="N2690" i="1" s="1"/>
  <c r="M2691" i="1"/>
  <c r="N2691" i="1" s="1"/>
  <c r="M2692" i="1"/>
  <c r="N2692" i="1" s="1"/>
  <c r="M2693" i="1"/>
  <c r="N2693" i="1" s="1"/>
  <c r="M2694" i="1"/>
  <c r="N2694" i="1" s="1"/>
  <c r="M2695" i="1"/>
  <c r="N2695" i="1" s="1"/>
  <c r="M2696" i="1"/>
  <c r="N2696" i="1" s="1"/>
  <c r="M2697" i="1"/>
  <c r="N2697" i="1" s="1"/>
  <c r="M2698" i="1"/>
  <c r="N2698" i="1" s="1"/>
  <c r="M2699" i="1"/>
  <c r="N2699" i="1" s="1"/>
  <c r="M2700" i="1"/>
  <c r="N2700" i="1" s="1"/>
  <c r="M2701" i="1"/>
  <c r="N2701" i="1" s="1"/>
  <c r="M2702" i="1"/>
  <c r="N2702" i="1" s="1"/>
  <c r="M2703" i="1"/>
  <c r="N2703" i="1" s="1"/>
  <c r="M2704" i="1"/>
  <c r="N2704" i="1" s="1"/>
  <c r="M2705" i="1"/>
  <c r="N2705" i="1" s="1"/>
  <c r="M2706" i="1"/>
  <c r="N2706" i="1" s="1"/>
  <c r="M2707" i="1"/>
  <c r="N2707" i="1" s="1"/>
  <c r="M2708" i="1"/>
  <c r="N2708" i="1" s="1"/>
  <c r="M2709" i="1"/>
  <c r="N2709" i="1" s="1"/>
  <c r="M2710" i="1"/>
  <c r="N2710" i="1" s="1"/>
  <c r="M2711" i="1"/>
  <c r="N2711" i="1" s="1"/>
  <c r="M2712" i="1"/>
  <c r="N2712" i="1" s="1"/>
  <c r="M2713" i="1"/>
  <c r="N2713" i="1" s="1"/>
  <c r="M2714" i="1"/>
  <c r="N2714" i="1" s="1"/>
  <c r="M2715" i="1"/>
  <c r="N2715" i="1" s="1"/>
  <c r="M2716" i="1"/>
  <c r="N2716" i="1" s="1"/>
  <c r="M2717" i="1"/>
  <c r="N2717" i="1" s="1"/>
  <c r="M2718" i="1"/>
  <c r="N2718" i="1" s="1"/>
  <c r="M2719" i="1"/>
  <c r="N2719" i="1" s="1"/>
  <c r="M2720" i="1"/>
  <c r="N2720" i="1" s="1"/>
  <c r="M2721" i="1"/>
  <c r="N2721" i="1" s="1"/>
  <c r="M2722" i="1"/>
  <c r="N2722" i="1" s="1"/>
  <c r="M2723" i="1"/>
  <c r="N2723" i="1" s="1"/>
  <c r="M2724" i="1"/>
  <c r="N2724" i="1" s="1"/>
  <c r="M2725" i="1"/>
  <c r="N2725" i="1" s="1"/>
  <c r="M2726" i="1"/>
  <c r="N2726" i="1" s="1"/>
  <c r="M2727" i="1"/>
  <c r="N2727" i="1" s="1"/>
  <c r="M2728" i="1"/>
  <c r="N2728" i="1" s="1"/>
  <c r="M2729" i="1"/>
  <c r="N2729" i="1" s="1"/>
  <c r="M2730" i="1"/>
  <c r="N2730" i="1" s="1"/>
  <c r="M2731" i="1"/>
  <c r="N2731" i="1" s="1"/>
  <c r="M2732" i="1"/>
  <c r="N2732" i="1" s="1"/>
  <c r="M2733" i="1"/>
  <c r="N2733" i="1" s="1"/>
  <c r="M2734" i="1"/>
  <c r="N2734" i="1" s="1"/>
  <c r="M2735" i="1"/>
  <c r="N2735" i="1" s="1"/>
  <c r="M2736" i="1"/>
  <c r="N2736" i="1" s="1"/>
  <c r="M2737" i="1"/>
  <c r="N2737" i="1" s="1"/>
  <c r="M2738" i="1"/>
  <c r="N2738" i="1" s="1"/>
  <c r="M2739" i="1"/>
  <c r="N2739" i="1" s="1"/>
  <c r="M2740" i="1"/>
  <c r="N2740" i="1" s="1"/>
  <c r="M2741" i="1"/>
  <c r="N2741" i="1" s="1"/>
  <c r="M2742" i="1"/>
  <c r="N2742" i="1" s="1"/>
  <c r="M2743" i="1"/>
  <c r="N2743" i="1" s="1"/>
  <c r="M2744" i="1"/>
  <c r="N2744" i="1" s="1"/>
  <c r="M2745" i="1"/>
  <c r="N2745" i="1" s="1"/>
  <c r="M2746" i="1"/>
  <c r="N2746" i="1" s="1"/>
  <c r="M2747" i="1"/>
  <c r="N2747" i="1" s="1"/>
  <c r="M2748" i="1"/>
  <c r="N2748" i="1" s="1"/>
  <c r="M2749" i="1"/>
  <c r="N2749" i="1" s="1"/>
  <c r="M2750" i="1"/>
  <c r="N2750" i="1" s="1"/>
  <c r="M2751" i="1"/>
  <c r="N2751" i="1" s="1"/>
  <c r="M2752" i="1"/>
  <c r="N2752" i="1" s="1"/>
  <c r="M2753" i="1"/>
  <c r="N2753" i="1" s="1"/>
  <c r="M2754" i="1"/>
  <c r="N2754" i="1" s="1"/>
  <c r="M2755" i="1"/>
  <c r="N2755" i="1" s="1"/>
  <c r="M2756" i="1"/>
  <c r="N2756" i="1" s="1"/>
  <c r="M2757" i="1"/>
  <c r="N2757" i="1" s="1"/>
  <c r="M2758" i="1"/>
  <c r="N2758" i="1" s="1"/>
  <c r="M2759" i="1"/>
  <c r="N2759" i="1" s="1"/>
  <c r="M2760" i="1"/>
  <c r="N2760" i="1" s="1"/>
  <c r="M2761" i="1"/>
  <c r="N2761" i="1" s="1"/>
  <c r="M2762" i="1"/>
  <c r="N2762" i="1" s="1"/>
  <c r="M2763" i="1"/>
  <c r="N2763" i="1" s="1"/>
  <c r="M2764" i="1"/>
  <c r="N2764" i="1" s="1"/>
  <c r="M2765" i="1"/>
  <c r="N2765" i="1" s="1"/>
  <c r="M2766" i="1"/>
  <c r="N2766" i="1" s="1"/>
  <c r="M2767" i="1"/>
  <c r="N2767" i="1" s="1"/>
  <c r="M2768" i="1"/>
  <c r="N2768" i="1" s="1"/>
  <c r="M2769" i="1"/>
  <c r="N2769" i="1" s="1"/>
  <c r="M2770" i="1"/>
  <c r="N2770" i="1" s="1"/>
  <c r="M2771" i="1"/>
  <c r="N2771" i="1" s="1"/>
  <c r="M2772" i="1"/>
  <c r="N2772" i="1" s="1"/>
  <c r="M2773" i="1"/>
  <c r="N2773" i="1" s="1"/>
  <c r="M2774" i="1"/>
  <c r="N2774" i="1" s="1"/>
  <c r="M2775" i="1"/>
  <c r="N2775" i="1" s="1"/>
  <c r="M2776" i="1"/>
  <c r="N2776" i="1" s="1"/>
  <c r="M2777" i="1"/>
  <c r="N2777" i="1" s="1"/>
  <c r="M2778" i="1"/>
  <c r="N2778" i="1" s="1"/>
  <c r="M2779" i="1"/>
  <c r="N2779" i="1" s="1"/>
  <c r="M2780" i="1"/>
  <c r="N2780" i="1" s="1"/>
  <c r="M2781" i="1"/>
  <c r="N2781" i="1" s="1"/>
  <c r="M2782" i="1"/>
  <c r="N2782" i="1" s="1"/>
  <c r="M2783" i="1"/>
  <c r="N2783" i="1" s="1"/>
  <c r="M2784" i="1"/>
  <c r="N2784" i="1" s="1"/>
  <c r="M2785" i="1"/>
  <c r="N2785" i="1" s="1"/>
  <c r="M2786" i="1"/>
  <c r="N2786" i="1" s="1"/>
  <c r="M2787" i="1"/>
  <c r="N2787" i="1" s="1"/>
  <c r="M2788" i="1"/>
  <c r="N2788" i="1" s="1"/>
  <c r="M2789" i="1"/>
  <c r="N2789" i="1" s="1"/>
  <c r="M2790" i="1"/>
  <c r="N2790" i="1" s="1"/>
  <c r="M2791" i="1"/>
  <c r="N2791" i="1" s="1"/>
  <c r="M2792" i="1"/>
  <c r="N2792" i="1" s="1"/>
  <c r="M2793" i="1"/>
  <c r="N2793" i="1" s="1"/>
  <c r="M2794" i="1"/>
  <c r="N2794" i="1" s="1"/>
  <c r="M2795" i="1"/>
  <c r="N2795" i="1" s="1"/>
  <c r="M2796" i="1"/>
  <c r="N2796" i="1" s="1"/>
  <c r="M2797" i="1"/>
  <c r="N2797" i="1" s="1"/>
  <c r="M2798" i="1"/>
  <c r="N2798" i="1" s="1"/>
  <c r="M2799" i="1"/>
  <c r="N2799" i="1" s="1"/>
  <c r="M2800" i="1"/>
  <c r="N2800" i="1" s="1"/>
  <c r="M2801" i="1"/>
  <c r="N2801" i="1" s="1"/>
  <c r="M2802" i="1"/>
  <c r="N2802" i="1" s="1"/>
  <c r="M2803" i="1"/>
  <c r="N2803" i="1" s="1"/>
  <c r="M2804" i="1"/>
  <c r="N2804" i="1" s="1"/>
  <c r="M2805" i="1"/>
  <c r="N2805" i="1" s="1"/>
  <c r="M2806" i="1"/>
  <c r="N2806" i="1" s="1"/>
  <c r="M2807" i="1"/>
  <c r="N2807" i="1" s="1"/>
  <c r="M2808" i="1"/>
  <c r="N2808" i="1" s="1"/>
  <c r="M2809" i="1"/>
  <c r="N2809" i="1" s="1"/>
  <c r="M2810" i="1"/>
  <c r="N2810" i="1" s="1"/>
  <c r="M2811" i="1"/>
  <c r="N2811" i="1" s="1"/>
  <c r="M2812" i="1"/>
  <c r="N2812" i="1" s="1"/>
  <c r="M2813" i="1"/>
  <c r="N2813" i="1" s="1"/>
  <c r="M2814" i="1"/>
  <c r="N2814" i="1" s="1"/>
  <c r="M2815" i="1"/>
  <c r="N2815" i="1" s="1"/>
  <c r="M2816" i="1"/>
  <c r="N2816" i="1" s="1"/>
  <c r="M2817" i="1"/>
  <c r="N2817" i="1" s="1"/>
  <c r="M2818" i="1"/>
  <c r="N2818" i="1" s="1"/>
  <c r="M2819" i="1"/>
  <c r="N2819" i="1" s="1"/>
  <c r="M2820" i="1"/>
  <c r="N2820" i="1" s="1"/>
  <c r="M2821" i="1"/>
  <c r="N2821" i="1" s="1"/>
  <c r="M2822" i="1"/>
  <c r="N2822" i="1" s="1"/>
  <c r="M2823" i="1"/>
  <c r="N2823" i="1" s="1"/>
  <c r="M2824" i="1"/>
  <c r="N2824" i="1" s="1"/>
  <c r="M2825" i="1"/>
  <c r="N2825" i="1" s="1"/>
  <c r="M2826" i="1"/>
  <c r="N2826" i="1" s="1"/>
  <c r="M2827" i="1"/>
  <c r="N2827" i="1" s="1"/>
  <c r="M2828" i="1"/>
  <c r="N2828" i="1" s="1"/>
  <c r="M2829" i="1"/>
  <c r="N2829" i="1" s="1"/>
  <c r="M2830" i="1"/>
  <c r="N2830" i="1" s="1"/>
  <c r="M2831" i="1"/>
  <c r="N2831" i="1" s="1"/>
  <c r="M2832" i="1"/>
  <c r="N2832" i="1" s="1"/>
  <c r="M2833" i="1"/>
  <c r="N2833" i="1" s="1"/>
  <c r="M2834" i="1"/>
  <c r="N2834" i="1" s="1"/>
  <c r="M2835" i="1"/>
  <c r="N2835" i="1" s="1"/>
  <c r="M2836" i="1"/>
  <c r="N2836" i="1" s="1"/>
  <c r="M2837" i="1"/>
  <c r="N2837" i="1" s="1"/>
  <c r="M2838" i="1"/>
  <c r="N2838" i="1" s="1"/>
  <c r="M2839" i="1"/>
  <c r="N2839" i="1" s="1"/>
  <c r="M2840" i="1"/>
  <c r="N2840" i="1" s="1"/>
  <c r="M2841" i="1"/>
  <c r="N2841" i="1" s="1"/>
  <c r="M2842" i="1"/>
  <c r="N2842" i="1" s="1"/>
  <c r="M2843" i="1"/>
  <c r="N2843" i="1" s="1"/>
  <c r="M2844" i="1"/>
  <c r="N2844" i="1" s="1"/>
  <c r="M2845" i="1"/>
  <c r="N2845" i="1" s="1"/>
  <c r="M2846" i="1"/>
  <c r="N2846" i="1" s="1"/>
  <c r="M2847" i="1"/>
  <c r="N2847" i="1" s="1"/>
  <c r="M2848" i="1"/>
  <c r="N2848" i="1" s="1"/>
  <c r="M2849" i="1"/>
  <c r="N2849" i="1" s="1"/>
  <c r="M2850" i="1"/>
  <c r="N2850" i="1" s="1"/>
  <c r="M2851" i="1"/>
  <c r="N2851" i="1" s="1"/>
  <c r="M2852" i="1"/>
  <c r="N2852" i="1" s="1"/>
  <c r="M2853" i="1"/>
  <c r="N2853" i="1" s="1"/>
  <c r="M2854" i="1"/>
  <c r="N2854" i="1" s="1"/>
  <c r="M2855" i="1"/>
  <c r="N2855" i="1" s="1"/>
  <c r="M2856" i="1"/>
  <c r="N2856" i="1" s="1"/>
  <c r="M2857" i="1"/>
  <c r="N2857" i="1" s="1"/>
  <c r="M2858" i="1"/>
  <c r="N2858" i="1" s="1"/>
  <c r="M2859" i="1"/>
  <c r="N2859" i="1" s="1"/>
  <c r="M2860" i="1"/>
  <c r="N2860" i="1" s="1"/>
  <c r="M2861" i="1"/>
  <c r="N2861" i="1" s="1"/>
  <c r="M2862" i="1"/>
  <c r="N2862" i="1" s="1"/>
  <c r="M2863" i="1"/>
  <c r="N2863" i="1" s="1"/>
  <c r="M2864" i="1"/>
  <c r="N2864" i="1" s="1"/>
  <c r="M2865" i="1"/>
  <c r="N2865" i="1" s="1"/>
  <c r="M2866" i="1"/>
  <c r="N2866" i="1" s="1"/>
  <c r="M2867" i="1"/>
  <c r="N2867" i="1" s="1"/>
  <c r="M2868" i="1"/>
  <c r="N2868" i="1" s="1"/>
  <c r="M2869" i="1"/>
  <c r="N2869" i="1" s="1"/>
  <c r="M2870" i="1"/>
  <c r="N2870" i="1" s="1"/>
  <c r="M2871" i="1"/>
  <c r="N2871" i="1" s="1"/>
  <c r="M2872" i="1"/>
  <c r="N2872" i="1" s="1"/>
  <c r="M2873" i="1"/>
  <c r="N2873" i="1" s="1"/>
  <c r="M2874" i="1"/>
  <c r="N2874" i="1" s="1"/>
  <c r="M2875" i="1"/>
  <c r="N2875" i="1" s="1"/>
  <c r="M2876" i="1"/>
  <c r="N2876" i="1" s="1"/>
  <c r="M2877" i="1"/>
  <c r="N2877" i="1" s="1"/>
  <c r="M2878" i="1"/>
  <c r="N2878" i="1" s="1"/>
  <c r="M2879" i="1"/>
  <c r="N2879" i="1" s="1"/>
  <c r="M2880" i="1"/>
  <c r="N2880" i="1" s="1"/>
  <c r="M2881" i="1"/>
  <c r="N2881" i="1" s="1"/>
  <c r="M2882" i="1"/>
  <c r="N2882" i="1" s="1"/>
  <c r="M2883" i="1"/>
  <c r="N2883" i="1" s="1"/>
  <c r="M2884" i="1"/>
  <c r="N2884" i="1" s="1"/>
  <c r="M2885" i="1"/>
  <c r="N2885" i="1" s="1"/>
  <c r="M2886" i="1"/>
  <c r="N2886" i="1" s="1"/>
  <c r="M2887" i="1"/>
  <c r="N2887" i="1" s="1"/>
  <c r="M2888" i="1"/>
  <c r="N2888" i="1" s="1"/>
  <c r="M2889" i="1"/>
  <c r="N2889" i="1" s="1"/>
  <c r="M2890" i="1"/>
  <c r="N2890" i="1" s="1"/>
  <c r="M2891" i="1"/>
  <c r="N2891" i="1" s="1"/>
  <c r="M2892" i="1"/>
  <c r="N2892" i="1" s="1"/>
  <c r="M2893" i="1"/>
  <c r="N2893" i="1" s="1"/>
  <c r="M2894" i="1"/>
  <c r="N2894" i="1" s="1"/>
  <c r="M2895" i="1"/>
  <c r="N2895" i="1" s="1"/>
  <c r="M2896" i="1"/>
  <c r="N2896" i="1" s="1"/>
  <c r="M2897" i="1"/>
  <c r="N2897" i="1" s="1"/>
  <c r="M2898" i="1"/>
  <c r="N2898" i="1" s="1"/>
  <c r="M2899" i="1"/>
  <c r="N2899" i="1" s="1"/>
  <c r="M2900" i="1"/>
  <c r="N2900" i="1" s="1"/>
  <c r="M2901" i="1"/>
  <c r="N2901" i="1" s="1"/>
  <c r="M2902" i="1"/>
  <c r="N2902" i="1" s="1"/>
  <c r="M2903" i="1"/>
  <c r="N2903" i="1" s="1"/>
  <c r="M2904" i="1"/>
  <c r="N2904" i="1" s="1"/>
  <c r="M2905" i="1"/>
  <c r="N2905" i="1" s="1"/>
  <c r="M2906" i="1"/>
  <c r="N2906" i="1" s="1"/>
  <c r="M2907" i="1"/>
  <c r="N2907" i="1" s="1"/>
  <c r="M2908" i="1"/>
  <c r="N2908" i="1" s="1"/>
  <c r="M2909" i="1"/>
  <c r="N2909" i="1" s="1"/>
  <c r="M2910" i="1"/>
  <c r="N2910" i="1" s="1"/>
  <c r="M2911" i="1"/>
  <c r="N2911" i="1" s="1"/>
  <c r="M2912" i="1"/>
  <c r="N2912" i="1" s="1"/>
  <c r="M2913" i="1"/>
  <c r="N2913" i="1" s="1"/>
  <c r="M2914" i="1"/>
  <c r="N2914" i="1" s="1"/>
  <c r="M2915" i="1"/>
  <c r="N2915" i="1" s="1"/>
  <c r="M2916" i="1"/>
  <c r="N2916" i="1" s="1"/>
  <c r="M2917" i="1"/>
  <c r="N2917" i="1" s="1"/>
  <c r="M2918" i="1"/>
  <c r="N2918" i="1" s="1"/>
  <c r="M2919" i="1"/>
  <c r="N2919" i="1" s="1"/>
  <c r="M2920" i="1"/>
  <c r="N2920" i="1" s="1"/>
  <c r="M2921" i="1"/>
  <c r="N2921" i="1" s="1"/>
  <c r="M2922" i="1"/>
  <c r="N2922" i="1" s="1"/>
  <c r="M2923" i="1"/>
  <c r="N2923" i="1" s="1"/>
  <c r="M2924" i="1"/>
  <c r="N2924" i="1" s="1"/>
  <c r="M2925" i="1"/>
  <c r="N2925" i="1" s="1"/>
  <c r="M2926" i="1"/>
  <c r="N2926" i="1" s="1"/>
  <c r="M2927" i="1"/>
  <c r="N2927" i="1" s="1"/>
  <c r="M2928" i="1"/>
  <c r="N2928" i="1" s="1"/>
  <c r="M2929" i="1"/>
  <c r="N2929" i="1" s="1"/>
  <c r="M2930" i="1"/>
  <c r="N2930" i="1" s="1"/>
  <c r="M2931" i="1"/>
  <c r="N2931" i="1" s="1"/>
  <c r="M2932" i="1"/>
  <c r="N2932" i="1" s="1"/>
  <c r="M2933" i="1"/>
  <c r="N2933" i="1" s="1"/>
  <c r="M2934" i="1"/>
  <c r="N2934" i="1" s="1"/>
  <c r="M2935" i="1"/>
  <c r="N2935" i="1" s="1"/>
  <c r="M2936" i="1"/>
  <c r="N2936" i="1" s="1"/>
  <c r="M2937" i="1"/>
  <c r="N2937" i="1" s="1"/>
  <c r="M2938" i="1"/>
  <c r="N2938" i="1" s="1"/>
  <c r="M2939" i="1"/>
  <c r="N2939" i="1" s="1"/>
  <c r="M2940" i="1"/>
  <c r="N2940" i="1" s="1"/>
  <c r="M2941" i="1"/>
  <c r="N2941" i="1" s="1"/>
  <c r="M2942" i="1"/>
  <c r="N2942" i="1" s="1"/>
  <c r="M2943" i="1"/>
  <c r="N2943" i="1" s="1"/>
  <c r="M2944" i="1"/>
  <c r="N2944" i="1" s="1"/>
  <c r="M2945" i="1"/>
  <c r="N2945" i="1" s="1"/>
  <c r="M2946" i="1"/>
  <c r="N2946" i="1" s="1"/>
  <c r="M2947" i="1"/>
  <c r="N2947" i="1" s="1"/>
  <c r="M2948" i="1"/>
  <c r="N2948" i="1" s="1"/>
  <c r="M2949" i="1"/>
  <c r="N2949" i="1" s="1"/>
  <c r="M2950" i="1"/>
  <c r="N2950" i="1" s="1"/>
  <c r="M2951" i="1"/>
  <c r="N2951" i="1" s="1"/>
  <c r="M2952" i="1"/>
  <c r="N2952" i="1" s="1"/>
  <c r="M2953" i="1"/>
  <c r="N2953" i="1" s="1"/>
  <c r="M2954" i="1"/>
  <c r="N2954" i="1" s="1"/>
  <c r="M2955" i="1"/>
  <c r="N2955" i="1" s="1"/>
  <c r="M2956" i="1"/>
  <c r="N2956" i="1" s="1"/>
  <c r="M2957" i="1"/>
  <c r="N2957" i="1" s="1"/>
  <c r="M2958" i="1"/>
  <c r="N2958" i="1" s="1"/>
  <c r="M2959" i="1"/>
  <c r="N2959" i="1" s="1"/>
  <c r="M2960" i="1"/>
  <c r="N2960" i="1" s="1"/>
  <c r="M2961" i="1"/>
  <c r="N2961" i="1" s="1"/>
  <c r="M2962" i="1"/>
  <c r="N2962" i="1" s="1"/>
  <c r="M2963" i="1"/>
  <c r="N2963" i="1" s="1"/>
  <c r="M2964" i="1"/>
  <c r="N2964" i="1" s="1"/>
  <c r="M2965" i="1"/>
  <c r="N2965" i="1" s="1"/>
  <c r="M2966" i="1"/>
  <c r="N2966" i="1" s="1"/>
  <c r="M2967" i="1"/>
  <c r="N2967" i="1" s="1"/>
  <c r="M2968" i="1"/>
  <c r="N2968" i="1" s="1"/>
  <c r="M2969" i="1"/>
  <c r="N2969" i="1" s="1"/>
  <c r="M2970" i="1"/>
  <c r="N2970" i="1" s="1"/>
  <c r="M2971" i="1"/>
  <c r="N2971" i="1" s="1"/>
  <c r="M2972" i="1"/>
  <c r="N2972" i="1" s="1"/>
  <c r="M2973" i="1"/>
  <c r="N2973" i="1" s="1"/>
  <c r="M2974" i="1"/>
  <c r="N2974" i="1" s="1"/>
  <c r="M2975" i="1"/>
  <c r="N2975" i="1" s="1"/>
  <c r="M2976" i="1"/>
  <c r="N2976" i="1" s="1"/>
  <c r="M2977" i="1"/>
  <c r="N2977" i="1" s="1"/>
  <c r="M2978" i="1"/>
  <c r="N2978" i="1" s="1"/>
  <c r="M2979" i="1"/>
  <c r="N2979" i="1" s="1"/>
  <c r="M2980" i="1"/>
  <c r="N2980" i="1" s="1"/>
  <c r="M2981" i="1"/>
  <c r="N2981" i="1" s="1"/>
  <c r="M2982" i="1"/>
  <c r="N2982" i="1" s="1"/>
  <c r="M2983" i="1"/>
  <c r="N2983" i="1" s="1"/>
  <c r="M2984" i="1"/>
  <c r="N2984" i="1" s="1"/>
  <c r="M2985" i="1"/>
  <c r="N2985" i="1" s="1"/>
  <c r="M2986" i="1"/>
  <c r="N2986" i="1" s="1"/>
  <c r="M2987" i="1"/>
  <c r="N2987" i="1" s="1"/>
  <c r="M2988" i="1"/>
  <c r="N2988" i="1" s="1"/>
  <c r="M2989" i="1"/>
  <c r="N2989" i="1" s="1"/>
  <c r="M2990" i="1"/>
  <c r="N2990" i="1" s="1"/>
  <c r="M2991" i="1"/>
  <c r="N2991" i="1" s="1"/>
  <c r="M2992" i="1"/>
  <c r="N2992" i="1" s="1"/>
  <c r="M2993" i="1"/>
  <c r="N2993" i="1" s="1"/>
  <c r="M2994" i="1"/>
  <c r="N2994" i="1" s="1"/>
  <c r="M2995" i="1"/>
  <c r="N2995" i="1" s="1"/>
  <c r="M2996" i="1"/>
  <c r="N2996" i="1" s="1"/>
  <c r="M2997" i="1"/>
  <c r="N2997" i="1" s="1"/>
  <c r="M2998" i="1"/>
  <c r="N2998" i="1" s="1"/>
  <c r="M2999" i="1"/>
  <c r="N2999" i="1" s="1"/>
  <c r="M3000" i="1"/>
  <c r="N3000" i="1" s="1"/>
  <c r="M3001" i="1"/>
  <c r="N3001" i="1" s="1"/>
  <c r="M3002" i="1"/>
  <c r="N3002" i="1" s="1"/>
  <c r="M3003" i="1"/>
  <c r="N3003" i="1" s="1"/>
  <c r="M3004" i="1"/>
  <c r="N3004" i="1" s="1"/>
  <c r="M3005" i="1"/>
  <c r="N3005" i="1" s="1"/>
  <c r="M3006" i="1"/>
  <c r="N3006" i="1" s="1"/>
  <c r="M3007" i="1"/>
  <c r="N3007" i="1" s="1"/>
  <c r="M3008" i="1"/>
  <c r="N3008" i="1" s="1"/>
  <c r="M3009" i="1"/>
  <c r="N3009" i="1" s="1"/>
  <c r="M3010" i="1"/>
  <c r="N3010" i="1" s="1"/>
  <c r="M3011" i="1"/>
  <c r="N3011" i="1" s="1"/>
  <c r="M3012" i="1"/>
  <c r="N3012" i="1" s="1"/>
  <c r="M3013" i="1"/>
  <c r="N3013" i="1" s="1"/>
  <c r="M3014" i="1"/>
  <c r="N3014" i="1" s="1"/>
  <c r="M3015" i="1"/>
  <c r="N3015" i="1" s="1"/>
  <c r="M3016" i="1"/>
  <c r="N3016" i="1" s="1"/>
  <c r="M3017" i="1"/>
  <c r="N3017" i="1" s="1"/>
  <c r="M3018" i="1"/>
  <c r="N3018" i="1" s="1"/>
  <c r="M3019" i="1"/>
  <c r="N3019" i="1" s="1"/>
  <c r="M3020" i="1"/>
  <c r="N3020" i="1" s="1"/>
  <c r="M3021" i="1"/>
  <c r="N3021" i="1" s="1"/>
  <c r="M3022" i="1"/>
  <c r="N3022" i="1" s="1"/>
  <c r="M3023" i="1"/>
  <c r="N3023" i="1" s="1"/>
  <c r="M3024" i="1"/>
  <c r="N3024" i="1" s="1"/>
  <c r="M3025" i="1"/>
  <c r="N3025" i="1" s="1"/>
  <c r="M3026" i="1"/>
  <c r="N3026" i="1" s="1"/>
  <c r="M3027" i="1"/>
  <c r="N3027" i="1" s="1"/>
  <c r="M3028" i="1"/>
  <c r="N3028" i="1" s="1"/>
  <c r="M3029" i="1"/>
  <c r="N3029" i="1" s="1"/>
  <c r="M3030" i="1"/>
  <c r="N3030" i="1" s="1"/>
  <c r="M3031" i="1"/>
  <c r="N3031" i="1" s="1"/>
  <c r="M3032" i="1"/>
  <c r="N3032" i="1" s="1"/>
  <c r="M3033" i="1"/>
  <c r="N3033" i="1" s="1"/>
  <c r="M3034" i="1"/>
  <c r="N3034" i="1" s="1"/>
  <c r="M3035" i="1"/>
  <c r="N3035" i="1" s="1"/>
  <c r="M3036" i="1"/>
  <c r="N3036" i="1" s="1"/>
  <c r="M3037" i="1"/>
  <c r="N3037" i="1" s="1"/>
  <c r="M3038" i="1"/>
  <c r="N3038" i="1" s="1"/>
  <c r="M3039" i="1"/>
  <c r="N3039" i="1" s="1"/>
  <c r="M3040" i="1"/>
  <c r="N3040" i="1" s="1"/>
  <c r="M3041" i="1"/>
  <c r="N3041" i="1" s="1"/>
  <c r="M3042" i="1"/>
  <c r="N3042" i="1" s="1"/>
  <c r="M3043" i="1"/>
  <c r="N3043" i="1" s="1"/>
  <c r="M3044" i="1"/>
  <c r="N3044" i="1" s="1"/>
  <c r="M3045" i="1"/>
  <c r="N3045" i="1" s="1"/>
  <c r="M3046" i="1"/>
  <c r="N3046" i="1" s="1"/>
  <c r="M3047" i="1"/>
  <c r="N3047" i="1" s="1"/>
  <c r="M3048" i="1"/>
  <c r="N3048" i="1" s="1"/>
  <c r="M3049" i="1"/>
  <c r="N3049" i="1" s="1"/>
  <c r="M3050" i="1"/>
  <c r="N3050" i="1" s="1"/>
  <c r="M3051" i="1"/>
  <c r="N3051" i="1" s="1"/>
  <c r="M3052" i="1"/>
  <c r="N3052" i="1" s="1"/>
  <c r="M3053" i="1"/>
  <c r="N3053" i="1" s="1"/>
  <c r="M3054" i="1"/>
  <c r="N3054" i="1" s="1"/>
  <c r="M3055" i="1"/>
  <c r="N3055" i="1" s="1"/>
  <c r="M3056" i="1"/>
  <c r="N3056" i="1" s="1"/>
  <c r="M3057" i="1"/>
  <c r="N3057" i="1" s="1"/>
  <c r="M3058" i="1"/>
  <c r="N3058" i="1" s="1"/>
  <c r="M3059" i="1"/>
  <c r="N3059" i="1" s="1"/>
  <c r="M3060" i="1"/>
  <c r="N3060" i="1" s="1"/>
  <c r="M3061" i="1"/>
  <c r="N3061" i="1" s="1"/>
  <c r="M3062" i="1"/>
  <c r="N3062" i="1" s="1"/>
  <c r="M3063" i="1"/>
  <c r="N3063" i="1" s="1"/>
  <c r="M3064" i="1"/>
  <c r="N3064" i="1" s="1"/>
  <c r="M3065" i="1"/>
  <c r="N3065" i="1" s="1"/>
  <c r="M3066" i="1"/>
  <c r="N3066" i="1" s="1"/>
  <c r="M3067" i="1"/>
  <c r="N3067" i="1" s="1"/>
  <c r="M3068" i="1"/>
  <c r="N3068" i="1" s="1"/>
  <c r="M3069" i="1"/>
  <c r="N3069" i="1" s="1"/>
  <c r="M3070" i="1"/>
  <c r="N3070" i="1" s="1"/>
  <c r="M3071" i="1"/>
  <c r="N3071" i="1" s="1"/>
  <c r="M3072" i="1"/>
  <c r="N3072" i="1" s="1"/>
  <c r="M3073" i="1"/>
  <c r="N3073" i="1" s="1"/>
  <c r="M3074" i="1"/>
  <c r="N3074" i="1" s="1"/>
  <c r="M3075" i="1"/>
  <c r="N3075" i="1" s="1"/>
  <c r="M3076" i="1"/>
  <c r="N3076" i="1" s="1"/>
  <c r="M3077" i="1"/>
  <c r="N3077" i="1" s="1"/>
  <c r="M3078" i="1"/>
  <c r="N3078" i="1" s="1"/>
  <c r="M3079" i="1"/>
  <c r="N3079" i="1" s="1"/>
  <c r="M3080" i="1"/>
  <c r="N3080" i="1" s="1"/>
  <c r="M3081" i="1"/>
  <c r="N3081" i="1" s="1"/>
  <c r="M3082" i="1"/>
  <c r="N3082" i="1" s="1"/>
  <c r="M3083" i="1"/>
  <c r="N3083" i="1" s="1"/>
  <c r="M3084" i="1"/>
  <c r="N3084" i="1" s="1"/>
  <c r="M3085" i="1"/>
  <c r="N3085" i="1" s="1"/>
  <c r="M3086" i="1"/>
  <c r="N3086" i="1" s="1"/>
  <c r="M3087" i="1"/>
  <c r="N3087" i="1" s="1"/>
  <c r="M3088" i="1"/>
  <c r="N3088" i="1" s="1"/>
  <c r="M3089" i="1"/>
  <c r="N3089" i="1" s="1"/>
  <c r="M3090" i="1"/>
  <c r="N3090" i="1" s="1"/>
  <c r="M3091" i="1"/>
  <c r="N3091" i="1" s="1"/>
  <c r="M3092" i="1"/>
  <c r="N3092" i="1" s="1"/>
  <c r="M3093" i="1"/>
  <c r="N3093" i="1" s="1"/>
  <c r="M3094" i="1"/>
  <c r="N3094" i="1" s="1"/>
  <c r="M3095" i="1"/>
  <c r="N3095" i="1" s="1"/>
  <c r="M3096" i="1"/>
  <c r="N3096" i="1" s="1"/>
  <c r="M3097" i="1"/>
  <c r="N3097" i="1" s="1"/>
  <c r="M3098" i="1"/>
  <c r="N3098" i="1" s="1"/>
  <c r="M3099" i="1"/>
  <c r="N3099" i="1" s="1"/>
  <c r="M3100" i="1"/>
  <c r="N3100" i="1" s="1"/>
  <c r="M3101" i="1"/>
  <c r="N3101" i="1" s="1"/>
  <c r="M3102" i="1"/>
  <c r="N3102" i="1" s="1"/>
  <c r="M3103" i="1"/>
  <c r="N3103" i="1" s="1"/>
  <c r="M3104" i="1"/>
  <c r="N3104" i="1" s="1"/>
  <c r="M3105" i="1"/>
  <c r="N3105" i="1" s="1"/>
  <c r="M3106" i="1"/>
  <c r="N3106" i="1" s="1"/>
  <c r="M3107" i="1"/>
  <c r="N3107" i="1" s="1"/>
  <c r="M3108" i="1"/>
  <c r="N3108" i="1" s="1"/>
  <c r="M3109" i="1"/>
  <c r="N3109" i="1" s="1"/>
  <c r="M3110" i="1"/>
  <c r="N3110" i="1" s="1"/>
  <c r="M3111" i="1"/>
  <c r="N3111" i="1" s="1"/>
  <c r="M3112" i="1"/>
  <c r="N3112" i="1" s="1"/>
  <c r="M3113" i="1"/>
  <c r="N3113" i="1" s="1"/>
  <c r="M3114" i="1"/>
  <c r="N3114" i="1" s="1"/>
  <c r="M3115" i="1"/>
  <c r="N3115" i="1" s="1"/>
  <c r="M3116" i="1"/>
  <c r="N3116" i="1" s="1"/>
  <c r="M3117" i="1"/>
  <c r="N3117" i="1" s="1"/>
  <c r="M3118" i="1"/>
  <c r="N3118" i="1" s="1"/>
  <c r="M3119" i="1"/>
  <c r="N3119" i="1" s="1"/>
  <c r="M3120" i="1"/>
  <c r="N3120" i="1" s="1"/>
  <c r="M3121" i="1"/>
  <c r="N3121" i="1" s="1"/>
  <c r="M3122" i="1"/>
  <c r="N3122" i="1" s="1"/>
  <c r="M3123" i="1"/>
  <c r="N3123" i="1" s="1"/>
  <c r="M3124" i="1"/>
  <c r="N3124" i="1" s="1"/>
  <c r="M3125" i="1"/>
  <c r="N3125" i="1" s="1"/>
  <c r="M3126" i="1"/>
  <c r="N3126" i="1" s="1"/>
  <c r="M3127" i="1"/>
  <c r="N3127" i="1" s="1"/>
  <c r="M3128" i="1"/>
  <c r="N3128" i="1" s="1"/>
  <c r="M3129" i="1"/>
  <c r="N3129" i="1" s="1"/>
  <c r="M3130" i="1"/>
  <c r="N3130" i="1" s="1"/>
  <c r="M3131" i="1"/>
  <c r="N3131" i="1" s="1"/>
  <c r="M3132" i="1"/>
  <c r="N3132" i="1" s="1"/>
  <c r="M3133" i="1"/>
  <c r="N3133" i="1" s="1"/>
  <c r="M3134" i="1"/>
  <c r="N3134" i="1" s="1"/>
  <c r="M3135" i="1"/>
  <c r="N3135" i="1" s="1"/>
  <c r="M3136" i="1"/>
  <c r="N3136" i="1" s="1"/>
  <c r="M3137" i="1"/>
  <c r="N3137" i="1" s="1"/>
  <c r="M3138" i="1"/>
  <c r="N3138" i="1" s="1"/>
  <c r="M3139" i="1"/>
  <c r="N3139" i="1" s="1"/>
  <c r="M3140" i="1"/>
  <c r="N3140" i="1" s="1"/>
  <c r="M3141" i="1"/>
  <c r="N3141" i="1" s="1"/>
  <c r="M3142" i="1"/>
  <c r="N3142" i="1" s="1"/>
  <c r="M3143" i="1"/>
  <c r="N3143" i="1" s="1"/>
  <c r="M3144" i="1"/>
  <c r="N3144" i="1" s="1"/>
  <c r="M3145" i="1"/>
  <c r="N3145" i="1" s="1"/>
  <c r="M3146" i="1"/>
  <c r="N3146" i="1" s="1"/>
  <c r="M3147" i="1"/>
  <c r="N3147" i="1" s="1"/>
  <c r="M3148" i="1"/>
  <c r="N3148" i="1" s="1"/>
  <c r="M3149" i="1"/>
  <c r="N3149" i="1" s="1"/>
  <c r="M3150" i="1"/>
  <c r="N3150" i="1" s="1"/>
  <c r="M3151" i="1"/>
  <c r="N3151" i="1" s="1"/>
  <c r="M3152" i="1"/>
  <c r="N3152" i="1" s="1"/>
  <c r="M3153" i="1"/>
  <c r="N3153" i="1" s="1"/>
  <c r="M3154" i="1"/>
  <c r="N3154" i="1" s="1"/>
  <c r="M3155" i="1"/>
  <c r="N3155" i="1" s="1"/>
  <c r="M3156" i="1"/>
  <c r="N3156" i="1" s="1"/>
  <c r="M3157" i="1"/>
  <c r="N3157" i="1" s="1"/>
  <c r="M3158" i="1"/>
  <c r="N3158" i="1" s="1"/>
  <c r="M3159" i="1"/>
  <c r="N3159" i="1" s="1"/>
  <c r="M3160" i="1"/>
  <c r="N3160" i="1" s="1"/>
  <c r="M3161" i="1"/>
  <c r="N3161" i="1" s="1"/>
  <c r="M3162" i="1"/>
  <c r="N3162" i="1" s="1"/>
  <c r="M3163" i="1"/>
  <c r="N3163" i="1" s="1"/>
  <c r="M3164" i="1"/>
  <c r="N3164" i="1" s="1"/>
  <c r="M3165" i="1"/>
  <c r="N3165" i="1" s="1"/>
  <c r="M3166" i="1"/>
  <c r="N3166" i="1" s="1"/>
  <c r="M3167" i="1"/>
  <c r="N3167" i="1" s="1"/>
  <c r="M3168" i="1"/>
  <c r="N3168" i="1" s="1"/>
  <c r="M3169" i="1"/>
  <c r="N3169" i="1" s="1"/>
  <c r="M3170" i="1"/>
  <c r="N3170" i="1" s="1"/>
  <c r="M3171" i="1"/>
  <c r="N3171" i="1" s="1"/>
  <c r="M3172" i="1"/>
  <c r="N3172" i="1" s="1"/>
  <c r="M3173" i="1"/>
  <c r="N3173" i="1" s="1"/>
  <c r="M3174" i="1"/>
  <c r="N3174" i="1" s="1"/>
  <c r="M3175" i="1"/>
  <c r="N3175" i="1" s="1"/>
  <c r="M3176" i="1"/>
  <c r="N3176" i="1" s="1"/>
  <c r="M3177" i="1"/>
  <c r="N3177" i="1" s="1"/>
  <c r="M3178" i="1"/>
  <c r="N3178" i="1" s="1"/>
  <c r="M3179" i="1"/>
  <c r="N3179" i="1" s="1"/>
  <c r="M3180" i="1"/>
  <c r="N3180" i="1" s="1"/>
  <c r="M3181" i="1"/>
  <c r="N3181" i="1" s="1"/>
  <c r="M3182" i="1"/>
  <c r="N3182" i="1" s="1"/>
  <c r="M3183" i="1"/>
  <c r="N3183" i="1" s="1"/>
  <c r="M3184" i="1"/>
  <c r="N3184" i="1" s="1"/>
  <c r="M3185" i="1"/>
  <c r="N3185" i="1" s="1"/>
  <c r="M3186" i="1"/>
  <c r="N3186" i="1" s="1"/>
  <c r="M3187" i="1"/>
  <c r="N3187" i="1" s="1"/>
  <c r="M3188" i="1"/>
  <c r="N3188" i="1" s="1"/>
  <c r="M3189" i="1"/>
  <c r="N3189" i="1" s="1"/>
  <c r="M3190" i="1"/>
  <c r="N3190" i="1" s="1"/>
  <c r="M3191" i="1"/>
  <c r="N3191" i="1" s="1"/>
  <c r="M3192" i="1"/>
  <c r="N3192" i="1" s="1"/>
  <c r="M3193" i="1"/>
  <c r="N3193" i="1" s="1"/>
  <c r="M3194" i="1"/>
  <c r="N3194" i="1" s="1"/>
  <c r="M3195" i="1"/>
  <c r="N3195" i="1" s="1"/>
  <c r="M3196" i="1"/>
  <c r="N3196" i="1" s="1"/>
  <c r="M3197" i="1"/>
  <c r="N3197" i="1" s="1"/>
  <c r="M3198" i="1"/>
  <c r="N3198" i="1" s="1"/>
  <c r="M3199" i="1"/>
  <c r="N3199" i="1" s="1"/>
  <c r="M3200" i="1"/>
  <c r="N3200" i="1" s="1"/>
  <c r="M3201" i="1"/>
  <c r="N3201" i="1" s="1"/>
  <c r="M3202" i="1"/>
  <c r="N3202" i="1" s="1"/>
  <c r="M3203" i="1"/>
  <c r="N3203" i="1" s="1"/>
  <c r="M3204" i="1"/>
  <c r="N3204" i="1" s="1"/>
  <c r="M3205" i="1"/>
  <c r="N3205" i="1" s="1"/>
  <c r="M3206" i="1"/>
  <c r="N3206" i="1" s="1"/>
  <c r="M3207" i="1"/>
  <c r="N3207" i="1" s="1"/>
  <c r="M3208" i="1"/>
  <c r="N3208" i="1" s="1"/>
  <c r="M3209" i="1"/>
  <c r="N3209" i="1" s="1"/>
  <c r="M3210" i="1"/>
  <c r="N3210" i="1" s="1"/>
  <c r="M3211" i="1"/>
  <c r="N3211" i="1" s="1"/>
  <c r="M3212" i="1"/>
  <c r="N3212" i="1" s="1"/>
  <c r="M3213" i="1"/>
  <c r="N3213" i="1" s="1"/>
  <c r="M3214" i="1"/>
  <c r="N3214" i="1" s="1"/>
  <c r="M3215" i="1"/>
  <c r="N3215" i="1" s="1"/>
  <c r="M3216" i="1"/>
  <c r="N3216" i="1" s="1"/>
  <c r="M3217" i="1"/>
  <c r="N3217" i="1" s="1"/>
  <c r="M3218" i="1"/>
  <c r="N3218" i="1" s="1"/>
  <c r="M3219" i="1"/>
  <c r="N3219" i="1" s="1"/>
  <c r="M3220" i="1"/>
  <c r="N3220" i="1" s="1"/>
  <c r="M3221" i="1"/>
  <c r="N3221" i="1" s="1"/>
  <c r="M3222" i="1"/>
  <c r="N3222" i="1" s="1"/>
  <c r="M3223" i="1"/>
  <c r="N3223" i="1" s="1"/>
  <c r="M3224" i="1"/>
  <c r="N3224" i="1" s="1"/>
  <c r="M3225" i="1"/>
  <c r="N3225" i="1" s="1"/>
  <c r="M3226" i="1"/>
  <c r="N3226" i="1" s="1"/>
  <c r="M3227" i="1"/>
  <c r="N3227" i="1" s="1"/>
  <c r="M3228" i="1"/>
  <c r="N3228" i="1" s="1"/>
  <c r="M3229" i="1"/>
  <c r="N3229" i="1" s="1"/>
  <c r="M3230" i="1"/>
  <c r="N3230" i="1" s="1"/>
  <c r="M3231" i="1"/>
  <c r="N3231" i="1" s="1"/>
  <c r="M3232" i="1"/>
  <c r="N3232" i="1" s="1"/>
  <c r="M3233" i="1"/>
  <c r="N3233" i="1" s="1"/>
  <c r="M3234" i="1"/>
  <c r="N3234" i="1" s="1"/>
  <c r="M3235" i="1"/>
  <c r="N3235" i="1" s="1"/>
  <c r="M3236" i="1"/>
  <c r="N3236" i="1" s="1"/>
  <c r="M3237" i="1"/>
  <c r="N3237" i="1" s="1"/>
  <c r="M3238" i="1"/>
  <c r="N3238" i="1" s="1"/>
  <c r="M3239" i="1"/>
  <c r="N3239" i="1" s="1"/>
  <c r="M3240" i="1"/>
  <c r="N3240" i="1" s="1"/>
  <c r="M3241" i="1"/>
  <c r="N3241" i="1" s="1"/>
  <c r="M3242" i="1"/>
  <c r="N3242" i="1" s="1"/>
  <c r="M3243" i="1"/>
  <c r="N3243" i="1" s="1"/>
  <c r="M3244" i="1"/>
  <c r="N3244" i="1" s="1"/>
  <c r="M3245" i="1"/>
  <c r="N3245" i="1" s="1"/>
  <c r="M3246" i="1"/>
  <c r="N3246" i="1" s="1"/>
  <c r="M3247" i="1"/>
  <c r="N3247" i="1" s="1"/>
  <c r="M3248" i="1"/>
  <c r="N3248" i="1" s="1"/>
  <c r="M3249" i="1"/>
  <c r="N3249" i="1" s="1"/>
  <c r="M3250" i="1"/>
  <c r="N3250" i="1" s="1"/>
  <c r="M3251" i="1"/>
  <c r="N3251" i="1" s="1"/>
  <c r="M3252" i="1"/>
  <c r="N3252" i="1" s="1"/>
  <c r="M3253" i="1"/>
  <c r="N3253" i="1" s="1"/>
  <c r="M3254" i="1"/>
  <c r="N3254" i="1" s="1"/>
  <c r="M3255" i="1"/>
  <c r="N3255" i="1" s="1"/>
  <c r="M3256" i="1"/>
  <c r="N3256" i="1" s="1"/>
  <c r="M3257" i="1"/>
  <c r="N3257" i="1" s="1"/>
  <c r="M3258" i="1"/>
  <c r="N3258" i="1" s="1"/>
  <c r="M3259" i="1"/>
  <c r="N3259" i="1" s="1"/>
  <c r="M3260" i="1"/>
  <c r="N3260" i="1" s="1"/>
  <c r="M3261" i="1"/>
  <c r="N3261" i="1" s="1"/>
  <c r="M3262" i="1"/>
  <c r="N3262" i="1" s="1"/>
  <c r="M3263" i="1"/>
  <c r="N3263" i="1" s="1"/>
  <c r="M3264" i="1"/>
  <c r="N3264" i="1" s="1"/>
  <c r="M3265" i="1"/>
  <c r="N3265" i="1" s="1"/>
  <c r="M3266" i="1"/>
  <c r="N3266" i="1" s="1"/>
  <c r="M3267" i="1"/>
  <c r="N3267" i="1" s="1"/>
  <c r="M3268" i="1"/>
  <c r="N3268" i="1" s="1"/>
  <c r="M3269" i="1"/>
  <c r="N3269" i="1" s="1"/>
  <c r="M3270" i="1"/>
  <c r="N3270" i="1" s="1"/>
  <c r="M3271" i="1"/>
  <c r="N3271" i="1" s="1"/>
  <c r="M3272" i="1"/>
  <c r="N3272" i="1" s="1"/>
  <c r="M3273" i="1"/>
  <c r="N3273" i="1" s="1"/>
  <c r="M3274" i="1"/>
  <c r="N3274" i="1" s="1"/>
  <c r="M3275" i="1"/>
  <c r="N3275" i="1" s="1"/>
  <c r="M3276" i="1"/>
  <c r="N3276" i="1" s="1"/>
  <c r="M3277" i="1"/>
  <c r="N3277" i="1" s="1"/>
  <c r="M3278" i="1"/>
  <c r="N3278" i="1" s="1"/>
  <c r="M3279" i="1"/>
  <c r="N3279" i="1" s="1"/>
  <c r="M3280" i="1"/>
  <c r="N3280" i="1" s="1"/>
  <c r="M3281" i="1"/>
  <c r="N3281" i="1" s="1"/>
  <c r="M3282" i="1"/>
  <c r="N3282" i="1" s="1"/>
  <c r="M3283" i="1"/>
  <c r="N3283" i="1" s="1"/>
  <c r="M3284" i="1"/>
  <c r="N3284" i="1" s="1"/>
  <c r="M3285" i="1"/>
  <c r="N3285" i="1" s="1"/>
  <c r="M3286" i="1"/>
  <c r="N3286" i="1" s="1"/>
  <c r="M3287" i="1"/>
  <c r="N3287" i="1" s="1"/>
  <c r="M3288" i="1"/>
  <c r="N3288" i="1" s="1"/>
  <c r="M3289" i="1"/>
  <c r="N3289" i="1" s="1"/>
  <c r="M3290" i="1"/>
  <c r="N3290" i="1" s="1"/>
  <c r="M3291" i="1"/>
  <c r="N3291" i="1" s="1"/>
  <c r="M3292" i="1"/>
  <c r="N3292" i="1" s="1"/>
  <c r="M3293" i="1"/>
  <c r="N3293" i="1" s="1"/>
  <c r="M3294" i="1"/>
  <c r="N3294" i="1" s="1"/>
  <c r="M3295" i="1"/>
  <c r="N3295" i="1" s="1"/>
  <c r="M3296" i="1"/>
  <c r="N3296" i="1" s="1"/>
  <c r="M3297" i="1"/>
  <c r="N3297" i="1" s="1"/>
  <c r="M3298" i="1"/>
  <c r="N3298" i="1" s="1"/>
  <c r="M3299" i="1"/>
  <c r="N3299" i="1" s="1"/>
  <c r="M3300" i="1"/>
  <c r="N3300" i="1" s="1"/>
  <c r="M3301" i="1"/>
  <c r="N3301" i="1" s="1"/>
  <c r="M3302" i="1"/>
  <c r="N3302" i="1" s="1"/>
  <c r="M3303" i="1"/>
  <c r="N3303" i="1" s="1"/>
  <c r="M3304" i="1"/>
  <c r="N3304" i="1" s="1"/>
  <c r="M3305" i="1"/>
  <c r="N3305" i="1" s="1"/>
  <c r="M3306" i="1"/>
  <c r="N3306" i="1" s="1"/>
  <c r="M3307" i="1"/>
  <c r="N3307" i="1" s="1"/>
  <c r="M3308" i="1"/>
  <c r="N3308" i="1" s="1"/>
  <c r="M3309" i="1"/>
  <c r="N3309" i="1" s="1"/>
  <c r="M3310" i="1"/>
  <c r="N3310" i="1" s="1"/>
  <c r="M3311" i="1"/>
  <c r="N3311" i="1" s="1"/>
  <c r="M3312" i="1"/>
  <c r="N3312" i="1" s="1"/>
  <c r="M3313" i="1"/>
  <c r="N3313" i="1" s="1"/>
  <c r="M3314" i="1"/>
  <c r="N3314" i="1" s="1"/>
  <c r="M3315" i="1"/>
  <c r="N3315" i="1" s="1"/>
  <c r="M3316" i="1"/>
  <c r="N3316" i="1" s="1"/>
  <c r="M3317" i="1"/>
  <c r="N3317" i="1" s="1"/>
  <c r="M3318" i="1"/>
  <c r="N3318" i="1" s="1"/>
  <c r="M3319" i="1"/>
  <c r="N3319" i="1" s="1"/>
  <c r="M3320" i="1"/>
  <c r="N3320" i="1" s="1"/>
  <c r="M3321" i="1"/>
  <c r="N3321" i="1" s="1"/>
  <c r="M3322" i="1"/>
  <c r="N3322" i="1" s="1"/>
  <c r="M3323" i="1"/>
  <c r="N3323" i="1" s="1"/>
  <c r="M3324" i="1"/>
  <c r="N3324" i="1" s="1"/>
  <c r="M3325" i="1"/>
  <c r="N3325" i="1" s="1"/>
  <c r="M3326" i="1"/>
  <c r="N3326" i="1" s="1"/>
  <c r="M3327" i="1"/>
  <c r="N3327" i="1" s="1"/>
  <c r="M3328" i="1"/>
  <c r="N3328" i="1" s="1"/>
  <c r="M3329" i="1"/>
  <c r="N3329" i="1" s="1"/>
  <c r="M3330" i="1"/>
  <c r="N3330" i="1" s="1"/>
  <c r="M3331" i="1"/>
  <c r="N3331" i="1" s="1"/>
  <c r="M3332" i="1"/>
  <c r="N3332" i="1" s="1"/>
  <c r="M3333" i="1"/>
  <c r="N3333" i="1" s="1"/>
  <c r="M3334" i="1"/>
  <c r="N3334" i="1" s="1"/>
  <c r="M3335" i="1"/>
  <c r="N3335" i="1" s="1"/>
  <c r="M3336" i="1"/>
  <c r="N3336" i="1" s="1"/>
  <c r="M3337" i="1"/>
  <c r="N3337" i="1" s="1"/>
  <c r="M3338" i="1"/>
  <c r="N3338" i="1" s="1"/>
  <c r="M3339" i="1"/>
  <c r="N3339" i="1" s="1"/>
  <c r="M3340" i="1"/>
  <c r="N3340" i="1" s="1"/>
  <c r="M3341" i="1"/>
  <c r="N3341" i="1" s="1"/>
  <c r="M3342" i="1"/>
  <c r="N3342" i="1" s="1"/>
  <c r="M3343" i="1"/>
  <c r="N3343" i="1" s="1"/>
  <c r="M3344" i="1"/>
  <c r="N3344" i="1" s="1"/>
  <c r="M3345" i="1"/>
  <c r="N3345" i="1" s="1"/>
  <c r="M3346" i="1"/>
  <c r="N3346" i="1" s="1"/>
  <c r="M3347" i="1"/>
  <c r="N3347" i="1" s="1"/>
  <c r="M3348" i="1"/>
  <c r="N3348" i="1" s="1"/>
  <c r="M3349" i="1"/>
  <c r="N3349" i="1" s="1"/>
  <c r="M3350" i="1"/>
  <c r="N3350" i="1" s="1"/>
  <c r="M3351" i="1"/>
  <c r="N3351" i="1" s="1"/>
  <c r="M3352" i="1"/>
  <c r="N3352" i="1" s="1"/>
  <c r="M3353" i="1"/>
  <c r="N3353" i="1" s="1"/>
  <c r="M3354" i="1"/>
  <c r="N3354" i="1" s="1"/>
  <c r="M3355" i="1"/>
  <c r="N3355" i="1" s="1"/>
  <c r="M3356" i="1"/>
  <c r="N3356" i="1" s="1"/>
  <c r="M3357" i="1"/>
  <c r="N3357" i="1" s="1"/>
  <c r="M3358" i="1"/>
  <c r="N3358" i="1" s="1"/>
  <c r="M3359" i="1"/>
  <c r="N3359" i="1" s="1"/>
  <c r="M3360" i="1"/>
  <c r="N3360" i="1" s="1"/>
  <c r="M3361" i="1"/>
  <c r="N3361" i="1" s="1"/>
  <c r="M3362" i="1"/>
  <c r="N3362" i="1" s="1"/>
  <c r="M3363" i="1"/>
  <c r="N3363" i="1" s="1"/>
  <c r="M3364" i="1"/>
  <c r="N3364" i="1" s="1"/>
  <c r="M3365" i="1"/>
  <c r="N3365" i="1" s="1"/>
  <c r="M3366" i="1"/>
  <c r="N3366" i="1" s="1"/>
  <c r="M3367" i="1"/>
  <c r="N3367" i="1" s="1"/>
  <c r="M3368" i="1"/>
  <c r="N3368" i="1" s="1"/>
  <c r="M3369" i="1"/>
  <c r="N3369" i="1" s="1"/>
  <c r="M3370" i="1"/>
  <c r="N3370" i="1" s="1"/>
  <c r="M3371" i="1"/>
  <c r="N3371" i="1" s="1"/>
  <c r="M3372" i="1"/>
  <c r="N3372" i="1" s="1"/>
  <c r="M3373" i="1"/>
  <c r="N3373" i="1" s="1"/>
  <c r="M3374" i="1"/>
  <c r="N3374" i="1" s="1"/>
  <c r="M3375" i="1"/>
  <c r="N3375" i="1" s="1"/>
  <c r="M3376" i="1"/>
  <c r="N3376" i="1" s="1"/>
  <c r="M3377" i="1"/>
  <c r="N3377" i="1" s="1"/>
  <c r="M3378" i="1"/>
  <c r="N3378" i="1" s="1"/>
  <c r="M3379" i="1"/>
  <c r="N3379" i="1" s="1"/>
  <c r="M3380" i="1"/>
  <c r="N3380" i="1" s="1"/>
  <c r="M3381" i="1"/>
  <c r="N3381" i="1" s="1"/>
  <c r="M3382" i="1"/>
  <c r="N3382" i="1" s="1"/>
  <c r="M3383" i="1"/>
  <c r="N3383" i="1" s="1"/>
  <c r="M3384" i="1"/>
  <c r="N3384" i="1" s="1"/>
  <c r="M3385" i="1"/>
  <c r="N3385" i="1" s="1"/>
  <c r="M3386" i="1"/>
  <c r="N3386" i="1" s="1"/>
  <c r="M3387" i="1"/>
  <c r="N3387" i="1" s="1"/>
  <c r="M3388" i="1"/>
  <c r="N3388" i="1" s="1"/>
  <c r="M3389" i="1"/>
  <c r="N3389" i="1" s="1"/>
  <c r="M3390" i="1"/>
  <c r="N3390" i="1" s="1"/>
  <c r="M3391" i="1"/>
  <c r="N3391" i="1" s="1"/>
  <c r="M3392" i="1"/>
  <c r="N3392" i="1" s="1"/>
  <c r="M3393" i="1"/>
  <c r="N3393" i="1" s="1"/>
  <c r="M3394" i="1"/>
  <c r="N3394" i="1" s="1"/>
  <c r="M3395" i="1"/>
  <c r="N3395" i="1" s="1"/>
  <c r="M3396" i="1"/>
  <c r="N3396" i="1" s="1"/>
  <c r="M3397" i="1"/>
  <c r="N3397" i="1" s="1"/>
  <c r="M3398" i="1"/>
  <c r="N3398" i="1" s="1"/>
  <c r="M3399" i="1"/>
  <c r="N3399" i="1" s="1"/>
  <c r="M3400" i="1"/>
  <c r="N3400" i="1" s="1"/>
  <c r="M3401" i="1"/>
  <c r="N3401" i="1" s="1"/>
  <c r="M3402" i="1"/>
  <c r="N3402" i="1" s="1"/>
  <c r="M3403" i="1"/>
  <c r="N3403" i="1" s="1"/>
  <c r="M3404" i="1"/>
  <c r="N3404" i="1" s="1"/>
  <c r="M3405" i="1"/>
  <c r="N3405" i="1" s="1"/>
  <c r="M3406" i="1"/>
  <c r="N3406" i="1" s="1"/>
  <c r="M3407" i="1"/>
  <c r="N3407" i="1" s="1"/>
  <c r="M3408" i="1"/>
  <c r="N3408" i="1" s="1"/>
  <c r="M3409" i="1"/>
  <c r="N3409" i="1" s="1"/>
  <c r="M3410" i="1"/>
  <c r="N3410" i="1" s="1"/>
  <c r="M3411" i="1"/>
  <c r="N3411" i="1" s="1"/>
  <c r="M3412" i="1"/>
  <c r="N3412" i="1" s="1"/>
  <c r="M3413" i="1"/>
  <c r="N3413" i="1" s="1"/>
  <c r="M3414" i="1"/>
  <c r="N3414" i="1" s="1"/>
  <c r="M3415" i="1"/>
  <c r="N3415" i="1" s="1"/>
  <c r="M3416" i="1"/>
  <c r="N3416" i="1" s="1"/>
  <c r="M3417" i="1"/>
  <c r="N3417" i="1" s="1"/>
  <c r="M3418" i="1"/>
  <c r="N3418" i="1" s="1"/>
  <c r="M3419" i="1"/>
  <c r="N3419" i="1" s="1"/>
  <c r="M3420" i="1"/>
  <c r="N3420" i="1" s="1"/>
  <c r="M3421" i="1"/>
  <c r="N3421" i="1" s="1"/>
  <c r="M3422" i="1"/>
  <c r="N3422" i="1" s="1"/>
  <c r="M3423" i="1"/>
  <c r="N3423" i="1" s="1"/>
  <c r="M3424" i="1"/>
  <c r="N3424" i="1" s="1"/>
  <c r="M3425" i="1"/>
  <c r="N3425" i="1" s="1"/>
  <c r="M3426" i="1"/>
  <c r="N3426" i="1" s="1"/>
  <c r="M3427" i="1"/>
  <c r="N3427" i="1" s="1"/>
  <c r="M3428" i="1"/>
  <c r="N3428" i="1" s="1"/>
  <c r="M3429" i="1"/>
  <c r="N3429" i="1" s="1"/>
  <c r="M3430" i="1"/>
  <c r="N3430" i="1" s="1"/>
  <c r="M3431" i="1"/>
  <c r="N3431" i="1" s="1"/>
  <c r="M3432" i="1"/>
  <c r="N3432" i="1" s="1"/>
  <c r="M3433" i="1"/>
  <c r="N3433" i="1" s="1"/>
  <c r="M3434" i="1"/>
  <c r="N3434" i="1" s="1"/>
  <c r="M3435" i="1"/>
  <c r="N3435" i="1" s="1"/>
  <c r="M3436" i="1"/>
  <c r="N3436" i="1" s="1"/>
  <c r="M3437" i="1"/>
  <c r="N3437" i="1" s="1"/>
  <c r="M3438" i="1"/>
  <c r="N3438" i="1" s="1"/>
  <c r="M3439" i="1"/>
  <c r="N3439" i="1" s="1"/>
  <c r="M3440" i="1"/>
  <c r="N3440" i="1" s="1"/>
  <c r="M3441" i="1"/>
  <c r="N3441" i="1" s="1"/>
  <c r="M3442" i="1"/>
  <c r="N3442" i="1" s="1"/>
  <c r="M3443" i="1"/>
  <c r="N3443" i="1" s="1"/>
  <c r="M3444" i="1"/>
  <c r="N3444" i="1" s="1"/>
  <c r="M3445" i="1"/>
  <c r="N3445" i="1" s="1"/>
  <c r="M3446" i="1"/>
  <c r="N3446" i="1" s="1"/>
  <c r="M3447" i="1"/>
  <c r="N3447" i="1" s="1"/>
  <c r="M3448" i="1"/>
  <c r="N3448" i="1" s="1"/>
  <c r="M3449" i="1"/>
  <c r="N3449" i="1" s="1"/>
  <c r="M3450" i="1"/>
  <c r="N3450" i="1" s="1"/>
  <c r="M3451" i="1"/>
  <c r="N3451" i="1" s="1"/>
  <c r="M3452" i="1"/>
  <c r="N3452" i="1" s="1"/>
  <c r="M3453" i="1"/>
  <c r="N3453" i="1" s="1"/>
  <c r="M3454" i="1"/>
  <c r="N3454" i="1" s="1"/>
  <c r="M3455" i="1"/>
  <c r="N3455" i="1" s="1"/>
  <c r="M3456" i="1"/>
  <c r="N3456" i="1" s="1"/>
  <c r="M3457" i="1"/>
  <c r="N3457" i="1" s="1"/>
  <c r="M3458" i="1"/>
  <c r="N3458" i="1" s="1"/>
  <c r="M3459" i="1"/>
  <c r="N3459" i="1" s="1"/>
  <c r="M3460" i="1"/>
  <c r="N3460" i="1" s="1"/>
  <c r="M3461" i="1"/>
  <c r="N3461" i="1" s="1"/>
  <c r="M3462" i="1"/>
  <c r="N3462" i="1" s="1"/>
  <c r="M3463" i="1"/>
  <c r="N3463" i="1" s="1"/>
  <c r="M3464" i="1"/>
  <c r="N3464" i="1" s="1"/>
  <c r="M3465" i="1"/>
  <c r="N3465" i="1" s="1"/>
  <c r="M3466" i="1"/>
  <c r="N3466" i="1" s="1"/>
  <c r="M3467" i="1"/>
  <c r="N3467" i="1" s="1"/>
  <c r="M3468" i="1"/>
  <c r="N3468" i="1" s="1"/>
  <c r="M3469" i="1"/>
  <c r="N3469" i="1" s="1"/>
  <c r="M3470" i="1"/>
  <c r="N3470" i="1" s="1"/>
  <c r="M3471" i="1"/>
  <c r="N3471" i="1" s="1"/>
  <c r="M3472" i="1"/>
  <c r="N3472" i="1" s="1"/>
  <c r="M3473" i="1"/>
  <c r="N3473" i="1" s="1"/>
  <c r="M3474" i="1"/>
  <c r="N3474" i="1" s="1"/>
  <c r="M3475" i="1"/>
  <c r="N3475" i="1" s="1"/>
  <c r="M3476" i="1"/>
  <c r="N3476" i="1" s="1"/>
  <c r="M3477" i="1"/>
  <c r="N3477" i="1" s="1"/>
  <c r="M3478" i="1"/>
  <c r="N3478" i="1" s="1"/>
  <c r="M3479" i="1"/>
  <c r="N3479" i="1" s="1"/>
  <c r="M3480" i="1"/>
  <c r="N3480" i="1" s="1"/>
  <c r="M3481" i="1"/>
  <c r="N3481" i="1" s="1"/>
  <c r="M3482" i="1"/>
  <c r="N3482" i="1" s="1"/>
  <c r="M3483" i="1"/>
  <c r="N3483" i="1" s="1"/>
  <c r="M3484" i="1"/>
  <c r="N3484" i="1" s="1"/>
  <c r="M3485" i="1"/>
  <c r="N3485" i="1" s="1"/>
  <c r="M3486" i="1"/>
  <c r="N3486" i="1" s="1"/>
  <c r="M3487" i="1"/>
  <c r="N3487" i="1" s="1"/>
  <c r="M3488" i="1"/>
  <c r="N3488" i="1" s="1"/>
  <c r="M3489" i="1"/>
  <c r="N3489" i="1" s="1"/>
  <c r="M3490" i="1"/>
  <c r="N3490" i="1" s="1"/>
  <c r="M3491" i="1"/>
  <c r="N3491" i="1" s="1"/>
  <c r="M3492" i="1"/>
  <c r="N3492" i="1" s="1"/>
  <c r="M3493" i="1"/>
  <c r="N3493" i="1" s="1"/>
  <c r="M3494" i="1"/>
  <c r="N3494" i="1" s="1"/>
  <c r="M3495" i="1"/>
  <c r="N3495" i="1" s="1"/>
  <c r="M3496" i="1"/>
  <c r="N3496" i="1" s="1"/>
  <c r="M3497" i="1"/>
  <c r="N3497" i="1" s="1"/>
  <c r="M3498" i="1"/>
  <c r="N3498" i="1" s="1"/>
  <c r="M3499" i="1"/>
  <c r="N3499" i="1" s="1"/>
  <c r="M3500" i="1"/>
  <c r="N3500" i="1" s="1"/>
  <c r="M3501" i="1"/>
  <c r="N3501" i="1" s="1"/>
  <c r="M3502" i="1"/>
  <c r="N3502" i="1" s="1"/>
  <c r="M3503" i="1"/>
  <c r="N3503" i="1" s="1"/>
  <c r="M3504" i="1"/>
  <c r="N3504" i="1" s="1"/>
  <c r="M3505" i="1"/>
  <c r="N3505" i="1" s="1"/>
  <c r="M3506" i="1"/>
  <c r="N3506" i="1" s="1"/>
  <c r="M3507" i="1"/>
  <c r="N3507" i="1" s="1"/>
  <c r="M3508" i="1"/>
  <c r="N3508" i="1" s="1"/>
  <c r="M3509" i="1"/>
  <c r="N3509" i="1" s="1"/>
  <c r="M3510" i="1"/>
  <c r="N3510" i="1" s="1"/>
  <c r="M3511" i="1"/>
  <c r="N3511" i="1" s="1"/>
  <c r="M3512" i="1"/>
  <c r="N3512" i="1" s="1"/>
  <c r="M3513" i="1"/>
  <c r="N3513" i="1" s="1"/>
  <c r="M3514" i="1"/>
  <c r="N3514" i="1" s="1"/>
  <c r="M3515" i="1"/>
  <c r="N3515" i="1" s="1"/>
  <c r="M3516" i="1"/>
  <c r="N3516" i="1" s="1"/>
  <c r="M3517" i="1"/>
  <c r="N3517" i="1" s="1"/>
  <c r="M3518" i="1"/>
  <c r="N3518" i="1" s="1"/>
  <c r="M3519" i="1"/>
  <c r="N3519" i="1" s="1"/>
  <c r="M3520" i="1"/>
  <c r="N3520" i="1" s="1"/>
  <c r="M3521" i="1"/>
  <c r="N3521" i="1" s="1"/>
  <c r="M3522" i="1"/>
  <c r="N3522" i="1" s="1"/>
  <c r="M3523" i="1"/>
  <c r="N3523" i="1" s="1"/>
  <c r="M3524" i="1"/>
  <c r="N3524" i="1" s="1"/>
  <c r="M3525" i="1"/>
  <c r="N3525" i="1" s="1"/>
  <c r="M3526" i="1"/>
  <c r="N3526" i="1" s="1"/>
  <c r="M3527" i="1"/>
  <c r="N3527" i="1" s="1"/>
  <c r="M3528" i="1"/>
  <c r="N3528" i="1" s="1"/>
  <c r="M3529" i="1"/>
  <c r="N3529" i="1" s="1"/>
  <c r="M3530" i="1"/>
  <c r="N3530" i="1" s="1"/>
  <c r="M3531" i="1"/>
  <c r="N3531" i="1" s="1"/>
  <c r="M3532" i="1"/>
  <c r="N3532" i="1" s="1"/>
  <c r="M3533" i="1"/>
  <c r="N3533" i="1" s="1"/>
  <c r="M3534" i="1"/>
  <c r="N3534" i="1" s="1"/>
  <c r="M3535" i="1"/>
  <c r="N3535" i="1" s="1"/>
  <c r="M3536" i="1"/>
  <c r="N3536" i="1" s="1"/>
  <c r="M3537" i="1"/>
  <c r="N3537" i="1" s="1"/>
  <c r="M3538" i="1"/>
  <c r="N3538" i="1" s="1"/>
  <c r="M3539" i="1"/>
  <c r="N3539" i="1" s="1"/>
  <c r="M3540" i="1"/>
  <c r="N3540" i="1" s="1"/>
  <c r="M3541" i="1"/>
  <c r="N3541" i="1" s="1"/>
  <c r="M3542" i="1"/>
  <c r="N3542" i="1" s="1"/>
  <c r="M3543" i="1"/>
  <c r="N3543" i="1" s="1"/>
  <c r="M3544" i="1"/>
  <c r="N3544" i="1" s="1"/>
  <c r="M3545" i="1"/>
  <c r="N3545" i="1" s="1"/>
  <c r="M3546" i="1"/>
  <c r="N3546" i="1" s="1"/>
  <c r="M3547" i="1"/>
  <c r="N3547" i="1" s="1"/>
  <c r="M3548" i="1"/>
  <c r="N3548" i="1" s="1"/>
  <c r="M3549" i="1"/>
  <c r="N3549" i="1" s="1"/>
  <c r="M3550" i="1"/>
  <c r="N3550" i="1" s="1"/>
  <c r="M3551" i="1"/>
  <c r="N3551" i="1" s="1"/>
  <c r="M3552" i="1"/>
  <c r="N3552" i="1" s="1"/>
  <c r="M3553" i="1"/>
  <c r="N3553" i="1" s="1"/>
  <c r="M3554" i="1"/>
  <c r="N3554" i="1" s="1"/>
  <c r="M3555" i="1"/>
  <c r="N3555" i="1" s="1"/>
  <c r="M3556" i="1"/>
  <c r="N3556" i="1" s="1"/>
  <c r="M3557" i="1"/>
  <c r="N3557" i="1" s="1"/>
  <c r="M3558" i="1"/>
  <c r="N3558" i="1" s="1"/>
  <c r="M3559" i="1"/>
  <c r="N3559" i="1" s="1"/>
  <c r="M3560" i="1"/>
  <c r="N3560" i="1" s="1"/>
  <c r="M3561" i="1"/>
  <c r="N3561" i="1" s="1"/>
  <c r="M3562" i="1"/>
  <c r="N3562" i="1" s="1"/>
  <c r="M3563" i="1"/>
  <c r="N3563" i="1" s="1"/>
  <c r="M3564" i="1"/>
  <c r="N3564" i="1" s="1"/>
  <c r="M3565" i="1"/>
  <c r="N3565" i="1" s="1"/>
  <c r="M3566" i="1"/>
  <c r="N3566" i="1" s="1"/>
  <c r="M3567" i="1"/>
  <c r="N3567" i="1" s="1"/>
  <c r="M3568" i="1"/>
  <c r="N3568" i="1" s="1"/>
  <c r="M3569" i="1"/>
  <c r="N3569" i="1" s="1"/>
  <c r="M3570" i="1"/>
  <c r="N3570" i="1" s="1"/>
  <c r="M3571" i="1"/>
  <c r="N3571" i="1" s="1"/>
  <c r="M3572" i="1"/>
  <c r="N3572" i="1" s="1"/>
  <c r="M3573" i="1"/>
  <c r="N3573" i="1" s="1"/>
  <c r="M3574" i="1"/>
  <c r="N3574" i="1" s="1"/>
  <c r="M3575" i="1"/>
  <c r="N3575" i="1" s="1"/>
  <c r="M3576" i="1"/>
  <c r="N3576" i="1" s="1"/>
  <c r="M3577" i="1"/>
  <c r="N3577" i="1" s="1"/>
  <c r="M3578" i="1"/>
  <c r="N3578" i="1" s="1"/>
  <c r="M3579" i="1"/>
  <c r="N3579" i="1" s="1"/>
  <c r="M3580" i="1"/>
  <c r="N3580" i="1" s="1"/>
  <c r="M3581" i="1"/>
  <c r="N3581" i="1" s="1"/>
  <c r="M3582" i="1"/>
  <c r="N3582" i="1" s="1"/>
  <c r="M3583" i="1"/>
  <c r="N3583" i="1" s="1"/>
  <c r="M3584" i="1"/>
  <c r="N3584" i="1" s="1"/>
  <c r="M3585" i="1"/>
  <c r="N3585" i="1" s="1"/>
  <c r="M3586" i="1"/>
  <c r="N3586" i="1" s="1"/>
  <c r="M3587" i="1"/>
  <c r="N3587" i="1" s="1"/>
  <c r="M3588" i="1"/>
  <c r="N3588" i="1" s="1"/>
  <c r="M3589" i="1"/>
  <c r="N3589" i="1" s="1"/>
  <c r="M3590" i="1"/>
  <c r="N3590" i="1" s="1"/>
  <c r="M3591" i="1"/>
  <c r="N3591" i="1" s="1"/>
  <c r="M3592" i="1"/>
  <c r="N3592" i="1" s="1"/>
  <c r="M3593" i="1"/>
  <c r="N3593" i="1" s="1"/>
  <c r="M2" i="1"/>
  <c r="N2" i="1" s="1"/>
  <c r="W1859" i="1" l="1"/>
  <c r="W28" i="1"/>
  <c r="W1895" i="1"/>
  <c r="W983" i="1"/>
  <c r="W24" i="1"/>
  <c r="W31" i="1"/>
  <c r="W488" i="1"/>
  <c r="W2468" i="1"/>
  <c r="W2125" i="1"/>
  <c r="W1210" i="1"/>
  <c r="W1315" i="1"/>
  <c r="W5" i="1"/>
  <c r="W2402" i="1"/>
  <c r="W380" i="1"/>
  <c r="W191" i="1"/>
  <c r="W1959" i="1"/>
  <c r="W1465" i="1"/>
  <c r="W383" i="1"/>
  <c r="W197" i="1"/>
  <c r="W794" i="1"/>
  <c r="W833" i="1"/>
  <c r="W263" i="1"/>
  <c r="W950" i="1"/>
  <c r="W638" i="1"/>
  <c r="W3105" i="1"/>
  <c r="W1804" i="1"/>
  <c r="W446" i="1"/>
  <c r="W2378" i="1"/>
  <c r="W346" i="1"/>
  <c r="W2794" i="1"/>
  <c r="W2281" i="1"/>
  <c r="W830" i="1"/>
  <c r="W877" i="1"/>
  <c r="W814" i="1"/>
  <c r="W1085" i="1"/>
  <c r="W2276" i="1"/>
  <c r="W560" i="1"/>
  <c r="W3183" i="1"/>
  <c r="W412" i="1"/>
  <c r="W927" i="1"/>
  <c r="W1960" i="1"/>
  <c r="W285" i="1"/>
  <c r="W2883" i="1"/>
  <c r="W1685" i="1"/>
  <c r="W2535" i="1"/>
  <c r="W1882" i="1"/>
  <c r="W360" i="1"/>
  <c r="W1844" i="1"/>
  <c r="W1964" i="1"/>
  <c r="W371" i="1"/>
  <c r="W1096" i="1"/>
  <c r="W1870" i="1"/>
  <c r="W2495" i="1"/>
  <c r="W2315" i="1"/>
  <c r="W2732" i="1"/>
  <c r="W1947" i="1"/>
  <c r="W676" i="1"/>
  <c r="W2845" i="1"/>
  <c r="W2445" i="1"/>
  <c r="W1393" i="1"/>
  <c r="W27" i="1"/>
  <c r="W1424" i="1"/>
  <c r="W337" i="1"/>
  <c r="W1473" i="1"/>
  <c r="W108" i="1"/>
  <c r="W2189" i="1"/>
  <c r="W1912" i="1"/>
  <c r="W1168" i="1"/>
  <c r="W468" i="1"/>
  <c r="W2801" i="1"/>
  <c r="W2534" i="1"/>
  <c r="W650" i="1"/>
  <c r="W454" i="1"/>
  <c r="W29" i="1"/>
  <c r="W2893" i="1"/>
  <c r="W2558" i="1"/>
  <c r="W1850" i="1"/>
  <c r="W138" i="1"/>
  <c r="W1896" i="1"/>
  <c r="W238" i="1"/>
  <c r="W1851" i="1"/>
  <c r="W1607" i="1"/>
  <c r="W175" i="1"/>
  <c r="W225" i="1"/>
  <c r="W1134" i="1"/>
  <c r="W340" i="1"/>
  <c r="W130" i="1"/>
  <c r="W938" i="1"/>
  <c r="W3" i="1"/>
  <c r="W1408" i="1"/>
  <c r="W739" i="1"/>
  <c r="W260" i="1"/>
  <c r="W1595" i="1"/>
  <c r="W182" i="1"/>
  <c r="W377" i="1"/>
  <c r="W860" i="1"/>
  <c r="W2680" i="1"/>
  <c r="W36" i="1"/>
  <c r="W3280" i="1"/>
  <c r="W181" i="1"/>
  <c r="W38" i="1"/>
  <c r="W2109" i="1"/>
  <c r="W1104" i="1"/>
  <c r="W1194" i="1"/>
  <c r="W2062" i="1"/>
  <c r="W697" i="1"/>
  <c r="W826" i="1"/>
  <c r="W569" i="1"/>
  <c r="W1836" i="1"/>
  <c r="W521" i="1"/>
  <c r="W2423" i="1"/>
  <c r="W1018" i="1"/>
  <c r="W2260" i="1"/>
  <c r="W1242" i="1"/>
  <c r="W7" i="1"/>
  <c r="W2200" i="1"/>
  <c r="W110" i="1"/>
  <c r="W847" i="1"/>
  <c r="W368" i="1"/>
  <c r="W1945" i="1"/>
  <c r="W771" i="1"/>
  <c r="W616" i="1"/>
  <c r="W1616" i="1"/>
  <c r="W1170" i="1"/>
  <c r="W682" i="1"/>
  <c r="W1777" i="1"/>
  <c r="W120" i="1"/>
  <c r="W911" i="1"/>
  <c r="W2211" i="1"/>
  <c r="W1841" i="1"/>
  <c r="W1648" i="1"/>
  <c r="W903" i="1"/>
  <c r="W752" i="1"/>
  <c r="W2259" i="1"/>
  <c r="W548" i="1"/>
  <c r="W1388" i="1"/>
  <c r="W2459" i="1"/>
  <c r="W1024" i="1"/>
  <c r="W325" i="1"/>
  <c r="W1691" i="1"/>
  <c r="W1278" i="1"/>
  <c r="W956" i="1"/>
  <c r="W2213" i="1"/>
  <c r="W1791" i="1"/>
  <c r="W2979" i="1"/>
  <c r="W2838" i="1"/>
  <c r="W2806" i="1"/>
  <c r="W2619" i="1"/>
  <c r="W729" i="1"/>
  <c r="W2252" i="1"/>
  <c r="W2061" i="1"/>
  <c r="W2151" i="1"/>
  <c r="W1431" i="1"/>
  <c r="W1279" i="1"/>
  <c r="W2043" i="1"/>
  <c r="W353" i="1"/>
  <c r="W1710" i="1"/>
  <c r="W3230" i="1"/>
  <c r="W40" i="1"/>
  <c r="W1897" i="1"/>
  <c r="W145" i="1"/>
  <c r="W636" i="1"/>
  <c r="W3138" i="1"/>
  <c r="W112" i="1"/>
  <c r="W675" i="1"/>
  <c r="W2738" i="1"/>
  <c r="W2317" i="1"/>
  <c r="W866" i="1"/>
  <c r="W2980" i="1"/>
  <c r="W1390" i="1"/>
  <c r="W375" i="1"/>
  <c r="W300" i="1"/>
  <c r="W1334" i="1"/>
  <c r="W865" i="1"/>
  <c r="W522" i="1"/>
  <c r="W2037" i="1"/>
  <c r="W1857" i="1"/>
  <c r="W405" i="1"/>
  <c r="W2092" i="1"/>
  <c r="W270" i="1"/>
  <c r="W870" i="1"/>
  <c r="W1938" i="1"/>
  <c r="W1135" i="1"/>
  <c r="W2357" i="1"/>
  <c r="W1174" i="1"/>
  <c r="W2222" i="1"/>
  <c r="W2603" i="1"/>
  <c r="W2755" i="1"/>
  <c r="W1186" i="1"/>
  <c r="W535" i="1"/>
  <c r="W953" i="1"/>
  <c r="W455" i="1"/>
  <c r="W171" i="1"/>
  <c r="W304" i="1"/>
  <c r="W1290" i="1"/>
  <c r="W288" i="1"/>
  <c r="W2796" i="1"/>
  <c r="W113" i="1"/>
  <c r="W289" i="1"/>
  <c r="W1291" i="1"/>
  <c r="W67" i="1"/>
  <c r="W420" i="1"/>
  <c r="W1044" i="1"/>
  <c r="W168" i="1"/>
  <c r="W852" i="1"/>
  <c r="W536" i="1"/>
  <c r="W594" i="1"/>
  <c r="W394" i="1"/>
  <c r="W3527" i="1"/>
  <c r="W1036" i="1"/>
  <c r="W235" i="1"/>
  <c r="W2201" i="1"/>
  <c r="W2766" i="1"/>
  <c r="W2889" i="1"/>
  <c r="W1158" i="1"/>
  <c r="W2545" i="1"/>
  <c r="W1581" i="1"/>
  <c r="W1774" i="1"/>
  <c r="W2199" i="1"/>
  <c r="W1415" i="1"/>
  <c r="W2204" i="1"/>
  <c r="W665" i="1"/>
  <c r="W592" i="1"/>
  <c r="W803" i="1"/>
  <c r="W1040" i="1"/>
  <c r="W497" i="1"/>
  <c r="W1878" i="1"/>
  <c r="W148" i="1"/>
  <c r="W743" i="1"/>
  <c r="W881" i="1"/>
  <c r="W1915" i="1"/>
  <c r="W1123" i="1"/>
  <c r="W1993" i="1"/>
  <c r="W2056" i="1"/>
  <c r="W2361" i="1"/>
  <c r="W3013" i="1"/>
  <c r="W1126" i="1"/>
  <c r="W776" i="1"/>
  <c r="W3160" i="1"/>
  <c r="W3239" i="1"/>
  <c r="W614" i="1"/>
  <c r="W1578" i="1"/>
  <c r="W1589" i="1"/>
  <c r="W1762" i="1"/>
  <c r="W547" i="1"/>
  <c r="W1221" i="1"/>
  <c r="W1429" i="1"/>
  <c r="W219" i="1"/>
  <c r="W1162" i="1"/>
  <c r="W467" i="1"/>
  <c r="W313" i="1"/>
  <c r="W2292" i="1"/>
  <c r="W423" i="1"/>
  <c r="W733" i="1"/>
  <c r="W2443" i="1"/>
  <c r="W2510" i="1"/>
  <c r="W2743" i="1"/>
  <c r="W2351" i="1"/>
  <c r="W642" i="1"/>
  <c r="W3118" i="1"/>
  <c r="W2789" i="1"/>
  <c r="W331" i="1"/>
  <c r="W3004" i="1"/>
  <c r="W1608" i="1"/>
  <c r="W1649" i="1"/>
  <c r="W95" i="1"/>
  <c r="W2869" i="1"/>
  <c r="W411" i="1"/>
  <c r="W2329" i="1"/>
  <c r="W3313" i="1"/>
  <c r="W3191" i="1"/>
  <c r="W3248" i="1"/>
  <c r="W2998" i="1"/>
  <c r="W2999" i="1"/>
  <c r="W906" i="1"/>
  <c r="W2425" i="1"/>
  <c r="W3235" i="1"/>
  <c r="W428" i="1"/>
  <c r="W1534" i="1"/>
  <c r="W2428" i="1"/>
  <c r="W1493" i="1"/>
  <c r="W3316" i="1"/>
  <c r="W1414" i="1"/>
  <c r="W966" i="1"/>
  <c r="W3247" i="1"/>
  <c r="W3032" i="1"/>
  <c r="W2320" i="1"/>
  <c r="W1440" i="1"/>
  <c r="W3162" i="1"/>
  <c r="W2113" i="1"/>
  <c r="W724" i="1"/>
  <c r="W2608" i="1"/>
  <c r="W1981" i="1"/>
  <c r="W2802" i="1"/>
  <c r="W544" i="1"/>
  <c r="W2960" i="1"/>
  <c r="W1209" i="1"/>
  <c r="W2788" i="1"/>
  <c r="W2953" i="1"/>
  <c r="W2844" i="1"/>
  <c r="W3094" i="1"/>
  <c r="W1554" i="1"/>
  <c r="W2942" i="1"/>
  <c r="W2659" i="1"/>
  <c r="W1585" i="1"/>
  <c r="W1996" i="1"/>
  <c r="W2861" i="1"/>
  <c r="W2137" i="1"/>
  <c r="W3526" i="1"/>
  <c r="W1629" i="1"/>
  <c r="W1748" i="1"/>
  <c r="W3224" i="1"/>
  <c r="W1271" i="1"/>
  <c r="W3033" i="1"/>
  <c r="W2959" i="1"/>
  <c r="W1496" i="1"/>
  <c r="W2554" i="1"/>
  <c r="W2181" i="1"/>
  <c r="W2033" i="1"/>
  <c r="W969" i="1"/>
  <c r="W1626" i="1"/>
  <c r="W2122" i="1"/>
  <c r="W2909" i="1"/>
  <c r="W416" i="1"/>
  <c r="W2486" i="1"/>
  <c r="W2347" i="1"/>
  <c r="W1929" i="1"/>
  <c r="W2396" i="1"/>
  <c r="W3042" i="1"/>
  <c r="W3026" i="1"/>
  <c r="W516" i="1"/>
  <c r="W872" i="1"/>
  <c r="W2646" i="1"/>
  <c r="W563" i="1"/>
  <c r="W1731" i="1"/>
  <c r="W1149" i="1"/>
  <c r="W49" i="1"/>
  <c r="W2478" i="1"/>
  <c r="W78" i="1"/>
  <c r="W2774" i="1"/>
  <c r="W2309" i="1"/>
  <c r="W3078" i="1"/>
  <c r="W2612" i="1"/>
  <c r="W565" i="1"/>
  <c r="W722" i="1"/>
  <c r="W1483" i="1"/>
  <c r="W17" i="1"/>
  <c r="W18" i="1"/>
  <c r="W19" i="1"/>
  <c r="W1536" i="1"/>
  <c r="W1537" i="1"/>
  <c r="W202" i="1"/>
  <c r="W2436" i="1"/>
  <c r="W103" i="1"/>
  <c r="W2350" i="1"/>
  <c r="W2461" i="1"/>
  <c r="W1827" i="1"/>
  <c r="W748" i="1"/>
  <c r="W749" i="1"/>
  <c r="W998" i="1"/>
  <c r="W2533" i="1"/>
  <c r="W142" i="1"/>
  <c r="W669" i="1"/>
  <c r="W1898" i="1"/>
  <c r="W1667" i="1"/>
  <c r="W158" i="1"/>
  <c r="W2336" i="1"/>
  <c r="W10" i="1"/>
  <c r="W735" i="1"/>
  <c r="W180" i="1"/>
  <c r="W153" i="1"/>
  <c r="W514" i="1"/>
  <c r="W160" i="1"/>
  <c r="W496" i="1"/>
  <c r="W1899" i="1"/>
  <c r="W1363" i="1"/>
  <c r="W1709" i="1"/>
  <c r="W59" i="1"/>
  <c r="W750" i="1"/>
  <c r="W43" i="1"/>
  <c r="W44" i="1"/>
  <c r="W20" i="1"/>
  <c r="W3139" i="1"/>
  <c r="W2009" i="1"/>
  <c r="W1153" i="1"/>
  <c r="W343" i="1"/>
  <c r="W3289" i="1"/>
  <c r="W1829" i="1"/>
  <c r="W2516" i="1"/>
  <c r="W741" i="1"/>
  <c r="W47" i="1"/>
  <c r="W11" i="1"/>
  <c r="W178" i="1"/>
  <c r="W2" i="1"/>
  <c r="W74" i="1"/>
  <c r="W154" i="1"/>
  <c r="W2547" i="1"/>
  <c r="W2977" i="1"/>
  <c r="W1154" i="1"/>
  <c r="W2337" i="1"/>
  <c r="W1237" i="1"/>
  <c r="W474" i="1"/>
  <c r="W61" i="1"/>
  <c r="W45" i="1"/>
  <c r="W429" i="1"/>
  <c r="W358" i="1"/>
  <c r="W2274" i="1"/>
  <c r="W1706" i="1"/>
  <c r="W1042" i="1"/>
  <c r="W1064" i="1"/>
  <c r="W2044" i="1"/>
  <c r="W2800" i="1"/>
  <c r="W216" i="1"/>
  <c r="W1331" i="1"/>
  <c r="W13" i="1"/>
  <c r="W1387" i="1"/>
  <c r="W2237" i="1"/>
  <c r="W523" i="1"/>
  <c r="W2986" i="1"/>
  <c r="W2339" i="1"/>
  <c r="W887" i="1"/>
  <c r="W1686" i="1"/>
  <c r="W2387" i="1"/>
  <c r="W1270" i="1"/>
  <c r="W999" i="1"/>
  <c r="W1141" i="1"/>
  <c r="W1001" i="1"/>
  <c r="W51" i="1"/>
  <c r="W227" i="1"/>
  <c r="W689" i="1"/>
  <c r="W718" i="1"/>
  <c r="W1182" i="1"/>
  <c r="W824" i="1"/>
  <c r="W46" i="1"/>
  <c r="W2850" i="1"/>
  <c r="W99" i="1"/>
  <c r="W382" i="1"/>
  <c r="W805" i="1"/>
  <c r="W1488" i="1"/>
  <c r="W1043" i="1"/>
  <c r="W83" i="1"/>
  <c r="W4" i="1"/>
  <c r="W759" i="1"/>
  <c r="W30" i="1"/>
  <c r="W266" i="1"/>
  <c r="W1087" i="1"/>
  <c r="W150" i="1"/>
  <c r="W2433" i="1"/>
  <c r="W267" i="1"/>
  <c r="W12" i="1"/>
  <c r="W2376" i="1"/>
  <c r="W2166" i="1"/>
  <c r="W137" i="1"/>
  <c r="W1702" i="1"/>
  <c r="W2752" i="1"/>
  <c r="W1900" i="1"/>
  <c r="W922" i="1"/>
  <c r="W506" i="1"/>
  <c r="W2919" i="1"/>
  <c r="W901" i="1"/>
  <c r="W785" i="1"/>
  <c r="W1145" i="1"/>
  <c r="W1166" i="1"/>
  <c r="W2303" i="1"/>
  <c r="W2163" i="1"/>
  <c r="W1304" i="1"/>
  <c r="W581" i="1"/>
  <c r="W756" i="1"/>
  <c r="W673" i="1"/>
  <c r="W1378" i="1"/>
  <c r="W48" i="1"/>
  <c r="W23" i="1"/>
  <c r="W408" i="1"/>
  <c r="W737" i="1"/>
  <c r="W3256" i="1"/>
  <c r="W72" i="1"/>
  <c r="W1639" i="1"/>
  <c r="W126" i="1"/>
  <c r="W2225" i="1"/>
  <c r="W3048" i="1"/>
  <c r="W2944" i="1"/>
  <c r="W131" i="1"/>
  <c r="W188" i="1"/>
  <c r="W2704" i="1"/>
  <c r="W1931" i="1"/>
  <c r="W86" i="1"/>
  <c r="W366" i="1"/>
  <c r="W3022" i="1"/>
  <c r="W34" i="1"/>
  <c r="W2549" i="1"/>
  <c r="W3327" i="1"/>
  <c r="W1310" i="1"/>
  <c r="W1901" i="1"/>
  <c r="W1030" i="1"/>
  <c r="W54" i="1"/>
  <c r="W3107" i="1"/>
  <c r="W1317" i="1"/>
  <c r="W1916" i="1"/>
  <c r="W1732" i="1"/>
  <c r="W3319" i="1"/>
  <c r="W1101" i="1"/>
  <c r="W2818" i="1"/>
  <c r="W538" i="1"/>
  <c r="W578" i="1"/>
  <c r="W104" i="1"/>
  <c r="W2798" i="1"/>
  <c r="W3075" i="1"/>
  <c r="W198" i="1"/>
  <c r="W985" i="1"/>
  <c r="W1121" i="1"/>
  <c r="W2269" i="1"/>
  <c r="W2590" i="1"/>
  <c r="W2815" i="1"/>
  <c r="W204" i="1"/>
  <c r="W96" i="1"/>
  <c r="W97" i="1"/>
  <c r="W69" i="1"/>
  <c r="W2249" i="1"/>
  <c r="W2029" i="1"/>
  <c r="W107" i="1"/>
  <c r="W208" i="1"/>
  <c r="W786" i="1"/>
  <c r="W1689" i="1"/>
  <c r="W315" i="1"/>
  <c r="W1786" i="1"/>
  <c r="W3294" i="1"/>
  <c r="W1340" i="1"/>
  <c r="W15" i="1"/>
  <c r="W3201" i="1"/>
  <c r="W1180" i="1"/>
  <c r="W1011" i="1"/>
  <c r="W3072" i="1"/>
  <c r="W3014" i="1"/>
  <c r="W356" i="1"/>
  <c r="W118" i="1"/>
  <c r="W174" i="1"/>
  <c r="W101" i="1"/>
  <c r="W2567" i="1"/>
  <c r="W1350" i="1"/>
  <c r="W32" i="1"/>
  <c r="W3143" i="1"/>
  <c r="W3039" i="1"/>
  <c r="W2220" i="1"/>
  <c r="W345" i="1"/>
  <c r="W2114" i="1"/>
  <c r="W1140" i="1"/>
  <c r="W409" i="1"/>
  <c r="W2712" i="1"/>
  <c r="W449" i="1"/>
  <c r="W2210" i="1"/>
  <c r="W35" i="1"/>
  <c r="W2809" i="1"/>
  <c r="W791" i="1"/>
  <c r="W604" i="1"/>
  <c r="W1508" i="1"/>
  <c r="W2451" i="1"/>
  <c r="W790" i="1"/>
  <c r="W700" i="1"/>
  <c r="W694" i="1"/>
  <c r="W1307" i="1"/>
  <c r="W993" i="1"/>
  <c r="W3330" i="1"/>
  <c r="W640" i="1"/>
  <c r="W1802" i="1"/>
  <c r="W1309" i="1"/>
  <c r="W64" i="1"/>
  <c r="W1811" i="1"/>
  <c r="W1311" i="1"/>
  <c r="W1546" i="1"/>
  <c r="W827" i="1"/>
  <c r="W196" i="1"/>
  <c r="W507" i="1"/>
  <c r="W1066" i="1"/>
  <c r="W1283" i="1"/>
  <c r="W486" i="1"/>
  <c r="W418" i="1"/>
  <c r="W1838" i="1"/>
  <c r="W1787" i="1"/>
  <c r="W929" i="1"/>
  <c r="W1413" i="1"/>
  <c r="W6" i="1"/>
  <c r="W1381" i="1"/>
  <c r="W902" i="1"/>
  <c r="W2651" i="1"/>
  <c r="W1824" i="1"/>
  <c r="W648" i="1"/>
  <c r="W84" i="1"/>
  <c r="W1515" i="1"/>
  <c r="W1003" i="1"/>
  <c r="W600" i="1"/>
  <c r="W1485" i="1"/>
  <c r="W2038" i="1"/>
  <c r="W2862" i="1"/>
  <c r="W2892" i="1"/>
  <c r="W2093" i="1"/>
  <c r="W308" i="1"/>
  <c r="W2422" i="1"/>
  <c r="W1472" i="1"/>
  <c r="W206" i="1"/>
  <c r="W531" i="1"/>
  <c r="W568" i="1"/>
  <c r="W2687" i="1"/>
  <c r="W93" i="1"/>
  <c r="W165" i="1"/>
  <c r="W2418" i="1"/>
  <c r="W802" i="1"/>
  <c r="W465" i="1"/>
  <c r="W2910" i="1"/>
  <c r="W1939" i="1"/>
  <c r="W691" i="1"/>
  <c r="W2782" i="1"/>
  <c r="W2702" i="1"/>
  <c r="W787" i="1"/>
  <c r="W1764" i="1"/>
  <c r="W894" i="1"/>
  <c r="W2907" i="1"/>
  <c r="W1609" i="1"/>
  <c r="W344" i="1"/>
  <c r="W276" i="1"/>
  <c r="W1448" i="1"/>
  <c r="W127" i="1"/>
  <c r="W479" i="1"/>
  <c r="W2876" i="1"/>
  <c r="W466" i="1"/>
  <c r="W2938" i="1"/>
  <c r="W3302" i="1"/>
  <c r="W2484" i="1"/>
  <c r="W2895" i="1"/>
  <c r="W2622" i="1"/>
  <c r="W2848" i="1"/>
  <c r="W125" i="1"/>
  <c r="W295" i="1"/>
  <c r="W708" i="1"/>
  <c r="W2520" i="1"/>
  <c r="W2212" i="1"/>
  <c r="W2947" i="1"/>
  <c r="W561" i="1"/>
  <c r="W2031" i="1"/>
  <c r="W2833" i="1"/>
  <c r="W3305" i="1"/>
  <c r="W1176" i="1"/>
  <c r="W413" i="1"/>
  <c r="W717" i="1"/>
  <c r="W2100" i="1"/>
  <c r="W157" i="1"/>
  <c r="W364" i="1"/>
  <c r="W1890" i="1"/>
  <c r="W843" i="1"/>
  <c r="W1337" i="1"/>
  <c r="W2430" i="1"/>
  <c r="W3314" i="1"/>
  <c r="W3067" i="1"/>
  <c r="W192" i="1"/>
  <c r="W1991" i="1"/>
  <c r="W2473" i="1"/>
  <c r="W2449" i="1"/>
  <c r="W773" i="1"/>
  <c r="W2120" i="1"/>
  <c r="W355" i="1"/>
  <c r="W811" i="1"/>
  <c r="W2088" i="1"/>
  <c r="W1125" i="1"/>
  <c r="W91" i="1"/>
  <c r="W2552" i="1"/>
  <c r="W2171" i="1"/>
  <c r="W2831" i="1"/>
  <c r="W2537" i="1"/>
  <c r="W3232" i="1"/>
  <c r="W1364" i="1"/>
  <c r="W2397" i="1"/>
  <c r="W1081" i="1"/>
  <c r="W1131" i="1"/>
  <c r="W3208" i="1"/>
  <c r="W89" i="1"/>
  <c r="W1979" i="1"/>
  <c r="W939" i="1"/>
  <c r="W2734" i="1"/>
  <c r="W1600" i="1"/>
  <c r="W2140" i="1"/>
  <c r="W421" i="1"/>
  <c r="W1987" i="1"/>
  <c r="W2314" i="1"/>
  <c r="W738" i="1"/>
  <c r="W564" i="1"/>
  <c r="W1820" i="1"/>
  <c r="W2864" i="1"/>
  <c r="W2925" i="1"/>
  <c r="W3084" i="1"/>
  <c r="W2395" i="1"/>
  <c r="W2822" i="1"/>
  <c r="W3058" i="1"/>
  <c r="W1073" i="1"/>
  <c r="W3210" i="1"/>
  <c r="W1635" i="1"/>
  <c r="W1591" i="1"/>
  <c r="W2634" i="1"/>
  <c r="W619" i="1"/>
  <c r="W3071" i="1"/>
  <c r="W2240" i="1"/>
  <c r="W3044" i="1"/>
  <c r="W692" i="1"/>
  <c r="W1133" i="1"/>
  <c r="W957" i="1"/>
  <c r="W2388" i="1"/>
  <c r="W3328" i="1"/>
  <c r="W1002" i="1"/>
  <c r="W2965" i="1"/>
  <c r="W82" i="1"/>
  <c r="W1375" i="1"/>
  <c r="W2692" i="1"/>
  <c r="W2036" i="1"/>
  <c r="W3315" i="1"/>
  <c r="W3081" i="1"/>
  <c r="W2939" i="1"/>
  <c r="W3079" i="1"/>
  <c r="W525" i="1"/>
  <c r="W1088" i="1"/>
  <c r="W2121" i="1"/>
  <c r="W195" i="1"/>
  <c r="W1980" i="1"/>
  <c r="W2310" i="1"/>
  <c r="W2870" i="1"/>
  <c r="W164" i="1"/>
  <c r="W1721" i="1"/>
  <c r="W1167" i="1"/>
  <c r="W2849" i="1"/>
  <c r="W1280" i="1"/>
  <c r="W3055" i="1"/>
  <c r="W765" i="1"/>
  <c r="W163" i="1"/>
  <c r="W2035" i="1"/>
  <c r="W3035" i="1"/>
  <c r="W575" i="1"/>
  <c r="W2654" i="1"/>
  <c r="W414" i="1"/>
  <c r="W3076" i="1"/>
  <c r="W1971" i="1"/>
  <c r="W336" i="1"/>
  <c r="W2640" i="1"/>
  <c r="W1527" i="1"/>
  <c r="W3154" i="1"/>
  <c r="W2884" i="1"/>
  <c r="W1681" i="1"/>
  <c r="W2525" i="1"/>
  <c r="W2071" i="1"/>
  <c r="W1663" i="1"/>
  <c r="W2995" i="1"/>
  <c r="W795" i="1"/>
  <c r="W520" i="1"/>
  <c r="W1205" i="1"/>
  <c r="W1747" i="1"/>
  <c r="W2496" i="1"/>
  <c r="W2389" i="1"/>
  <c r="W2207" i="1"/>
  <c r="W1532" i="1"/>
  <c r="W946" i="1"/>
  <c r="W3214" i="1"/>
  <c r="W3285" i="1"/>
  <c r="W2536" i="1"/>
  <c r="W2772" i="1"/>
  <c r="W546" i="1"/>
  <c r="W1680" i="1"/>
  <c r="W1586" i="1"/>
  <c r="W1696" i="1"/>
  <c r="W3213" i="1"/>
  <c r="W3108" i="1"/>
  <c r="W317" i="1"/>
  <c r="W1476" i="1"/>
  <c r="W1109" i="1"/>
  <c r="W2358" i="1"/>
  <c r="W809" i="1"/>
  <c r="W2000" i="1"/>
  <c r="W2008" i="1"/>
  <c r="W2865" i="1"/>
  <c r="W2499" i="1"/>
  <c r="W2600" i="1"/>
  <c r="W1238" i="1"/>
  <c r="W1187" i="1"/>
  <c r="W2375" i="1"/>
  <c r="W2708" i="1"/>
  <c r="W1887" i="1"/>
  <c r="W1336" i="1"/>
  <c r="W140" i="1"/>
  <c r="W3116" i="1"/>
  <c r="W3229" i="1"/>
  <c r="W2896" i="1"/>
  <c r="W1707" i="1"/>
  <c r="W478" i="1"/>
  <c r="W3188" i="1"/>
  <c r="W580" i="1"/>
  <c r="W2500" i="1"/>
  <c r="W1614" i="1"/>
  <c r="W1406" i="1"/>
  <c r="W1234" i="1"/>
  <c r="W2331" i="1"/>
  <c r="W2290" i="1"/>
  <c r="W715" i="1"/>
  <c r="W483" i="1"/>
  <c r="W2069" i="1"/>
  <c r="W713" i="1"/>
  <c r="W782" i="1"/>
  <c r="W3049" i="1"/>
  <c r="W1404" i="1"/>
  <c r="W2602" i="1"/>
  <c r="W2426" i="1"/>
  <c r="W3073" i="1"/>
  <c r="W3074" i="1"/>
  <c r="W3020" i="1"/>
  <c r="W1782" i="1"/>
  <c r="W2761" i="1"/>
  <c r="W2606" i="1"/>
  <c r="W1974" i="1"/>
  <c r="W2946" i="1"/>
  <c r="W1273" i="1"/>
  <c r="W2828" i="1"/>
  <c r="W2373" i="1"/>
  <c r="W2448" i="1"/>
  <c r="W3231" i="1"/>
  <c r="W3099" i="1"/>
  <c r="W2366" i="1"/>
  <c r="W646" i="1"/>
  <c r="W2067" i="1"/>
  <c r="W1249" i="1"/>
  <c r="W3175" i="1"/>
  <c r="W2871" i="1"/>
  <c r="W2696" i="1"/>
  <c r="W2888" i="1"/>
  <c r="W220" i="1"/>
  <c r="W2006" i="1"/>
  <c r="W680" i="1"/>
  <c r="W1462" i="1"/>
  <c r="W3268" i="1"/>
  <c r="W3012" i="1"/>
  <c r="W2905" i="1"/>
  <c r="W2675" i="1"/>
  <c r="W2506" i="1"/>
  <c r="W2653" i="1"/>
  <c r="W2756" i="1"/>
  <c r="W1037" i="1"/>
  <c r="W719" i="1"/>
  <c r="W994" i="1"/>
  <c r="W407" i="1"/>
  <c r="W2663" i="1"/>
  <c r="W2054" i="1"/>
  <c r="W892" i="1"/>
  <c r="W3168" i="1"/>
  <c r="W2218" i="1"/>
  <c r="W3145" i="1"/>
  <c r="W2625" i="1"/>
  <c r="W1438" i="1"/>
  <c r="W2739" i="1"/>
  <c r="W1449" i="1"/>
  <c r="W3024" i="1"/>
  <c r="W2882" i="1"/>
  <c r="W1699" i="1"/>
  <c r="W2273" i="1"/>
  <c r="W2214" i="1"/>
  <c r="W510" i="1"/>
  <c r="W2544" i="1"/>
  <c r="W674" i="1"/>
  <c r="W3092" i="1"/>
  <c r="W606" i="1"/>
  <c r="W1110" i="1"/>
  <c r="W329" i="1"/>
  <c r="W632" i="1"/>
  <c r="W767" i="1"/>
  <c r="W2332" i="1"/>
  <c r="W2604" i="1"/>
  <c r="W2179" i="1"/>
  <c r="W1918" i="1"/>
  <c r="W1605" i="1"/>
  <c r="W2541" i="1"/>
  <c r="W971" i="1"/>
  <c r="W2407" i="1"/>
  <c r="W2736" i="1"/>
  <c r="W2740" i="1"/>
  <c r="W2503" i="1"/>
  <c r="W3149" i="1"/>
  <c r="W775" i="1"/>
  <c r="W2621" i="1"/>
  <c r="W1714" i="1"/>
  <c r="W2994" i="1"/>
  <c r="W2855" i="1"/>
  <c r="W1973" i="1"/>
  <c r="W2903" i="1"/>
  <c r="W2757" i="1"/>
  <c r="W2221" i="1"/>
  <c r="W2678" i="1"/>
  <c r="W2010" i="1"/>
  <c r="W1577" i="1"/>
  <c r="W1512" i="1"/>
  <c r="W2787" i="1"/>
  <c r="W2927" i="1"/>
  <c r="W2671" i="1"/>
  <c r="W2349" i="1"/>
  <c r="W2175" i="1"/>
  <c r="W81" i="1"/>
  <c r="W2693" i="1"/>
  <c r="W2836" i="1"/>
  <c r="W1446" i="1"/>
  <c r="W3096" i="1"/>
  <c r="W1520" i="1"/>
  <c r="W873" i="1"/>
  <c r="W2686" i="1"/>
  <c r="W2224" i="1"/>
  <c r="W859" i="1"/>
  <c r="W2160" i="1"/>
  <c r="W3080" i="1"/>
  <c r="W1693" i="1"/>
  <c r="W1579" i="1"/>
  <c r="W3152" i="1"/>
  <c r="W2124" i="1"/>
  <c r="W1346" i="1"/>
  <c r="W2518" i="1"/>
  <c r="W1374" i="1"/>
  <c r="W1672" i="1"/>
  <c r="W2450" i="1"/>
  <c r="W1007" i="1"/>
  <c r="W1612" i="1"/>
  <c r="W1576" i="1"/>
  <c r="W3047" i="1"/>
  <c r="W3206" i="1"/>
  <c r="W2652" i="1"/>
  <c r="W2353" i="1"/>
  <c r="W2857" i="1"/>
  <c r="W1060" i="1"/>
  <c r="W1112" i="1"/>
  <c r="W3050" i="1"/>
  <c r="W2301" i="1"/>
  <c r="W2024" i="1"/>
  <c r="W1750" i="1"/>
  <c r="W2971" i="1"/>
  <c r="W2710" i="1"/>
  <c r="W2492" i="1"/>
  <c r="W136" i="1"/>
  <c r="W56" i="1"/>
  <c r="W1659" i="1"/>
  <c r="W2753" i="1"/>
  <c r="W1819" i="1"/>
  <c r="W2683" i="1"/>
  <c r="W2074" i="1"/>
  <c r="W705" i="1"/>
  <c r="W1668" i="1"/>
  <c r="W672" i="1"/>
  <c r="W460" i="1"/>
  <c r="W2102" i="1"/>
  <c r="W1352" i="1"/>
  <c r="W2412" i="1"/>
  <c r="W754" i="1"/>
  <c r="W2932" i="1"/>
  <c r="W3311" i="1"/>
  <c r="W185" i="1"/>
  <c r="W3190" i="1"/>
  <c r="W1086" i="1"/>
  <c r="W3462" i="1"/>
  <c r="W88" i="1"/>
  <c r="W1165" i="1"/>
  <c r="W789" i="1"/>
  <c r="W1989" i="1"/>
  <c r="W2077" i="1"/>
  <c r="W2937" i="1"/>
  <c r="W2679" i="1"/>
  <c r="W2834" i="1"/>
  <c r="W1115" i="1"/>
  <c r="W1763" i="1"/>
  <c r="W395" i="1"/>
  <c r="W3318" i="1"/>
  <c r="W215" i="1"/>
  <c r="W1524" i="1"/>
  <c r="W265" i="1"/>
  <c r="W1769" i="1"/>
  <c r="W374" i="1"/>
  <c r="W807" i="1"/>
  <c r="W2295" i="1"/>
  <c r="W3324" i="1"/>
  <c r="W297" i="1"/>
  <c r="W2230" i="1"/>
  <c r="W149" i="1"/>
  <c r="W1070" i="1"/>
  <c r="W256" i="1"/>
  <c r="W1433" i="1"/>
  <c r="W2672" i="1"/>
  <c r="W250" i="1"/>
  <c r="W864" i="1"/>
  <c r="W932" i="1"/>
  <c r="W1425" i="1"/>
  <c r="W156" i="1"/>
  <c r="W1984" i="1"/>
  <c r="W1903" i="1"/>
  <c r="W1985" i="1"/>
  <c r="W615" i="1"/>
  <c r="W1860" i="1"/>
  <c r="W2384" i="1"/>
  <c r="W1443" i="1"/>
  <c r="W941" i="1"/>
  <c r="W1538" i="1"/>
  <c r="W1743" i="1"/>
  <c r="W1277" i="1"/>
  <c r="W1426" i="1"/>
  <c r="W217" i="1"/>
  <c r="W1790" i="1"/>
  <c r="W904" i="1"/>
  <c r="W772" i="1"/>
  <c r="W1942" i="1"/>
  <c r="W2219" i="1"/>
  <c r="W2072" i="1"/>
  <c r="W3037" i="1"/>
  <c r="W2791" i="1"/>
  <c r="W2813" i="1"/>
  <c r="W2105" i="1"/>
  <c r="W2106" i="1"/>
  <c r="W1051" i="1"/>
  <c r="W2371" i="1"/>
  <c r="W53" i="1"/>
  <c r="W1191" i="1"/>
  <c r="W3287" i="1"/>
  <c r="W1138" i="1"/>
  <c r="W1956" i="1"/>
  <c r="W2667" i="1"/>
  <c r="W1603" i="1"/>
  <c r="W653" i="1"/>
  <c r="W1755" i="1"/>
  <c r="W1516" i="1"/>
  <c r="W151" i="1"/>
  <c r="W311" i="1"/>
  <c r="W2293" i="1"/>
  <c r="W800" i="1"/>
  <c r="W808" i="1"/>
  <c r="W437" i="1"/>
  <c r="W836" i="1"/>
  <c r="W837" i="1"/>
  <c r="W842" i="1"/>
  <c r="W848" i="1"/>
  <c r="W854" i="1"/>
  <c r="W1025" i="1"/>
  <c r="W1785" i="1"/>
  <c r="W350" i="1"/>
  <c r="W2264" i="1"/>
  <c r="W2265" i="1"/>
  <c r="W2300" i="1"/>
  <c r="W2420" i="1"/>
  <c r="W1313" i="1"/>
  <c r="W2556" i="1"/>
  <c r="W1137" i="1"/>
  <c r="W2131" i="1"/>
  <c r="W2401" i="1"/>
  <c r="W2133" i="1"/>
  <c r="W2429" i="1"/>
  <c r="W818" i="1"/>
  <c r="W427" i="1"/>
  <c r="W1339" i="1"/>
  <c r="W897" i="1"/>
  <c r="W370" i="1"/>
  <c r="W1550" i="1"/>
  <c r="W3068" i="1"/>
  <c r="W2447" i="1"/>
  <c r="W2637" i="1"/>
  <c r="W3308" i="1"/>
  <c r="W589" i="1"/>
  <c r="W1805" i="1"/>
  <c r="W876" i="1"/>
  <c r="W3473" i="1"/>
  <c r="W2441" i="1"/>
  <c r="W2444" i="1"/>
  <c r="W2153" i="1"/>
  <c r="W1522" i="1"/>
  <c r="W958" i="1"/>
  <c r="W2457" i="1"/>
  <c r="W1861" i="1"/>
  <c r="W1316" i="1"/>
  <c r="W2193" i="1"/>
  <c r="W1077" i="1"/>
  <c r="W3088" i="1"/>
  <c r="W1084" i="1"/>
  <c r="W2598" i="1"/>
  <c r="W2155" i="1"/>
  <c r="W3306" i="1"/>
  <c r="W1866" i="1"/>
  <c r="W3471" i="1"/>
  <c r="W2570" i="1"/>
  <c r="W2362" i="1"/>
  <c r="W2615" i="1"/>
  <c r="W1454" i="1"/>
  <c r="W779" i="1"/>
  <c r="W2638" i="1"/>
  <c r="W2187" i="1"/>
  <c r="W1217" i="1"/>
  <c r="W361" i="1"/>
  <c r="W362" i="1"/>
  <c r="W2367" i="1"/>
  <c r="W3270" i="1"/>
  <c r="W2020" i="1"/>
  <c r="W1814" i="1"/>
  <c r="W3197" i="1"/>
  <c r="W1797" i="1"/>
  <c r="W644" i="1"/>
  <c r="W1420" i="1"/>
  <c r="W1575" i="1"/>
  <c r="W753" i="1"/>
  <c r="W1490" i="1"/>
  <c r="W2824" i="1"/>
  <c r="W1491" i="1"/>
  <c r="W2344" i="1"/>
  <c r="W1905" i="1"/>
  <c r="W2340" i="1"/>
  <c r="W1226" i="1"/>
  <c r="W576" i="1"/>
  <c r="W213" i="1"/>
  <c r="W1256" i="1"/>
  <c r="W1421" i="1"/>
  <c r="W1810" i="1"/>
  <c r="W186" i="1"/>
  <c r="W871" i="1"/>
  <c r="W783" i="1"/>
  <c r="W388" i="1"/>
  <c r="W2013" i="1"/>
  <c r="W1749" i="1"/>
  <c r="W280" i="1"/>
  <c r="W637" i="1"/>
  <c r="W1228" i="1"/>
  <c r="W2684" i="1"/>
  <c r="W2688" i="1"/>
  <c r="W2045" i="1"/>
  <c r="W2135" i="1"/>
  <c r="W2437" i="1"/>
  <c r="W2764" i="1"/>
  <c r="W1843" i="1"/>
  <c r="W284" i="1"/>
  <c r="W3309" i="1"/>
  <c r="W2342" i="1"/>
  <c r="W155" i="1"/>
  <c r="W2504" i="1"/>
  <c r="W432" i="1"/>
  <c r="W3483" i="1"/>
  <c r="W2101" i="1"/>
  <c r="W3216" i="1"/>
  <c r="W686" i="1"/>
  <c r="W2256" i="1"/>
  <c r="W2649" i="1"/>
  <c r="W2657" i="1"/>
  <c r="W882" i="1"/>
  <c r="W3059" i="1"/>
  <c r="W1272" i="1"/>
  <c r="W79" i="1"/>
  <c r="W951" i="1"/>
  <c r="W1392" i="1"/>
  <c r="W960" i="1"/>
  <c r="W822" i="1"/>
  <c r="W823" i="1"/>
  <c r="W3002" i="1"/>
  <c r="W3299" i="1"/>
  <c r="W3269" i="1"/>
  <c r="W3119" i="1"/>
  <c r="W2089" i="1"/>
  <c r="W2832" i="1"/>
  <c r="W2914" i="1"/>
  <c r="W3057" i="1"/>
  <c r="W1848" i="1"/>
  <c r="W1806" i="1"/>
  <c r="W1323" i="1"/>
  <c r="W389" i="1"/>
  <c r="W634" i="1"/>
  <c r="W2458" i="1"/>
  <c r="W1801" i="1"/>
  <c r="W667" i="1"/>
  <c r="W1103" i="1"/>
  <c r="W1246" i="1"/>
  <c r="W262" i="1"/>
  <c r="W630" i="1"/>
  <c r="W3303" i="1"/>
  <c r="W1582" i="1"/>
  <c r="W3321" i="1"/>
  <c r="W967" i="1"/>
  <c r="W968" i="1"/>
  <c r="W1013" i="1"/>
  <c r="W550" i="1"/>
  <c r="W2363" i="1"/>
  <c r="W2677" i="1"/>
  <c r="W2530" i="1"/>
  <c r="W1666" i="1"/>
  <c r="W1089" i="1"/>
  <c r="W2059" i="1"/>
  <c r="W1687" i="1"/>
  <c r="W1604" i="1"/>
  <c r="W1227" i="1"/>
  <c r="W2912" i="1"/>
  <c r="W2271" i="1"/>
  <c r="W114" i="1"/>
  <c r="W347" i="1"/>
  <c r="W584" i="1"/>
  <c r="W3016" i="1"/>
  <c r="W252" i="1"/>
  <c r="W919" i="1"/>
  <c r="W1192" i="1"/>
  <c r="W2096" i="1"/>
  <c r="W1231" i="1"/>
  <c r="W2410" i="1"/>
  <c r="W1102" i="1"/>
  <c r="W1274" i="1"/>
  <c r="W2475" i="1"/>
  <c r="W3000" i="1"/>
  <c r="W3193" i="1"/>
  <c r="W2050" i="1"/>
  <c r="W85" i="1"/>
  <c r="W1083" i="1"/>
  <c r="W2854" i="1"/>
  <c r="W3514" i="1"/>
  <c r="W3322" i="1"/>
  <c r="W1148" i="1"/>
  <c r="W3312" i="1"/>
  <c r="W2064" i="1"/>
  <c r="W1118" i="1"/>
  <c r="W1724" i="1"/>
  <c r="W2075" i="1"/>
  <c r="W763" i="1"/>
  <c r="W702" i="1"/>
  <c r="W1471" i="1"/>
  <c r="W3304" i="1"/>
  <c r="W611" i="1"/>
  <c r="W1016" i="1"/>
  <c r="W1958" i="1"/>
  <c r="W1469" i="1"/>
  <c r="W1360" i="1"/>
  <c r="W2961" i="1"/>
  <c r="W1173" i="1"/>
  <c r="W813" i="1"/>
  <c r="W3271" i="1"/>
  <c r="W1325" i="1"/>
  <c r="W987" i="1"/>
  <c r="W1020" i="1"/>
  <c r="W973" i="1"/>
  <c r="W406" i="1"/>
  <c r="W2733" i="1"/>
  <c r="W3195" i="1"/>
  <c r="W839" i="1"/>
  <c r="W1059" i="1"/>
  <c r="W1816" i="1"/>
  <c r="W3463" i="1"/>
  <c r="W3070" i="1"/>
  <c r="W2145" i="1"/>
  <c r="W2203" i="1"/>
  <c r="W1826" i="1"/>
  <c r="W2627" i="1"/>
  <c r="W2666" i="1"/>
  <c r="W3297" i="1"/>
  <c r="W1233" i="1"/>
  <c r="W519" i="1"/>
  <c r="W3130" i="1"/>
  <c r="W2574" i="1"/>
  <c r="W3508" i="1"/>
  <c r="W3298" i="1"/>
  <c r="W1636" i="1"/>
  <c r="W1403" i="1"/>
  <c r="W2195" i="1"/>
  <c r="W2467" i="1"/>
  <c r="W144" i="1"/>
  <c r="W655" i="1"/>
  <c r="W387" i="1"/>
  <c r="W1236" i="1"/>
  <c r="W663" i="1"/>
  <c r="W2841" i="1"/>
  <c r="W696" i="1"/>
  <c r="W1150" i="1"/>
  <c r="W3098" i="1"/>
  <c r="W2546" i="1"/>
  <c r="W596" i="1"/>
  <c r="W2319" i="1"/>
  <c r="W121" i="1"/>
  <c r="W3030" i="1"/>
  <c r="W3010" i="1"/>
  <c r="W1932" i="1"/>
  <c r="W878" i="1"/>
  <c r="W1305" i="1"/>
  <c r="W2765" i="1"/>
  <c r="W2826" i="1"/>
  <c r="W1026" i="1"/>
  <c r="W3274" i="1"/>
  <c r="W1679" i="1"/>
  <c r="W2742" i="1"/>
  <c r="W952" i="1"/>
  <c r="W247" i="1"/>
  <c r="W1063" i="1"/>
  <c r="W1664" i="1"/>
  <c r="W3146" i="1"/>
  <c r="W445" i="1"/>
  <c r="W3221" i="1"/>
  <c r="W2917" i="1"/>
  <c r="W764" i="1"/>
  <c r="W850" i="1"/>
  <c r="W2246" i="1"/>
  <c r="W1875" i="1"/>
  <c r="W75" i="1"/>
  <c r="W1136" i="1"/>
  <c r="W179" i="1"/>
  <c r="W1116" i="1"/>
  <c r="W1232" i="1"/>
  <c r="W2613" i="1"/>
  <c r="W1275" i="1"/>
  <c r="W2321" i="1"/>
  <c r="W3250" i="1"/>
  <c r="W335" i="1"/>
  <c r="W207" i="1"/>
  <c r="W867" i="1"/>
  <c r="W3148" i="1"/>
  <c r="W2085" i="1"/>
  <c r="W2949" i="1"/>
  <c r="W2655" i="1"/>
  <c r="W2874" i="1"/>
  <c r="W2382" i="1"/>
  <c r="W3252" i="1"/>
  <c r="W2990" i="1"/>
  <c r="W2368" i="1"/>
  <c r="W1563" i="1"/>
  <c r="W1312" i="1"/>
  <c r="W1698" i="1"/>
  <c r="W2918" i="1"/>
  <c r="W2978" i="1"/>
  <c r="W964" i="1"/>
  <c r="W1266" i="1"/>
  <c r="W3090" i="1"/>
  <c r="W3249" i="1"/>
  <c r="W1632" i="1"/>
  <c r="W473" i="1"/>
  <c r="W2027" i="1"/>
  <c r="W1484" i="1"/>
  <c r="W2084" i="1"/>
  <c r="W1830" i="1"/>
  <c r="W2563" i="1"/>
  <c r="W2878" i="1"/>
  <c r="W1432" i="1"/>
  <c r="W825" i="1"/>
  <c r="W570" i="1"/>
  <c r="W1338" i="1"/>
  <c r="W2414" i="1"/>
  <c r="W1793" i="1"/>
  <c r="W3120" i="1"/>
  <c r="W1197" i="1"/>
  <c r="W1541" i="1"/>
  <c r="W1621" i="1"/>
  <c r="W601" i="1"/>
  <c r="W2514" i="1"/>
  <c r="W888" i="1"/>
  <c r="W1330" i="1"/>
  <c r="W657" i="1"/>
  <c r="W2091" i="1"/>
  <c r="W1050" i="1"/>
  <c r="W3251" i="1"/>
  <c r="W1941" i="1"/>
  <c r="W1525" i="1"/>
  <c r="W605" i="1"/>
  <c r="W3205" i="1"/>
  <c r="W2578" i="1"/>
  <c r="W587" i="1"/>
  <c r="W917" i="1"/>
  <c r="W1012" i="1"/>
  <c r="W2954" i="1"/>
  <c r="W2482" i="1"/>
  <c r="W2338" i="1"/>
  <c r="W2589" i="1"/>
  <c r="W2872" i="1"/>
  <c r="W1369" i="1"/>
  <c r="W2164" i="1"/>
  <c r="W2505" i="1"/>
  <c r="W2749" i="1"/>
  <c r="W1219" i="1"/>
  <c r="W1302" i="1"/>
  <c r="W978" i="1"/>
  <c r="W1886" i="1"/>
  <c r="W1799" i="1"/>
  <c r="W2287" i="1"/>
  <c r="W1251" i="1"/>
  <c r="W2527" i="1"/>
  <c r="W1298" i="1"/>
  <c r="W734" i="1"/>
  <c r="W1466" i="1"/>
  <c r="W2906" i="1"/>
  <c r="W2588" i="1"/>
  <c r="W1366" i="1"/>
  <c r="W997" i="1"/>
  <c r="W2327" i="1"/>
  <c r="W2470" i="1"/>
  <c r="W1199" i="1"/>
  <c r="W552" i="1"/>
  <c r="W404" i="1"/>
  <c r="W2205" i="1"/>
  <c r="W2807" i="1"/>
  <c r="W2066" i="1"/>
  <c r="W1565" i="1"/>
  <c r="W1163" i="1"/>
  <c r="W1925" i="1"/>
  <c r="W2141" i="1"/>
  <c r="W1122" i="1"/>
  <c r="W849" i="1"/>
  <c r="W1482" i="1"/>
  <c r="W1781" i="1"/>
  <c r="W2560" i="1"/>
  <c r="W3123" i="1"/>
  <c r="W100" i="1"/>
  <c r="W1428" i="1"/>
  <c r="W505" i="1"/>
  <c r="W1357" i="1"/>
  <c r="W1098" i="1"/>
  <c r="W796" i="1"/>
  <c r="W3184" i="1"/>
  <c r="W1349" i="1"/>
  <c r="W2119" i="1"/>
  <c r="W742" i="1"/>
  <c r="W1772" i="1"/>
  <c r="W249" i="1"/>
  <c r="W2795" i="1"/>
  <c r="W1099" i="1"/>
  <c r="W2539" i="1"/>
  <c r="W1570" i="1"/>
  <c r="W2879" i="1"/>
  <c r="W1874" i="1"/>
  <c r="W1268" i="1"/>
  <c r="W573" i="1"/>
  <c r="W1427" i="1"/>
  <c r="W352" i="1"/>
  <c r="W2142" i="1"/>
  <c r="W2196" i="1"/>
  <c r="W1391" i="1"/>
  <c r="W3510" i="1"/>
  <c r="W1564" i="1"/>
  <c r="W2877" i="1"/>
  <c r="W2440" i="1"/>
  <c r="W2670" i="1"/>
  <c r="W986" i="1"/>
  <c r="W2934" i="1"/>
  <c r="W1926" i="1"/>
  <c r="W384" i="1"/>
  <c r="W3131" i="1"/>
  <c r="W2258" i="1"/>
  <c r="W3475" i="1"/>
  <c r="W736" i="1"/>
  <c r="W318" i="1"/>
  <c r="W287" i="1"/>
  <c r="W1322" i="1"/>
  <c r="W1459" i="1"/>
  <c r="W1909" i="1"/>
  <c r="W390" i="1"/>
  <c r="W2716" i="1"/>
  <c r="W2477" i="1"/>
  <c r="W981" i="1"/>
  <c r="W2781" i="1"/>
  <c r="W2724" i="1"/>
  <c r="W812" i="1"/>
  <c r="W1497" i="1"/>
  <c r="W2284" i="1"/>
  <c r="W451" i="1"/>
  <c r="W3077" i="1"/>
  <c r="W751" i="1"/>
  <c r="W1746" i="1"/>
  <c r="W1014" i="1"/>
  <c r="W1152" i="1"/>
  <c r="W184" i="1"/>
  <c r="W2370" i="1"/>
  <c r="W2920" i="1"/>
  <c r="W2713" i="1"/>
  <c r="W1920" i="1"/>
  <c r="W1376" i="1"/>
  <c r="W685" i="1"/>
  <c r="W2136" i="1"/>
  <c r="W1883" i="1"/>
  <c r="W1642" i="1"/>
  <c r="W1503" i="1"/>
  <c r="W1397" i="1"/>
  <c r="W1908" i="1"/>
  <c r="W2152" i="1"/>
  <c r="W728" i="1"/>
  <c r="W2799" i="1"/>
  <c r="W1547" i="1"/>
  <c r="W2057" i="1"/>
  <c r="W1288" i="1"/>
  <c r="W2538" i="1"/>
  <c r="W1127" i="1"/>
  <c r="W2028" i="1"/>
  <c r="W351" i="1"/>
  <c r="W1074" i="1"/>
  <c r="W1147" i="1"/>
  <c r="W526" i="1"/>
  <c r="W2170" i="1"/>
  <c r="W810" i="1"/>
  <c r="W2564" i="1"/>
  <c r="W3052" i="1"/>
  <c r="W251" i="1"/>
  <c r="W944" i="1"/>
  <c r="W3272" i="1"/>
  <c r="W577" i="1"/>
  <c r="W2490" i="1"/>
  <c r="W1355" i="1"/>
  <c r="W2639" i="1"/>
  <c r="W1455" i="1"/>
  <c r="W1142" i="1"/>
  <c r="W2485" i="1"/>
  <c r="W683" i="1"/>
  <c r="W512" i="1"/>
  <c r="W2360" i="1"/>
  <c r="W923" i="1"/>
  <c r="W725" i="1"/>
  <c r="W2228" i="1"/>
  <c r="W2123" i="1"/>
  <c r="W2668" i="1"/>
  <c r="W1368" i="1"/>
  <c r="W1783" i="1"/>
  <c r="W316" i="1"/>
  <c r="W2021" i="1"/>
  <c r="W3243" i="1"/>
  <c r="W3512" i="1"/>
  <c r="W1097" i="1"/>
  <c r="W201" i="1"/>
  <c r="W2700" i="1"/>
  <c r="W436" i="1"/>
  <c r="W1646" i="1"/>
  <c r="W441" i="1"/>
  <c r="W462" i="1"/>
  <c r="W1294" i="1"/>
  <c r="W1295" i="1"/>
  <c r="W2620" i="1"/>
  <c r="W2002" i="1"/>
  <c r="W2610" i="1"/>
  <c r="W3307" i="1"/>
  <c r="W1760" i="1"/>
  <c r="W2403" i="1"/>
  <c r="W458" i="1"/>
  <c r="W3266" i="1"/>
  <c r="W3523" i="1"/>
  <c r="W236" i="1"/>
  <c r="W1544" i="1"/>
  <c r="W1023" i="1"/>
  <c r="W913" i="1"/>
  <c r="W2159" i="1"/>
  <c r="W517" i="1"/>
  <c r="W1041" i="1"/>
  <c r="W3178" i="1"/>
  <c r="W2452" i="1"/>
  <c r="W2047" i="1"/>
  <c r="W2115" i="1"/>
  <c r="W585" i="1"/>
  <c r="W816" i="1"/>
  <c r="W918" i="1"/>
  <c r="W3290" i="1"/>
  <c r="W2728" i="1"/>
  <c r="W1657" i="1"/>
  <c r="W2701" i="1"/>
  <c r="W2631" i="1"/>
  <c r="W2406" i="1"/>
  <c r="W3135" i="1"/>
  <c r="W3281" i="1"/>
  <c r="W698" i="1"/>
  <c r="W481" i="1"/>
  <c r="W2779" i="1"/>
  <c r="W1937" i="1"/>
  <c r="W1402" i="1"/>
  <c r="W2810" i="1"/>
  <c r="W342" i="1"/>
  <c r="W959" i="1"/>
  <c r="W1394" i="1"/>
  <c r="W1260" i="1"/>
  <c r="W633" i="1"/>
  <c r="W1788" i="1"/>
  <c r="W1335" i="1"/>
  <c r="W2950" i="1"/>
  <c r="W2138" i="1"/>
  <c r="W907" i="1"/>
  <c r="W3161" i="1"/>
  <c r="W908" i="1"/>
  <c r="W2901" i="1"/>
  <c r="W845" i="1"/>
  <c r="W2032" i="1"/>
  <c r="W1997" i="1"/>
  <c r="W2502" i="1"/>
  <c r="W1120" i="1"/>
  <c r="W1422" i="1"/>
  <c r="W706" i="1"/>
  <c r="W2731" i="1"/>
  <c r="W2599" i="1"/>
  <c r="W1326" i="1"/>
  <c r="W943" i="1"/>
  <c r="W2257" i="1"/>
  <c r="W490" i="1"/>
  <c r="W77" i="1"/>
  <c r="W557" i="1"/>
  <c r="W1028" i="1"/>
  <c r="W543" i="1"/>
  <c r="W1596" i="1"/>
  <c r="W1300" i="1"/>
  <c r="W900" i="1"/>
  <c r="W1308" i="1"/>
  <c r="W426" i="1"/>
  <c r="W1057" i="1"/>
  <c r="W3185" i="1"/>
  <c r="W898" i="1"/>
  <c r="W1354" i="1"/>
  <c r="W1398" i="1"/>
  <c r="W2915" i="1"/>
  <c r="W2286" i="1"/>
  <c r="W3412" i="1"/>
  <c r="W63" i="1"/>
  <c r="W1267" i="1"/>
  <c r="W470" i="1"/>
  <c r="W1254" i="1"/>
  <c r="W2682" i="1"/>
  <c r="W2291" i="1"/>
  <c r="W2082" i="1"/>
  <c r="W322" i="1"/>
  <c r="W2456" i="1"/>
  <c r="W2325" i="1"/>
  <c r="W240" i="1"/>
  <c r="W846" i="1"/>
  <c r="W128" i="1"/>
  <c r="W1656" i="1"/>
  <c r="W709" i="1"/>
  <c r="W590" i="1"/>
  <c r="W1022" i="1"/>
  <c r="W2157" i="1"/>
  <c r="W1292" i="1"/>
  <c r="W2709" i="1"/>
  <c r="W1688" i="1"/>
  <c r="W3242" i="1"/>
  <c r="W129" i="1"/>
  <c r="W1852" i="1"/>
  <c r="W133" i="1"/>
  <c r="W1539" i="1"/>
  <c r="W1188" i="1"/>
  <c r="W2058" i="1"/>
  <c r="W1856" i="1"/>
  <c r="W2565" i="1"/>
  <c r="W2231" i="1"/>
  <c r="W1722" i="1"/>
  <c r="W3507" i="1"/>
  <c r="W1904" i="1"/>
  <c r="W279" i="1"/>
  <c r="W1146" i="1"/>
  <c r="W2239" i="1"/>
  <c r="W1911" i="1"/>
  <c r="W2068" i="1"/>
  <c r="W639" i="1"/>
  <c r="W459" i="1"/>
  <c r="W3468" i="1"/>
  <c r="W152" i="1"/>
  <c r="W1708" i="1"/>
  <c r="W965" i="1"/>
  <c r="W3542" i="1"/>
  <c r="W2416" i="1"/>
  <c r="W2381" i="1"/>
  <c r="W1574" i="1"/>
  <c r="W1658" i="1"/>
  <c r="W1611" i="1"/>
  <c r="W1644" i="1"/>
  <c r="W3240" i="1"/>
  <c r="W677" i="1"/>
  <c r="W1445" i="1"/>
  <c r="W76" i="1"/>
  <c r="W721" i="1"/>
  <c r="W716" i="1"/>
  <c r="W272" i="1"/>
  <c r="W3089" i="1"/>
  <c r="W2479" i="1"/>
  <c r="W921" i="1"/>
  <c r="W1111" i="1"/>
  <c r="W2635" i="1"/>
  <c r="W433" i="1"/>
  <c r="W1171" i="1"/>
  <c r="W3544" i="1"/>
  <c r="W2793" i="1"/>
  <c r="W1435" i="1"/>
  <c r="W3275" i="1"/>
  <c r="W1468" i="1"/>
  <c r="W761" i="1"/>
  <c r="W2767" i="1"/>
  <c r="W1519" i="1"/>
  <c r="W2148" i="1"/>
  <c r="W649" i="1"/>
  <c r="W2165" i="1"/>
  <c r="W430" i="1"/>
  <c r="W3329" i="1"/>
  <c r="W1129" i="1"/>
  <c r="W3474" i="1"/>
  <c r="W1377" i="1"/>
  <c r="W2594" i="1"/>
  <c r="W189" i="1"/>
  <c r="W1868" i="1"/>
  <c r="W780" i="1"/>
  <c r="W25" i="1"/>
  <c r="W3111" i="1"/>
  <c r="W2172" i="1"/>
  <c r="W1080" i="1"/>
  <c r="W1716" i="1"/>
  <c r="W1395" i="1"/>
  <c r="W3461" i="1"/>
  <c r="W2421" i="1"/>
  <c r="W3264" i="1"/>
  <c r="W2356" i="1"/>
  <c r="W1365" i="1"/>
  <c r="W2112" i="1"/>
  <c r="W224" i="1"/>
  <c r="W599" i="1"/>
  <c r="W292" i="1"/>
  <c r="W2662" i="1"/>
  <c r="W1715" i="1"/>
  <c r="W135" i="1"/>
  <c r="W487" i="1"/>
  <c r="W3481" i="1"/>
  <c r="W2617" i="1"/>
  <c r="W3558" i="1"/>
  <c r="W2052" i="1"/>
  <c r="W489" i="1"/>
  <c r="W916" i="1"/>
  <c r="W3334" i="1"/>
  <c r="W643" i="1"/>
  <c r="W1994" i="1"/>
  <c r="W3091" i="1"/>
  <c r="W203" i="1"/>
  <c r="W995" i="1"/>
  <c r="W1549" i="1"/>
  <c r="W1518" i="1"/>
  <c r="W1654" i="1"/>
  <c r="W1697" i="1"/>
  <c r="W656" i="1"/>
  <c r="W1430" i="1"/>
  <c r="W3093" i="1"/>
  <c r="W1175" i="1"/>
  <c r="W1505" i="1"/>
  <c r="W2126" i="1"/>
  <c r="W862" i="1"/>
  <c r="W1521" i="1"/>
  <c r="W2471" i="1"/>
  <c r="W2330" i="1"/>
  <c r="W1812" i="1"/>
  <c r="W2049" i="1"/>
  <c r="W937" i="1"/>
  <c r="W363" i="1"/>
  <c r="W3083" i="1"/>
  <c r="W1207" i="1"/>
  <c r="W1065" i="1"/>
  <c r="W2117" i="1"/>
  <c r="W1341" i="1"/>
  <c r="W1258" i="1"/>
  <c r="W3132" i="1"/>
  <c r="W1056" i="1"/>
  <c r="W2760" i="1"/>
  <c r="W2345" i="1"/>
  <c r="W385" i="1"/>
  <c r="W1598" i="1"/>
  <c r="W2814" i="1"/>
  <c r="W2462" i="1"/>
  <c r="W2289" i="1"/>
  <c r="W1863" i="1"/>
  <c r="W391" i="1"/>
  <c r="W942" i="1"/>
  <c r="W3283" i="1"/>
  <c r="W3202" i="1"/>
  <c r="W122" i="1"/>
  <c r="W1444" i="1"/>
  <c r="W298" i="1"/>
  <c r="W509" i="1"/>
  <c r="W1928" i="1"/>
  <c r="W3320" i="1"/>
  <c r="W1936" i="1"/>
  <c r="W1969" i="1"/>
  <c r="W1409" i="1"/>
  <c r="W378" i="1"/>
  <c r="W610" i="1"/>
  <c r="W119" i="1"/>
  <c r="W2383" i="1"/>
  <c r="W815" i="1"/>
  <c r="W2825" i="1"/>
  <c r="W1669" i="1"/>
  <c r="W1923" i="1"/>
  <c r="W2851" i="1"/>
  <c r="W2298" i="1"/>
  <c r="W3540" i="1"/>
  <c r="W3456" i="1"/>
  <c r="W910" i="1"/>
  <c r="W3238" i="1"/>
  <c r="W2650" i="1"/>
  <c r="W2005" i="1"/>
  <c r="W1778" i="1"/>
  <c r="W222" i="1"/>
  <c r="W2846" i="1"/>
  <c r="W926" i="1"/>
  <c r="W2770" i="1"/>
  <c r="W3511" i="1"/>
  <c r="W491" i="1"/>
  <c r="W3530" i="1"/>
  <c r="W2922" i="1"/>
  <c r="W727" i="1"/>
  <c r="W1739" i="1"/>
  <c r="W3277" i="1"/>
  <c r="W933" i="1"/>
  <c r="W1450" i="1"/>
  <c r="W3467" i="1"/>
  <c r="W2780" i="1"/>
  <c r="W990" i="1"/>
  <c r="W173" i="1"/>
  <c r="W1592" i="1"/>
  <c r="W254" i="1"/>
  <c r="W403" i="1"/>
  <c r="W463" i="1"/>
  <c r="W1212" i="1"/>
  <c r="W3222" i="1"/>
  <c r="W2835" i="1"/>
  <c r="W980" i="1"/>
  <c r="W3218" i="1"/>
  <c r="W2816" i="1"/>
  <c r="W2808" i="1"/>
  <c r="W1285" i="1"/>
  <c r="W1436" i="1"/>
  <c r="W218" i="1"/>
  <c r="W1559" i="1"/>
  <c r="W1410" i="1"/>
  <c r="W940" i="1"/>
  <c r="W2185" i="1"/>
  <c r="W1046" i="1"/>
  <c r="W476" i="1"/>
  <c r="W2785" i="1"/>
  <c r="W2474" i="1"/>
  <c r="W831" i="1"/>
  <c r="W567" i="1"/>
  <c r="W1528" i="1"/>
  <c r="W1789" i="1"/>
  <c r="W1281" i="1"/>
  <c r="W3326" i="1"/>
  <c r="W1934" i="1"/>
  <c r="W838" i="1"/>
  <c r="W1765" i="1"/>
  <c r="W2759" i="1"/>
  <c r="W3300" i="1"/>
  <c r="W2227" i="1"/>
  <c r="W820" i="1"/>
  <c r="W1754" i="1"/>
  <c r="W290" i="1"/>
  <c r="W1453" i="1"/>
  <c r="W3140" i="1"/>
  <c r="W231" i="1"/>
  <c r="W1079" i="1"/>
  <c r="W1555" i="1"/>
  <c r="W2491" i="1"/>
  <c r="W2784" i="1"/>
  <c r="W2559" i="1"/>
  <c r="W3173" i="1"/>
  <c r="W3199" i="1"/>
  <c r="W2107" i="1"/>
  <c r="W3150" i="1"/>
  <c r="W1276" i="1"/>
  <c r="W501" i="1"/>
  <c r="W1670" i="1"/>
  <c r="W1351" i="1"/>
  <c r="W2586" i="1"/>
  <c r="W397" i="1"/>
  <c r="W1770" i="1"/>
  <c r="W566" i="1"/>
  <c r="W1479" i="1"/>
  <c r="W283" i="1"/>
  <c r="W2083" i="1"/>
  <c r="W3522" i="1"/>
  <c r="W2989" i="1"/>
  <c r="W2720" i="1"/>
  <c r="W493" i="1"/>
  <c r="W400" i="1"/>
  <c r="W875" i="1"/>
  <c r="W2924" i="1"/>
  <c r="W3196" i="1"/>
  <c r="W537" i="1"/>
  <c r="W1347" i="1"/>
  <c r="W278" i="1"/>
  <c r="W1113" i="1"/>
  <c r="W3460" i="1"/>
  <c r="W1303" i="1"/>
  <c r="W3101" i="1"/>
  <c r="W1282" i="1"/>
  <c r="W1558" i="1"/>
  <c r="W116" i="1"/>
  <c r="W1825" i="1"/>
  <c r="W972" i="1"/>
  <c r="W2763" i="1"/>
  <c r="W2392" i="1"/>
  <c r="W1641" i="1"/>
  <c r="W2483" i="1"/>
  <c r="W2629" i="1"/>
  <c r="W1771" i="1"/>
  <c r="W2223" i="1"/>
  <c r="W2282" i="1"/>
  <c r="W1927" i="1"/>
  <c r="W3134" i="1"/>
  <c r="W2307" i="1"/>
  <c r="W3310" i="1"/>
  <c r="W2660" i="1"/>
  <c r="W1296" i="1"/>
  <c r="W1257" i="1"/>
  <c r="W747" i="1"/>
  <c r="W1095" i="1"/>
  <c r="W1362" i="1"/>
  <c r="W1864" i="1"/>
  <c r="W1717" i="1"/>
  <c r="W1768" i="1"/>
  <c r="W3265" i="1"/>
  <c r="W1865" i="1"/>
  <c r="W518" i="1"/>
  <c r="W1613" i="1"/>
  <c r="W539" i="1"/>
  <c r="W3457" i="1"/>
  <c r="W2913" i="1"/>
  <c r="W2226" i="1"/>
  <c r="W3171" i="1"/>
  <c r="W2063" i="1"/>
  <c r="W1177" i="1"/>
  <c r="W3263" i="1"/>
  <c r="W1386" i="1"/>
  <c r="W3008" i="1"/>
  <c r="W1976" i="1"/>
  <c r="W456" i="1"/>
  <c r="W3273" i="1"/>
  <c r="W434" i="1"/>
  <c r="W3226" i="1"/>
  <c r="W654" i="1"/>
  <c r="W527" i="1"/>
  <c r="W3317" i="1"/>
  <c r="W2827" i="1"/>
  <c r="W1650" i="1"/>
  <c r="W2803" i="1"/>
  <c r="W301" i="1"/>
  <c r="W1203" i="1"/>
  <c r="W1610" i="1"/>
  <c r="W1247" i="1"/>
  <c r="W146" i="1"/>
  <c r="W339" i="1"/>
  <c r="W977" i="1"/>
  <c r="W1879" i="1"/>
  <c r="W947" i="1"/>
  <c r="W1972" i="1"/>
  <c r="W50" i="1"/>
  <c r="W1692" i="1"/>
  <c r="W2018" i="1"/>
  <c r="W475" i="1"/>
  <c r="W1776" i="1"/>
  <c r="W3169" i="1"/>
  <c r="W3110" i="1"/>
  <c r="W1625" i="1"/>
  <c r="W962" i="1"/>
  <c r="W246" i="1"/>
  <c r="W80" i="1"/>
  <c r="W1752" i="1"/>
  <c r="W453" i="1"/>
  <c r="W2011" i="1"/>
  <c r="W2722" i="1"/>
  <c r="W2487" i="1"/>
  <c r="W2641" i="1"/>
  <c r="W2455" i="1"/>
  <c r="W2481" i="1"/>
  <c r="W3246" i="1"/>
  <c r="W230" i="1"/>
  <c r="W1407" i="1"/>
  <c r="W2238" i="1"/>
  <c r="W3177" i="1"/>
  <c r="W3106" i="1"/>
  <c r="W2628" i="1"/>
  <c r="W1478" i="1"/>
  <c r="W2341" i="1"/>
  <c r="W2969" i="1"/>
  <c r="W2940" i="1"/>
  <c r="W2318" i="1"/>
  <c r="W608" i="1"/>
  <c r="W2577" i="1"/>
  <c r="W1526" i="1"/>
  <c r="W1566" i="1"/>
  <c r="W2941" i="1"/>
  <c r="W2268" i="1"/>
  <c r="W3133" i="1"/>
  <c r="W1954" i="1"/>
  <c r="W3556" i="1"/>
  <c r="W2143" i="1"/>
  <c r="W2182" i="1"/>
  <c r="W3126" i="1"/>
  <c r="W257" i="1"/>
  <c r="W306" i="1"/>
  <c r="W2022" i="1"/>
  <c r="W1067" i="1"/>
  <c r="W821" i="1"/>
  <c r="W2183" i="1"/>
  <c r="W2039" i="1"/>
  <c r="W3176" i="1"/>
  <c r="W2531" i="1"/>
  <c r="W1968" i="1"/>
  <c r="W1542" i="1"/>
  <c r="W2465" i="1"/>
  <c r="W3006" i="1"/>
  <c r="W602" i="1"/>
  <c r="W746" i="1"/>
  <c r="W1261" i="1"/>
  <c r="W200" i="1"/>
  <c r="W2697" i="1"/>
  <c r="W2149" i="1"/>
  <c r="W3062" i="1"/>
  <c r="W2528" i="1"/>
  <c r="W1725" i="1"/>
  <c r="W2614" i="1"/>
  <c r="W2261" i="1"/>
  <c r="W1501" i="1"/>
  <c r="W2369" i="1"/>
  <c r="W2908" i="1"/>
  <c r="W2509" i="1"/>
  <c r="W3007" i="1"/>
  <c r="W134" i="1"/>
  <c r="W447" i="1"/>
  <c r="W3060" i="1"/>
  <c r="W2234" i="1"/>
  <c r="W770" i="1"/>
  <c r="W726" i="1"/>
  <c r="W2016" i="1"/>
  <c r="W3121" i="1"/>
  <c r="W1910" i="1"/>
  <c r="W2868" i="1"/>
  <c r="W425" i="1"/>
  <c r="W1245" i="1"/>
  <c r="W2758" i="1"/>
  <c r="W979" i="1"/>
  <c r="W2945" i="1"/>
  <c r="W431" i="1"/>
  <c r="W1773" i="1"/>
  <c r="W1031" i="1"/>
  <c r="W2991" i="1"/>
  <c r="W2262" i="1"/>
  <c r="W87" i="1"/>
  <c r="W1594" i="1"/>
  <c r="W631" i="1"/>
  <c r="W1922" i="1"/>
  <c r="W1218" i="1"/>
  <c r="W1983" i="1"/>
  <c r="W976" i="1"/>
  <c r="W277" i="1"/>
  <c r="W2699" i="1"/>
  <c r="W1132" i="1"/>
  <c r="W1049" i="1"/>
  <c r="W1284" i="1"/>
  <c r="W1241" i="1"/>
  <c r="W2398" i="1"/>
  <c r="W2968" i="1"/>
  <c r="W209" i="1"/>
  <c r="W1499" i="1"/>
  <c r="W2583" i="1"/>
  <c r="W1780" i="1"/>
  <c r="W1477" i="1"/>
  <c r="W2244" i="1"/>
  <c r="W328" i="1"/>
  <c r="W2174" i="1"/>
  <c r="W2132" i="1"/>
  <c r="W1293" i="1"/>
  <c r="W863" i="1"/>
  <c r="W2391" i="1"/>
  <c r="W1891" i="1"/>
  <c r="W3288" i="1"/>
  <c r="W880" i="1"/>
  <c r="W2975" i="1"/>
  <c r="W1215" i="1"/>
  <c r="W2299" i="1"/>
  <c r="W2060" i="1"/>
  <c r="W1892" i="1"/>
  <c r="W2829" i="1"/>
  <c r="W2118" i="1"/>
  <c r="W2821" i="1"/>
  <c r="W2972" i="1"/>
  <c r="W1792" i="1"/>
  <c r="W3028" i="1"/>
  <c r="W1139" i="1"/>
  <c r="W3018" i="1"/>
  <c r="W2279" i="1"/>
  <c r="W549" i="1"/>
  <c r="W233" i="1"/>
  <c r="W2797" i="1"/>
  <c r="W3233" i="1"/>
  <c r="W885" i="1"/>
  <c r="W3227" i="1"/>
  <c r="W2354" i="1"/>
  <c r="W1196" i="1"/>
  <c r="W3158" i="1"/>
  <c r="W3509" i="1"/>
  <c r="W1105" i="1"/>
  <c r="W1737" i="1"/>
  <c r="W1224" i="1"/>
  <c r="W1396" i="1"/>
  <c r="W2804" i="1"/>
  <c r="W1893" i="1"/>
  <c r="W3128" i="1"/>
  <c r="W3186" i="1"/>
  <c r="W1151" i="1"/>
  <c r="W2322" i="1"/>
  <c r="W448" i="1"/>
  <c r="W92" i="1"/>
  <c r="W1329" i="1"/>
  <c r="W2843" i="1"/>
  <c r="W2562" i="1"/>
  <c r="W623" i="1"/>
  <c r="W482" i="1"/>
  <c r="W3459" i="1"/>
  <c r="W915" i="1"/>
  <c r="W492" i="1"/>
  <c r="W372" i="1"/>
  <c r="W3027" i="1"/>
  <c r="W166" i="1"/>
  <c r="W3009" i="1"/>
  <c r="W2636" i="1"/>
  <c r="W1998" i="1"/>
  <c r="W1379" i="1"/>
  <c r="W1206" i="1"/>
  <c r="W591" i="1"/>
  <c r="W3003" i="1"/>
  <c r="W1854" i="1"/>
  <c r="W1353" i="1"/>
  <c r="W3172" i="1"/>
  <c r="W3063" i="1"/>
  <c r="W625" i="1"/>
  <c r="W299" i="1"/>
  <c r="W1553" i="1"/>
  <c r="W1239" i="1"/>
  <c r="W3295" i="1"/>
  <c r="W1092" i="1"/>
  <c r="W2623" i="1"/>
  <c r="W2111" i="1"/>
  <c r="W777" i="1"/>
  <c r="W1831" i="1"/>
  <c r="W1156" i="1"/>
  <c r="W2548" i="1"/>
  <c r="W2943" i="1"/>
  <c r="W1195" i="1"/>
  <c r="W399" i="1"/>
  <c r="W703" i="1"/>
  <c r="W1055" i="1"/>
  <c r="W3333" i="1"/>
  <c r="W1944" i="1"/>
  <c r="W1181" i="1"/>
  <c r="W3203" i="1"/>
  <c r="W2070" i="1"/>
  <c r="W801" i="1"/>
  <c r="W3293" i="1"/>
  <c r="W3541" i="1"/>
  <c r="W899" i="1"/>
  <c r="W1767" i="1"/>
  <c r="W2626" i="1"/>
  <c r="W2288" i="1"/>
  <c r="W2377" i="1"/>
  <c r="W2776" i="1"/>
  <c r="W2873" i="1"/>
  <c r="W895" i="1"/>
  <c r="W1881" i="1"/>
  <c r="W2352" i="1"/>
  <c r="W2981" i="1"/>
  <c r="W2633" i="1"/>
  <c r="W2970" i="1"/>
  <c r="W1143" i="1"/>
  <c r="W992" i="1"/>
  <c r="W3291" i="1"/>
  <c r="W1723" i="1"/>
  <c r="W2963" i="1"/>
  <c r="W1006" i="1"/>
  <c r="W2886" i="1"/>
  <c r="W2737" i="1"/>
  <c r="W1423" i="1"/>
  <c r="W1128" i="1"/>
  <c r="W579" i="1"/>
  <c r="W975" i="1"/>
  <c r="W1978" i="1"/>
  <c r="W2790" i="1"/>
  <c r="W511" i="1"/>
  <c r="W442" i="1"/>
  <c r="W3127" i="1"/>
  <c r="W1498" i="1"/>
  <c r="W1185" i="1"/>
  <c r="W2176" i="1"/>
  <c r="W1328" i="1"/>
  <c r="W2964" i="1"/>
  <c r="W3520" i="1"/>
  <c r="W312" i="1"/>
  <c r="W3043" i="1"/>
  <c r="W1712" i="1"/>
  <c r="W1361" i="1"/>
  <c r="W65" i="1"/>
  <c r="W3038" i="1"/>
  <c r="W3198" i="1"/>
  <c r="W1818" i="1"/>
  <c r="W1144" i="1"/>
  <c r="W768" i="1"/>
  <c r="W2993" i="1"/>
  <c r="W1220" i="1"/>
  <c r="W2188" i="1"/>
  <c r="W2334" i="1"/>
  <c r="W2025" i="1"/>
  <c r="W1655" i="1"/>
  <c r="W806" i="1"/>
  <c r="W3189" i="1"/>
  <c r="W2343" i="1"/>
  <c r="W3255" i="1"/>
  <c r="W3025" i="1"/>
  <c r="W1416" i="1"/>
  <c r="W3179" i="1"/>
  <c r="W3234" i="1"/>
  <c r="W1652" i="1"/>
  <c r="W3054" i="1"/>
  <c r="W2076" i="1"/>
  <c r="W2596" i="1"/>
  <c r="W3492" i="1"/>
  <c r="W2090" i="1"/>
  <c r="W1943" i="1"/>
  <c r="W239" i="1"/>
  <c r="W62" i="1"/>
  <c r="W2902" i="1"/>
  <c r="W1000" i="1"/>
  <c r="W920" i="1"/>
  <c r="W828" i="1"/>
  <c r="W711" i="1"/>
  <c r="W1418" i="1"/>
  <c r="W2400" i="1"/>
  <c r="W1740" i="1"/>
  <c r="W359" i="1"/>
  <c r="W1005" i="1"/>
  <c r="W2984" i="1"/>
  <c r="W1214" i="1"/>
  <c r="W1090" i="1"/>
  <c r="W2324" i="1"/>
  <c r="W3254" i="1"/>
  <c r="W2866" i="1"/>
  <c r="W2236" i="1"/>
  <c r="W2139" i="1"/>
  <c r="W310" i="1"/>
  <c r="W3455" i="1"/>
  <c r="W2891" i="1"/>
  <c r="W2609" i="1"/>
  <c r="W2585" i="1"/>
  <c r="W2110" i="1"/>
  <c r="W3021" i="1"/>
  <c r="W2958" i="1"/>
  <c r="W2147" i="1"/>
  <c r="W2529" i="1"/>
  <c r="W1400" i="1"/>
  <c r="W1078" i="1"/>
  <c r="W1835" i="1"/>
  <c r="W2951" i="1"/>
  <c r="W1463" i="1"/>
  <c r="W2856" i="1"/>
  <c r="W868" i="1"/>
  <c r="W2493" i="1"/>
  <c r="W2272" i="1"/>
  <c r="W3200" i="1"/>
  <c r="W1223" i="1"/>
  <c r="W2359" i="1"/>
  <c r="W3228" i="1"/>
  <c r="W221" i="1"/>
  <c r="W2296" i="1"/>
  <c r="W502" i="1"/>
  <c r="W3155" i="1"/>
  <c r="W3011" i="1"/>
  <c r="W2311" i="1"/>
  <c r="W3284" i="1"/>
  <c r="W3087" i="1"/>
  <c r="W1653" i="1"/>
  <c r="W2472" i="1"/>
  <c r="W1240" i="1"/>
  <c r="W3023" i="1"/>
  <c r="W2270" i="1"/>
  <c r="W1389" i="1"/>
  <c r="W3220" i="1"/>
  <c r="W2524" i="1"/>
  <c r="W2116" i="1"/>
  <c r="W2830" i="1"/>
  <c r="W2719" i="1"/>
  <c r="W3577" i="1"/>
  <c r="W2632" i="1"/>
  <c r="W1695" i="1"/>
  <c r="W2926" i="1"/>
  <c r="W439" i="1"/>
  <c r="W804" i="1"/>
  <c r="W2690" i="1"/>
  <c r="W3209" i="1"/>
  <c r="W1382" i="1"/>
  <c r="W3051" i="1"/>
  <c r="W2233" i="1"/>
  <c r="W2266" i="1"/>
  <c r="W534" i="1"/>
  <c r="W571" i="1"/>
  <c r="W1243" i="1"/>
  <c r="W1358" i="1"/>
  <c r="W2313" i="1"/>
  <c r="W583" i="1"/>
  <c r="W1439" i="1"/>
  <c r="W819" i="1"/>
  <c r="W2419" i="1"/>
  <c r="W1757" i="1"/>
  <c r="W2515" i="1"/>
  <c r="W1010" i="1"/>
  <c r="W1202" i="1"/>
  <c r="W2987" i="1"/>
  <c r="W376" i="1"/>
  <c r="W2463" i="1"/>
  <c r="W1486" i="1"/>
  <c r="W1675" i="1"/>
  <c r="W1588" i="1"/>
  <c r="W1711" i="1"/>
  <c r="W1660" i="1"/>
  <c r="W3536" i="1"/>
  <c r="W2746" i="1"/>
  <c r="W3017" i="1"/>
  <c r="W2007" i="1"/>
  <c r="W1571" i="1"/>
  <c r="W3061" i="1"/>
  <c r="W2466" i="1"/>
  <c r="W2508" i="1"/>
  <c r="W2694" i="1"/>
  <c r="W1320" i="1"/>
  <c r="W1169" i="1"/>
  <c r="W2607" i="1"/>
  <c r="W1846" i="1"/>
  <c r="W349" i="1"/>
  <c r="W1159" i="1"/>
  <c r="W2973" i="1"/>
  <c r="W1992" i="1"/>
  <c r="W1184" i="1"/>
  <c r="W688" i="1"/>
  <c r="W2521" i="1"/>
  <c r="W2557" i="1"/>
  <c r="W282" i="1"/>
  <c r="W1091" i="1"/>
  <c r="W2847" i="1"/>
  <c r="W2750" i="1"/>
  <c r="W1704" i="1"/>
  <c r="W2476" i="1"/>
  <c r="W2611" i="1"/>
  <c r="W3100" i="1"/>
  <c r="W2656" i="1"/>
  <c r="W2673" i="1"/>
  <c r="W3237" i="1"/>
  <c r="W884" i="1"/>
  <c r="W755" i="1"/>
  <c r="W792" i="1"/>
  <c r="W879" i="1"/>
  <c r="W3151" i="1"/>
  <c r="W2723" i="1"/>
  <c r="W1921" i="1"/>
  <c r="W2568" i="1"/>
  <c r="W1480" i="1"/>
  <c r="W3015" i="1"/>
  <c r="W2817" i="1"/>
  <c r="W1230" i="1"/>
  <c r="W1995" i="1"/>
  <c r="W259" i="1"/>
  <c r="W2929" i="1"/>
  <c r="W3194" i="1"/>
  <c r="W3217" i="1"/>
  <c r="W2250" i="1"/>
  <c r="W2232" i="1"/>
  <c r="W21" i="1"/>
  <c r="W2335" i="1"/>
  <c r="W2581" i="1"/>
  <c r="W3053" i="1"/>
  <c r="W3041" i="1"/>
  <c r="W1262" i="1"/>
  <c r="W3244" i="1"/>
  <c r="W2251" i="1"/>
  <c r="W1370" i="1"/>
  <c r="W1720" i="1"/>
  <c r="W2783" i="1"/>
  <c r="W1800" i="1"/>
  <c r="W1248" i="1"/>
  <c r="W2405" i="1"/>
  <c r="W2698" i="1"/>
  <c r="W1557" i="1"/>
  <c r="W2019" i="1"/>
  <c r="W2745" i="1"/>
  <c r="W3259" i="1"/>
  <c r="W1027" i="1"/>
  <c r="W2229" i="1"/>
  <c r="W2580" i="1"/>
  <c r="W33" i="1"/>
  <c r="W2217" i="1"/>
  <c r="W2308" i="1"/>
  <c r="W226" i="1"/>
  <c r="W3064" i="1"/>
  <c r="W2616" i="1"/>
  <c r="W193" i="1"/>
  <c r="W3170" i="1"/>
  <c r="W2169" i="1"/>
  <c r="W1489" i="1"/>
  <c r="W1264" i="1"/>
  <c r="W1701" i="1"/>
  <c r="W1009" i="1"/>
  <c r="W1069" i="1"/>
  <c r="W586" i="1"/>
  <c r="W1356" i="1"/>
  <c r="W402" i="1"/>
  <c r="W302" i="1"/>
  <c r="W2718" i="1"/>
  <c r="W3331" i="1"/>
  <c r="W1119" i="1"/>
  <c r="W1045" i="1"/>
  <c r="W513" i="1"/>
  <c r="W2206" i="1"/>
  <c r="W2297" i="1"/>
  <c r="W3535" i="1"/>
  <c r="W1178" i="1"/>
  <c r="W3301" i="1"/>
  <c r="W3034" i="1"/>
  <c r="W2551" i="1"/>
  <c r="W3187" i="1"/>
  <c r="W732" i="1"/>
  <c r="W3453" i="1"/>
  <c r="W2415" i="1"/>
  <c r="W320" i="1"/>
  <c r="W2881" i="1"/>
  <c r="W1367" i="1"/>
  <c r="W1620" i="1"/>
  <c r="W2026" i="1"/>
  <c r="W2820" i="1"/>
  <c r="W3533" i="1"/>
  <c r="W2996" i="1"/>
  <c r="W1601" i="1"/>
  <c r="W886" i="1"/>
  <c r="W2976" i="1"/>
  <c r="W1869" i="1"/>
  <c r="W2053" i="1"/>
  <c r="W730" i="1"/>
  <c r="W1082" i="1"/>
  <c r="W914" i="1"/>
  <c r="W2498" i="1"/>
  <c r="W1359" i="1"/>
  <c r="W3261" i="1"/>
  <c r="W234" i="1"/>
  <c r="W3125" i="1"/>
  <c r="W2180" i="1"/>
  <c r="W2661" i="1"/>
  <c r="W1183" i="1"/>
  <c r="W1953" i="1"/>
  <c r="W1093" i="1"/>
  <c r="W1880" i="1"/>
  <c r="W3323" i="1"/>
  <c r="W857" i="1"/>
  <c r="W3282" i="1"/>
  <c r="W401" i="1"/>
  <c r="W1344" i="1"/>
  <c r="W3165" i="1"/>
  <c r="W3204" i="1"/>
  <c r="W2553" i="1"/>
  <c r="W1756" i="1"/>
  <c r="W1263" i="1"/>
  <c r="W1684" i="1"/>
  <c r="W1615" i="1"/>
  <c r="W2605" i="1"/>
  <c r="W2432" i="1"/>
  <c r="W1039" i="1"/>
  <c r="W762" i="1"/>
  <c r="W2393" i="1"/>
  <c r="W2178" i="1"/>
  <c r="W1324" i="1"/>
  <c r="W26" i="1"/>
  <c r="W1584" i="1"/>
  <c r="W8" i="1"/>
  <c r="W1885" i="1"/>
  <c r="W369" i="1"/>
  <c r="W2034" i="1"/>
  <c r="W52" i="1"/>
  <c r="W1071" i="1"/>
  <c r="W3031" i="1"/>
  <c r="W1318" i="1"/>
  <c r="W2372" i="1"/>
  <c r="W3167" i="1"/>
  <c r="W1745" i="1"/>
  <c r="W3286" i="1"/>
  <c r="W2773" i="1"/>
  <c r="W2566" i="1"/>
  <c r="W3066" i="1"/>
  <c r="W2769" i="1"/>
  <c r="W296" i="1"/>
  <c r="W1676" i="1"/>
  <c r="W1808" i="1"/>
  <c r="W1631" i="1"/>
  <c r="W1718" i="1"/>
  <c r="W540" i="1"/>
  <c r="W1543" i="1"/>
  <c r="W334" i="1"/>
  <c r="W1842" i="1"/>
  <c r="W1100" i="1"/>
  <c r="W889" i="1"/>
  <c r="W1452" i="1"/>
  <c r="W2184" i="1"/>
  <c r="W1567" i="1"/>
  <c r="W603" i="1"/>
  <c r="W1189" i="1"/>
  <c r="W2208" i="1"/>
  <c r="W1999" i="1"/>
  <c r="W187" i="1"/>
  <c r="W1208" i="1"/>
  <c r="W2681" i="1"/>
  <c r="W1405" i="1"/>
  <c r="W2955" i="1"/>
  <c r="W2674" i="1"/>
  <c r="W1467" i="1"/>
  <c r="W2253" i="1"/>
  <c r="W1117" i="1"/>
  <c r="W319" i="1"/>
  <c r="W2386" i="1"/>
  <c r="W1713" i="1"/>
  <c r="W2158" i="1"/>
  <c r="W2685" i="1"/>
  <c r="W210" i="1"/>
  <c r="W2192" i="1"/>
  <c r="W2928" i="1"/>
  <c r="W3502" i="1"/>
  <c r="W2775" i="1"/>
  <c r="W1919" i="1"/>
  <c r="W2669" i="1"/>
  <c r="W1738" i="1"/>
  <c r="W3225" i="1"/>
  <c r="W515" i="1"/>
  <c r="W840" i="1"/>
  <c r="W3097" i="1"/>
  <c r="W1211" i="1"/>
  <c r="W1855" i="1"/>
  <c r="W2771" i="1"/>
  <c r="W955" i="1"/>
  <c r="W2161" i="1"/>
  <c r="W1371" i="1"/>
  <c r="W1726" i="1"/>
  <c r="W1021" i="1"/>
  <c r="W1502" i="1"/>
  <c r="W627" i="1"/>
  <c r="W2957" i="1"/>
  <c r="W1729" i="1"/>
  <c r="W1265" i="1"/>
  <c r="W1779" i="1"/>
  <c r="W1412" i="1"/>
  <c r="W1250" i="1"/>
  <c r="W1052" i="1"/>
  <c r="W1213" i="1"/>
  <c r="W3166" i="1"/>
  <c r="W2501" i="1"/>
  <c r="W2584" i="1"/>
  <c r="W2853" i="1"/>
  <c r="W1803" i="1"/>
  <c r="W2725" i="1"/>
  <c r="W3115" i="1"/>
  <c r="W890" i="1"/>
  <c r="W2374" i="1"/>
  <c r="W2247" i="1"/>
  <c r="W1475" i="1"/>
  <c r="W1674" i="1"/>
  <c r="W1441" i="1"/>
  <c r="W1727" i="1"/>
  <c r="W1108" i="1"/>
  <c r="W1047" i="1"/>
  <c r="W1849" i="1"/>
  <c r="W588" i="1"/>
  <c r="W3325" i="1"/>
  <c r="W2202" i="1"/>
  <c r="W1343" i="1"/>
  <c r="W3257" i="1"/>
  <c r="W2624" i="1"/>
  <c r="W3104" i="1"/>
  <c r="W1523" i="1"/>
  <c r="W1451" i="1"/>
  <c r="W1319" i="1"/>
  <c r="W2379" i="1"/>
  <c r="W2167" i="1"/>
  <c r="W1822" i="1"/>
  <c r="W1201" i="1"/>
  <c r="W934" i="1"/>
  <c r="W1464" i="1"/>
  <c r="W2198" i="1"/>
  <c r="W851" i="1"/>
  <c r="W1884" i="1"/>
  <c r="W2242" i="1"/>
  <c r="W55" i="1"/>
  <c r="W2642" i="1"/>
  <c r="W2762" i="1"/>
  <c r="W2966" i="1"/>
  <c r="W3253" i="1"/>
  <c r="W2952" i="1"/>
  <c r="W2898" i="1"/>
  <c r="W3142" i="1"/>
  <c r="W984" i="1"/>
  <c r="W912" i="1"/>
  <c r="W205" i="1"/>
  <c r="W1061" i="1"/>
  <c r="W1269" i="1"/>
  <c r="W2601" i="1"/>
  <c r="W2099" i="1"/>
  <c r="W2863" i="1"/>
  <c r="W1986" i="1"/>
  <c r="W2948" i="1"/>
  <c r="W3109" i="1"/>
  <c r="W1299" i="1"/>
  <c r="W2997" i="1"/>
  <c r="W1913" i="1"/>
  <c r="W1447" i="1"/>
  <c r="W595" i="1"/>
  <c r="W532" i="1"/>
  <c r="W1286" i="1"/>
  <c r="W1332" i="1"/>
  <c r="W2747" i="1"/>
  <c r="W3279" i="1"/>
  <c r="W620" i="1"/>
  <c r="W1949" i="1"/>
  <c r="W693" i="1"/>
  <c r="W3159" i="1"/>
  <c r="W2930" i="1"/>
  <c r="W1568" i="1"/>
  <c r="W60" i="1"/>
  <c r="W2328" i="1"/>
  <c r="W1933" i="1"/>
  <c r="W2104" i="1"/>
  <c r="W1513" i="1"/>
  <c r="W1327" i="1"/>
  <c r="W1759" i="1"/>
  <c r="W477" i="1"/>
  <c r="W1839" i="1"/>
  <c r="W1345" i="1"/>
  <c r="W66" i="1"/>
  <c r="W3531" i="1"/>
  <c r="W1624" i="1"/>
  <c r="W3504" i="1"/>
  <c r="W2267" i="1"/>
  <c r="W935" i="1"/>
  <c r="W1736" i="1"/>
  <c r="W2664" i="1"/>
  <c r="W3085" i="1"/>
  <c r="W3241" i="1"/>
  <c r="W2312" i="1"/>
  <c r="W2887" i="1"/>
  <c r="W1222" i="1"/>
  <c r="W1380" i="1"/>
  <c r="W3219" i="1"/>
  <c r="W1437" i="1"/>
  <c r="W2707" i="1"/>
  <c r="W3211" i="1"/>
  <c r="W1297" i="1"/>
  <c r="W2705" i="1"/>
  <c r="W2665" i="1"/>
  <c r="W2129" i="1"/>
  <c r="W982" i="1"/>
  <c r="W1179" i="1"/>
  <c r="W593" i="1"/>
  <c r="W856" i="1"/>
  <c r="W2275" i="1"/>
  <c r="W3207" i="1"/>
  <c r="W666" i="1"/>
  <c r="W835" i="1"/>
  <c r="W2411" i="1"/>
  <c r="W1784" i="1"/>
  <c r="W228" i="1"/>
  <c r="W2839" i="1"/>
  <c r="W2302" i="1"/>
  <c r="W1619" i="1"/>
  <c r="W1225" i="1"/>
  <c r="W2517" i="1"/>
  <c r="W3129" i="1"/>
  <c r="W2385" i="1"/>
  <c r="W924" i="1"/>
  <c r="W1638" i="1"/>
  <c r="W2041" i="1"/>
  <c r="W1847" i="1"/>
  <c r="W357" i="1"/>
  <c r="W1627" i="1"/>
  <c r="W2040" i="1"/>
  <c r="W1545" i="1"/>
  <c r="W1952" i="1"/>
  <c r="W1643" i="1"/>
  <c r="W3056" i="1"/>
  <c r="W1062" i="1"/>
  <c r="W2967" i="1"/>
  <c r="W2956" i="1"/>
  <c r="W2754" i="1"/>
  <c r="W891" i="1"/>
  <c r="W3069" i="1"/>
  <c r="W1597" i="1"/>
  <c r="W874" i="1"/>
  <c r="W3260" i="1"/>
  <c r="W1694" i="1"/>
  <c r="W829" i="1"/>
  <c r="W2729" i="1"/>
  <c r="W2579" i="1"/>
  <c r="W1873" i="1"/>
  <c r="W2488" i="1"/>
  <c r="W2792" i="1"/>
  <c r="W1460" i="1"/>
  <c r="W1172" i="1"/>
  <c r="W1252" i="1"/>
  <c r="W1902" i="1"/>
  <c r="W2985" i="1"/>
  <c r="W3153" i="1"/>
  <c r="W1506" i="1"/>
  <c r="W2235" i="1"/>
  <c r="W659" i="1"/>
  <c r="W2748" i="1"/>
  <c r="W498" i="1"/>
  <c r="W2190" i="1"/>
  <c r="W989" i="1"/>
  <c r="W2691" i="1"/>
  <c r="W554" i="1"/>
  <c r="W3141" i="1"/>
  <c r="W3236" i="1"/>
  <c r="W1948" i="1"/>
  <c r="W948" i="1"/>
  <c r="W1075" i="1"/>
  <c r="W3095" i="1"/>
  <c r="W2156" i="1"/>
  <c r="W1872" i="1"/>
  <c r="W2630" i="1"/>
  <c r="W1977" i="1"/>
  <c r="W991" i="1"/>
  <c r="W443" i="1"/>
  <c r="W2860" i="1"/>
  <c r="W415" i="1"/>
  <c r="W499" i="1"/>
  <c r="W1914" i="1"/>
  <c r="W1630" i="1"/>
  <c r="W2573" i="1"/>
  <c r="W2304" i="1"/>
  <c r="W109" i="1"/>
  <c r="W1645" i="1"/>
  <c r="W1164" i="1"/>
  <c r="W893" i="1"/>
  <c r="W2721" i="1"/>
  <c r="W529" i="1"/>
  <c r="W1411" i="1"/>
  <c r="W1198" i="1"/>
  <c r="W1858" i="1"/>
  <c r="W41" i="1"/>
  <c r="W303" i="1"/>
  <c r="W1730" i="1"/>
  <c r="W1458" i="1"/>
  <c r="W2127" i="1"/>
  <c r="W970" i="1"/>
  <c r="W2593" i="1"/>
  <c r="W268" i="1"/>
  <c r="W1728" i="1"/>
  <c r="W2992" i="1"/>
  <c r="W1700" i="1"/>
  <c r="W645" i="1"/>
  <c r="W1590" i="1"/>
  <c r="W1548" i="1"/>
  <c r="W2726" i="1"/>
  <c r="W2003" i="1"/>
  <c r="W2805" i="1"/>
  <c r="W2645" i="1"/>
  <c r="W1107" i="1"/>
  <c r="W2278" i="1"/>
  <c r="W2595" i="1"/>
  <c r="W1673" i="1"/>
  <c r="W2727" i="1"/>
  <c r="W3215" i="1"/>
  <c r="W760" i="1"/>
  <c r="W2648" i="1"/>
  <c r="W2768" i="1"/>
  <c r="W2277" i="1"/>
  <c r="W2355" i="1"/>
  <c r="W2711" i="1"/>
  <c r="W2575" i="1"/>
  <c r="W435" i="1"/>
  <c r="W1809" i="1"/>
  <c r="W2819" i="1"/>
  <c r="W2460" i="1"/>
  <c r="W2885" i="1"/>
  <c r="W417" i="1"/>
  <c r="W2364" i="1"/>
  <c r="W1487" i="1"/>
  <c r="W2144" i="1"/>
  <c r="W3180" i="1"/>
  <c r="W2921" i="1"/>
  <c r="W1556" i="1"/>
  <c r="W281" i="1"/>
  <c r="W858" i="1"/>
  <c r="W1640" i="1"/>
  <c r="W2894" i="1"/>
  <c r="W2730" i="1"/>
  <c r="W2786" i="1"/>
  <c r="W1130" i="1"/>
  <c r="W2777" i="1"/>
  <c r="W1741" i="1"/>
  <c r="W2097" i="1"/>
  <c r="W3086" i="1"/>
  <c r="W3082" i="1"/>
  <c r="W172" i="1"/>
  <c r="W2095" i="1"/>
  <c r="W3156" i="1"/>
  <c r="W2911" i="1"/>
  <c r="W3262" i="1"/>
  <c r="W558" i="1"/>
  <c r="W1076" i="1"/>
  <c r="W3144" i="1"/>
  <c r="W2542" i="1"/>
  <c r="W2404" i="1"/>
  <c r="W1456" i="1"/>
  <c r="W2186" i="1"/>
  <c r="W2254" i="1"/>
  <c r="W68" i="1"/>
  <c r="W1651" i="1"/>
  <c r="W2004" i="1"/>
  <c r="W1535" i="1"/>
  <c r="W2439" i="1"/>
  <c r="W1833" i="1"/>
  <c r="W2875" i="1"/>
  <c r="W2283" i="1"/>
  <c r="W1384" i="1"/>
  <c r="W1068" i="1"/>
  <c r="W3296" i="1"/>
  <c r="W1561" i="1"/>
  <c r="W1966" i="1"/>
  <c r="W1160" i="1"/>
  <c r="W3482" i="1"/>
  <c r="W1015" i="1"/>
  <c r="W905" i="1"/>
  <c r="W853" i="1"/>
  <c r="W2042" i="1"/>
  <c r="W2454" i="1"/>
  <c r="W2014" i="1"/>
  <c r="W1665" i="1"/>
  <c r="W2285" i="1"/>
  <c r="W2695" i="1"/>
  <c r="W1529" i="1"/>
  <c r="W1951" i="1"/>
  <c r="W2464" i="1"/>
  <c r="W1606" i="1"/>
  <c r="W2812" i="1"/>
  <c r="W3136" i="1"/>
  <c r="W678" i="1"/>
  <c r="W2055" i="1"/>
  <c r="W2245" i="1"/>
  <c r="W2168" i="1"/>
  <c r="W2676" i="1"/>
  <c r="W2512" i="1"/>
  <c r="W2811" i="1"/>
  <c r="W2197" i="1"/>
  <c r="W2897" i="1"/>
  <c r="W1306" i="1"/>
  <c r="W1647" i="1"/>
  <c r="W1876" i="1"/>
  <c r="W1510" i="1"/>
  <c r="W1705" i="1"/>
  <c r="W398" i="1"/>
  <c r="W2134" i="1"/>
  <c r="W1442" i="1"/>
  <c r="W1373" i="1"/>
  <c r="W2108" i="1"/>
  <c r="W1823" i="1"/>
  <c r="W1622" i="1"/>
  <c r="W2703" i="1"/>
  <c r="W2840" i="1"/>
  <c r="W949" i="1"/>
  <c r="W2080" i="1"/>
  <c r="W2326" i="1"/>
  <c r="W1333" i="1"/>
  <c r="W3267" i="1"/>
  <c r="W2962" i="1"/>
  <c r="W2098" i="1"/>
  <c r="W684" i="1"/>
  <c r="W1507" i="1"/>
  <c r="W3278" i="1"/>
  <c r="W2569" i="1"/>
  <c r="W1372" i="1"/>
  <c r="W2852" i="1"/>
  <c r="W1504" i="1"/>
  <c r="W2427" i="1"/>
  <c r="W1677" i="1"/>
  <c r="W2390" i="1"/>
  <c r="W1562" i="1"/>
  <c r="W2103" i="1"/>
  <c r="W2417" i="1"/>
  <c r="W2715" i="1"/>
  <c r="W2241" i="1"/>
  <c r="W1990" i="1"/>
  <c r="W1733" i="1"/>
  <c r="W1970" i="1"/>
  <c r="W2194" i="1"/>
  <c r="W2555" i="1"/>
  <c r="W1828" i="1"/>
  <c r="W2571" i="1"/>
  <c r="W1889" i="1"/>
  <c r="W2714" i="1"/>
  <c r="W1867" i="1"/>
  <c r="W2936" i="1"/>
  <c r="W1572" i="1"/>
  <c r="W115" i="1"/>
  <c r="W1321" i="1"/>
  <c r="W3192" i="1"/>
  <c r="W2751" i="1"/>
  <c r="W2453" i="1"/>
  <c r="W2305" i="1"/>
  <c r="W2243" i="1"/>
  <c r="W541" i="1"/>
  <c r="W2087" i="1"/>
  <c r="W1821" i="1"/>
  <c r="W1742" i="1"/>
  <c r="W2255" i="1"/>
  <c r="W469" i="1"/>
  <c r="W2933" i="1"/>
  <c r="W214" i="1"/>
  <c r="W2904" i="1"/>
  <c r="W2867" i="1"/>
  <c r="W1719" i="1"/>
  <c r="W954" i="1"/>
  <c r="W2561" i="1"/>
  <c r="W2513" i="1"/>
  <c r="W1457" i="1"/>
  <c r="W2394" i="1"/>
  <c r="W2365" i="1"/>
  <c r="W2480" i="1"/>
  <c r="W1259" i="1"/>
  <c r="W2030" i="1"/>
  <c r="W286" i="1"/>
  <c r="W1735" i="1"/>
  <c r="W2380" i="1"/>
  <c r="W961" i="1"/>
  <c r="W841" i="1"/>
  <c r="W1401" i="1"/>
  <c r="W1703" i="1"/>
  <c r="W2191" i="1"/>
  <c r="W2647" i="1"/>
  <c r="W1955" i="1"/>
  <c r="W1017" i="1"/>
  <c r="W2550" i="1"/>
  <c r="W3046" i="1"/>
  <c r="W2346" i="1"/>
  <c r="W2146" i="1"/>
  <c r="W1157" i="1"/>
  <c r="W1637" i="1"/>
  <c r="W1599" i="1"/>
  <c r="W2215" i="1"/>
  <c r="W1988" i="1"/>
  <c r="W2173" i="1"/>
  <c r="W834" i="1"/>
  <c r="W1766" i="1"/>
  <c r="W2532" i="1"/>
  <c r="W1034" i="1"/>
  <c r="W2333" i="1"/>
  <c r="W1734" i="1"/>
  <c r="W253" i="1"/>
  <c r="W2413" i="1"/>
  <c r="W2823" i="1"/>
  <c r="W2046" i="1"/>
  <c r="W974" i="1"/>
  <c r="W2880" i="1"/>
  <c r="W3181" i="1"/>
  <c r="W3174" i="1"/>
  <c r="W1963" i="1"/>
  <c r="W896" i="1"/>
  <c r="W2643" i="1"/>
  <c r="W2489" i="1"/>
  <c r="W530" i="1"/>
  <c r="W2409" i="1"/>
  <c r="W671" i="1"/>
  <c r="W731" i="1"/>
  <c r="W3114" i="1"/>
  <c r="W2717" i="1"/>
  <c r="W574" i="1"/>
  <c r="W647" i="1"/>
  <c r="W681" i="1"/>
  <c r="W22" i="1"/>
  <c r="W1950" i="1"/>
  <c r="W495" i="1"/>
  <c r="W143" i="1"/>
  <c r="W258" i="1"/>
  <c r="W1906" i="1"/>
  <c r="W229" i="1"/>
  <c r="W1029" i="1"/>
  <c r="W1474" i="1"/>
  <c r="W73" i="1"/>
  <c r="W1907" i="1"/>
  <c r="W471" i="1"/>
  <c r="W1342" i="1"/>
  <c r="W1894" i="1"/>
  <c r="W2916" i="1"/>
  <c r="W1775" i="1"/>
  <c r="W2597" i="1"/>
  <c r="W3065" i="1"/>
  <c r="W2130" i="1"/>
  <c r="W3001" i="1"/>
  <c r="W609" i="1"/>
  <c r="W3258" i="1"/>
  <c r="W438" i="1"/>
  <c r="W1094" i="1"/>
  <c r="W524" i="1"/>
  <c r="W381" i="1"/>
  <c r="W1602" i="1"/>
  <c r="W559" i="1"/>
  <c r="W1200" i="1"/>
  <c r="W3102" i="1"/>
  <c r="W1216" i="1"/>
  <c r="W2469" i="1"/>
  <c r="W2399" i="1"/>
  <c r="W3182" i="1"/>
  <c r="W2899" i="1"/>
  <c r="W3223" i="1"/>
  <c r="W243" i="1"/>
  <c r="W161" i="1"/>
  <c r="W1798" i="1"/>
  <c r="W1048" i="1"/>
  <c r="W2592" i="1"/>
  <c r="W744" i="1"/>
  <c r="W1961" i="1"/>
  <c r="W1517" i="1"/>
  <c r="W1853" i="1"/>
  <c r="W2177" i="1"/>
  <c r="W572" i="1"/>
  <c r="W324" i="1"/>
  <c r="W464" i="1"/>
  <c r="W2858" i="1"/>
  <c r="W628" i="1"/>
  <c r="W2442" i="1"/>
  <c r="W1500" i="1"/>
  <c r="W472" i="1"/>
  <c r="W3164" i="1"/>
  <c r="W545" i="1"/>
  <c r="W1678" i="1"/>
  <c r="W1682" i="1"/>
  <c r="W1470" i="1"/>
  <c r="W1494" i="1"/>
  <c r="W2859" i="1"/>
  <c r="W788" i="1"/>
  <c r="W1796" i="1"/>
  <c r="W1946" i="1"/>
  <c r="W1058" i="1"/>
  <c r="W1924" i="1"/>
  <c r="W237" i="1"/>
  <c r="W354" i="1"/>
  <c r="W480" i="1"/>
  <c r="W533" i="1"/>
  <c r="W1229" i="1"/>
  <c r="W3005" i="1"/>
  <c r="W2065" i="1"/>
  <c r="W1753" i="1"/>
  <c r="W386" i="1"/>
  <c r="W2150" i="1"/>
  <c r="W305" i="1"/>
  <c r="W452" i="1"/>
  <c r="W582" i="1"/>
  <c r="W167" i="1"/>
  <c r="W1840" i="1"/>
  <c r="W419" i="1"/>
  <c r="W598" i="1"/>
  <c r="W70" i="1"/>
  <c r="W1106" i="1"/>
  <c r="W1072" i="1"/>
  <c r="W2900" i="1"/>
  <c r="W3157" i="1"/>
  <c r="W2526" i="1"/>
  <c r="W1511" i="1"/>
  <c r="W1761" i="1"/>
  <c r="W2931" i="1"/>
  <c r="W273" i="1"/>
  <c r="W1560" i="1"/>
  <c r="W1623" i="1"/>
  <c r="W1935" i="1"/>
  <c r="W562" i="1"/>
  <c r="W2079" i="1"/>
  <c r="W2497" i="1"/>
  <c r="W1671" i="1"/>
  <c r="W1035" i="1"/>
  <c r="W440" i="1"/>
  <c r="W457" i="1"/>
  <c r="W945" i="1"/>
  <c r="W832" i="1"/>
  <c r="W745" i="1"/>
  <c r="W2051" i="1"/>
  <c r="W1573" i="1"/>
  <c r="W105" i="1"/>
  <c r="W485" i="1"/>
  <c r="W1531" i="1"/>
  <c r="W1744" i="1"/>
  <c r="W1888" i="1"/>
  <c r="W3147" i="1"/>
  <c r="W1795" i="1"/>
  <c r="W855" i="1"/>
  <c r="W3212" i="1"/>
  <c r="W1235" i="1"/>
  <c r="W1817" i="1"/>
  <c r="W2658" i="1"/>
  <c r="W1255" i="1"/>
  <c r="W264" i="1"/>
  <c r="W2323" i="1"/>
  <c r="W1877" i="1"/>
  <c r="W1419" i="1"/>
  <c r="W1244" i="1"/>
  <c r="W2890" i="1"/>
  <c r="W2431" i="1"/>
  <c r="W341" i="1"/>
  <c r="W1569" i="1"/>
  <c r="W2162" i="1"/>
  <c r="W176" i="1"/>
  <c r="W2073" i="1"/>
  <c r="W367" i="1"/>
  <c r="W1253" i="1"/>
  <c r="W3019" i="1"/>
  <c r="W3103" i="1"/>
  <c r="W90" i="1"/>
  <c r="W3292" i="1"/>
  <c r="W2494" i="1"/>
  <c r="W551" i="1"/>
  <c r="W2923" i="1"/>
  <c r="W2582" i="1"/>
  <c r="W1509" i="1"/>
  <c r="W1161" i="1"/>
  <c r="W2280" i="1"/>
  <c r="W2086" i="1"/>
  <c r="W275" i="1"/>
  <c r="W757" i="1"/>
  <c r="W1552" i="1"/>
  <c r="W1957" i="1"/>
  <c r="W3045" i="1"/>
  <c r="W2216" i="1"/>
  <c r="W2735" i="1"/>
  <c r="W3276" i="1"/>
  <c r="W2837" i="1"/>
  <c r="W652" i="1"/>
  <c r="W1832" i="1"/>
  <c r="W2842" i="1"/>
  <c r="W963" i="1"/>
  <c r="W1551" i="1"/>
  <c r="W2706" i="1"/>
  <c r="W817" i="1"/>
  <c r="W2543" i="1"/>
  <c r="W1540" i="1"/>
  <c r="W1032" i="1"/>
  <c r="W2023" i="1"/>
  <c r="W3245" i="1"/>
  <c r="W2434" i="1"/>
  <c r="W2154" i="1"/>
  <c r="W1917" i="1"/>
  <c r="W3113" i="1"/>
  <c r="W3029" i="1"/>
  <c r="W3137" i="1"/>
  <c r="W2522" i="1"/>
  <c r="W111" i="1"/>
  <c r="W2001" i="1"/>
  <c r="W3036" i="1"/>
  <c r="W1155" i="1"/>
  <c r="W2012" i="1"/>
  <c r="W1967" i="1"/>
  <c r="W1314" i="1"/>
  <c r="W2974" i="1"/>
  <c r="W1633" i="1"/>
  <c r="W1930" i="1"/>
  <c r="W1834" i="1"/>
  <c r="W1417" i="1"/>
  <c r="W1289" i="1"/>
  <c r="W2507" i="1"/>
  <c r="W2988" i="1"/>
  <c r="W2519" i="1"/>
  <c r="W2408" i="1"/>
  <c r="W2744" i="1"/>
  <c r="W1661" i="1"/>
  <c r="W2540" i="1"/>
  <c r="W504" i="1"/>
  <c r="W1758" i="1"/>
  <c r="W1751" i="1"/>
  <c r="W1124" i="1"/>
  <c r="W2078" i="1"/>
  <c r="W2982" i="1"/>
  <c r="W2591" i="1"/>
  <c r="W1385" i="1"/>
  <c r="W422" i="1"/>
  <c r="W42" i="1"/>
  <c r="W424" i="1"/>
  <c r="W1495" i="1"/>
  <c r="W2438" i="1"/>
  <c r="W500" i="1"/>
  <c r="W928" i="1"/>
  <c r="W321" i="1"/>
  <c r="W1962" i="1"/>
  <c r="W542" i="1"/>
  <c r="W1204" i="1"/>
  <c r="W1033" i="1"/>
  <c r="W2316" i="1"/>
  <c r="W1019" i="1"/>
  <c r="W39" i="1"/>
  <c r="W271" i="1"/>
  <c r="W373" i="1"/>
  <c r="W1815" i="1"/>
  <c r="W936" i="1"/>
  <c r="W3402" i="1"/>
  <c r="W797" i="1"/>
  <c r="W348" i="1"/>
  <c r="W1053" i="1"/>
  <c r="W2081" i="1"/>
  <c r="W1683" i="1"/>
  <c r="W612" i="1"/>
  <c r="W704" i="1"/>
  <c r="W410" i="1"/>
  <c r="W2935" i="1"/>
  <c r="W1871" i="1"/>
  <c r="W274" i="1"/>
  <c r="W555" i="1"/>
  <c r="W98" i="1"/>
  <c r="W123" i="1"/>
  <c r="W687" i="1"/>
  <c r="W1617" i="1"/>
  <c r="W132" i="1"/>
  <c r="W1287" i="1"/>
  <c r="W869" i="1"/>
  <c r="W2435" i="1"/>
  <c r="W701" i="1"/>
  <c r="W147" i="1"/>
  <c r="W141" i="1"/>
  <c r="W102" i="1"/>
  <c r="W626" i="1"/>
  <c r="W232" i="1"/>
  <c r="W293" i="1"/>
  <c r="W242" i="1"/>
  <c r="W177" i="1"/>
  <c r="W3112" i="1"/>
  <c r="W183" i="1"/>
  <c r="W723" i="1"/>
  <c r="W766" i="1"/>
  <c r="W1399" i="1"/>
  <c r="W190" i="1"/>
  <c r="W556" i="1"/>
  <c r="W269" i="1"/>
  <c r="W714" i="1"/>
  <c r="W444" i="1"/>
  <c r="W2209" i="1"/>
  <c r="W2576" i="1"/>
  <c r="W1618" i="1"/>
  <c r="W307" i="1"/>
  <c r="W758" i="1"/>
  <c r="W2572" i="1"/>
  <c r="W707" i="1"/>
  <c r="W1054" i="1"/>
  <c r="W212" i="1"/>
  <c r="W1628" i="1"/>
  <c r="W2015" i="1"/>
  <c r="W930" i="1"/>
  <c r="W9" i="1"/>
  <c r="W106" i="1"/>
  <c r="W1845" i="1"/>
  <c r="W2424" i="1"/>
  <c r="W1193" i="1"/>
  <c r="W3124" i="1"/>
  <c r="W1794" i="1"/>
  <c r="W330" i="1"/>
  <c r="W1837" i="1"/>
  <c r="W2523" i="1"/>
  <c r="W2048" i="1"/>
  <c r="W2689" i="1"/>
  <c r="W2778" i="1"/>
  <c r="W710" i="1"/>
  <c r="W3122" i="1"/>
  <c r="W798" i="1"/>
  <c r="W2017" i="1"/>
  <c r="W2983" i="1"/>
  <c r="W1813" i="1"/>
  <c r="W1481" i="1"/>
  <c r="W699" i="1"/>
  <c r="W2306" i="1"/>
  <c r="W494" i="1"/>
  <c r="W117" i="1"/>
  <c r="W450" i="1"/>
  <c r="W844" i="1"/>
  <c r="W309" i="1"/>
  <c r="W248" i="1"/>
  <c r="W379" i="1"/>
  <c r="W617" i="1"/>
  <c r="W57" i="1"/>
  <c r="W1038" i="1"/>
  <c r="W461" i="1"/>
  <c r="W690" i="1"/>
  <c r="W194" i="1"/>
  <c r="W769" i="1"/>
  <c r="W327" i="1"/>
  <c r="W1965" i="1"/>
  <c r="W245" i="1"/>
  <c r="W139" i="1"/>
  <c r="W2587" i="1"/>
  <c r="W2263" i="1"/>
  <c r="W1461" i="1"/>
  <c r="W199" i="1"/>
  <c r="W720" i="1"/>
  <c r="W261" i="1"/>
  <c r="W1593" i="1"/>
  <c r="W607" i="1"/>
  <c r="W740" i="1"/>
  <c r="W314" i="1"/>
  <c r="W503" i="1"/>
  <c r="W396" i="1"/>
  <c r="W641" i="1"/>
  <c r="W484" i="1"/>
  <c r="W291" i="1"/>
  <c r="W94" i="1"/>
  <c r="W71" i="1"/>
  <c r="W14" i="1"/>
  <c r="W1634" i="1"/>
  <c r="W16" i="1"/>
  <c r="W37" i="1"/>
  <c r="W553" i="1"/>
  <c r="W508" i="1"/>
  <c r="W1301" i="1"/>
  <c r="W1862" i="1"/>
  <c r="W294" i="1"/>
  <c r="W597" i="1"/>
  <c r="W58" i="1"/>
  <c r="W162" i="1"/>
  <c r="W1940" i="1"/>
  <c r="W3040" i="1"/>
  <c r="W392" i="1"/>
  <c r="W988" i="1"/>
  <c r="W3117" i="1"/>
  <c r="W3332" i="1"/>
  <c r="W1383" i="1"/>
  <c r="W2741" i="1"/>
  <c r="W1662" i="1"/>
  <c r="W660" i="1"/>
  <c r="W528" i="1"/>
  <c r="W2248" i="1"/>
  <c r="W861" i="1"/>
  <c r="W670" i="1"/>
  <c r="W679" i="1"/>
  <c r="W712" i="1"/>
  <c r="W1807" i="1"/>
  <c r="W621" i="1"/>
  <c r="W1587" i="1"/>
  <c r="W909" i="1"/>
  <c r="W2094" i="1"/>
  <c r="W2511" i="1"/>
  <c r="W931" i="1"/>
  <c r="W1004" i="1"/>
  <c r="W1348" i="1"/>
  <c r="W124" i="1"/>
  <c r="W1975" i="1"/>
  <c r="W3163" i="1"/>
  <c r="W1514" i="1"/>
  <c r="W2348" i="1"/>
  <c r="W1114" i="1"/>
  <c r="W1190" i="1"/>
  <c r="W925" i="1"/>
  <c r="W1008" i="1"/>
  <c r="W1434" i="1"/>
  <c r="W2644" i="1"/>
  <c r="Y56" i="1" a="1"/>
  <c r="Y56" i="1" s="1"/>
  <c r="Y1659" i="1" a="1"/>
  <c r="Y1659" i="1" s="1"/>
  <c r="Y2753" i="1" a="1"/>
  <c r="Y2753" i="1" s="1"/>
  <c r="Y1819" i="1" a="1"/>
  <c r="Y1819" i="1" s="1"/>
  <c r="Y2683" i="1" a="1"/>
  <c r="Y2683" i="1" s="1"/>
  <c r="Y2046" i="1" a="1"/>
  <c r="Y2046" i="1" s="1"/>
  <c r="Y2074" i="1" a="1"/>
  <c r="Y2074" i="1" s="1"/>
  <c r="Y974" i="1" a="1"/>
  <c r="Y974" i="1" s="1"/>
  <c r="Y2137" i="1" a="1"/>
  <c r="Y2137" i="1" s="1"/>
  <c r="Y3526" i="1" a="1"/>
  <c r="Y3526" i="1" s="1"/>
  <c r="Y1629" i="1" a="1"/>
  <c r="Y1629" i="1" s="1"/>
  <c r="Y2361" i="1" a="1"/>
  <c r="Y2361" i="1" s="1"/>
  <c r="Y705" i="1" a="1"/>
  <c r="Y705" i="1" s="1"/>
  <c r="Y1668" i="1" a="1"/>
  <c r="Y1668" i="1" s="1"/>
  <c r="Y672" i="1" a="1"/>
  <c r="Y672" i="1" s="1"/>
  <c r="Y1748" i="1" a="1"/>
  <c r="Y1748" i="1" s="1"/>
  <c r="Y460" i="1" a="1"/>
  <c r="Y460" i="1" s="1"/>
  <c r="Y3224" i="1" a="1"/>
  <c r="Y3224" i="1" s="1"/>
  <c r="Y2880" i="1" a="1"/>
  <c r="Y2880" i="1" s="1"/>
  <c r="Y2102" i="1" a="1"/>
  <c r="Y2102" i="1" s="1"/>
  <c r="Y3181" i="1" a="1"/>
  <c r="Y3181" i="1" s="1"/>
  <c r="Y1352" i="1" a="1"/>
  <c r="Y1352" i="1" s="1"/>
  <c r="Y3174" i="1" a="1"/>
  <c r="Y3174" i="1" s="1"/>
  <c r="Y1963" i="1" a="1"/>
  <c r="Y1963" i="1" s="1"/>
  <c r="Y1271" i="1" a="1"/>
  <c r="Y1271" i="1" s="1"/>
  <c r="Y896" i="1" a="1"/>
  <c r="Y896" i="1" s="1"/>
  <c r="Y2412" i="1" a="1"/>
  <c r="Y2412" i="1" s="1"/>
  <c r="Y754" i="1" a="1"/>
  <c r="Y754" i="1" s="1"/>
  <c r="Y2932" i="1" a="1"/>
  <c r="Y2932" i="1" s="1"/>
  <c r="Y2643" i="1" a="1"/>
  <c r="Y2643" i="1" s="1"/>
  <c r="Y3013" i="1" a="1"/>
  <c r="Y3013" i="1" s="1"/>
  <c r="Y3033" i="1" a="1"/>
  <c r="Y3033" i="1" s="1"/>
  <c r="Y3311" i="1" a="1"/>
  <c r="Y3311" i="1" s="1"/>
  <c r="Y2489" i="1" a="1"/>
  <c r="Y2489" i="1" s="1"/>
  <c r="Y185" i="1" a="1"/>
  <c r="Y185" i="1" s="1"/>
  <c r="Y2959" i="1" a="1"/>
  <c r="Y2959" i="1" s="1"/>
  <c r="Y3190" i="1" a="1"/>
  <c r="Y3190" i="1" s="1"/>
  <c r="Y1496" i="1" a="1"/>
  <c r="Y1496" i="1" s="1"/>
  <c r="Y2554" i="1" a="1"/>
  <c r="Y2554" i="1" s="1"/>
  <c r="Y2181" i="1" a="1"/>
  <c r="Y2181" i="1" s="1"/>
  <c r="Y530" i="1" a="1"/>
  <c r="Y530" i="1" s="1"/>
  <c r="Y1086" i="1" a="1"/>
  <c r="Y1086" i="1" s="1"/>
  <c r="Y2033" i="1" a="1"/>
  <c r="Y2033" i="1" s="1"/>
  <c r="Y3462" i="1" a="1"/>
  <c r="Y3462" i="1" s="1"/>
  <c r="Y665" i="1" a="1"/>
  <c r="Y665" i="1" s="1"/>
  <c r="Y88" i="1" a="1"/>
  <c r="Y88" i="1" s="1"/>
  <c r="Y1126" i="1" a="1"/>
  <c r="Y1126" i="1" s="1"/>
  <c r="Y1165" i="1" a="1"/>
  <c r="Y1165" i="1" s="1"/>
  <c r="Y969" i="1" a="1"/>
  <c r="Y969" i="1" s="1"/>
  <c r="Y2409" i="1" a="1"/>
  <c r="Y2409" i="1" s="1"/>
  <c r="Y1626" i="1" a="1"/>
  <c r="Y1626" i="1" s="1"/>
  <c r="Y671" i="1" a="1"/>
  <c r="Y671" i="1" s="1"/>
  <c r="Y2122" i="1" a="1"/>
  <c r="Y2122" i="1" s="1"/>
  <c r="Y2909" i="1" a="1"/>
  <c r="Y2909" i="1" s="1"/>
  <c r="Y776" i="1" a="1"/>
  <c r="Y776" i="1" s="1"/>
  <c r="Y789" i="1" a="1"/>
  <c r="Y789" i="1" s="1"/>
  <c r="Y731" i="1" a="1"/>
  <c r="Y731" i="1" s="1"/>
  <c r="Y416" i="1" a="1"/>
  <c r="Y416" i="1" s="1"/>
  <c r="Y953" i="1" a="1"/>
  <c r="Y953" i="1" s="1"/>
  <c r="Y2486" i="1" a="1"/>
  <c r="Y2486" i="1" s="1"/>
  <c r="Y353" i="1" a="1"/>
  <c r="Y353" i="1" s="1"/>
  <c r="Y1989" i="1" a="1"/>
  <c r="Y1989" i="1" s="1"/>
  <c r="Y455" i="1" a="1"/>
  <c r="Y455" i="1" s="1"/>
  <c r="Y2347" i="1" a="1"/>
  <c r="Y2347" i="1" s="1"/>
  <c r="Y1929" i="1" a="1"/>
  <c r="Y1929" i="1" s="1"/>
  <c r="Y2077" i="1" a="1"/>
  <c r="Y2077" i="1" s="1"/>
  <c r="Y2937" i="1" a="1"/>
  <c r="Y2937" i="1" s="1"/>
  <c r="Y2679" i="1" a="1"/>
  <c r="Y2679" i="1" s="1"/>
  <c r="Y3114" i="1" a="1"/>
  <c r="Y3114" i="1" s="1"/>
  <c r="Y2396" i="1" a="1"/>
  <c r="Y2396" i="1" s="1"/>
  <c r="Y2834" i="1" a="1"/>
  <c r="Y2834" i="1" s="1"/>
  <c r="Y1115" i="1" a="1"/>
  <c r="Y1115" i="1" s="1"/>
  <c r="Y171" i="1" a="1"/>
  <c r="Y171" i="1" s="1"/>
  <c r="Y3042" i="1" a="1"/>
  <c r="Y3042" i="1" s="1"/>
  <c r="Y1763" i="1" a="1"/>
  <c r="Y1763" i="1" s="1"/>
  <c r="Y3026" i="1" a="1"/>
  <c r="Y3026" i="1" s="1"/>
  <c r="Y516" i="1" a="1"/>
  <c r="Y516" i="1" s="1"/>
  <c r="Y395" i="1" a="1"/>
  <c r="Y395" i="1" s="1"/>
  <c r="Y3318" i="1" a="1"/>
  <c r="Y3318" i="1" s="1"/>
  <c r="Y215" i="1" a="1"/>
  <c r="Y215" i="1" s="1"/>
  <c r="Y872" i="1" a="1"/>
  <c r="Y872" i="1" s="1"/>
  <c r="Y2646" i="1" a="1"/>
  <c r="Y2646" i="1" s="1"/>
  <c r="Y1524" i="1" a="1"/>
  <c r="Y1524" i="1" s="1"/>
  <c r="Y265" i="1" a="1"/>
  <c r="Y265" i="1" s="1"/>
  <c r="Y1769" i="1" a="1"/>
  <c r="Y1769" i="1" s="1"/>
  <c r="Y374" i="1" a="1"/>
  <c r="Y374" i="1" s="1"/>
  <c r="Y563" i="1" a="1"/>
  <c r="Y563" i="1" s="1"/>
  <c r="Y1731" i="1" a="1"/>
  <c r="Y1731" i="1" s="1"/>
  <c r="Y1149" i="1" a="1"/>
  <c r="Y1149" i="1" s="1"/>
  <c r="Y807" i="1" a="1"/>
  <c r="Y807" i="1" s="1"/>
  <c r="Y49" i="1" a="1"/>
  <c r="Y49" i="1" s="1"/>
  <c r="Y2295" i="1" a="1"/>
  <c r="Y2295" i="1" s="1"/>
  <c r="Y1710" i="1" a="1"/>
  <c r="Y1710" i="1" s="1"/>
  <c r="Y3324" i="1" a="1"/>
  <c r="Y3324" i="1" s="1"/>
  <c r="Y2478" i="1" a="1"/>
  <c r="Y2478" i="1" s="1"/>
  <c r="Y2717" i="1" a="1"/>
  <c r="Y2717" i="1" s="1"/>
  <c r="Y78" i="1" a="1"/>
  <c r="Y78" i="1" s="1"/>
  <c r="Y2774" i="1" a="1"/>
  <c r="Y2774" i="1" s="1"/>
  <c r="Y2309" i="1" a="1"/>
  <c r="Y2309" i="1" s="1"/>
  <c r="Y3078" i="1" a="1"/>
  <c r="Y3078" i="1" s="1"/>
  <c r="Y3160" i="1" a="1"/>
  <c r="Y3160" i="1" s="1"/>
  <c r="Y297" i="1" a="1"/>
  <c r="Y297" i="1" s="1"/>
  <c r="Y2612" i="1" a="1"/>
  <c r="Y2612" i="1" s="1"/>
  <c r="Y2230" i="1" a="1"/>
  <c r="Y2230" i="1" s="1"/>
  <c r="Y149" i="1" a="1"/>
  <c r="Y149" i="1" s="1"/>
  <c r="Y1070" i="1" a="1"/>
  <c r="Y1070" i="1" s="1"/>
  <c r="Y256" i="1" a="1"/>
  <c r="Y256" i="1" s="1"/>
  <c r="Y1433" i="1" a="1"/>
  <c r="Y1433" i="1" s="1"/>
  <c r="Y565" i="1" a="1"/>
  <c r="Y565" i="1" s="1"/>
  <c r="Y2672" i="1" a="1"/>
  <c r="Y2672" i="1" s="1"/>
  <c r="Y3230" i="1" a="1"/>
  <c r="Y3230" i="1" s="1"/>
  <c r="Y574" i="1" a="1"/>
  <c r="Y574" i="1" s="1"/>
  <c r="Y250" i="1" a="1"/>
  <c r="Y250" i="1" s="1"/>
  <c r="Y647" i="1" a="1"/>
  <c r="Y647" i="1" s="1"/>
  <c r="Y722" i="1" a="1"/>
  <c r="Y722" i="1" s="1"/>
  <c r="Y864" i="1" a="1"/>
  <c r="Y864" i="1" s="1"/>
  <c r="Y681" i="1" a="1"/>
  <c r="Y681" i="1" s="1"/>
  <c r="Y1483" i="1" a="1"/>
  <c r="Y1483" i="1" s="1"/>
  <c r="Y3441" i="1" a="1"/>
  <c r="Y3441" i="1" s="1"/>
  <c r="Y3365" i="1" a="1"/>
  <c r="Y3365" i="1" s="1"/>
  <c r="Y3366" i="1" a="1"/>
  <c r="Y3366" i="1" s="1"/>
  <c r="Y3367" i="1" a="1"/>
  <c r="Y3367" i="1" s="1"/>
  <c r="Y3442" i="1" a="1"/>
  <c r="Y3442" i="1" s="1"/>
  <c r="Y3368" i="1" a="1"/>
  <c r="Y3368" i="1" s="1"/>
  <c r="Y3443" i="1" a="1"/>
  <c r="Y3443" i="1" s="1"/>
  <c r="Y3444" i="1" a="1"/>
  <c r="Y3444" i="1" s="1"/>
  <c r="Y3567" i="1" a="1"/>
  <c r="Y3567" i="1" s="1"/>
  <c r="Y3359" i="1" a="1"/>
  <c r="Y3359" i="1" s="1"/>
  <c r="Y3445" i="1" a="1"/>
  <c r="Y3445" i="1" s="1"/>
  <c r="Y3568" i="1" a="1"/>
  <c r="Y3568" i="1" s="1"/>
  <c r="Y3360" i="1" a="1"/>
  <c r="Y3360" i="1" s="1"/>
  <c r="Y3446" i="1" a="1"/>
  <c r="Y3446" i="1" s="1"/>
  <c r="Y3447" i="1" a="1"/>
  <c r="Y3447" i="1" s="1"/>
  <c r="Y3448" i="1" a="1"/>
  <c r="Y3448" i="1" s="1"/>
  <c r="Y3369" i="1" a="1"/>
  <c r="Y3369" i="1" s="1"/>
  <c r="Y3370" i="1" a="1"/>
  <c r="Y3370" i="1" s="1"/>
  <c r="Y3569" i="1" a="1"/>
  <c r="Y3569" i="1" s="1"/>
  <c r="Y3570" i="1" a="1"/>
  <c r="Y3570" i="1" s="1"/>
  <c r="Y3449" i="1" a="1"/>
  <c r="Y3449" i="1" s="1"/>
  <c r="Y3450" i="1" a="1"/>
  <c r="Y3450" i="1" s="1"/>
  <c r="Y3451" i="1" a="1"/>
  <c r="Y3451" i="1" s="1"/>
  <c r="Y3452" i="1" a="1"/>
  <c r="Y3452" i="1" s="1"/>
  <c r="Y3371" i="1" a="1"/>
  <c r="Y3371" i="1" s="1"/>
  <c r="Y169" i="1" a="1"/>
  <c r="Y169" i="1" s="1"/>
  <c r="Y3454" i="1" a="1"/>
  <c r="Y3454" i="1" s="1"/>
  <c r="Y3335" i="1" a="1"/>
  <c r="Y3335" i="1" s="1"/>
  <c r="Y774" i="1" a="1"/>
  <c r="Y774" i="1" s="1"/>
  <c r="Y3372" i="1" a="1"/>
  <c r="Y3372" i="1" s="1"/>
  <c r="Y778" i="1" a="1"/>
  <c r="Y778" i="1" s="1"/>
  <c r="Y3341" i="1" a="1"/>
  <c r="Y3341" i="1" s="1"/>
  <c r="Y241" i="1" a="1"/>
  <c r="Y241" i="1" s="1"/>
  <c r="Y3336" i="1" a="1"/>
  <c r="Y3336" i="1" s="1"/>
  <c r="Y3337" i="1" a="1"/>
  <c r="Y3337" i="1" s="1"/>
  <c r="Y3338" i="1" a="1"/>
  <c r="Y3338" i="1" s="1"/>
  <c r="Y3373" i="1" a="1"/>
  <c r="Y3373" i="1" s="1"/>
  <c r="Y3339" i="1" a="1"/>
  <c r="Y3339" i="1" s="1"/>
  <c r="Y3571" i="1" a="1"/>
  <c r="Y3571" i="1" s="1"/>
  <c r="Y3589" i="1" a="1"/>
  <c r="Y3589" i="1" s="1"/>
  <c r="Y3458" i="1" a="1"/>
  <c r="Y3458" i="1" s="1"/>
  <c r="Y3374" i="1" a="1"/>
  <c r="Y3374" i="1" s="1"/>
  <c r="Y159" i="1" a="1"/>
  <c r="Y159" i="1" s="1"/>
  <c r="Y3350" i="1" a="1"/>
  <c r="Y3350" i="1" s="1"/>
  <c r="Y618" i="1" a="1"/>
  <c r="Y618" i="1" s="1"/>
  <c r="Y622" i="1" a="1"/>
  <c r="Y622" i="1" s="1"/>
  <c r="Y3375" i="1" a="1"/>
  <c r="Y3375" i="1" s="1"/>
  <c r="Y3351" i="1" a="1"/>
  <c r="Y3351" i="1" s="1"/>
  <c r="Y3376" i="1" a="1"/>
  <c r="Y3376" i="1" s="1"/>
  <c r="Y3377" i="1" a="1"/>
  <c r="Y3377" i="1" s="1"/>
  <c r="Y3572" i="1" a="1"/>
  <c r="Y3572" i="1" s="1"/>
  <c r="Y629" i="1" a="1"/>
  <c r="Y629" i="1" s="1"/>
  <c r="Y3573" i="1" a="1"/>
  <c r="Y3573" i="1" s="1"/>
  <c r="Y635" i="1" a="1"/>
  <c r="Y635" i="1" s="1"/>
  <c r="Y3590" i="1" a="1"/>
  <c r="Y3590" i="1" s="1"/>
  <c r="Y3464" i="1" a="1"/>
  <c r="Y3464" i="1" s="1"/>
  <c r="Y3378" i="1" a="1"/>
  <c r="Y3378" i="1" s="1"/>
  <c r="Y3379" i="1" a="1"/>
  <c r="Y3379" i="1" s="1"/>
  <c r="Y3465" i="1" a="1"/>
  <c r="Y3465" i="1" s="1"/>
  <c r="Y3466" i="1" a="1"/>
  <c r="Y3466" i="1" s="1"/>
  <c r="Y781" i="1" a="1"/>
  <c r="Y781" i="1" s="1"/>
  <c r="Y784" i="1" a="1"/>
  <c r="Y784" i="1" s="1"/>
  <c r="Y3469" i="1" a="1"/>
  <c r="Y3469" i="1" s="1"/>
  <c r="Y3380" i="1" a="1"/>
  <c r="Y3380" i="1" s="1"/>
  <c r="Y3361" i="1" a="1"/>
  <c r="Y3361" i="1" s="1"/>
  <c r="Y3381" i="1" a="1"/>
  <c r="Y3381" i="1" s="1"/>
  <c r="Y3382" i="1" a="1"/>
  <c r="Y3382" i="1" s="1"/>
  <c r="Y3383" i="1" a="1"/>
  <c r="Y3383" i="1" s="1"/>
  <c r="Y3574" i="1" a="1"/>
  <c r="Y3574" i="1" s="1"/>
  <c r="Y3470" i="1" a="1"/>
  <c r="Y3470" i="1" s="1"/>
  <c r="Y651" i="1" a="1"/>
  <c r="Y651" i="1" s="1"/>
  <c r="Y3384" i="1" a="1"/>
  <c r="Y3384" i="1" s="1"/>
  <c r="Y3385" i="1" a="1"/>
  <c r="Y3385" i="1" s="1"/>
  <c r="Y3472" i="1" a="1"/>
  <c r="Y3472" i="1" s="1"/>
  <c r="Y3386" i="1" a="1"/>
  <c r="Y3386" i="1" s="1"/>
  <c r="Y3387" i="1" a="1"/>
  <c r="Y3387" i="1" s="1"/>
  <c r="Y323" i="1" a="1"/>
  <c r="Y323" i="1" s="1"/>
  <c r="Y326" i="1" a="1"/>
  <c r="Y326" i="1" s="1"/>
  <c r="Y3388" i="1" a="1"/>
  <c r="Y3388" i="1" s="1"/>
  <c r="Y332" i="1" a="1"/>
  <c r="Y332" i="1" s="1"/>
  <c r="Y3575" i="1" a="1"/>
  <c r="Y3575" i="1" s="1"/>
  <c r="Y3476" i="1" a="1"/>
  <c r="Y3476" i="1" s="1"/>
  <c r="Y3362" i="1" a="1"/>
  <c r="Y3362" i="1" s="1"/>
  <c r="Y3477" i="1" a="1"/>
  <c r="Y3477" i="1" s="1"/>
  <c r="Y3478" i="1" a="1"/>
  <c r="Y3478" i="1" s="1"/>
  <c r="Y3479" i="1" a="1"/>
  <c r="Y3479" i="1" s="1"/>
  <c r="Y3480" i="1" a="1"/>
  <c r="Y3480" i="1" s="1"/>
  <c r="Y1690" i="1" a="1"/>
  <c r="Y1690" i="1" s="1"/>
  <c r="Y333" i="1" a="1"/>
  <c r="Y333" i="1" s="1"/>
  <c r="Y3591" i="1" a="1"/>
  <c r="Y3591" i="1" s="1"/>
  <c r="Y3389" i="1" a="1"/>
  <c r="Y3389" i="1" s="1"/>
  <c r="Y338" i="1" a="1"/>
  <c r="Y338" i="1" s="1"/>
  <c r="Y3390" i="1" a="1"/>
  <c r="Y3390" i="1" s="1"/>
  <c r="Y3576" i="1" a="1"/>
  <c r="Y3576" i="1" s="1"/>
  <c r="Y3484" i="1" a="1"/>
  <c r="Y3484" i="1" s="1"/>
  <c r="Y3485" i="1" a="1"/>
  <c r="Y3485" i="1" s="1"/>
  <c r="Y3391" i="1" a="1"/>
  <c r="Y3391" i="1" s="1"/>
  <c r="Y3486" i="1" a="1"/>
  <c r="Y3486" i="1" s="1"/>
  <c r="Y695" i="1" a="1"/>
  <c r="Y695" i="1" s="1"/>
  <c r="Y3487" i="1" a="1"/>
  <c r="Y3487" i="1" s="1"/>
  <c r="Y3357" i="1" a="1"/>
  <c r="Y3357" i="1" s="1"/>
  <c r="Y3488" i="1" a="1"/>
  <c r="Y3488" i="1" s="1"/>
  <c r="Y3489" i="1" a="1"/>
  <c r="Y3489" i="1" s="1"/>
  <c r="Y3490" i="1" a="1"/>
  <c r="Y3490" i="1" s="1"/>
  <c r="Y3342" i="1" a="1"/>
  <c r="Y3342" i="1" s="1"/>
  <c r="Y3491" i="1" a="1"/>
  <c r="Y3491" i="1" s="1"/>
  <c r="Y3352" i="1" a="1"/>
  <c r="Y3352" i="1" s="1"/>
  <c r="Y3578" i="1" a="1"/>
  <c r="Y3578" i="1" s="1"/>
  <c r="Y365" i="1" a="1"/>
  <c r="Y365" i="1" s="1"/>
  <c r="Y3392" i="1" a="1"/>
  <c r="Y3392" i="1" s="1"/>
  <c r="Y3493" i="1" a="1"/>
  <c r="Y3493" i="1" s="1"/>
  <c r="Y3393" i="1" a="1"/>
  <c r="Y3393" i="1" s="1"/>
  <c r="Y3494" i="1" a="1"/>
  <c r="Y3494" i="1" s="1"/>
  <c r="Y3495" i="1" a="1"/>
  <c r="Y3495" i="1" s="1"/>
  <c r="Y3496" i="1" a="1"/>
  <c r="Y3496" i="1" s="1"/>
  <c r="Y3497" i="1" a="1"/>
  <c r="Y3497" i="1" s="1"/>
  <c r="Y3592" i="1" a="1"/>
  <c r="Y3592" i="1" s="1"/>
  <c r="Y3394" i="1" a="1"/>
  <c r="Y3394" i="1" s="1"/>
  <c r="Y3395" i="1" a="1"/>
  <c r="Y3395" i="1" s="1"/>
  <c r="Y3498" i="1" a="1"/>
  <c r="Y3498" i="1" s="1"/>
  <c r="Y3499" i="1" a="1"/>
  <c r="Y3499" i="1" s="1"/>
  <c r="Y3396" i="1" a="1"/>
  <c r="Y3396" i="1" s="1"/>
  <c r="Y3500" i="1" a="1"/>
  <c r="Y3500" i="1" s="1"/>
  <c r="Y3501" i="1" a="1"/>
  <c r="Y3501" i="1" s="1"/>
  <c r="Y3397" i="1" a="1"/>
  <c r="Y3397" i="1" s="1"/>
  <c r="Y3398" i="1" a="1"/>
  <c r="Y3398" i="1" s="1"/>
  <c r="Y3399" i="1" a="1"/>
  <c r="Y3399" i="1" s="1"/>
  <c r="Y170" i="1" a="1"/>
  <c r="Y170" i="1" s="1"/>
  <c r="Y3503" i="1" a="1"/>
  <c r="Y3503" i="1" s="1"/>
  <c r="Y3343" i="1" a="1"/>
  <c r="Y3343" i="1" s="1"/>
  <c r="Y244" i="1" a="1"/>
  <c r="Y244" i="1" s="1"/>
  <c r="Y3344" i="1" a="1"/>
  <c r="Y3344" i="1" s="1"/>
  <c r="Y3400" i="1" a="1"/>
  <c r="Y3400" i="1" s="1"/>
  <c r="Y3401" i="1" a="1"/>
  <c r="Y3401" i="1" s="1"/>
  <c r="Y661" i="1" a="1"/>
  <c r="Y661" i="1" s="1"/>
  <c r="Y3403" i="1" a="1"/>
  <c r="Y3403" i="1" s="1"/>
  <c r="Y3404" i="1" a="1"/>
  <c r="Y3404" i="1" s="1"/>
  <c r="Y3405" i="1" a="1"/>
  <c r="Y3405" i="1" s="1"/>
  <c r="Y3505" i="1" a="1"/>
  <c r="Y3505" i="1" s="1"/>
  <c r="Y3506" i="1" a="1"/>
  <c r="Y3506" i="1" s="1"/>
  <c r="Y883" i="1" a="1"/>
  <c r="Y883" i="1" s="1"/>
  <c r="Y793" i="1" a="1"/>
  <c r="Y793" i="1" s="1"/>
  <c r="Y799" i="1" a="1"/>
  <c r="Y799" i="1" s="1"/>
  <c r="Y3363" i="1" a="1"/>
  <c r="Y3363" i="1" s="1"/>
  <c r="Y3406" i="1" a="1"/>
  <c r="Y3406" i="1" s="1"/>
  <c r="Y3345" i="1" a="1"/>
  <c r="Y3345" i="1" s="1"/>
  <c r="Y3407" i="1" a="1"/>
  <c r="Y3407" i="1" s="1"/>
  <c r="Y3408" i="1" a="1"/>
  <c r="Y3408" i="1" s="1"/>
  <c r="Y3358" i="1" a="1"/>
  <c r="Y3358" i="1" s="1"/>
  <c r="Y3579" i="1" a="1"/>
  <c r="Y3579" i="1" s="1"/>
  <c r="Y3409" i="1" a="1"/>
  <c r="Y3409" i="1" s="1"/>
  <c r="Y3364" i="1" a="1"/>
  <c r="Y3364" i="1" s="1"/>
  <c r="Y658" i="1" a="1"/>
  <c r="Y658" i="1" s="1"/>
  <c r="Y3410" i="1" a="1"/>
  <c r="Y3410" i="1" s="1"/>
  <c r="Y3411" i="1" a="1"/>
  <c r="Y3411" i="1" s="1"/>
  <c r="Y662" i="1" a="1"/>
  <c r="Y662" i="1" s="1"/>
  <c r="Y664" i="1" a="1"/>
  <c r="Y664" i="1" s="1"/>
  <c r="Y3580" i="1" a="1"/>
  <c r="Y3580" i="1" s="1"/>
  <c r="Y3513" i="1" a="1"/>
  <c r="Y3513" i="1" s="1"/>
  <c r="Y3349" i="1" a="1"/>
  <c r="Y3349" i="1" s="1"/>
  <c r="Y1492" i="1" a="1"/>
  <c r="Y1492" i="1" s="1"/>
  <c r="Y3581" i="1" a="1"/>
  <c r="Y3581" i="1" s="1"/>
  <c r="Y393" i="1" a="1"/>
  <c r="Y393" i="1" s="1"/>
  <c r="Y3515" i="1" a="1"/>
  <c r="Y3515" i="1" s="1"/>
  <c r="Y3516" i="1" a="1"/>
  <c r="Y3516" i="1" s="1"/>
  <c r="Y3517" i="1" a="1"/>
  <c r="Y3517" i="1" s="1"/>
  <c r="Y17" i="1" a="1"/>
  <c r="Y17" i="1" s="1"/>
  <c r="Y18" i="1" a="1"/>
  <c r="Y18" i="1" s="1"/>
  <c r="Y19" i="1" a="1"/>
  <c r="Y19" i="1" s="1"/>
  <c r="Y22" i="1" a="1"/>
  <c r="Y22" i="1" s="1"/>
  <c r="Y3413" i="1" a="1"/>
  <c r="Y3413" i="1" s="1"/>
  <c r="Y1536" i="1" a="1"/>
  <c r="Y1536" i="1" s="1"/>
  <c r="Y1537" i="1" a="1"/>
  <c r="Y1537" i="1" s="1"/>
  <c r="Y3518" i="1" a="1"/>
  <c r="Y3518" i="1" s="1"/>
  <c r="Y3519" i="1" a="1"/>
  <c r="Y3519" i="1" s="1"/>
  <c r="Y3414" i="1" a="1"/>
  <c r="Y3414" i="1" s="1"/>
  <c r="Y3415" i="1" a="1"/>
  <c r="Y3415" i="1" s="1"/>
  <c r="Y668" i="1" a="1"/>
  <c r="Y668" i="1" s="1"/>
  <c r="Y3416" i="1" a="1"/>
  <c r="Y3416" i="1" s="1"/>
  <c r="Y3417" i="1" a="1"/>
  <c r="Y3417" i="1" s="1"/>
  <c r="Y3521" i="1" a="1"/>
  <c r="Y3521" i="1" s="1"/>
  <c r="Y27" i="1" a="1"/>
  <c r="Y27" i="1" s="1"/>
  <c r="Y3418" i="1" a="1"/>
  <c r="Y3418" i="1" s="1"/>
  <c r="Y3340" i="1" a="1"/>
  <c r="Y3340" i="1" s="1"/>
  <c r="Y3353" i="1" a="1"/>
  <c r="Y3353" i="1" s="1"/>
  <c r="Y3593" i="1" a="1"/>
  <c r="Y3593" i="1" s="1"/>
  <c r="Y202" i="1" a="1"/>
  <c r="Y202" i="1" s="1"/>
  <c r="Y1580" i="1" a="1"/>
  <c r="Y1580" i="1" s="1"/>
  <c r="Y3419" i="1" a="1"/>
  <c r="Y3419" i="1" s="1"/>
  <c r="Y996" i="1" a="1"/>
  <c r="Y996" i="1" s="1"/>
  <c r="Y3420" i="1" a="1"/>
  <c r="Y3420" i="1" s="1"/>
  <c r="Y3524" i="1" a="1"/>
  <c r="Y3524" i="1" s="1"/>
  <c r="Y3525" i="1" a="1"/>
  <c r="Y3525" i="1" s="1"/>
  <c r="Y932" i="1" a="1"/>
  <c r="Y932" i="1" s="1"/>
  <c r="Y1424" i="1" a="1"/>
  <c r="Y1424" i="1" s="1"/>
  <c r="Y2446" i="1" a="1"/>
  <c r="Y2446" i="1" s="1"/>
  <c r="Y1950" i="1" a="1"/>
  <c r="Y1950" i="1" s="1"/>
  <c r="Y1425" i="1" a="1"/>
  <c r="Y1425" i="1" s="1"/>
  <c r="Y2294" i="1" a="1"/>
  <c r="Y2294" i="1" s="1"/>
  <c r="Y3528" i="1" a="1"/>
  <c r="Y3528" i="1" s="1"/>
  <c r="Y2436" i="1" a="1"/>
  <c r="Y2436" i="1" s="1"/>
  <c r="Y3529" i="1" a="1"/>
  <c r="Y3529" i="1" s="1"/>
  <c r="Y337" i="1" a="1"/>
  <c r="Y337" i="1" s="1"/>
  <c r="Y3421" i="1" a="1"/>
  <c r="Y3421" i="1" s="1"/>
  <c r="Y223" i="1" a="1"/>
  <c r="Y223" i="1" s="1"/>
  <c r="Y103" i="1" a="1"/>
  <c r="Y103" i="1" s="1"/>
  <c r="Y3582" i="1" a="1"/>
  <c r="Y3582" i="1" s="1"/>
  <c r="Y2350" i="1" a="1"/>
  <c r="Y2350" i="1" s="1"/>
  <c r="Y156" i="1" a="1"/>
  <c r="Y156" i="1" s="1"/>
  <c r="Y495" i="1" a="1"/>
  <c r="Y495" i="1" s="1"/>
  <c r="Y143" i="1" a="1"/>
  <c r="Y143" i="1" s="1"/>
  <c r="Y3422" i="1" a="1"/>
  <c r="Y3422" i="1" s="1"/>
  <c r="Y1583" i="1" a="1"/>
  <c r="Y1583" i="1" s="1"/>
  <c r="Y3423" i="1" a="1"/>
  <c r="Y3423" i="1" s="1"/>
  <c r="Y3424" i="1" a="1"/>
  <c r="Y3424" i="1" s="1"/>
  <c r="Y3425" i="1" a="1"/>
  <c r="Y3425" i="1" s="1"/>
  <c r="Y2461" i="1" a="1"/>
  <c r="Y2461" i="1" s="1"/>
  <c r="Y3426" i="1" a="1"/>
  <c r="Y3426" i="1" s="1"/>
  <c r="Y1984" i="1" a="1"/>
  <c r="Y1984" i="1" s="1"/>
  <c r="Y1903" i="1" a="1"/>
  <c r="Y1903" i="1" s="1"/>
  <c r="Y1985" i="1" a="1"/>
  <c r="Y1985" i="1" s="1"/>
  <c r="Y3532" i="1" a="1"/>
  <c r="Y3532" i="1" s="1"/>
  <c r="Y615" i="1" a="1"/>
  <c r="Y615" i="1" s="1"/>
  <c r="Y2128" i="1" a="1"/>
  <c r="Y2128" i="1" s="1"/>
  <c r="Y1473" i="1" a="1"/>
  <c r="Y1473" i="1" s="1"/>
  <c r="Y1860" i="1" a="1"/>
  <c r="Y1860" i="1" s="1"/>
  <c r="Y2384" i="1" a="1"/>
  <c r="Y2384" i="1" s="1"/>
  <c r="Y1827" i="1" a="1"/>
  <c r="Y1827" i="1" s="1"/>
  <c r="Y748" i="1" a="1"/>
  <c r="Y748" i="1" s="1"/>
  <c r="Y749" i="1" a="1"/>
  <c r="Y749" i="1" s="1"/>
  <c r="Y3427" i="1" a="1"/>
  <c r="Y3427" i="1" s="1"/>
  <c r="Y3583" i="1" a="1"/>
  <c r="Y3583" i="1" s="1"/>
  <c r="Y1443" i="1" a="1"/>
  <c r="Y1443" i="1" s="1"/>
  <c r="Y3534" i="1" a="1"/>
  <c r="Y3534" i="1" s="1"/>
  <c r="Y1982" i="1" a="1"/>
  <c r="Y1982" i="1" s="1"/>
  <c r="Y941" i="1" a="1"/>
  <c r="Y941" i="1" s="1"/>
  <c r="Y3428" i="1" a="1"/>
  <c r="Y3428" i="1" s="1"/>
  <c r="Y255" i="1" a="1"/>
  <c r="Y255" i="1" s="1"/>
  <c r="Y304" i="1" a="1"/>
  <c r="Y304" i="1" s="1"/>
  <c r="Y3537" i="1" a="1"/>
  <c r="Y3537" i="1" s="1"/>
  <c r="Y3538" i="1" a="1"/>
  <c r="Y3538" i="1" s="1"/>
  <c r="Y1538" i="1" a="1"/>
  <c r="Y1538" i="1" s="1"/>
  <c r="Y3539" i="1" a="1"/>
  <c r="Y3539" i="1" s="1"/>
  <c r="Y3584" i="1" a="1"/>
  <c r="Y3584" i="1" s="1"/>
  <c r="Y1530" i="1" a="1"/>
  <c r="Y1530" i="1" s="1"/>
  <c r="Y1533" i="1" a="1"/>
  <c r="Y1533" i="1" s="1"/>
  <c r="Y3429" i="1" a="1"/>
  <c r="Y3429" i="1" s="1"/>
  <c r="Y613" i="1" a="1"/>
  <c r="Y613" i="1" s="1"/>
  <c r="Y3543" i="1" a="1"/>
  <c r="Y3543" i="1" s="1"/>
  <c r="Y3430" i="1" a="1"/>
  <c r="Y3430" i="1" s="1"/>
  <c r="Y3431" i="1" a="1"/>
  <c r="Y3431" i="1" s="1"/>
  <c r="Y3432" i="1" a="1"/>
  <c r="Y3432" i="1" s="1"/>
  <c r="Y3433" i="1" a="1"/>
  <c r="Y3433" i="1" s="1"/>
  <c r="Y998" i="1" a="1"/>
  <c r="Y998" i="1" s="1"/>
  <c r="Y211" i="1" a="1"/>
  <c r="Y211" i="1" s="1"/>
  <c r="Y3545" i="1" a="1"/>
  <c r="Y3545" i="1" s="1"/>
  <c r="Y3585" i="1" a="1"/>
  <c r="Y3585" i="1" s="1"/>
  <c r="Y2533" i="1" a="1"/>
  <c r="Y2533" i="1" s="1"/>
  <c r="Y3434" i="1" a="1"/>
  <c r="Y3434" i="1" s="1"/>
  <c r="Y258" i="1" a="1"/>
  <c r="Y258" i="1" s="1"/>
  <c r="Y3346" i="1" a="1"/>
  <c r="Y3346" i="1" s="1"/>
  <c r="Y3546" i="1" a="1"/>
  <c r="Y3546" i="1" s="1"/>
  <c r="Y142" i="1" a="1"/>
  <c r="Y142" i="1" s="1"/>
  <c r="Y3435" i="1" a="1"/>
  <c r="Y3435" i="1" s="1"/>
  <c r="Y3436" i="1" a="1"/>
  <c r="Y3436" i="1" s="1"/>
  <c r="Y1906" i="1" a="1"/>
  <c r="Y1906" i="1" s="1"/>
  <c r="Y3547" i="1" a="1"/>
  <c r="Y3547" i="1" s="1"/>
  <c r="Y669" i="1" a="1"/>
  <c r="Y669" i="1" s="1"/>
  <c r="Y1743" i="1" a="1"/>
  <c r="Y1743" i="1" s="1"/>
  <c r="Y3548" i="1" a="1"/>
  <c r="Y3548" i="1" s="1"/>
  <c r="Y1277" i="1" a="1"/>
  <c r="Y1277" i="1" s="1"/>
  <c r="Y1898" i="1" a="1"/>
  <c r="Y1898" i="1" s="1"/>
  <c r="Y1426" i="1" a="1"/>
  <c r="Y1426" i="1" s="1"/>
  <c r="Y3549" i="1" a="1"/>
  <c r="Y3549" i="1" s="1"/>
  <c r="Y3354" i="1" a="1"/>
  <c r="Y3354" i="1" s="1"/>
  <c r="Y217" i="1" a="1"/>
  <c r="Y217" i="1" s="1"/>
  <c r="Y1667" i="1" a="1"/>
  <c r="Y1667" i="1" s="1"/>
  <c r="Y3355" i="1" a="1"/>
  <c r="Y3355" i="1" s="1"/>
  <c r="Y3550" i="1" a="1"/>
  <c r="Y3550" i="1" s="1"/>
  <c r="Y3551" i="1" a="1"/>
  <c r="Y3551" i="1" s="1"/>
  <c r="Y229" i="1" a="1"/>
  <c r="Y229" i="1" s="1"/>
  <c r="Y1790" i="1" a="1"/>
  <c r="Y1790" i="1" s="1"/>
  <c r="Y1029" i="1" a="1"/>
  <c r="Y1029" i="1" s="1"/>
  <c r="Y158" i="1" a="1"/>
  <c r="Y158" i="1" s="1"/>
  <c r="Y3552" i="1" a="1"/>
  <c r="Y3552" i="1" s="1"/>
  <c r="Y1474" i="1" a="1"/>
  <c r="Y1474" i="1" s="1"/>
  <c r="Y3553" i="1" a="1"/>
  <c r="Y3553" i="1" s="1"/>
  <c r="Y3554" i="1" a="1"/>
  <c r="Y3554" i="1" s="1"/>
  <c r="Y2336" i="1" a="1"/>
  <c r="Y2336" i="1" s="1"/>
  <c r="Y73" i="1" a="1"/>
  <c r="Y73" i="1" s="1"/>
  <c r="Y1859" i="1" a="1"/>
  <c r="Y1859" i="1" s="1"/>
  <c r="Y40" i="1" a="1"/>
  <c r="Y40" i="1" s="1"/>
  <c r="Y10" i="1" a="1"/>
  <c r="Y10" i="1" s="1"/>
  <c r="Y904" i="1" a="1"/>
  <c r="Y904" i="1" s="1"/>
  <c r="Y735" i="1" a="1"/>
  <c r="Y735" i="1" s="1"/>
  <c r="Y180" i="1" a="1"/>
  <c r="Y180" i="1" s="1"/>
  <c r="Y772" i="1" a="1"/>
  <c r="Y772" i="1" s="1"/>
  <c r="Y153" i="1" a="1"/>
  <c r="Y153" i="1" s="1"/>
  <c r="Y28" i="1" a="1"/>
  <c r="Y28" i="1" s="1"/>
  <c r="Y1942" i="1" a="1"/>
  <c r="Y1942" i="1" s="1"/>
  <c r="Y514" i="1" a="1"/>
  <c r="Y514" i="1" s="1"/>
  <c r="Y160" i="1" a="1"/>
  <c r="Y160" i="1" s="1"/>
  <c r="Y496" i="1" a="1"/>
  <c r="Y496" i="1" s="1"/>
  <c r="Y2219" i="1" a="1"/>
  <c r="Y2219" i="1" s="1"/>
  <c r="Y1899" i="1" a="1"/>
  <c r="Y1899" i="1" s="1"/>
  <c r="Y1907" i="1" a="1"/>
  <c r="Y1907" i="1" s="1"/>
  <c r="Y1895" i="1" a="1"/>
  <c r="Y1895" i="1" s="1"/>
  <c r="Y2072" i="1" a="1"/>
  <c r="Y2072" i="1" s="1"/>
  <c r="Y471" i="1" a="1"/>
  <c r="Y471" i="1" s="1"/>
  <c r="Y3037" i="1" a="1"/>
  <c r="Y3037" i="1" s="1"/>
  <c r="Y3239" i="1" a="1"/>
  <c r="Y3239" i="1" s="1"/>
  <c r="Y1897" i="1" a="1"/>
  <c r="Y1897" i="1" s="1"/>
  <c r="Y3555" i="1" a="1"/>
  <c r="Y3555" i="1" s="1"/>
  <c r="Y2791" i="1" a="1"/>
  <c r="Y2791" i="1" s="1"/>
  <c r="Y2813" i="1" a="1"/>
  <c r="Y2813" i="1" s="1"/>
  <c r="Y1342" i="1" a="1"/>
  <c r="Y1342" i="1" s="1"/>
  <c r="Y2105" i="1" a="1"/>
  <c r="Y2105" i="1" s="1"/>
  <c r="Y2106" i="1" a="1"/>
  <c r="Y2106" i="1" s="1"/>
  <c r="Y1363" i="1" a="1"/>
  <c r="Y1363" i="1" s="1"/>
  <c r="Y1709" i="1" a="1"/>
  <c r="Y1709" i="1" s="1"/>
  <c r="Y1051" i="1" a="1"/>
  <c r="Y1051" i="1" s="1"/>
  <c r="Y624" i="1" a="1"/>
  <c r="Y624" i="1" s="1"/>
  <c r="Y108" i="1" a="1"/>
  <c r="Y108" i="1" s="1"/>
  <c r="Y2371" i="1" a="1"/>
  <c r="Y2371" i="1" s="1"/>
  <c r="Y59" i="1" a="1"/>
  <c r="Y59" i="1" s="1"/>
  <c r="Y53" i="1" a="1"/>
  <c r="Y53" i="1" s="1"/>
  <c r="Y1191" i="1" a="1"/>
  <c r="Y1191" i="1" s="1"/>
  <c r="Y3437" i="1" a="1"/>
  <c r="Y3437" i="1" s="1"/>
  <c r="Y3287" i="1" a="1"/>
  <c r="Y3287" i="1" s="1"/>
  <c r="Y1138" i="1" a="1"/>
  <c r="Y1138" i="1" s="1"/>
  <c r="Y1956" i="1" a="1"/>
  <c r="Y1956" i="1" s="1"/>
  <c r="Y2667" i="1" a="1"/>
  <c r="Y2667" i="1" s="1"/>
  <c r="Y1603" i="1" a="1"/>
  <c r="Y1603" i="1" s="1"/>
  <c r="Y750" i="1" a="1"/>
  <c r="Y750" i="1" s="1"/>
  <c r="Y43" i="1" a="1"/>
  <c r="Y43" i="1" s="1"/>
  <c r="Y44" i="1" a="1"/>
  <c r="Y44" i="1" s="1"/>
  <c r="Y20" i="1" a="1"/>
  <c r="Y20" i="1" s="1"/>
  <c r="Y3139" i="1" a="1"/>
  <c r="Y3139" i="1" s="1"/>
  <c r="Y2009" i="1" a="1"/>
  <c r="Y2009" i="1" s="1"/>
  <c r="Y1153" i="1" a="1"/>
  <c r="Y1153" i="1" s="1"/>
  <c r="Y653" i="1" a="1"/>
  <c r="Y653" i="1" s="1"/>
  <c r="Y1755" i="1" a="1"/>
  <c r="Y1755" i="1" s="1"/>
  <c r="Y1516" i="1" a="1"/>
  <c r="Y1516" i="1" s="1"/>
  <c r="Y614" i="1" a="1"/>
  <c r="Y614" i="1" s="1"/>
  <c r="Y343" i="1" a="1"/>
  <c r="Y343" i="1" s="1"/>
  <c r="Y151" i="1" a="1"/>
  <c r="Y151" i="1" s="1"/>
  <c r="Y311" i="1" a="1"/>
  <c r="Y311" i="1" s="1"/>
  <c r="Y3289" i="1" a="1"/>
  <c r="Y3289" i="1" s="1"/>
  <c r="Y983" i="1" a="1"/>
  <c r="Y983" i="1" s="1"/>
  <c r="Y1829" i="1" a="1"/>
  <c r="Y1829" i="1" s="1"/>
  <c r="Y2293" i="1" a="1"/>
  <c r="Y2293" i="1" s="1"/>
  <c r="Y2516" i="1" a="1"/>
  <c r="Y2516" i="1" s="1"/>
  <c r="Y24" i="1" a="1"/>
  <c r="Y24" i="1" s="1"/>
  <c r="Y1290" i="1" a="1"/>
  <c r="Y1290" i="1" s="1"/>
  <c r="Y800" i="1" a="1"/>
  <c r="Y800" i="1" s="1"/>
  <c r="Y808" i="1" a="1"/>
  <c r="Y808" i="1" s="1"/>
  <c r="Y437" i="1" a="1"/>
  <c r="Y437" i="1" s="1"/>
  <c r="Y836" i="1" a="1"/>
  <c r="Y836" i="1" s="1"/>
  <c r="Y837" i="1" a="1"/>
  <c r="Y837" i="1" s="1"/>
  <c r="Y842" i="1" a="1"/>
  <c r="Y842" i="1" s="1"/>
  <c r="Y1301" i="1" a="1"/>
  <c r="Y1301" i="1" s="1"/>
  <c r="Y848" i="1" a="1"/>
  <c r="Y848" i="1" s="1"/>
  <c r="Y854" i="1" a="1"/>
  <c r="Y854" i="1" s="1"/>
  <c r="Y1025" i="1" a="1"/>
  <c r="Y1025" i="1" s="1"/>
  <c r="Y741" i="1" a="1"/>
  <c r="Y741" i="1" s="1"/>
  <c r="Y1785" i="1" a="1"/>
  <c r="Y1785" i="1" s="1"/>
  <c r="Y2189" i="1" a="1"/>
  <c r="Y2189" i="1" s="1"/>
  <c r="Y350" i="1" a="1"/>
  <c r="Y350" i="1" s="1"/>
  <c r="Y1894" i="1" a="1"/>
  <c r="Y1894" i="1" s="1"/>
  <c r="Y2264" i="1" a="1"/>
  <c r="Y2264" i="1" s="1"/>
  <c r="Y2265" i="1" a="1"/>
  <c r="Y2265" i="1" s="1"/>
  <c r="Y47" i="1" a="1"/>
  <c r="Y47" i="1" s="1"/>
  <c r="Y11" i="1" a="1"/>
  <c r="Y11" i="1" s="1"/>
  <c r="Y2300" i="1" a="1"/>
  <c r="Y2300" i="1" s="1"/>
  <c r="Y2420" i="1" a="1"/>
  <c r="Y2420" i="1" s="1"/>
  <c r="Y1313" i="1" a="1"/>
  <c r="Y1313" i="1" s="1"/>
  <c r="Y2916" i="1" a="1"/>
  <c r="Y2916" i="1" s="1"/>
  <c r="Y3438" i="1" a="1"/>
  <c r="Y3438" i="1" s="1"/>
  <c r="Y2556" i="1" a="1"/>
  <c r="Y2556" i="1" s="1"/>
  <c r="Y31" i="1" a="1"/>
  <c r="Y31" i="1" s="1"/>
  <c r="Y1137" i="1" a="1"/>
  <c r="Y1137" i="1" s="1"/>
  <c r="Y178" i="1" a="1"/>
  <c r="Y178" i="1" s="1"/>
  <c r="Y2131" i="1" a="1"/>
  <c r="Y2131" i="1" s="1"/>
  <c r="Y2401" i="1" a="1"/>
  <c r="Y2401" i="1" s="1"/>
  <c r="Y2133" i="1" a="1"/>
  <c r="Y2133" i="1" s="1"/>
  <c r="Y2429" i="1" a="1"/>
  <c r="Y2429" i="1" s="1"/>
  <c r="Y1775" i="1" a="1"/>
  <c r="Y1775" i="1" s="1"/>
  <c r="Y818" i="1" a="1"/>
  <c r="Y818" i="1" s="1"/>
  <c r="Y2" i="1" a="1"/>
  <c r="Y2" i="1" s="1"/>
  <c r="Y427" i="1" a="1"/>
  <c r="Y427" i="1" s="1"/>
  <c r="Y1912" i="1" a="1"/>
  <c r="Y1912" i="1" s="1"/>
  <c r="Y1339" i="1" a="1"/>
  <c r="Y1339" i="1" s="1"/>
  <c r="Y145" i="1" a="1"/>
  <c r="Y145" i="1" s="1"/>
  <c r="Y897" i="1" a="1"/>
  <c r="Y897" i="1" s="1"/>
  <c r="Y370" i="1" a="1"/>
  <c r="Y370" i="1" s="1"/>
  <c r="Y1550" i="1" a="1"/>
  <c r="Y1550" i="1" s="1"/>
  <c r="Y3068" i="1" a="1"/>
  <c r="Y3068" i="1" s="1"/>
  <c r="Y2447" i="1" a="1"/>
  <c r="Y2447" i="1" s="1"/>
  <c r="Y2637" i="1" a="1"/>
  <c r="Y2637" i="1" s="1"/>
  <c r="Y3308" i="1" a="1"/>
  <c r="Y3308" i="1" s="1"/>
  <c r="Y74" i="1" a="1"/>
  <c r="Y74" i="1" s="1"/>
  <c r="Y3557" i="1" a="1"/>
  <c r="Y3557" i="1" s="1"/>
  <c r="Y2597" i="1" a="1"/>
  <c r="Y2597" i="1" s="1"/>
  <c r="Y3356" i="1" a="1"/>
  <c r="Y3356" i="1" s="1"/>
  <c r="Y589" i="1" a="1"/>
  <c r="Y589" i="1" s="1"/>
  <c r="Y1805" i="1" a="1"/>
  <c r="Y1805" i="1" s="1"/>
  <c r="Y876" i="1" a="1"/>
  <c r="Y876" i="1" s="1"/>
  <c r="Y154" i="1" a="1"/>
  <c r="Y154" i="1" s="1"/>
  <c r="Y3473" i="1" a="1"/>
  <c r="Y3473" i="1" s="1"/>
  <c r="Y288" i="1" a="1"/>
  <c r="Y288" i="1" s="1"/>
  <c r="Y2441" i="1" a="1"/>
  <c r="Y2441" i="1" s="1"/>
  <c r="Y2444" i="1" a="1"/>
  <c r="Y2444" i="1" s="1"/>
  <c r="Y2153" i="1" a="1"/>
  <c r="Y2153" i="1" s="1"/>
  <c r="Y1522" i="1" a="1"/>
  <c r="Y1522" i="1" s="1"/>
  <c r="Y2547" i="1" a="1"/>
  <c r="Y2547" i="1" s="1"/>
  <c r="Y3065" i="1" a="1"/>
  <c r="Y3065" i="1" s="1"/>
  <c r="Y958" i="1" a="1"/>
  <c r="Y958" i="1" s="1"/>
  <c r="Y2130" i="1" a="1"/>
  <c r="Y2130" i="1" s="1"/>
  <c r="Y2457" i="1" a="1"/>
  <c r="Y2457" i="1" s="1"/>
  <c r="Y1861" i="1" a="1"/>
  <c r="Y1861" i="1" s="1"/>
  <c r="Y2977" i="1" a="1"/>
  <c r="Y2977" i="1" s="1"/>
  <c r="Y1154" i="1" a="1"/>
  <c r="Y1154" i="1" s="1"/>
  <c r="Y2337" i="1" a="1"/>
  <c r="Y2337" i="1" s="1"/>
  <c r="Y1316" i="1" a="1"/>
  <c r="Y1316" i="1" s="1"/>
  <c r="Y2193" i="1" a="1"/>
  <c r="Y2193" i="1" s="1"/>
  <c r="Y1077" i="1" a="1"/>
  <c r="Y1077" i="1" s="1"/>
  <c r="Y1237" i="1" a="1"/>
  <c r="Y1237" i="1" s="1"/>
  <c r="Y474" i="1" a="1"/>
  <c r="Y474" i="1" s="1"/>
  <c r="Y61" i="1" a="1"/>
  <c r="Y61" i="1" s="1"/>
  <c r="Y45" i="1" a="1"/>
  <c r="Y45" i="1" s="1"/>
  <c r="Y3347" i="1" a="1"/>
  <c r="Y3347" i="1" s="1"/>
  <c r="Y636" i="1" a="1"/>
  <c r="Y636" i="1" s="1"/>
  <c r="Y1168" i="1" a="1"/>
  <c r="Y1168" i="1" s="1"/>
  <c r="Y3088" i="1" a="1"/>
  <c r="Y3088" i="1" s="1"/>
  <c r="Y1084" i="1" a="1"/>
  <c r="Y1084" i="1" s="1"/>
  <c r="Y429" i="1" a="1"/>
  <c r="Y429" i="1" s="1"/>
  <c r="Y2598" i="1" a="1"/>
  <c r="Y2598" i="1" s="1"/>
  <c r="Y2155" i="1" a="1"/>
  <c r="Y2155" i="1" s="1"/>
  <c r="Y3306" i="1" a="1"/>
  <c r="Y3306" i="1" s="1"/>
  <c r="Y1866" i="1" a="1"/>
  <c r="Y1866" i="1" s="1"/>
  <c r="Y3471" i="1" a="1"/>
  <c r="Y3471" i="1" s="1"/>
  <c r="Y358" i="1" a="1"/>
  <c r="Y358" i="1" s="1"/>
  <c r="Y2570" i="1" a="1"/>
  <c r="Y2570" i="1" s="1"/>
  <c r="Y468" i="1" a="1"/>
  <c r="Y468" i="1" s="1"/>
  <c r="Y2362" i="1" a="1"/>
  <c r="Y2362" i="1" s="1"/>
  <c r="Y2615" i="1" a="1"/>
  <c r="Y2615" i="1" s="1"/>
  <c r="Y2274" i="1" a="1"/>
  <c r="Y2274" i="1" s="1"/>
  <c r="Y1454" i="1" a="1"/>
  <c r="Y1454" i="1" s="1"/>
  <c r="Y779" i="1" a="1"/>
  <c r="Y779" i="1" s="1"/>
  <c r="Y3001" i="1" a="1"/>
  <c r="Y3001" i="1" s="1"/>
  <c r="Y1706" i="1" a="1"/>
  <c r="Y1706" i="1" s="1"/>
  <c r="Y1042" i="1" a="1"/>
  <c r="Y1042" i="1" s="1"/>
  <c r="Y1064" i="1" a="1"/>
  <c r="Y1064" i="1" s="1"/>
  <c r="Y609" i="1" a="1"/>
  <c r="Y609" i="1" s="1"/>
  <c r="Y2638" i="1" a="1"/>
  <c r="Y2638" i="1" s="1"/>
  <c r="Y2044" i="1" a="1"/>
  <c r="Y2044" i="1" s="1"/>
  <c r="Y2800" i="1" a="1"/>
  <c r="Y2800" i="1" s="1"/>
  <c r="Y2618" i="1" a="1"/>
  <c r="Y2618" i="1" s="1"/>
  <c r="Y2801" i="1" a="1"/>
  <c r="Y2801" i="1" s="1"/>
  <c r="Y2187" i="1" a="1"/>
  <c r="Y2187" i="1" s="1"/>
  <c r="Y1217" i="1" a="1"/>
  <c r="Y1217" i="1" s="1"/>
  <c r="Y361" i="1" a="1"/>
  <c r="Y361" i="1" s="1"/>
  <c r="Y362" i="1" a="1"/>
  <c r="Y362" i="1" s="1"/>
  <c r="Y2367" i="1" a="1"/>
  <c r="Y2367" i="1" s="1"/>
  <c r="Y3270" i="1" a="1"/>
  <c r="Y3270" i="1" s="1"/>
  <c r="Y216" i="1" a="1"/>
  <c r="Y216" i="1" s="1"/>
  <c r="Y2020" i="1" a="1"/>
  <c r="Y2020" i="1" s="1"/>
  <c r="Y1814" i="1" a="1"/>
  <c r="Y1814" i="1" s="1"/>
  <c r="Y3197" i="1" a="1"/>
  <c r="Y3197" i="1" s="1"/>
  <c r="Y1797" i="1" a="1"/>
  <c r="Y1797" i="1" s="1"/>
  <c r="Y644" i="1" a="1"/>
  <c r="Y644" i="1" s="1"/>
  <c r="Y1331" i="1" a="1"/>
  <c r="Y1331" i="1" s="1"/>
  <c r="Y13" i="1" a="1"/>
  <c r="Y13" i="1" s="1"/>
  <c r="Y1387" i="1" a="1"/>
  <c r="Y1387" i="1" s="1"/>
  <c r="Y2796" i="1" a="1"/>
  <c r="Y2796" i="1" s="1"/>
  <c r="Y3258" i="1" a="1"/>
  <c r="Y3258" i="1" s="1"/>
  <c r="Y1420" i="1" a="1"/>
  <c r="Y1420" i="1" s="1"/>
  <c r="Y2534" i="1" a="1"/>
  <c r="Y2534" i="1" s="1"/>
  <c r="Y1575" i="1" a="1"/>
  <c r="Y1575" i="1" s="1"/>
  <c r="Y753" i="1" a="1"/>
  <c r="Y753" i="1" s="1"/>
  <c r="Y2237" i="1" a="1"/>
  <c r="Y2237" i="1" s="1"/>
  <c r="Y1490" i="1" a="1"/>
  <c r="Y1490" i="1" s="1"/>
  <c r="Y2824" i="1" a="1"/>
  <c r="Y2824" i="1" s="1"/>
  <c r="Y3559" i="1" a="1"/>
  <c r="Y3559" i="1" s="1"/>
  <c r="Y1491" i="1" a="1"/>
  <c r="Y1491" i="1" s="1"/>
  <c r="Y2344" i="1" a="1"/>
  <c r="Y2344" i="1" s="1"/>
  <c r="Y1905" i="1" a="1"/>
  <c r="Y1905" i="1" s="1"/>
  <c r="Y523" i="1" a="1"/>
  <c r="Y523" i="1" s="1"/>
  <c r="Y2340" i="1" a="1"/>
  <c r="Y2340" i="1" s="1"/>
  <c r="Y1226" i="1" a="1"/>
  <c r="Y1226" i="1" s="1"/>
  <c r="Y576" i="1" a="1"/>
  <c r="Y576" i="1" s="1"/>
  <c r="Y213" i="1" a="1"/>
  <c r="Y213" i="1" s="1"/>
  <c r="Y1256" i="1" a="1"/>
  <c r="Y1256" i="1" s="1"/>
  <c r="Y1421" i="1" a="1"/>
  <c r="Y1421" i="1" s="1"/>
  <c r="Y1810" i="1" a="1"/>
  <c r="Y1810" i="1" s="1"/>
  <c r="Y2986" i="1" a="1"/>
  <c r="Y2986" i="1" s="1"/>
  <c r="Y186" i="1" a="1"/>
  <c r="Y186" i="1" s="1"/>
  <c r="Y871" i="1" a="1"/>
  <c r="Y871" i="1" s="1"/>
  <c r="Y783" i="1" a="1"/>
  <c r="Y783" i="1" s="1"/>
  <c r="Y388" i="1" a="1"/>
  <c r="Y388" i="1" s="1"/>
  <c r="Y2339" i="1" a="1"/>
  <c r="Y2339" i="1" s="1"/>
  <c r="Y2013" i="1" a="1"/>
  <c r="Y2013" i="1" s="1"/>
  <c r="Y1749" i="1" a="1"/>
  <c r="Y1749" i="1" s="1"/>
  <c r="Y887" i="1" a="1"/>
  <c r="Y887" i="1" s="1"/>
  <c r="Y1686" i="1" a="1"/>
  <c r="Y1686" i="1" s="1"/>
  <c r="Y280" i="1" a="1"/>
  <c r="Y280" i="1" s="1"/>
  <c r="Y2387" i="1" a="1"/>
  <c r="Y2387" i="1" s="1"/>
  <c r="Y438" i="1" a="1"/>
  <c r="Y438" i="1" s="1"/>
  <c r="Y637" i="1" a="1"/>
  <c r="Y637" i="1" s="1"/>
  <c r="Y1094" i="1" a="1"/>
  <c r="Y1094" i="1" s="1"/>
  <c r="Y1270" i="1" a="1"/>
  <c r="Y1270" i="1" s="1"/>
  <c r="Y1228" i="1" a="1"/>
  <c r="Y1228" i="1" s="1"/>
  <c r="Y524" i="1" a="1"/>
  <c r="Y524" i="1" s="1"/>
  <c r="Y2684" i="1" a="1"/>
  <c r="Y2684" i="1" s="1"/>
  <c r="Y2688" i="1" a="1"/>
  <c r="Y2688" i="1" s="1"/>
  <c r="Y2045" i="1" a="1"/>
  <c r="Y2045" i="1" s="1"/>
  <c r="Y2135" i="1" a="1"/>
  <c r="Y2135" i="1" s="1"/>
  <c r="Y2437" i="1" a="1"/>
  <c r="Y2437" i="1" s="1"/>
  <c r="Y381" i="1" a="1"/>
  <c r="Y381" i="1" s="1"/>
  <c r="Y650" i="1" a="1"/>
  <c r="Y650" i="1" s="1"/>
  <c r="Y2764" i="1" a="1"/>
  <c r="Y2764" i="1" s="1"/>
  <c r="Y1843" i="1" a="1"/>
  <c r="Y1843" i="1" s="1"/>
  <c r="Y284" i="1" a="1"/>
  <c r="Y284" i="1" s="1"/>
  <c r="Y3309" i="1" a="1"/>
  <c r="Y3309" i="1" s="1"/>
  <c r="Y999" i="1" a="1"/>
  <c r="Y999" i="1" s="1"/>
  <c r="Y113" i="1" a="1"/>
  <c r="Y113" i="1" s="1"/>
  <c r="Y1141" i="1" a="1"/>
  <c r="Y1141" i="1" s="1"/>
  <c r="Y488" i="1" a="1"/>
  <c r="Y488" i="1" s="1"/>
  <c r="Y2342" i="1" a="1"/>
  <c r="Y2342" i="1" s="1"/>
  <c r="Y155" i="1" a="1"/>
  <c r="Y155" i="1" s="1"/>
  <c r="Y1001" i="1" a="1"/>
  <c r="Y1001" i="1" s="1"/>
  <c r="Y2468" i="1" a="1"/>
  <c r="Y2468" i="1" s="1"/>
  <c r="Y2504" i="1" a="1"/>
  <c r="Y2504" i="1" s="1"/>
  <c r="Y51" i="1" a="1"/>
  <c r="Y51" i="1" s="1"/>
  <c r="Y432" i="1" a="1"/>
  <c r="Y432" i="1" s="1"/>
  <c r="Y289" i="1" a="1"/>
  <c r="Y289" i="1" s="1"/>
  <c r="Y3483" i="1" a="1"/>
  <c r="Y3483" i="1" s="1"/>
  <c r="Y227" i="1" a="1"/>
  <c r="Y227" i="1" s="1"/>
  <c r="Y2101" i="1" a="1"/>
  <c r="Y2101" i="1" s="1"/>
  <c r="Y689" i="1" a="1"/>
  <c r="Y689" i="1" s="1"/>
  <c r="Y718" i="1" a="1"/>
  <c r="Y718" i="1" s="1"/>
  <c r="Y3216" i="1" a="1"/>
  <c r="Y3216" i="1" s="1"/>
  <c r="Y686" i="1" a="1"/>
  <c r="Y686" i="1" s="1"/>
  <c r="Y2256" i="1" a="1"/>
  <c r="Y2256" i="1" s="1"/>
  <c r="Y2125" i="1" a="1"/>
  <c r="Y2125" i="1" s="1"/>
  <c r="Y2649" i="1" a="1"/>
  <c r="Y2649" i="1" s="1"/>
  <c r="Y2657" i="1" a="1"/>
  <c r="Y2657" i="1" s="1"/>
  <c r="Y882" i="1" a="1"/>
  <c r="Y882" i="1" s="1"/>
  <c r="Y1182" i="1" a="1"/>
  <c r="Y1182" i="1" s="1"/>
  <c r="Y824" i="1" a="1"/>
  <c r="Y824" i="1" s="1"/>
  <c r="Y3059" i="1" a="1"/>
  <c r="Y3059" i="1" s="1"/>
  <c r="Y1272" i="1" a="1"/>
  <c r="Y1272" i="1" s="1"/>
  <c r="Y46" i="1" a="1"/>
  <c r="Y46" i="1" s="1"/>
  <c r="Y79" i="1" a="1"/>
  <c r="Y79" i="1" s="1"/>
  <c r="Y2850" i="1" a="1"/>
  <c r="Y2850" i="1" s="1"/>
  <c r="Y951" i="1" a="1"/>
  <c r="Y951" i="1" s="1"/>
  <c r="Y1392" i="1" a="1"/>
  <c r="Y1392" i="1" s="1"/>
  <c r="Y99" i="1" a="1"/>
  <c r="Y99" i="1" s="1"/>
  <c r="Y960" i="1" a="1"/>
  <c r="Y960" i="1" s="1"/>
  <c r="Y3138" i="1" a="1"/>
  <c r="Y3138" i="1" s="1"/>
  <c r="Y822" i="1" a="1"/>
  <c r="Y822" i="1" s="1"/>
  <c r="Y823" i="1" a="1"/>
  <c r="Y823" i="1" s="1"/>
  <c r="Y3002" i="1" a="1"/>
  <c r="Y3002" i="1" s="1"/>
  <c r="Y382" i="1" a="1"/>
  <c r="Y382" i="1" s="1"/>
  <c r="Y3299" i="1" a="1"/>
  <c r="Y3299" i="1" s="1"/>
  <c r="Y1210" i="1" a="1"/>
  <c r="Y1210" i="1" s="1"/>
  <c r="Y3269" i="1" a="1"/>
  <c r="Y3269" i="1" s="1"/>
  <c r="Y3119" i="1" a="1"/>
  <c r="Y3119" i="1" s="1"/>
  <c r="Y2089" i="1" a="1"/>
  <c r="Y2089" i="1" s="1"/>
  <c r="Y2832" i="1" a="1"/>
  <c r="Y2832" i="1" s="1"/>
  <c r="Y805" i="1" a="1"/>
  <c r="Y805" i="1" s="1"/>
  <c r="Y2914" i="1" a="1"/>
  <c r="Y2914" i="1" s="1"/>
  <c r="Y3057" i="1" a="1"/>
  <c r="Y3057" i="1" s="1"/>
  <c r="Y1848" i="1" a="1"/>
  <c r="Y1848" i="1" s="1"/>
  <c r="Y1806" i="1" a="1"/>
  <c r="Y1806" i="1" s="1"/>
  <c r="Y1323" i="1" a="1"/>
  <c r="Y1323" i="1" s="1"/>
  <c r="Y1578" i="1" a="1"/>
  <c r="Y1578" i="1" s="1"/>
  <c r="Y389" i="1" a="1"/>
  <c r="Y389" i="1" s="1"/>
  <c r="Y634" i="1" a="1"/>
  <c r="Y634" i="1" s="1"/>
  <c r="Y1488" i="1" a="1"/>
  <c r="Y1488" i="1" s="1"/>
  <c r="Y1043" i="1" a="1"/>
  <c r="Y1043" i="1" s="1"/>
  <c r="Y2458" i="1" a="1"/>
  <c r="Y2458" i="1" s="1"/>
  <c r="Y1801" i="1" a="1"/>
  <c r="Y1801" i="1" s="1"/>
  <c r="Y667" i="1" a="1"/>
  <c r="Y667" i="1" s="1"/>
  <c r="Y1103" i="1" a="1"/>
  <c r="Y1103" i="1" s="1"/>
  <c r="Y83" i="1" a="1"/>
  <c r="Y83" i="1" s="1"/>
  <c r="Y4" i="1" a="1"/>
  <c r="Y4" i="1" s="1"/>
  <c r="Y1246" i="1" a="1"/>
  <c r="Y1246" i="1" s="1"/>
  <c r="Y262" i="1" a="1"/>
  <c r="Y262" i="1" s="1"/>
  <c r="Y630" i="1" a="1"/>
  <c r="Y630" i="1" s="1"/>
  <c r="Y759" i="1" a="1"/>
  <c r="Y759" i="1" s="1"/>
  <c r="Y3303" i="1" a="1"/>
  <c r="Y3303" i="1" s="1"/>
  <c r="Y454" i="1" a="1"/>
  <c r="Y454" i="1" s="1"/>
  <c r="Y30" i="1" a="1"/>
  <c r="Y30" i="1" s="1"/>
  <c r="Y1582" i="1" a="1"/>
  <c r="Y1582" i="1" s="1"/>
  <c r="Y1589" i="1" a="1"/>
  <c r="Y1589" i="1" s="1"/>
  <c r="Y29" i="1" a="1"/>
  <c r="Y29" i="1" s="1"/>
  <c r="Y266" i="1" a="1"/>
  <c r="Y266" i="1" s="1"/>
  <c r="Y3321" i="1" a="1"/>
  <c r="Y3321" i="1" s="1"/>
  <c r="Y1762" i="1" a="1"/>
  <c r="Y1762" i="1" s="1"/>
  <c r="Y1291" i="1" a="1"/>
  <c r="Y1291" i="1" s="1"/>
  <c r="Y967" i="1" a="1"/>
  <c r="Y967" i="1" s="1"/>
  <c r="Y968" i="1" a="1"/>
  <c r="Y968" i="1" s="1"/>
  <c r="Y1013" i="1" a="1"/>
  <c r="Y1013" i="1" s="1"/>
  <c r="Y1087" i="1" a="1"/>
  <c r="Y1087" i="1" s="1"/>
  <c r="Y550" i="1" a="1"/>
  <c r="Y550" i="1" s="1"/>
  <c r="Y1602" i="1" a="1"/>
  <c r="Y1602" i="1" s="1"/>
  <c r="Y2363" i="1" a="1"/>
  <c r="Y2363" i="1" s="1"/>
  <c r="Y150" i="1" a="1"/>
  <c r="Y150" i="1" s="1"/>
  <c r="Y2677" i="1" a="1"/>
  <c r="Y2677" i="1" s="1"/>
  <c r="Y2530" i="1" a="1"/>
  <c r="Y2530" i="1" s="1"/>
  <c r="Y1666" i="1" a="1"/>
  <c r="Y1666" i="1" s="1"/>
  <c r="Y2433" i="1" a="1"/>
  <c r="Y2433" i="1" s="1"/>
  <c r="Y1089" i="1" a="1"/>
  <c r="Y1089" i="1" s="1"/>
  <c r="Y267" i="1" a="1"/>
  <c r="Y267" i="1" s="1"/>
  <c r="Y12" i="1" a="1"/>
  <c r="Y12" i="1" s="1"/>
  <c r="Y2376" i="1" a="1"/>
  <c r="Y2376" i="1" s="1"/>
  <c r="Y2893" i="1" a="1"/>
  <c r="Y2893" i="1" s="1"/>
  <c r="Y547" i="1" a="1"/>
  <c r="Y547" i="1" s="1"/>
  <c r="Y559" i="1" a="1"/>
  <c r="Y559" i="1" s="1"/>
  <c r="Y1200" i="1" a="1"/>
  <c r="Y1200" i="1" s="1"/>
  <c r="Y2059" i="1" a="1"/>
  <c r="Y2059" i="1" s="1"/>
  <c r="Y1687" i="1" a="1"/>
  <c r="Y1687" i="1" s="1"/>
  <c r="Y1604" i="1" a="1"/>
  <c r="Y1604" i="1" s="1"/>
  <c r="Y2166" i="1" a="1"/>
  <c r="Y2166" i="1" s="1"/>
  <c r="Y1227" i="1" a="1"/>
  <c r="Y1227" i="1" s="1"/>
  <c r="Y2912" i="1" a="1"/>
  <c r="Y2912" i="1" s="1"/>
  <c r="Y137" i="1" a="1"/>
  <c r="Y137" i="1" s="1"/>
  <c r="Y2271" i="1" a="1"/>
  <c r="Y2271" i="1" s="1"/>
  <c r="Y1702" i="1" a="1"/>
  <c r="Y1702" i="1" s="1"/>
  <c r="Y2752" i="1" a="1"/>
  <c r="Y2752" i="1" s="1"/>
  <c r="Y114" i="1" a="1"/>
  <c r="Y114" i="1" s="1"/>
  <c r="Y347" i="1" a="1"/>
  <c r="Y347" i="1" s="1"/>
  <c r="Y2558" i="1" a="1"/>
  <c r="Y2558" i="1" s="1"/>
  <c r="Y1900" i="1" a="1"/>
  <c r="Y1900" i="1" s="1"/>
  <c r="Y584" i="1" a="1"/>
  <c r="Y584" i="1" s="1"/>
  <c r="Y3016" i="1" a="1"/>
  <c r="Y3016" i="1" s="1"/>
  <c r="Y252" i="1" a="1"/>
  <c r="Y252" i="1" s="1"/>
  <c r="Y922" i="1" a="1"/>
  <c r="Y922" i="1" s="1"/>
  <c r="Y1850" i="1" a="1"/>
  <c r="Y1850" i="1" s="1"/>
  <c r="Y506" i="1" a="1"/>
  <c r="Y506" i="1" s="1"/>
  <c r="Y3348" i="1" a="1"/>
  <c r="Y3348" i="1" s="1"/>
  <c r="Y919" i="1" a="1"/>
  <c r="Y919" i="1" s="1"/>
  <c r="Y2919" i="1" a="1"/>
  <c r="Y2919" i="1" s="1"/>
  <c r="Y1192" i="1" a="1"/>
  <c r="Y1192" i="1" s="1"/>
  <c r="Y1221" i="1" a="1"/>
  <c r="Y1221" i="1" s="1"/>
  <c r="Y1429" i="1" a="1"/>
  <c r="Y1429" i="1" s="1"/>
  <c r="Y1315" i="1" a="1"/>
  <c r="Y1315" i="1" s="1"/>
  <c r="Y2096" i="1" a="1"/>
  <c r="Y2096" i="1" s="1"/>
  <c r="Y1231" i="1" a="1"/>
  <c r="Y1231" i="1" s="1"/>
  <c r="Y2410" i="1" a="1"/>
  <c r="Y2410" i="1" s="1"/>
  <c r="Y1102" i="1" a="1"/>
  <c r="Y1102" i="1" s="1"/>
  <c r="Y1274" i="1" a="1"/>
  <c r="Y1274" i="1" s="1"/>
  <c r="Y901" i="1" a="1"/>
  <c r="Y901" i="1" s="1"/>
  <c r="Y785" i="1" a="1"/>
  <c r="Y785" i="1" s="1"/>
  <c r="Y2475" i="1" a="1"/>
  <c r="Y2475" i="1" s="1"/>
  <c r="Y112" i="1" a="1"/>
  <c r="Y112" i="1" s="1"/>
  <c r="Y67" i="1" a="1"/>
  <c r="Y67" i="1" s="1"/>
  <c r="Y5" i="1" a="1"/>
  <c r="Y5" i="1" s="1"/>
  <c r="Y3000" i="1" a="1"/>
  <c r="Y3000" i="1" s="1"/>
  <c r="Y3102" i="1" a="1"/>
  <c r="Y3102" i="1" s="1"/>
  <c r="Y3193" i="1" a="1"/>
  <c r="Y3193" i="1" s="1"/>
  <c r="Y1145" i="1" a="1"/>
  <c r="Y1145" i="1" s="1"/>
  <c r="Y2050" i="1" a="1"/>
  <c r="Y2050" i="1" s="1"/>
  <c r="Y85" i="1" a="1"/>
  <c r="Y85" i="1" s="1"/>
  <c r="Y1083" i="1" a="1"/>
  <c r="Y1083" i="1" s="1"/>
  <c r="Y1166" i="1" a="1"/>
  <c r="Y1166" i="1" s="1"/>
  <c r="Y1216" i="1" a="1"/>
  <c r="Y1216" i="1" s="1"/>
  <c r="Y2854" i="1" a="1"/>
  <c r="Y2854" i="1" s="1"/>
  <c r="Y138" i="1" a="1"/>
  <c r="Y138" i="1" s="1"/>
  <c r="Y3514" i="1" a="1"/>
  <c r="Y3514" i="1" s="1"/>
  <c r="Y1862" i="1" a="1"/>
  <c r="Y1862" i="1" s="1"/>
  <c r="Y3322" i="1" a="1"/>
  <c r="Y3322" i="1" s="1"/>
  <c r="Y1148" i="1" a="1"/>
  <c r="Y1148" i="1" s="1"/>
  <c r="Y3312" i="1" a="1"/>
  <c r="Y3312" i="1" s="1"/>
  <c r="Y294" i="1" a="1"/>
  <c r="Y294" i="1" s="1"/>
  <c r="Y2064" i="1" a="1"/>
  <c r="Y2064" i="1" s="1"/>
  <c r="Y1118" i="1" a="1"/>
  <c r="Y1118" i="1" s="1"/>
  <c r="Y1724" i="1" a="1"/>
  <c r="Y1724" i="1" s="1"/>
  <c r="Y2075" i="1" a="1"/>
  <c r="Y2075" i="1" s="1"/>
  <c r="Y763" i="1" a="1"/>
  <c r="Y763" i="1" s="1"/>
  <c r="Y2303" i="1" a="1"/>
  <c r="Y2303" i="1" s="1"/>
  <c r="Y2163" i="1" a="1"/>
  <c r="Y2163" i="1" s="1"/>
  <c r="Y1304" i="1" a="1"/>
  <c r="Y1304" i="1" s="1"/>
  <c r="Y581" i="1" a="1"/>
  <c r="Y581" i="1" s="1"/>
  <c r="Y702" i="1" a="1"/>
  <c r="Y702" i="1" s="1"/>
  <c r="Y1471" i="1" a="1"/>
  <c r="Y1471" i="1" s="1"/>
  <c r="Y2469" i="1" a="1"/>
  <c r="Y2469" i="1" s="1"/>
  <c r="Y3304" i="1" a="1"/>
  <c r="Y3304" i="1" s="1"/>
  <c r="Y2399" i="1" a="1"/>
  <c r="Y2399" i="1" s="1"/>
  <c r="Y611" i="1" a="1"/>
  <c r="Y611" i="1" s="1"/>
  <c r="Y1016" i="1" a="1"/>
  <c r="Y1016" i="1" s="1"/>
  <c r="Y1896" i="1" a="1"/>
  <c r="Y1896" i="1" s="1"/>
  <c r="Y756" i="1" a="1"/>
  <c r="Y756" i="1" s="1"/>
  <c r="Y3182" i="1" a="1"/>
  <c r="Y3182" i="1" s="1"/>
  <c r="Y1958" i="1" a="1"/>
  <c r="Y1958" i="1" s="1"/>
  <c r="Y673" i="1" a="1"/>
  <c r="Y673" i="1" s="1"/>
  <c r="Y597" i="1" a="1"/>
  <c r="Y597" i="1" s="1"/>
  <c r="Y219" i="1" a="1"/>
  <c r="Y219" i="1" s="1"/>
  <c r="Y1469" i="1" a="1"/>
  <c r="Y1469" i="1" s="1"/>
  <c r="Y1378" i="1" a="1"/>
  <c r="Y1378" i="1" s="1"/>
  <c r="Y1360" i="1" a="1"/>
  <c r="Y1360" i="1" s="1"/>
  <c r="Y2961" i="1" a="1"/>
  <c r="Y2961" i="1" s="1"/>
  <c r="Y48" i="1" a="1"/>
  <c r="Y48" i="1" s="1"/>
  <c r="Y23" i="1" a="1"/>
  <c r="Y23" i="1" s="1"/>
  <c r="Y408" i="1" a="1"/>
  <c r="Y408" i="1" s="1"/>
  <c r="Y1173" i="1" a="1"/>
  <c r="Y1173" i="1" s="1"/>
  <c r="Y2899" i="1" a="1"/>
  <c r="Y2899" i="1" s="1"/>
  <c r="Y813" i="1" a="1"/>
  <c r="Y813" i="1" s="1"/>
  <c r="Y3271" i="1" a="1"/>
  <c r="Y3271" i="1" s="1"/>
  <c r="Y737" i="1" a="1"/>
  <c r="Y737" i="1" s="1"/>
  <c r="Y1325" i="1" a="1"/>
  <c r="Y1325" i="1" s="1"/>
  <c r="Y3256" i="1" a="1"/>
  <c r="Y3256" i="1" s="1"/>
  <c r="Y987" i="1" a="1"/>
  <c r="Y987" i="1" s="1"/>
  <c r="Y1020" i="1" a="1"/>
  <c r="Y1020" i="1" s="1"/>
  <c r="Y3586" i="1" a="1"/>
  <c r="Y3586" i="1" s="1"/>
  <c r="Y973" i="1" a="1"/>
  <c r="Y973" i="1" s="1"/>
  <c r="Y72" i="1" a="1"/>
  <c r="Y72" i="1" s="1"/>
  <c r="Y406" i="1" a="1"/>
  <c r="Y406" i="1" s="1"/>
  <c r="Y3223" i="1" a="1"/>
  <c r="Y3223" i="1" s="1"/>
  <c r="Y2402" i="1" a="1"/>
  <c r="Y2402" i="1" s="1"/>
  <c r="Y2733" i="1" a="1"/>
  <c r="Y2733" i="1" s="1"/>
  <c r="Y3195" i="1" a="1"/>
  <c r="Y3195" i="1" s="1"/>
  <c r="Y243" i="1" a="1"/>
  <c r="Y243" i="1" s="1"/>
  <c r="Y675" i="1" a="1"/>
  <c r="Y675" i="1" s="1"/>
  <c r="Y839" i="1" a="1"/>
  <c r="Y839" i="1" s="1"/>
  <c r="Y380" i="1" a="1"/>
  <c r="Y380" i="1" s="1"/>
  <c r="Y1059" i="1" a="1"/>
  <c r="Y1059" i="1" s="1"/>
  <c r="Y1816" i="1" a="1"/>
  <c r="Y1816" i="1" s="1"/>
  <c r="Y1639" i="1" a="1"/>
  <c r="Y1639" i="1" s="1"/>
  <c r="Y3463" i="1" a="1"/>
  <c r="Y3463" i="1" s="1"/>
  <c r="Y3070" i="1" a="1"/>
  <c r="Y3070" i="1" s="1"/>
  <c r="Y2145" i="1" a="1"/>
  <c r="Y2145" i="1" s="1"/>
  <c r="Y126" i="1" a="1"/>
  <c r="Y126" i="1" s="1"/>
  <c r="Y2225" i="1" a="1"/>
  <c r="Y2225" i="1" s="1"/>
  <c r="Y2203" i="1" a="1"/>
  <c r="Y2203" i="1" s="1"/>
  <c r="Y1826" i="1" a="1"/>
  <c r="Y1826" i="1" s="1"/>
  <c r="Y2738" i="1" a="1"/>
  <c r="Y2738" i="1" s="1"/>
  <c r="Y58" i="1" a="1"/>
  <c r="Y58" i="1" s="1"/>
  <c r="Y2627" i="1" a="1"/>
  <c r="Y2627" i="1" s="1"/>
  <c r="Y2666" i="1" a="1"/>
  <c r="Y2666" i="1" s="1"/>
  <c r="Y238" i="1" a="1"/>
  <c r="Y238" i="1" s="1"/>
  <c r="Y3048" i="1" a="1"/>
  <c r="Y3048" i="1" s="1"/>
  <c r="Y162" i="1" a="1"/>
  <c r="Y162" i="1" s="1"/>
  <c r="Y3297" i="1" a="1"/>
  <c r="Y3297" i="1" s="1"/>
  <c r="Y2944" i="1" a="1"/>
  <c r="Y2944" i="1" s="1"/>
  <c r="Y1233" i="1" a="1"/>
  <c r="Y1233" i="1" s="1"/>
  <c r="Y519" i="1" a="1"/>
  <c r="Y519" i="1" s="1"/>
  <c r="Y3130" i="1" a="1"/>
  <c r="Y3130" i="1" s="1"/>
  <c r="Y2574" i="1" a="1"/>
  <c r="Y2574" i="1" s="1"/>
  <c r="Y3508" i="1" a="1"/>
  <c r="Y3508" i="1" s="1"/>
  <c r="Y1851" i="1" a="1"/>
  <c r="Y1851" i="1" s="1"/>
  <c r="Y3298" i="1" a="1"/>
  <c r="Y3298" i="1" s="1"/>
  <c r="Y131" i="1" a="1"/>
  <c r="Y131" i="1" s="1"/>
  <c r="Y1636" i="1" a="1"/>
  <c r="Y1636" i="1" s="1"/>
  <c r="Y1162" i="1" a="1"/>
  <c r="Y1162" i="1" s="1"/>
  <c r="Y188" i="1" a="1"/>
  <c r="Y188" i="1" s="1"/>
  <c r="Y1403" i="1" a="1"/>
  <c r="Y1403" i="1" s="1"/>
  <c r="Y1940" i="1" a="1"/>
  <c r="Y1940" i="1" s="1"/>
  <c r="Y2704" i="1" a="1"/>
  <c r="Y2704" i="1" s="1"/>
  <c r="Y2195" i="1" a="1"/>
  <c r="Y2195" i="1" s="1"/>
  <c r="Y2467" i="1" a="1"/>
  <c r="Y2467" i="1" s="1"/>
  <c r="Y144" i="1" a="1"/>
  <c r="Y144" i="1" s="1"/>
  <c r="Y655" i="1" a="1"/>
  <c r="Y655" i="1" s="1"/>
  <c r="Y387" i="1" a="1"/>
  <c r="Y387" i="1" s="1"/>
  <c r="Y1931" i="1" a="1"/>
  <c r="Y1931" i="1" s="1"/>
  <c r="Y161" i="1" a="1"/>
  <c r="Y161" i="1" s="1"/>
  <c r="Y1236" i="1" a="1"/>
  <c r="Y1236" i="1" s="1"/>
  <c r="Y663" i="1" a="1"/>
  <c r="Y663" i="1" s="1"/>
  <c r="Y86" i="1" a="1"/>
  <c r="Y86" i="1" s="1"/>
  <c r="Y366" i="1" a="1"/>
  <c r="Y366" i="1" s="1"/>
  <c r="Y3022" i="1" a="1"/>
  <c r="Y3022" i="1" s="1"/>
  <c r="Y2841" i="1" a="1"/>
  <c r="Y2841" i="1" s="1"/>
  <c r="Y696" i="1" a="1"/>
  <c r="Y696" i="1" s="1"/>
  <c r="Y467" i="1" a="1"/>
  <c r="Y467" i="1" s="1"/>
  <c r="Y1150" i="1" a="1"/>
  <c r="Y1150" i="1" s="1"/>
  <c r="Y1798" i="1" a="1"/>
  <c r="Y1798" i="1" s="1"/>
  <c r="Y191" i="1" a="1"/>
  <c r="Y191" i="1" s="1"/>
  <c r="Y3098" i="1" a="1"/>
  <c r="Y3098" i="1" s="1"/>
  <c r="Y2546" i="1" a="1"/>
  <c r="Y2546" i="1" s="1"/>
  <c r="Y1048" i="1" a="1"/>
  <c r="Y1048" i="1" s="1"/>
  <c r="Y596" i="1" a="1"/>
  <c r="Y596" i="1" s="1"/>
  <c r="Y2319" i="1" a="1"/>
  <c r="Y2319" i="1" s="1"/>
  <c r="Y2317" i="1" a="1"/>
  <c r="Y2317" i="1" s="1"/>
  <c r="Y2592" i="1" a="1"/>
  <c r="Y2592" i="1" s="1"/>
  <c r="Y121" i="1" a="1"/>
  <c r="Y121" i="1" s="1"/>
  <c r="Y3030" i="1" a="1"/>
  <c r="Y3030" i="1" s="1"/>
  <c r="Y3010" i="1" a="1"/>
  <c r="Y3010" i="1" s="1"/>
  <c r="Y1932" i="1" a="1"/>
  <c r="Y1932" i="1" s="1"/>
  <c r="Y878" i="1" a="1"/>
  <c r="Y878" i="1" s="1"/>
  <c r="Y1305" i="1" a="1"/>
  <c r="Y1305" i="1" s="1"/>
  <c r="Y2765" i="1" a="1"/>
  <c r="Y2765" i="1" s="1"/>
  <c r="Y2826" i="1" a="1"/>
  <c r="Y2826" i="1" s="1"/>
  <c r="Y1607" i="1" a="1"/>
  <c r="Y1607" i="1" s="1"/>
  <c r="Y1026" i="1" a="1"/>
  <c r="Y1026" i="1" s="1"/>
  <c r="Y3040" i="1" a="1"/>
  <c r="Y3040" i="1" s="1"/>
  <c r="Y34" i="1" a="1"/>
  <c r="Y34" i="1" s="1"/>
  <c r="Y3274" i="1" a="1"/>
  <c r="Y3274" i="1" s="1"/>
  <c r="Y744" i="1" a="1"/>
  <c r="Y744" i="1" s="1"/>
  <c r="Y1961" i="1" a="1"/>
  <c r="Y1961" i="1" s="1"/>
  <c r="Y1679" i="1" a="1"/>
  <c r="Y1679" i="1" s="1"/>
  <c r="Y2742" i="1" a="1"/>
  <c r="Y2742" i="1" s="1"/>
  <c r="Y1517" i="1" a="1"/>
  <c r="Y1517" i="1" s="1"/>
  <c r="Y952" i="1" a="1"/>
  <c r="Y952" i="1" s="1"/>
  <c r="Y2549" i="1" a="1"/>
  <c r="Y2549" i="1" s="1"/>
  <c r="Y247" i="1" a="1"/>
  <c r="Y247" i="1" s="1"/>
  <c r="Y1063" i="1" a="1"/>
  <c r="Y1063" i="1" s="1"/>
  <c r="Y1664" i="1" a="1"/>
  <c r="Y1664" i="1" s="1"/>
  <c r="Y3146" i="1" a="1"/>
  <c r="Y3146" i="1" s="1"/>
  <c r="Y313" i="1" a="1"/>
  <c r="Y313" i="1" s="1"/>
  <c r="Y3439" i="1" a="1"/>
  <c r="Y3439" i="1" s="1"/>
  <c r="Y1959" i="1" a="1"/>
  <c r="Y1959" i="1" s="1"/>
  <c r="Y3327" i="1" a="1"/>
  <c r="Y3327" i="1" s="1"/>
  <c r="Y445" i="1" a="1"/>
  <c r="Y445" i="1" s="1"/>
  <c r="Y3221" i="1" a="1"/>
  <c r="Y3221" i="1" s="1"/>
  <c r="Y1310" i="1" a="1"/>
  <c r="Y1310" i="1" s="1"/>
  <c r="Y2917" i="1" a="1"/>
  <c r="Y2917" i="1" s="1"/>
  <c r="Y764" i="1" a="1"/>
  <c r="Y764" i="1" s="1"/>
  <c r="Y175" i="1" a="1"/>
  <c r="Y175" i="1" s="1"/>
  <c r="Y225" i="1" a="1"/>
  <c r="Y225" i="1" s="1"/>
  <c r="Y1853" i="1" a="1"/>
  <c r="Y1853" i="1" s="1"/>
  <c r="Y850" i="1" a="1"/>
  <c r="Y850" i="1" s="1"/>
  <c r="Y2246" i="1" a="1"/>
  <c r="Y2246" i="1" s="1"/>
  <c r="Y1901" i="1" a="1"/>
  <c r="Y1901" i="1" s="1"/>
  <c r="Y1875" i="1" a="1"/>
  <c r="Y1875" i="1" s="1"/>
  <c r="Y75" i="1" a="1"/>
  <c r="Y75" i="1" s="1"/>
  <c r="Y1134" i="1" a="1"/>
  <c r="Y1134" i="1" s="1"/>
  <c r="Y1136" i="1" a="1"/>
  <c r="Y1136" i="1" s="1"/>
  <c r="Y392" i="1" a="1"/>
  <c r="Y392" i="1" s="1"/>
  <c r="Y866" i="1" a="1"/>
  <c r="Y866" i="1" s="1"/>
  <c r="Y179" i="1" a="1"/>
  <c r="Y179" i="1" s="1"/>
  <c r="Y1116" i="1" a="1"/>
  <c r="Y1116" i="1" s="1"/>
  <c r="Y1232" i="1" a="1"/>
  <c r="Y1232" i="1" s="1"/>
  <c r="Y2177" i="1" a="1"/>
  <c r="Y2177" i="1" s="1"/>
  <c r="Y2613" i="1" a="1"/>
  <c r="Y2613" i="1" s="1"/>
  <c r="Y1275" i="1" a="1"/>
  <c r="Y1275" i="1" s="1"/>
  <c r="Y2321" i="1" a="1"/>
  <c r="Y2321" i="1" s="1"/>
  <c r="Y3250" i="1" a="1"/>
  <c r="Y3250" i="1" s="1"/>
  <c r="Y1030" i="1" a="1"/>
  <c r="Y1030" i="1" s="1"/>
  <c r="Y1465" i="1" a="1"/>
  <c r="Y1465" i="1" s="1"/>
  <c r="Y335" i="1" a="1"/>
  <c r="Y335" i="1" s="1"/>
  <c r="Y207" i="1" a="1"/>
  <c r="Y207" i="1" s="1"/>
  <c r="Y867" i="1" a="1"/>
  <c r="Y867" i="1" s="1"/>
  <c r="Y54" i="1" a="1"/>
  <c r="Y54" i="1" s="1"/>
  <c r="Y3107" i="1" a="1"/>
  <c r="Y3107" i="1" s="1"/>
  <c r="Y3148" i="1" a="1"/>
  <c r="Y3148" i="1" s="1"/>
  <c r="Y2085" i="1" a="1"/>
  <c r="Y2085" i="1" s="1"/>
  <c r="Y2949" i="1" a="1"/>
  <c r="Y2949" i="1" s="1"/>
  <c r="Y383" i="1" a="1"/>
  <c r="Y383" i="1" s="1"/>
  <c r="Y1317" i="1" a="1"/>
  <c r="Y1317" i="1" s="1"/>
  <c r="Y340" i="1" a="1"/>
  <c r="Y340" i="1" s="1"/>
  <c r="Y2655" i="1" a="1"/>
  <c r="Y2655" i="1" s="1"/>
  <c r="Y2874" i="1" a="1"/>
  <c r="Y2874" i="1" s="1"/>
  <c r="Y2382" i="1" a="1"/>
  <c r="Y2382" i="1" s="1"/>
  <c r="Y2292" i="1" a="1"/>
  <c r="Y2292" i="1" s="1"/>
  <c r="Y3252" i="1" a="1"/>
  <c r="Y3252" i="1" s="1"/>
  <c r="Y2990" i="1" a="1"/>
  <c r="Y2990" i="1" s="1"/>
  <c r="Y2368" i="1" a="1"/>
  <c r="Y2368" i="1" s="1"/>
  <c r="Y1563" i="1" a="1"/>
  <c r="Y1563" i="1" s="1"/>
  <c r="Y1312" i="1" a="1"/>
  <c r="Y1312" i="1" s="1"/>
  <c r="Y1698" i="1" a="1"/>
  <c r="Y1698" i="1" s="1"/>
  <c r="Y1916" i="1" a="1"/>
  <c r="Y1916" i="1" s="1"/>
  <c r="Y1732" i="1" a="1"/>
  <c r="Y1732" i="1" s="1"/>
  <c r="Y2918" i="1" a="1"/>
  <c r="Y2918" i="1" s="1"/>
  <c r="Y2978" i="1" a="1"/>
  <c r="Y2978" i="1" s="1"/>
  <c r="Y988" i="1" a="1"/>
  <c r="Y988" i="1" s="1"/>
  <c r="Y572" i="1" a="1"/>
  <c r="Y572" i="1" s="1"/>
  <c r="Y964" i="1" a="1"/>
  <c r="Y964" i="1" s="1"/>
  <c r="Y130" i="1" a="1"/>
  <c r="Y130" i="1" s="1"/>
  <c r="Y197" i="1" a="1"/>
  <c r="Y197" i="1" s="1"/>
  <c r="Y1266" i="1" a="1"/>
  <c r="Y1266" i="1" s="1"/>
  <c r="Y3090" i="1" a="1"/>
  <c r="Y3090" i="1" s="1"/>
  <c r="Y324" i="1" a="1"/>
  <c r="Y324" i="1" s="1"/>
  <c r="Y3249" i="1" a="1"/>
  <c r="Y3249" i="1" s="1"/>
  <c r="Y1632" i="1" a="1"/>
  <c r="Y1632" i="1" s="1"/>
  <c r="Y3319" i="1" a="1"/>
  <c r="Y3319" i="1" s="1"/>
  <c r="Y473" i="1" a="1"/>
  <c r="Y473" i="1" s="1"/>
  <c r="Y1101" i="1" a="1"/>
  <c r="Y1101" i="1" s="1"/>
  <c r="Y2027" i="1" a="1"/>
  <c r="Y2027" i="1" s="1"/>
  <c r="Y1484" i="1" a="1"/>
  <c r="Y1484" i="1" s="1"/>
  <c r="Y2084" i="1" a="1"/>
  <c r="Y2084" i="1" s="1"/>
  <c r="Y938" i="1" a="1"/>
  <c r="Y938" i="1" s="1"/>
  <c r="Y464" i="1" a="1"/>
  <c r="Y464" i="1" s="1"/>
  <c r="Y1830" i="1" a="1"/>
  <c r="Y1830" i="1" s="1"/>
  <c r="Y2858" i="1" a="1"/>
  <c r="Y2858" i="1" s="1"/>
  <c r="Y2818" i="1" a="1"/>
  <c r="Y2818" i="1" s="1"/>
  <c r="Y2563" i="1" a="1"/>
  <c r="Y2563" i="1" s="1"/>
  <c r="Y2878" i="1" a="1"/>
  <c r="Y2878" i="1" s="1"/>
  <c r="Y1432" i="1" a="1"/>
  <c r="Y1432" i="1" s="1"/>
  <c r="Y825" i="1" a="1"/>
  <c r="Y825" i="1" s="1"/>
  <c r="Y570" i="1" a="1"/>
  <c r="Y570" i="1" s="1"/>
  <c r="Y538" i="1" a="1"/>
  <c r="Y538" i="1" s="1"/>
  <c r="Y1338" i="1" a="1"/>
  <c r="Y1338" i="1" s="1"/>
  <c r="Y2414" i="1" a="1"/>
  <c r="Y2414" i="1" s="1"/>
  <c r="Y578" i="1" a="1"/>
  <c r="Y578" i="1" s="1"/>
  <c r="Y104" i="1" a="1"/>
  <c r="Y104" i="1" s="1"/>
  <c r="Y2798" i="1" a="1"/>
  <c r="Y2798" i="1" s="1"/>
  <c r="Y3075" i="1" a="1"/>
  <c r="Y3075" i="1" s="1"/>
  <c r="Y3117" i="1" a="1"/>
  <c r="Y3117" i="1" s="1"/>
  <c r="Y794" i="1" a="1"/>
  <c r="Y794" i="1" s="1"/>
  <c r="Y198" i="1" a="1"/>
  <c r="Y198" i="1" s="1"/>
  <c r="Y1793" i="1" a="1"/>
  <c r="Y1793" i="1" s="1"/>
  <c r="Y3120" i="1" a="1"/>
  <c r="Y3120" i="1" s="1"/>
  <c r="Y1197" i="1" a="1"/>
  <c r="Y1197" i="1" s="1"/>
  <c r="Y1541" i="1" a="1"/>
  <c r="Y1541" i="1" s="1"/>
  <c r="Y3332" i="1" a="1"/>
  <c r="Y3332" i="1" s="1"/>
  <c r="Y3" i="1" a="1"/>
  <c r="Y3" i="1" s="1"/>
  <c r="Y985" i="1" a="1"/>
  <c r="Y985" i="1" s="1"/>
  <c r="Y628" i="1" a="1"/>
  <c r="Y628" i="1" s="1"/>
  <c r="Y1621" i="1" a="1"/>
  <c r="Y1621" i="1" s="1"/>
  <c r="Y601" i="1" a="1"/>
  <c r="Y601" i="1" s="1"/>
  <c r="Y2514" i="1" a="1"/>
  <c r="Y2514" i="1" s="1"/>
  <c r="Y1121" i="1" a="1"/>
  <c r="Y1121" i="1" s="1"/>
  <c r="Y888" i="1" a="1"/>
  <c r="Y888" i="1" s="1"/>
  <c r="Y1330" i="1" a="1"/>
  <c r="Y1330" i="1" s="1"/>
  <c r="Y657" i="1" a="1"/>
  <c r="Y657" i="1" s="1"/>
  <c r="Y2091" i="1" a="1"/>
  <c r="Y2091" i="1" s="1"/>
  <c r="Y1050" i="1" a="1"/>
  <c r="Y1050" i="1" s="1"/>
  <c r="Y3251" i="1" a="1"/>
  <c r="Y3251" i="1" s="1"/>
  <c r="Y2269" i="1" a="1"/>
  <c r="Y2269" i="1" s="1"/>
  <c r="Y1941" i="1" a="1"/>
  <c r="Y1941" i="1" s="1"/>
  <c r="Y1408" i="1" a="1"/>
  <c r="Y1408" i="1" s="1"/>
  <c r="Y2590" i="1" a="1"/>
  <c r="Y2590" i="1" s="1"/>
  <c r="Y2815" i="1" a="1"/>
  <c r="Y2815" i="1" s="1"/>
  <c r="Y1525" i="1" a="1"/>
  <c r="Y1525" i="1" s="1"/>
  <c r="Y2442" i="1" a="1"/>
  <c r="Y2442" i="1" s="1"/>
  <c r="Y605" i="1" a="1"/>
  <c r="Y605" i="1" s="1"/>
  <c r="Y204" i="1" a="1"/>
  <c r="Y204" i="1" s="1"/>
  <c r="Y3205" i="1" a="1"/>
  <c r="Y3205" i="1" s="1"/>
  <c r="Y2578" i="1" a="1"/>
  <c r="Y2578" i="1" s="1"/>
  <c r="Y587" i="1" a="1"/>
  <c r="Y587" i="1" s="1"/>
  <c r="Y1500" i="1" a="1"/>
  <c r="Y1500" i="1" s="1"/>
  <c r="Y917" i="1" a="1"/>
  <c r="Y917" i="1" s="1"/>
  <c r="Y833" i="1" a="1"/>
  <c r="Y833" i="1" s="1"/>
  <c r="Y1012" i="1" a="1"/>
  <c r="Y1012" i="1" s="1"/>
  <c r="Y2954" i="1" a="1"/>
  <c r="Y2954" i="1" s="1"/>
  <c r="Y2482" i="1" a="1"/>
  <c r="Y2482" i="1" s="1"/>
  <c r="Y420" i="1" a="1"/>
  <c r="Y420" i="1" s="1"/>
  <c r="Y2338" i="1" a="1"/>
  <c r="Y2338" i="1" s="1"/>
  <c r="Y2589" i="1" a="1"/>
  <c r="Y2589" i="1" s="1"/>
  <c r="Y96" i="1" a="1"/>
  <c r="Y96" i="1" s="1"/>
  <c r="Y97" i="1" a="1"/>
  <c r="Y97" i="1" s="1"/>
  <c r="Y2872" i="1" a="1"/>
  <c r="Y2872" i="1" s="1"/>
  <c r="Y1369" i="1" a="1"/>
  <c r="Y1369" i="1" s="1"/>
  <c r="Y2164" i="1" a="1"/>
  <c r="Y2164" i="1" s="1"/>
  <c r="Y2505" i="1" a="1"/>
  <c r="Y2505" i="1" s="1"/>
  <c r="Y69" i="1" a="1"/>
  <c r="Y69" i="1" s="1"/>
  <c r="Y2749" i="1" a="1"/>
  <c r="Y2749" i="1" s="1"/>
  <c r="Y1219" i="1" a="1"/>
  <c r="Y1219" i="1" s="1"/>
  <c r="Y1302" i="1" a="1"/>
  <c r="Y1302" i="1" s="1"/>
  <c r="Y978" i="1" a="1"/>
  <c r="Y978" i="1" s="1"/>
  <c r="Y1886" i="1" a="1"/>
  <c r="Y1886" i="1" s="1"/>
  <c r="Y1799" i="1" a="1"/>
  <c r="Y1799" i="1" s="1"/>
  <c r="Y2287" i="1" a="1"/>
  <c r="Y2287" i="1" s="1"/>
  <c r="Y1251" i="1" a="1"/>
  <c r="Y1251" i="1" s="1"/>
  <c r="Y2527" i="1" a="1"/>
  <c r="Y2527" i="1" s="1"/>
  <c r="Y1298" i="1" a="1"/>
  <c r="Y1298" i="1" s="1"/>
  <c r="Y734" i="1" a="1"/>
  <c r="Y734" i="1" s="1"/>
  <c r="Y1466" i="1" a="1"/>
  <c r="Y1466" i="1" s="1"/>
  <c r="Y2906" i="1" a="1"/>
  <c r="Y2906" i="1" s="1"/>
  <c r="Y2588" i="1" a="1"/>
  <c r="Y2588" i="1" s="1"/>
  <c r="Y2249" i="1" a="1"/>
  <c r="Y2249" i="1" s="1"/>
  <c r="Y263" i="1" a="1"/>
  <c r="Y263" i="1" s="1"/>
  <c r="Y2029" i="1" a="1"/>
  <c r="Y2029" i="1" s="1"/>
  <c r="Y472" i="1" a="1"/>
  <c r="Y472" i="1" s="1"/>
  <c r="Y1366" i="1" a="1"/>
  <c r="Y1366" i="1" s="1"/>
  <c r="Y997" i="1" a="1"/>
  <c r="Y997" i="1" s="1"/>
  <c r="Y423" i="1" a="1"/>
  <c r="Y423" i="1" s="1"/>
  <c r="Y107" i="1" a="1"/>
  <c r="Y107" i="1" s="1"/>
  <c r="Y2327" i="1" a="1"/>
  <c r="Y2327" i="1" s="1"/>
  <c r="Y1044" i="1" a="1"/>
  <c r="Y1044" i="1" s="1"/>
  <c r="Y2470" i="1" a="1"/>
  <c r="Y2470" i="1" s="1"/>
  <c r="Y208" i="1" a="1"/>
  <c r="Y208" i="1" s="1"/>
  <c r="Y1199" i="1" a="1"/>
  <c r="Y1199" i="1" s="1"/>
  <c r="Y552" i="1" a="1"/>
  <c r="Y552" i="1" s="1"/>
  <c r="Y404" i="1" a="1"/>
  <c r="Y404" i="1" s="1"/>
  <c r="Y2205" i="1" a="1"/>
  <c r="Y2205" i="1" s="1"/>
  <c r="Y786" i="1" a="1"/>
  <c r="Y786" i="1" s="1"/>
  <c r="Y1689" i="1" a="1"/>
  <c r="Y1689" i="1" s="1"/>
  <c r="Y2807" i="1" a="1"/>
  <c r="Y2807" i="1" s="1"/>
  <c r="Y2066" i="1" a="1"/>
  <c r="Y2066" i="1" s="1"/>
  <c r="Y315" i="1" a="1"/>
  <c r="Y315" i="1" s="1"/>
  <c r="Y733" i="1" a="1"/>
  <c r="Y733" i="1" s="1"/>
  <c r="Y1565" i="1" a="1"/>
  <c r="Y1565" i="1" s="1"/>
  <c r="Y1163" i="1" a="1"/>
  <c r="Y1163" i="1" s="1"/>
  <c r="Y3164" i="1" a="1"/>
  <c r="Y3164" i="1" s="1"/>
  <c r="Y1925" i="1" a="1"/>
  <c r="Y1925" i="1" s="1"/>
  <c r="Y3440" i="1" a="1"/>
  <c r="Y3440" i="1" s="1"/>
  <c r="Y2141" i="1" a="1"/>
  <c r="Y2141" i="1" s="1"/>
  <c r="Y1786" i="1" a="1"/>
  <c r="Y1786" i="1" s="1"/>
  <c r="Y3294" i="1" a="1"/>
  <c r="Y3294" i="1" s="1"/>
  <c r="Y1122" i="1" a="1"/>
  <c r="Y1122" i="1" s="1"/>
  <c r="Y849" i="1" a="1"/>
  <c r="Y849" i="1" s="1"/>
  <c r="Y1482" i="1" a="1"/>
  <c r="Y1482" i="1" s="1"/>
  <c r="Y1781" i="1" a="1"/>
  <c r="Y1781" i="1" s="1"/>
  <c r="Y2560" i="1" a="1"/>
  <c r="Y2560" i="1" s="1"/>
  <c r="Y739" i="1" a="1"/>
  <c r="Y739" i="1" s="1"/>
  <c r="Y1340" i="1" a="1"/>
  <c r="Y1340" i="1" s="1"/>
  <c r="Y3123" i="1" a="1"/>
  <c r="Y3123" i="1" s="1"/>
  <c r="Y15" i="1" a="1"/>
  <c r="Y15" i="1" s="1"/>
  <c r="Y100" i="1" a="1"/>
  <c r="Y100" i="1" s="1"/>
  <c r="Y1428" i="1" a="1"/>
  <c r="Y1428" i="1" s="1"/>
  <c r="Y505" i="1" a="1"/>
  <c r="Y505" i="1" s="1"/>
  <c r="Y1357" i="1" a="1"/>
  <c r="Y1357" i="1" s="1"/>
  <c r="Y1098" i="1" a="1"/>
  <c r="Y1098" i="1" s="1"/>
  <c r="Y545" i="1" a="1"/>
  <c r="Y545" i="1" s="1"/>
  <c r="Y796" i="1" a="1"/>
  <c r="Y796" i="1" s="1"/>
  <c r="Y3184" i="1" a="1"/>
  <c r="Y3184" i="1" s="1"/>
  <c r="Y1349" i="1" a="1"/>
  <c r="Y1349" i="1" s="1"/>
  <c r="Y3201" i="1" a="1"/>
  <c r="Y3201" i="1" s="1"/>
  <c r="Y2119" i="1" a="1"/>
  <c r="Y2119" i="1" s="1"/>
  <c r="Y1180" i="1" a="1"/>
  <c r="Y1180" i="1" s="1"/>
  <c r="Y1011" i="1" a="1"/>
  <c r="Y1011" i="1" s="1"/>
  <c r="Y3072" i="1" a="1"/>
  <c r="Y3072" i="1" s="1"/>
  <c r="Y742" i="1" a="1"/>
  <c r="Y742" i="1" s="1"/>
  <c r="Y1772" i="1" a="1"/>
  <c r="Y1772" i="1" s="1"/>
  <c r="Y249" i="1" a="1"/>
  <c r="Y249" i="1" s="1"/>
  <c r="Y2795" i="1" a="1"/>
  <c r="Y2795" i="1" s="1"/>
  <c r="Y3014" i="1" a="1"/>
  <c r="Y3014" i="1" s="1"/>
  <c r="Y1099" i="1" a="1"/>
  <c r="Y1099" i="1" s="1"/>
  <c r="Y2539" i="1" a="1"/>
  <c r="Y2539" i="1" s="1"/>
  <c r="Y1570" i="1" a="1"/>
  <c r="Y1570" i="1" s="1"/>
  <c r="Y356" i="1" a="1"/>
  <c r="Y356" i="1" s="1"/>
  <c r="Y260" i="1" a="1"/>
  <c r="Y260" i="1" s="1"/>
  <c r="Y118" i="1" a="1"/>
  <c r="Y118" i="1" s="1"/>
  <c r="Y2879" i="1" a="1"/>
  <c r="Y2879" i="1" s="1"/>
  <c r="Y1874" i="1" a="1"/>
  <c r="Y1874" i="1" s="1"/>
  <c r="Y2980" i="1" a="1"/>
  <c r="Y2980" i="1" s="1"/>
  <c r="Y1268" i="1" a="1"/>
  <c r="Y1268" i="1" s="1"/>
  <c r="Y573" i="1" a="1"/>
  <c r="Y573" i="1" s="1"/>
  <c r="Y1427" i="1" a="1"/>
  <c r="Y1427" i="1" s="1"/>
  <c r="Y352" i="1" a="1"/>
  <c r="Y352" i="1" s="1"/>
  <c r="Y2142" i="1" a="1"/>
  <c r="Y2142" i="1" s="1"/>
  <c r="Y174" i="1" a="1"/>
  <c r="Y174" i="1" s="1"/>
  <c r="Y2196" i="1" a="1"/>
  <c r="Y2196" i="1" s="1"/>
  <c r="Y1391" i="1" a="1"/>
  <c r="Y1391" i="1" s="1"/>
  <c r="Y3510" i="1" a="1"/>
  <c r="Y3510" i="1" s="1"/>
  <c r="Y101" i="1" a="1"/>
  <c r="Y101" i="1" s="1"/>
  <c r="Y2567" i="1" a="1"/>
  <c r="Y2567" i="1" s="1"/>
  <c r="Y1564" i="1" a="1"/>
  <c r="Y1564" i="1" s="1"/>
  <c r="Y1350" i="1" a="1"/>
  <c r="Y1350" i="1" s="1"/>
  <c r="Y1678" i="1" a="1"/>
  <c r="Y1678" i="1" s="1"/>
  <c r="Y2877" i="1" a="1"/>
  <c r="Y2877" i="1" s="1"/>
  <c r="Y2440" i="1" a="1"/>
  <c r="Y2440" i="1" s="1"/>
  <c r="Y2443" i="1" a="1"/>
  <c r="Y2443" i="1" s="1"/>
  <c r="Y2670" i="1" a="1"/>
  <c r="Y2670" i="1" s="1"/>
  <c r="Y986" i="1" a="1"/>
  <c r="Y986" i="1" s="1"/>
  <c r="Y2934" i="1" a="1"/>
  <c r="Y2934" i="1" s="1"/>
  <c r="Y1926" i="1" a="1"/>
  <c r="Y1926" i="1" s="1"/>
  <c r="Y1595" i="1" a="1"/>
  <c r="Y1595" i="1" s="1"/>
  <c r="Y2510" i="1" a="1"/>
  <c r="Y2510" i="1" s="1"/>
  <c r="Y1383" i="1" a="1"/>
  <c r="Y1383" i="1" s="1"/>
  <c r="Y384" i="1" a="1"/>
  <c r="Y384" i="1" s="1"/>
  <c r="Y3131" i="1" a="1"/>
  <c r="Y3131" i="1" s="1"/>
  <c r="Y2258" i="1" a="1"/>
  <c r="Y2258" i="1" s="1"/>
  <c r="Y32" i="1" a="1"/>
  <c r="Y32" i="1" s="1"/>
  <c r="Y3143" i="1" a="1"/>
  <c r="Y3143" i="1" s="1"/>
  <c r="Y3039" i="1" a="1"/>
  <c r="Y3039" i="1" s="1"/>
  <c r="Y3475" i="1" a="1"/>
  <c r="Y3475" i="1" s="1"/>
  <c r="Y1682" i="1" a="1"/>
  <c r="Y1682" i="1" s="1"/>
  <c r="Y736" i="1" a="1"/>
  <c r="Y736" i="1" s="1"/>
  <c r="Y318" i="1" a="1"/>
  <c r="Y318" i="1" s="1"/>
  <c r="Y287" i="1" a="1"/>
  <c r="Y287" i="1" s="1"/>
  <c r="Y1322" i="1" a="1"/>
  <c r="Y1322" i="1" s="1"/>
  <c r="Y2743" i="1" a="1"/>
  <c r="Y2743" i="1" s="1"/>
  <c r="Y1459" i="1" a="1"/>
  <c r="Y1459" i="1" s="1"/>
  <c r="Y2220" i="1" a="1"/>
  <c r="Y2220" i="1" s="1"/>
  <c r="Y1909" i="1" a="1"/>
  <c r="Y1909" i="1" s="1"/>
  <c r="Y3560" i="1" a="1"/>
  <c r="Y3560" i="1" s="1"/>
  <c r="Y390" i="1" a="1"/>
  <c r="Y390" i="1" s="1"/>
  <c r="Y345" i="1" a="1"/>
  <c r="Y345" i="1" s="1"/>
  <c r="Y2114" i="1" a="1"/>
  <c r="Y2114" i="1" s="1"/>
  <c r="Y2716" i="1" a="1"/>
  <c r="Y2716" i="1" s="1"/>
  <c r="Y2477" i="1" a="1"/>
  <c r="Y2477" i="1" s="1"/>
  <c r="Y981" i="1" a="1"/>
  <c r="Y981" i="1" s="1"/>
  <c r="Y2781" i="1" a="1"/>
  <c r="Y2781" i="1" s="1"/>
  <c r="Y182" i="1" a="1"/>
  <c r="Y182" i="1" s="1"/>
  <c r="Y377" i="1" a="1"/>
  <c r="Y377" i="1" s="1"/>
  <c r="Y1140" i="1" a="1"/>
  <c r="Y1140" i="1" s="1"/>
  <c r="Y1470" i="1" a="1"/>
  <c r="Y1470" i="1" s="1"/>
  <c r="Y2724" i="1" a="1"/>
  <c r="Y2724" i="1" s="1"/>
  <c r="Y1494" i="1" a="1"/>
  <c r="Y1494" i="1" s="1"/>
  <c r="Y812" i="1" a="1"/>
  <c r="Y812" i="1" s="1"/>
  <c r="Y1497" i="1" a="1"/>
  <c r="Y1497" i="1" s="1"/>
  <c r="Y2284" i="1" a="1"/>
  <c r="Y2284" i="1" s="1"/>
  <c r="Y451" i="1" a="1"/>
  <c r="Y451" i="1" s="1"/>
  <c r="Y3077" i="1" a="1"/>
  <c r="Y3077" i="1" s="1"/>
  <c r="Y751" i="1" a="1"/>
  <c r="Y751" i="1" s="1"/>
  <c r="Y1746" i="1" a="1"/>
  <c r="Y1746" i="1" s="1"/>
  <c r="Y409" i="1" a="1"/>
  <c r="Y409" i="1" s="1"/>
  <c r="Y2712" i="1" a="1"/>
  <c r="Y2712" i="1" s="1"/>
  <c r="Y2859" i="1" a="1"/>
  <c r="Y2859" i="1" s="1"/>
  <c r="Y1014" i="1" a="1"/>
  <c r="Y1014" i="1" s="1"/>
  <c r="Y1152" i="1" a="1"/>
  <c r="Y1152" i="1" s="1"/>
  <c r="Y449" i="1" a="1"/>
  <c r="Y449" i="1" s="1"/>
  <c r="Y2210" i="1" a="1"/>
  <c r="Y2210" i="1" s="1"/>
  <c r="Y860" i="1" a="1"/>
  <c r="Y860" i="1" s="1"/>
  <c r="Y184" i="1" a="1"/>
  <c r="Y184" i="1" s="1"/>
  <c r="Y1390" i="1" a="1"/>
  <c r="Y1390" i="1" s="1"/>
  <c r="Y2370" i="1" a="1"/>
  <c r="Y2370" i="1" s="1"/>
  <c r="Y2920" i="1" a="1"/>
  <c r="Y2920" i="1" s="1"/>
  <c r="Y788" i="1" a="1"/>
  <c r="Y788" i="1" s="1"/>
  <c r="Y2713" i="1" a="1"/>
  <c r="Y2713" i="1" s="1"/>
  <c r="Y1920" i="1" a="1"/>
  <c r="Y1920" i="1" s="1"/>
  <c r="Y35" i="1" a="1"/>
  <c r="Y35" i="1" s="1"/>
  <c r="Y1796" i="1" a="1"/>
  <c r="Y1796" i="1" s="1"/>
  <c r="Y168" i="1" a="1"/>
  <c r="Y168" i="1" s="1"/>
  <c r="Y1376" i="1" a="1"/>
  <c r="Y1376" i="1" s="1"/>
  <c r="Y2809" i="1" a="1"/>
  <c r="Y2809" i="1" s="1"/>
  <c r="Y791" i="1" a="1"/>
  <c r="Y791" i="1" s="1"/>
  <c r="Y685" i="1" a="1"/>
  <c r="Y685" i="1" s="1"/>
  <c r="Y375" i="1" a="1"/>
  <c r="Y375" i="1" s="1"/>
  <c r="Y2136" i="1" a="1"/>
  <c r="Y2136" i="1" s="1"/>
  <c r="Y1946" i="1" a="1"/>
  <c r="Y1946" i="1" s="1"/>
  <c r="Y1883" i="1" a="1"/>
  <c r="Y1883" i="1" s="1"/>
  <c r="Y1642" i="1" a="1"/>
  <c r="Y1642" i="1" s="1"/>
  <c r="Y1503" i="1" a="1"/>
  <c r="Y1503" i="1" s="1"/>
  <c r="Y1397" i="1" a="1"/>
  <c r="Y1397" i="1" s="1"/>
  <c r="Y1908" i="1" a="1"/>
  <c r="Y1908" i="1" s="1"/>
  <c r="Y2152" i="1" a="1"/>
  <c r="Y2152" i="1" s="1"/>
  <c r="Y604" i="1" a="1"/>
  <c r="Y604" i="1" s="1"/>
  <c r="Y1508" i="1" a="1"/>
  <c r="Y1508" i="1" s="1"/>
  <c r="Y728" i="1" a="1"/>
  <c r="Y728" i="1" s="1"/>
  <c r="Y2799" i="1" a="1"/>
  <c r="Y2799" i="1" s="1"/>
  <c r="Y1547" i="1" a="1"/>
  <c r="Y1547" i="1" s="1"/>
  <c r="Y2057" i="1" a="1"/>
  <c r="Y2057" i="1" s="1"/>
  <c r="Y1288" i="1" a="1"/>
  <c r="Y1288" i="1" s="1"/>
  <c r="Y950" i="1" a="1"/>
  <c r="Y950" i="1" s="1"/>
  <c r="Y2538" i="1" a="1"/>
  <c r="Y2538" i="1" s="1"/>
  <c r="Y1127" i="1" a="1"/>
  <c r="Y1127" i="1" s="1"/>
  <c r="Y2028" i="1" a="1"/>
  <c r="Y2028" i="1" s="1"/>
  <c r="Y1058" i="1" a="1"/>
  <c r="Y1058" i="1" s="1"/>
  <c r="Y2451" i="1" a="1"/>
  <c r="Y2451" i="1" s="1"/>
  <c r="Y351" i="1" a="1"/>
  <c r="Y351" i="1" s="1"/>
  <c r="Y300" i="1" a="1"/>
  <c r="Y300" i="1" s="1"/>
  <c r="Y1074" i="1" a="1"/>
  <c r="Y1074" i="1" s="1"/>
  <c r="Y1147" i="1" a="1"/>
  <c r="Y1147" i="1" s="1"/>
  <c r="Y526" i="1" a="1"/>
  <c r="Y526" i="1" s="1"/>
  <c r="Y2170" i="1" a="1"/>
  <c r="Y2170" i="1" s="1"/>
  <c r="Y2680" i="1" a="1"/>
  <c r="Y2680" i="1" s="1"/>
  <c r="Y36" i="1" a="1"/>
  <c r="Y36" i="1" s="1"/>
  <c r="Y638" i="1" a="1"/>
  <c r="Y638" i="1" s="1"/>
  <c r="Y3280" i="1" a="1"/>
  <c r="Y3280" i="1" s="1"/>
  <c r="Y810" i="1" a="1"/>
  <c r="Y810" i="1" s="1"/>
  <c r="Y2564" i="1" a="1"/>
  <c r="Y2564" i="1" s="1"/>
  <c r="Y3105" i="1" a="1"/>
  <c r="Y3105" i="1" s="1"/>
  <c r="Y3052" i="1" a="1"/>
  <c r="Y3052" i="1" s="1"/>
  <c r="Y251" i="1" a="1"/>
  <c r="Y251" i="1" s="1"/>
  <c r="Y944" i="1" a="1"/>
  <c r="Y944" i="1" s="1"/>
  <c r="Y790" i="1" a="1"/>
  <c r="Y790" i="1" s="1"/>
  <c r="Y3272" i="1" a="1"/>
  <c r="Y3272" i="1" s="1"/>
  <c r="Y577" i="1" a="1"/>
  <c r="Y577" i="1" s="1"/>
  <c r="Y2490" i="1" a="1"/>
  <c r="Y2490" i="1" s="1"/>
  <c r="Y1924" i="1" a="1"/>
  <c r="Y1924" i="1" s="1"/>
  <c r="Y1355" i="1" a="1"/>
  <c r="Y1355" i="1" s="1"/>
  <c r="Y2639" i="1" a="1"/>
  <c r="Y2639" i="1" s="1"/>
  <c r="Y1804" i="1" a="1"/>
  <c r="Y1804" i="1" s="1"/>
  <c r="Y700" i="1" a="1"/>
  <c r="Y700" i="1" s="1"/>
  <c r="Y1455" i="1" a="1"/>
  <c r="Y1455" i="1" s="1"/>
  <c r="Y1142" i="1" a="1"/>
  <c r="Y1142" i="1" s="1"/>
  <c r="Y2485" i="1" a="1"/>
  <c r="Y2485" i="1" s="1"/>
  <c r="Y2351" i="1" a="1"/>
  <c r="Y2351" i="1" s="1"/>
  <c r="Y237" i="1" a="1"/>
  <c r="Y237" i="1" s="1"/>
  <c r="Y852" i="1" a="1"/>
  <c r="Y852" i="1" s="1"/>
  <c r="Y642" i="1" a="1"/>
  <c r="Y642" i="1" s="1"/>
  <c r="Y2741" i="1" a="1"/>
  <c r="Y2741" i="1" s="1"/>
  <c r="Y536" i="1" a="1"/>
  <c r="Y536" i="1" s="1"/>
  <c r="Y694" i="1" a="1"/>
  <c r="Y694" i="1" s="1"/>
  <c r="Y683" i="1" a="1"/>
  <c r="Y683" i="1" s="1"/>
  <c r="Y1307" i="1" a="1"/>
  <c r="Y1307" i="1" s="1"/>
  <c r="Y993" i="1" a="1"/>
  <c r="Y993" i="1" s="1"/>
  <c r="Y3330" i="1" a="1"/>
  <c r="Y3330" i="1" s="1"/>
  <c r="Y512" i="1" a="1"/>
  <c r="Y512" i="1" s="1"/>
  <c r="Y2360" i="1" a="1"/>
  <c r="Y2360" i="1" s="1"/>
  <c r="Y640" i="1" a="1"/>
  <c r="Y640" i="1" s="1"/>
  <c r="Y923" i="1" a="1"/>
  <c r="Y923" i="1" s="1"/>
  <c r="Y725" i="1" a="1"/>
  <c r="Y725" i="1" s="1"/>
  <c r="Y446" i="1" a="1"/>
  <c r="Y446" i="1" s="1"/>
  <c r="Y2228" i="1" a="1"/>
  <c r="Y2228" i="1" s="1"/>
  <c r="Y354" i="1" a="1"/>
  <c r="Y354" i="1" s="1"/>
  <c r="Y181" i="1" a="1"/>
  <c r="Y181" i="1" s="1"/>
  <c r="Y2123" i="1" a="1"/>
  <c r="Y2123" i="1" s="1"/>
  <c r="Y2668" i="1" a="1"/>
  <c r="Y2668" i="1" s="1"/>
  <c r="Y1368" i="1" a="1"/>
  <c r="Y1368" i="1" s="1"/>
  <c r="Y480" i="1" a="1"/>
  <c r="Y480" i="1" s="1"/>
  <c r="Y38" i="1" a="1"/>
  <c r="Y38" i="1" s="1"/>
  <c r="Y1783" i="1" a="1"/>
  <c r="Y1783" i="1" s="1"/>
  <c r="Y2109" i="1" a="1"/>
  <c r="Y2109" i="1" s="1"/>
  <c r="Y1802" i="1" a="1"/>
  <c r="Y1802" i="1" s="1"/>
  <c r="Y316" i="1" a="1"/>
  <c r="Y316" i="1" s="1"/>
  <c r="Y2021" i="1" a="1"/>
  <c r="Y2021" i="1" s="1"/>
  <c r="Y1309" i="1" a="1"/>
  <c r="Y1309" i="1" s="1"/>
  <c r="Y64" i="1" a="1"/>
  <c r="Y64" i="1" s="1"/>
  <c r="Y3243" i="1" a="1"/>
  <c r="Y3243" i="1" s="1"/>
  <c r="Y3512" i="1" a="1"/>
  <c r="Y3512" i="1" s="1"/>
  <c r="Y1811" i="1" a="1"/>
  <c r="Y1811" i="1" s="1"/>
  <c r="Y1311" i="1" a="1"/>
  <c r="Y1311" i="1" s="1"/>
  <c r="Y1097" i="1" a="1"/>
  <c r="Y1097" i="1" s="1"/>
  <c r="Y201" i="1" a="1"/>
  <c r="Y201" i="1" s="1"/>
  <c r="Y1546" i="1" a="1"/>
  <c r="Y1546" i="1" s="1"/>
  <c r="Y2700" i="1" a="1"/>
  <c r="Y2700" i="1" s="1"/>
  <c r="Y436" i="1" a="1"/>
  <c r="Y436" i="1" s="1"/>
  <c r="Y1334" i="1" a="1"/>
  <c r="Y1334" i="1" s="1"/>
  <c r="Y533" i="1" a="1"/>
  <c r="Y533" i="1" s="1"/>
  <c r="Y1646" i="1" a="1"/>
  <c r="Y1646" i="1" s="1"/>
  <c r="Y827" i="1" a="1"/>
  <c r="Y827" i="1" s="1"/>
  <c r="Y196" i="1" a="1"/>
  <c r="Y196" i="1" s="1"/>
  <c r="Y507" i="1" a="1"/>
  <c r="Y507" i="1" s="1"/>
  <c r="Y441" i="1" a="1"/>
  <c r="Y441" i="1" s="1"/>
  <c r="Y462" i="1" a="1"/>
  <c r="Y462" i="1" s="1"/>
  <c r="Y1294" i="1" a="1"/>
  <c r="Y1294" i="1" s="1"/>
  <c r="Y1295" i="1" a="1"/>
  <c r="Y1295" i="1" s="1"/>
  <c r="Y2620" i="1" a="1"/>
  <c r="Y2620" i="1" s="1"/>
  <c r="Y1066" i="1" a="1"/>
  <c r="Y1066" i="1" s="1"/>
  <c r="Y2002" i="1" a="1"/>
  <c r="Y2002" i="1" s="1"/>
  <c r="Y1283" i="1" a="1"/>
  <c r="Y1283" i="1" s="1"/>
  <c r="Y2610" i="1" a="1"/>
  <c r="Y2610" i="1" s="1"/>
  <c r="Y1104" i="1" a="1"/>
  <c r="Y1104" i="1" s="1"/>
  <c r="Y3307" i="1" a="1"/>
  <c r="Y3307" i="1" s="1"/>
  <c r="Y1760" i="1" a="1"/>
  <c r="Y1760" i="1" s="1"/>
  <c r="Y1229" i="1" a="1"/>
  <c r="Y1229" i="1" s="1"/>
  <c r="Y2403" i="1" a="1"/>
  <c r="Y2403" i="1" s="1"/>
  <c r="Y458" i="1" a="1"/>
  <c r="Y458" i="1" s="1"/>
  <c r="Y486" i="1" a="1"/>
  <c r="Y486" i="1" s="1"/>
  <c r="Y3266" i="1" a="1"/>
  <c r="Y3266" i="1" s="1"/>
  <c r="Y3005" i="1" a="1"/>
  <c r="Y3005" i="1" s="1"/>
  <c r="Y3523" i="1" a="1"/>
  <c r="Y3523" i="1" s="1"/>
  <c r="Y236" i="1" a="1"/>
  <c r="Y236" i="1" s="1"/>
  <c r="Y1544" i="1" a="1"/>
  <c r="Y1544" i="1" s="1"/>
  <c r="Y2065" i="1" a="1"/>
  <c r="Y2065" i="1" s="1"/>
  <c r="Y1023" i="1" a="1"/>
  <c r="Y1023" i="1" s="1"/>
  <c r="Y418" i="1" a="1"/>
  <c r="Y418" i="1" s="1"/>
  <c r="Y1662" i="1" a="1"/>
  <c r="Y1662" i="1" s="1"/>
  <c r="Y913" i="1" a="1"/>
  <c r="Y913" i="1" s="1"/>
  <c r="Y2159" i="1" a="1"/>
  <c r="Y2159" i="1" s="1"/>
  <c r="Y1753" i="1" a="1"/>
  <c r="Y1753" i="1" s="1"/>
  <c r="Y517" i="1" a="1"/>
  <c r="Y517" i="1" s="1"/>
  <c r="Y592" i="1" a="1"/>
  <c r="Y592" i="1" s="1"/>
  <c r="Y1041" i="1" a="1"/>
  <c r="Y1041" i="1" s="1"/>
  <c r="Y1838" i="1" a="1"/>
  <c r="Y1838" i="1" s="1"/>
  <c r="Y3178" i="1" a="1"/>
  <c r="Y3178" i="1" s="1"/>
  <c r="Y1787" i="1" a="1"/>
  <c r="Y1787" i="1" s="1"/>
  <c r="Y929" i="1" a="1"/>
  <c r="Y929" i="1" s="1"/>
  <c r="Y2452" i="1" a="1"/>
  <c r="Y2452" i="1" s="1"/>
  <c r="Y1194" i="1" a="1"/>
  <c r="Y1194" i="1" s="1"/>
  <c r="Y1413" i="1" a="1"/>
  <c r="Y1413" i="1" s="1"/>
  <c r="Y660" i="1" a="1"/>
  <c r="Y660" i="1" s="1"/>
  <c r="Y2047" i="1" a="1"/>
  <c r="Y2047" i="1" s="1"/>
  <c r="Y2115" i="1" a="1"/>
  <c r="Y2115" i="1" s="1"/>
  <c r="Y585" i="1" a="1"/>
  <c r="Y585" i="1" s="1"/>
  <c r="Y816" i="1" a="1"/>
  <c r="Y816" i="1" s="1"/>
  <c r="Y918" i="1" a="1"/>
  <c r="Y918" i="1" s="1"/>
  <c r="Y6" i="1" a="1"/>
  <c r="Y6" i="1" s="1"/>
  <c r="Y865" i="1" a="1"/>
  <c r="Y865" i="1" s="1"/>
  <c r="Y3290" i="1" a="1"/>
  <c r="Y3290" i="1" s="1"/>
  <c r="Y2728" i="1" a="1"/>
  <c r="Y2728" i="1" s="1"/>
  <c r="Y1657" i="1" a="1"/>
  <c r="Y1657" i="1" s="1"/>
  <c r="Y2701" i="1" a="1"/>
  <c r="Y2701" i="1" s="1"/>
  <c r="Y2631" i="1" a="1"/>
  <c r="Y2631" i="1" s="1"/>
  <c r="Y2406" i="1" a="1"/>
  <c r="Y2406" i="1" s="1"/>
  <c r="Y386" i="1" a="1"/>
  <c r="Y386" i="1" s="1"/>
  <c r="Y1381" i="1" a="1"/>
  <c r="Y1381" i="1" s="1"/>
  <c r="Y3135" i="1" a="1"/>
  <c r="Y3135" i="1" s="1"/>
  <c r="Y3281" i="1" a="1"/>
  <c r="Y3281" i="1" s="1"/>
  <c r="Y698" i="1" a="1"/>
  <c r="Y698" i="1" s="1"/>
  <c r="Y481" i="1" a="1"/>
  <c r="Y481" i="1" s="1"/>
  <c r="Y2779" i="1" a="1"/>
  <c r="Y2779" i="1" s="1"/>
  <c r="Y2062" i="1" a="1"/>
  <c r="Y2062" i="1" s="1"/>
  <c r="Y902" i="1" a="1"/>
  <c r="Y902" i="1" s="1"/>
  <c r="Y2651" i="1" a="1"/>
  <c r="Y2651" i="1" s="1"/>
  <c r="Y1937" i="1" a="1"/>
  <c r="Y1937" i="1" s="1"/>
  <c r="Y1402" i="1" a="1"/>
  <c r="Y1402" i="1" s="1"/>
  <c r="Y2810" i="1" a="1"/>
  <c r="Y2810" i="1" s="1"/>
  <c r="Y342" i="1" a="1"/>
  <c r="Y342" i="1" s="1"/>
  <c r="Y959" i="1" a="1"/>
  <c r="Y959" i="1" s="1"/>
  <c r="Y1394" i="1" a="1"/>
  <c r="Y1394" i="1" s="1"/>
  <c r="Y2150" i="1" a="1"/>
  <c r="Y2150" i="1" s="1"/>
  <c r="Y1260" i="1" a="1"/>
  <c r="Y1260" i="1" s="1"/>
  <c r="Y803" i="1" a="1"/>
  <c r="Y803" i="1" s="1"/>
  <c r="Y633" i="1" a="1"/>
  <c r="Y633" i="1" s="1"/>
  <c r="Y1788" i="1" a="1"/>
  <c r="Y1788" i="1" s="1"/>
  <c r="Y1824" i="1" a="1"/>
  <c r="Y1824" i="1" s="1"/>
  <c r="Y1335" i="1" a="1"/>
  <c r="Y1335" i="1" s="1"/>
  <c r="Y2950" i="1" a="1"/>
  <c r="Y2950" i="1" s="1"/>
  <c r="Y2138" i="1" a="1"/>
  <c r="Y2138" i="1" s="1"/>
  <c r="Y305" i="1" a="1"/>
  <c r="Y305" i="1" s="1"/>
  <c r="Y907" i="1" a="1"/>
  <c r="Y907" i="1" s="1"/>
  <c r="Y648" i="1" a="1"/>
  <c r="Y648" i="1" s="1"/>
  <c r="Y3161" i="1" a="1"/>
  <c r="Y3161" i="1" s="1"/>
  <c r="Y697" i="1" a="1"/>
  <c r="Y697" i="1" s="1"/>
  <c r="Y908" i="1" a="1"/>
  <c r="Y908" i="1" s="1"/>
  <c r="Y2901" i="1" a="1"/>
  <c r="Y2901" i="1" s="1"/>
  <c r="Y84" i="1" a="1"/>
  <c r="Y84" i="1" s="1"/>
  <c r="Y845" i="1" a="1"/>
  <c r="Y845" i="1" s="1"/>
  <c r="Y2032" i="1" a="1"/>
  <c r="Y2032" i="1" s="1"/>
  <c r="Y1997" i="1" a="1"/>
  <c r="Y1997" i="1" s="1"/>
  <c r="Y2502" i="1" a="1"/>
  <c r="Y2502" i="1" s="1"/>
  <c r="Y1120" i="1" a="1"/>
  <c r="Y1120" i="1" s="1"/>
  <c r="Y1515" i="1" a="1"/>
  <c r="Y1515" i="1" s="1"/>
  <c r="Y528" i="1" a="1"/>
  <c r="Y528" i="1" s="1"/>
  <c r="Y1422" i="1" a="1"/>
  <c r="Y1422" i="1" s="1"/>
  <c r="Y706" i="1" a="1"/>
  <c r="Y706" i="1" s="1"/>
  <c r="Y2731" i="1" a="1"/>
  <c r="Y2731" i="1" s="1"/>
  <c r="Y2599" i="1" a="1"/>
  <c r="Y2599" i="1" s="1"/>
  <c r="Y1326" i="1" a="1"/>
  <c r="Y1326" i="1" s="1"/>
  <c r="Y943" i="1" a="1"/>
  <c r="Y943" i="1" s="1"/>
  <c r="Y2257" i="1" a="1"/>
  <c r="Y2257" i="1" s="1"/>
  <c r="Y490" i="1" a="1"/>
  <c r="Y490" i="1" s="1"/>
  <c r="Y1003" i="1" a="1"/>
  <c r="Y1003" i="1" s="1"/>
  <c r="Y594" i="1" a="1"/>
  <c r="Y594" i="1" s="1"/>
  <c r="Y77" i="1" a="1"/>
  <c r="Y77" i="1" s="1"/>
  <c r="Y557" i="1" a="1"/>
  <c r="Y557" i="1" s="1"/>
  <c r="Y452" i="1" a="1"/>
  <c r="Y452" i="1" s="1"/>
  <c r="Y600" i="1" a="1"/>
  <c r="Y600" i="1" s="1"/>
  <c r="Y1485" i="1" a="1"/>
  <c r="Y1485" i="1" s="1"/>
  <c r="Y1028" i="1" a="1"/>
  <c r="Y1028" i="1" s="1"/>
  <c r="Y543" i="1" a="1"/>
  <c r="Y543" i="1" s="1"/>
  <c r="Y1596" i="1" a="1"/>
  <c r="Y1596" i="1" s="1"/>
  <c r="Y582" i="1" a="1"/>
  <c r="Y582" i="1" s="1"/>
  <c r="Y1300" i="1" a="1"/>
  <c r="Y1300" i="1" s="1"/>
  <c r="Y900" i="1" a="1"/>
  <c r="Y900" i="1" s="1"/>
  <c r="Y2038" i="1" a="1"/>
  <c r="Y2038" i="1" s="1"/>
  <c r="Y1308" i="1" a="1"/>
  <c r="Y1308" i="1" s="1"/>
  <c r="Y426" i="1" a="1"/>
  <c r="Y426" i="1" s="1"/>
  <c r="Y2862" i="1" a="1"/>
  <c r="Y2862" i="1" s="1"/>
  <c r="Y2892" i="1" a="1"/>
  <c r="Y2892" i="1" s="1"/>
  <c r="Y2093" i="1" a="1"/>
  <c r="Y2093" i="1" s="1"/>
  <c r="Y1057" i="1" a="1"/>
  <c r="Y1057" i="1" s="1"/>
  <c r="Y2378" i="1" a="1"/>
  <c r="Y2378" i="1" s="1"/>
  <c r="Y3185" i="1" a="1"/>
  <c r="Y3185" i="1" s="1"/>
  <c r="Y308" i="1" a="1"/>
  <c r="Y308" i="1" s="1"/>
  <c r="Y2422" i="1" a="1"/>
  <c r="Y2422" i="1" s="1"/>
  <c r="Y1472" i="1" a="1"/>
  <c r="Y1472" i="1" s="1"/>
  <c r="Y167" i="1" a="1"/>
  <c r="Y167" i="1" s="1"/>
  <c r="Y346" i="1" a="1"/>
  <c r="Y346" i="1" s="1"/>
  <c r="Y2794" i="1" a="1"/>
  <c r="Y2794" i="1" s="1"/>
  <c r="Y898" i="1" a="1"/>
  <c r="Y898" i="1" s="1"/>
  <c r="Y1354" i="1" a="1"/>
  <c r="Y1354" i="1" s="1"/>
  <c r="Y206" i="1" a="1"/>
  <c r="Y206" i="1" s="1"/>
  <c r="Y1398" i="1" a="1"/>
  <c r="Y1398" i="1" s="1"/>
  <c r="Y1840" i="1" a="1"/>
  <c r="Y1840" i="1" s="1"/>
  <c r="Y2915" i="1" a="1"/>
  <c r="Y2915" i="1" s="1"/>
  <c r="Y2286" i="1" a="1"/>
  <c r="Y2286" i="1" s="1"/>
  <c r="Y3412" i="1" a="1"/>
  <c r="Y3412" i="1" s="1"/>
  <c r="Y63" i="1" a="1"/>
  <c r="Y63" i="1" s="1"/>
  <c r="Y531" i="1" a="1"/>
  <c r="Y531" i="1" s="1"/>
  <c r="Y568" i="1" a="1"/>
  <c r="Y568" i="1" s="1"/>
  <c r="Y2687" i="1" a="1"/>
  <c r="Y2687" i="1" s="1"/>
  <c r="Y1267" i="1" a="1"/>
  <c r="Y1267" i="1" s="1"/>
  <c r="Y470" i="1" a="1"/>
  <c r="Y470" i="1" s="1"/>
  <c r="Y1254" i="1" a="1"/>
  <c r="Y1254" i="1" s="1"/>
  <c r="Y522" i="1" a="1"/>
  <c r="Y522" i="1" s="1"/>
  <c r="Y93" i="1" a="1"/>
  <c r="Y93" i="1" s="1"/>
  <c r="Y2682" i="1" a="1"/>
  <c r="Y2682" i="1" s="1"/>
  <c r="Y165" i="1" a="1"/>
  <c r="Y165" i="1" s="1"/>
  <c r="Y826" i="1" a="1"/>
  <c r="Y826" i="1" s="1"/>
  <c r="Y419" i="1" a="1"/>
  <c r="Y419" i="1" s="1"/>
  <c r="Y2291" i="1" a="1"/>
  <c r="Y2291" i="1" s="1"/>
  <c r="Y2082" i="1" a="1"/>
  <c r="Y2082" i="1" s="1"/>
  <c r="Y598" i="1" a="1"/>
  <c r="Y598" i="1" s="1"/>
  <c r="Y322" i="1" a="1"/>
  <c r="Y322" i="1" s="1"/>
  <c r="Y2281" i="1" a="1"/>
  <c r="Y2281" i="1" s="1"/>
  <c r="Y2456" i="1" a="1"/>
  <c r="Y2456" i="1" s="1"/>
  <c r="Y830" i="1" a="1"/>
  <c r="Y830" i="1" s="1"/>
  <c r="Y2325" i="1" a="1"/>
  <c r="Y2325" i="1" s="1"/>
  <c r="Y240" i="1" a="1"/>
  <c r="Y240" i="1" s="1"/>
  <c r="Y846" i="1" a="1"/>
  <c r="Y846" i="1" s="1"/>
  <c r="Y128" i="1" a="1"/>
  <c r="Y128" i="1" s="1"/>
  <c r="Y1656" i="1" a="1"/>
  <c r="Y1656" i="1" s="1"/>
  <c r="Y709" i="1" a="1"/>
  <c r="Y709" i="1" s="1"/>
  <c r="Y590" i="1" a="1"/>
  <c r="Y590" i="1" s="1"/>
  <c r="Y1022" i="1" a="1"/>
  <c r="Y1022" i="1" s="1"/>
  <c r="Y2157" i="1" a="1"/>
  <c r="Y2157" i="1" s="1"/>
  <c r="Y1292" i="1" a="1"/>
  <c r="Y1292" i="1" s="1"/>
  <c r="Y2709" i="1" a="1"/>
  <c r="Y2709" i="1" s="1"/>
  <c r="Y2418" i="1" a="1"/>
  <c r="Y2418" i="1" s="1"/>
  <c r="Y1688" i="1" a="1"/>
  <c r="Y1688" i="1" s="1"/>
  <c r="Y3242" i="1" a="1"/>
  <c r="Y3242" i="1" s="1"/>
  <c r="Y802" i="1" a="1"/>
  <c r="Y802" i="1" s="1"/>
  <c r="Y129" i="1" a="1"/>
  <c r="Y129" i="1" s="1"/>
  <c r="Y1852" i="1" a="1"/>
  <c r="Y1852" i="1" s="1"/>
  <c r="Y133" i="1" a="1"/>
  <c r="Y133" i="1" s="1"/>
  <c r="Y1539" i="1" a="1"/>
  <c r="Y1539" i="1" s="1"/>
  <c r="Y1188" i="1" a="1"/>
  <c r="Y1188" i="1" s="1"/>
  <c r="Y2058" i="1" a="1"/>
  <c r="Y2058" i="1" s="1"/>
  <c r="Y1856" i="1" a="1"/>
  <c r="Y1856" i="1" s="1"/>
  <c r="Y569" i="1" a="1"/>
  <c r="Y569" i="1" s="1"/>
  <c r="Y2565" i="1" a="1"/>
  <c r="Y2565" i="1" s="1"/>
  <c r="Y2231" i="1" a="1"/>
  <c r="Y2231" i="1" s="1"/>
  <c r="Y1722" i="1" a="1"/>
  <c r="Y1722" i="1" s="1"/>
  <c r="Y3118" i="1" a="1"/>
  <c r="Y3118" i="1" s="1"/>
  <c r="Y465" i="1" a="1"/>
  <c r="Y465" i="1" s="1"/>
  <c r="Y3507" i="1" a="1"/>
  <c r="Y3507" i="1" s="1"/>
  <c r="Y1904" i="1" a="1"/>
  <c r="Y1904" i="1" s="1"/>
  <c r="Y2910" i="1" a="1"/>
  <c r="Y2910" i="1" s="1"/>
  <c r="Y1939" i="1" a="1"/>
  <c r="Y1939" i="1" s="1"/>
  <c r="Y279" i="1" a="1"/>
  <c r="Y279" i="1" s="1"/>
  <c r="Y1146" i="1" a="1"/>
  <c r="Y1146" i="1" s="1"/>
  <c r="Y2239" i="1" a="1"/>
  <c r="Y2239" i="1" s="1"/>
  <c r="Y1911" i="1" a="1"/>
  <c r="Y1911" i="1" s="1"/>
  <c r="Y2068" i="1" a="1"/>
  <c r="Y2068" i="1" s="1"/>
  <c r="Y639" i="1" a="1"/>
  <c r="Y639" i="1" s="1"/>
  <c r="Y459" i="1" a="1"/>
  <c r="Y459" i="1" s="1"/>
  <c r="Y3468" i="1" a="1"/>
  <c r="Y3468" i="1" s="1"/>
  <c r="Y152" i="1" a="1"/>
  <c r="Y152" i="1" s="1"/>
  <c r="Y70" i="1" a="1"/>
  <c r="Y70" i="1" s="1"/>
  <c r="Y1106" i="1" a="1"/>
  <c r="Y1106" i="1" s="1"/>
  <c r="Y1708" i="1" a="1"/>
  <c r="Y1708" i="1" s="1"/>
  <c r="Y965" i="1" a="1"/>
  <c r="Y965" i="1" s="1"/>
  <c r="Y3542" i="1" a="1"/>
  <c r="Y3542" i="1" s="1"/>
  <c r="Y2416" i="1" a="1"/>
  <c r="Y2416" i="1" s="1"/>
  <c r="Y2381" i="1" a="1"/>
  <c r="Y2381" i="1" s="1"/>
  <c r="Y1574" i="1" a="1"/>
  <c r="Y1574" i="1" s="1"/>
  <c r="Y1658" i="1" a="1"/>
  <c r="Y1658" i="1" s="1"/>
  <c r="Y691" i="1" a="1"/>
  <c r="Y691" i="1" s="1"/>
  <c r="Y1611" i="1" a="1"/>
  <c r="Y1611" i="1" s="1"/>
  <c r="Y877" i="1" a="1"/>
  <c r="Y877" i="1" s="1"/>
  <c r="Y1644" i="1" a="1"/>
  <c r="Y1644" i="1" s="1"/>
  <c r="Y3240" i="1" a="1"/>
  <c r="Y3240" i="1" s="1"/>
  <c r="Y677" i="1" a="1"/>
  <c r="Y677" i="1" s="1"/>
  <c r="Y1445" i="1" a="1"/>
  <c r="Y1445" i="1" s="1"/>
  <c r="Y2782" i="1" a="1"/>
  <c r="Y2782" i="1" s="1"/>
  <c r="Y76" i="1" a="1"/>
  <c r="Y76" i="1" s="1"/>
  <c r="Y721" i="1" a="1"/>
  <c r="Y721" i="1" s="1"/>
  <c r="Y716" i="1" a="1"/>
  <c r="Y716" i="1" s="1"/>
  <c r="Y272" i="1" a="1"/>
  <c r="Y272" i="1" s="1"/>
  <c r="Y3089" i="1" a="1"/>
  <c r="Y3089" i="1" s="1"/>
  <c r="Y2479" i="1" a="1"/>
  <c r="Y2479" i="1" s="1"/>
  <c r="Y921" i="1" a="1"/>
  <c r="Y921" i="1" s="1"/>
  <c r="Y1111" i="1" a="1"/>
  <c r="Y1111" i="1" s="1"/>
  <c r="Y2037" i="1" a="1"/>
  <c r="Y2037" i="1" s="1"/>
  <c r="Y2635" i="1" a="1"/>
  <c r="Y2635" i="1" s="1"/>
  <c r="Y433" i="1" a="1"/>
  <c r="Y433" i="1" s="1"/>
  <c r="Y1171" i="1" a="1"/>
  <c r="Y1171" i="1" s="1"/>
  <c r="Y3544" i="1" a="1"/>
  <c r="Y3544" i="1" s="1"/>
  <c r="Y2793" i="1" a="1"/>
  <c r="Y2793" i="1" s="1"/>
  <c r="Y1857" i="1" a="1"/>
  <c r="Y1857" i="1" s="1"/>
  <c r="Y1435" i="1" a="1"/>
  <c r="Y1435" i="1" s="1"/>
  <c r="Y3275" i="1" a="1"/>
  <c r="Y3275" i="1" s="1"/>
  <c r="Y1468" i="1" a="1"/>
  <c r="Y1468" i="1" s="1"/>
  <c r="Y761" i="1" a="1"/>
  <c r="Y761" i="1" s="1"/>
  <c r="Y1072" i="1" a="1"/>
  <c r="Y1072" i="1" s="1"/>
  <c r="Y2767" i="1" a="1"/>
  <c r="Y2767" i="1" s="1"/>
  <c r="Y1836" i="1" a="1"/>
  <c r="Y1836" i="1" s="1"/>
  <c r="Y2900" i="1" a="1"/>
  <c r="Y2900" i="1" s="1"/>
  <c r="Y1519" i="1" a="1"/>
  <c r="Y1519" i="1" s="1"/>
  <c r="Y2148" i="1" a="1"/>
  <c r="Y2148" i="1" s="1"/>
  <c r="Y649" i="1" a="1"/>
  <c r="Y649" i="1" s="1"/>
  <c r="Y521" i="1" a="1"/>
  <c r="Y521" i="1" s="1"/>
  <c r="Y2248" i="1" a="1"/>
  <c r="Y2248" i="1" s="1"/>
  <c r="Y2165" i="1" a="1"/>
  <c r="Y2165" i="1" s="1"/>
  <c r="Y430" i="1" a="1"/>
  <c r="Y430" i="1" s="1"/>
  <c r="Y3329" i="1" a="1"/>
  <c r="Y3329" i="1" s="1"/>
  <c r="Y1129" i="1" a="1"/>
  <c r="Y1129" i="1" s="1"/>
  <c r="Y814" i="1" a="1"/>
  <c r="Y814" i="1" s="1"/>
  <c r="Y3474" i="1" a="1"/>
  <c r="Y3474" i="1" s="1"/>
  <c r="Y1377" i="1" a="1"/>
  <c r="Y1377" i="1" s="1"/>
  <c r="Y2594" i="1" a="1"/>
  <c r="Y2594" i="1" s="1"/>
  <c r="Y189" i="1" a="1"/>
  <c r="Y189" i="1" s="1"/>
  <c r="Y1868" i="1" a="1"/>
  <c r="Y1868" i="1" s="1"/>
  <c r="Y780" i="1" a="1"/>
  <c r="Y780" i="1" s="1"/>
  <c r="Y25" i="1" a="1"/>
  <c r="Y25" i="1" s="1"/>
  <c r="Y3111" i="1" a="1"/>
  <c r="Y3111" i="1" s="1"/>
  <c r="Y2172" i="1" a="1"/>
  <c r="Y2172" i="1" s="1"/>
  <c r="Y1080" i="1" a="1"/>
  <c r="Y1080" i="1" s="1"/>
  <c r="Y2702" i="1" a="1"/>
  <c r="Y2702" i="1" s="1"/>
  <c r="Y787" i="1" a="1"/>
  <c r="Y787" i="1" s="1"/>
  <c r="Y1764" i="1" a="1"/>
  <c r="Y1764" i="1" s="1"/>
  <c r="Y1716" i="1" a="1"/>
  <c r="Y1716" i="1" s="1"/>
  <c r="Y1395" i="1" a="1"/>
  <c r="Y1395" i="1" s="1"/>
  <c r="Y3461" i="1" a="1"/>
  <c r="Y3461" i="1" s="1"/>
  <c r="Y3587" i="1" a="1"/>
  <c r="Y3587" i="1" s="1"/>
  <c r="Y2421" i="1" a="1"/>
  <c r="Y2421" i="1" s="1"/>
  <c r="Y3264" i="1" a="1"/>
  <c r="Y3264" i="1" s="1"/>
  <c r="Y3157" i="1" a="1"/>
  <c r="Y3157" i="1" s="1"/>
  <c r="Y2356" i="1" a="1"/>
  <c r="Y2356" i="1" s="1"/>
  <c r="Y2526" i="1" a="1"/>
  <c r="Y2526" i="1" s="1"/>
  <c r="Y1365" i="1" a="1"/>
  <c r="Y1365" i="1" s="1"/>
  <c r="Y894" i="1" a="1"/>
  <c r="Y894" i="1" s="1"/>
  <c r="Y2112" i="1" a="1"/>
  <c r="Y2112" i="1" s="1"/>
  <c r="Y224" i="1" a="1"/>
  <c r="Y224" i="1" s="1"/>
  <c r="Y2907" i="1" a="1"/>
  <c r="Y2907" i="1" s="1"/>
  <c r="Y599" i="1" a="1"/>
  <c r="Y599" i="1" s="1"/>
  <c r="Y292" i="1" a="1"/>
  <c r="Y292" i="1" s="1"/>
  <c r="Y2662" i="1" a="1"/>
  <c r="Y2662" i="1" s="1"/>
  <c r="Y1715" i="1" a="1"/>
  <c r="Y1715" i="1" s="1"/>
  <c r="Y135" i="1" a="1"/>
  <c r="Y135" i="1" s="1"/>
  <c r="Y487" i="1" a="1"/>
  <c r="Y487" i="1" s="1"/>
  <c r="Y3481" i="1" a="1"/>
  <c r="Y3481" i="1" s="1"/>
  <c r="Y2617" i="1" a="1"/>
  <c r="Y2617" i="1" s="1"/>
  <c r="Y3558" i="1" a="1"/>
  <c r="Y3558" i="1" s="1"/>
  <c r="Y1609" i="1" a="1"/>
  <c r="Y1609" i="1" s="1"/>
  <c r="Y2052" i="1" a="1"/>
  <c r="Y2052" i="1" s="1"/>
  <c r="Y489" i="1" a="1"/>
  <c r="Y489" i="1" s="1"/>
  <c r="Y916" i="1" a="1"/>
  <c r="Y916" i="1" s="1"/>
  <c r="Y3334" i="1" a="1"/>
  <c r="Y3334" i="1" s="1"/>
  <c r="Y2789" i="1" a="1"/>
  <c r="Y2789" i="1" s="1"/>
  <c r="Y643" i="1" a="1"/>
  <c r="Y643" i="1" s="1"/>
  <c r="Y1994" i="1" a="1"/>
  <c r="Y1994" i="1" s="1"/>
  <c r="Y3091" i="1" a="1"/>
  <c r="Y3091" i="1" s="1"/>
  <c r="Y203" i="1" a="1"/>
  <c r="Y203" i="1" s="1"/>
  <c r="Y995" i="1" a="1"/>
  <c r="Y995" i="1" s="1"/>
  <c r="Y1549" i="1" a="1"/>
  <c r="Y1549" i="1" s="1"/>
  <c r="Y1511" i="1" a="1"/>
  <c r="Y1511" i="1" s="1"/>
  <c r="Y1518" i="1" a="1"/>
  <c r="Y1518" i="1" s="1"/>
  <c r="Y1654" i="1" a="1"/>
  <c r="Y1654" i="1" s="1"/>
  <c r="Y1761" i="1" a="1"/>
  <c r="Y1761" i="1" s="1"/>
  <c r="Y1697" i="1" a="1"/>
  <c r="Y1697" i="1" s="1"/>
  <c r="Y656" i="1" a="1"/>
  <c r="Y656" i="1" s="1"/>
  <c r="Y344" i="1" a="1"/>
  <c r="Y344" i="1" s="1"/>
  <c r="Y1430" i="1" a="1"/>
  <c r="Y1430" i="1" s="1"/>
  <c r="Y3093" i="1" a="1"/>
  <c r="Y3093" i="1" s="1"/>
  <c r="Y276" i="1" a="1"/>
  <c r="Y276" i="1" s="1"/>
  <c r="Y1175" i="1" a="1"/>
  <c r="Y1175" i="1" s="1"/>
  <c r="Y1505" i="1" a="1"/>
  <c r="Y1505" i="1" s="1"/>
  <c r="Y2126" i="1" a="1"/>
  <c r="Y2126" i="1" s="1"/>
  <c r="Y862" i="1" a="1"/>
  <c r="Y862" i="1" s="1"/>
  <c r="Y1521" i="1" a="1"/>
  <c r="Y1521" i="1" s="1"/>
  <c r="Y2471" i="1" a="1"/>
  <c r="Y2471" i="1" s="1"/>
  <c r="Y2931" i="1" a="1"/>
  <c r="Y2931" i="1" s="1"/>
  <c r="Y2330" i="1" a="1"/>
  <c r="Y2330" i="1" s="1"/>
  <c r="Y1448" i="1" a="1"/>
  <c r="Y1448" i="1" s="1"/>
  <c r="Y1812" i="1" a="1"/>
  <c r="Y1812" i="1" s="1"/>
  <c r="Y2049" i="1" a="1"/>
  <c r="Y2049" i="1" s="1"/>
  <c r="Y127" i="1" a="1"/>
  <c r="Y127" i="1" s="1"/>
  <c r="Y1085" i="1" a="1"/>
  <c r="Y1085" i="1" s="1"/>
  <c r="Y937" i="1" a="1"/>
  <c r="Y937" i="1" s="1"/>
  <c r="Y363" i="1" a="1"/>
  <c r="Y363" i="1" s="1"/>
  <c r="Y3083" i="1" a="1"/>
  <c r="Y3083" i="1" s="1"/>
  <c r="Y479" i="1" a="1"/>
  <c r="Y479" i="1" s="1"/>
  <c r="Y394" i="1" a="1"/>
  <c r="Y394" i="1" s="1"/>
  <c r="Y1207" i="1" a="1"/>
  <c r="Y1207" i="1" s="1"/>
  <c r="Y1065" i="1" a="1"/>
  <c r="Y1065" i="1" s="1"/>
  <c r="Y2117" i="1" a="1"/>
  <c r="Y2117" i="1" s="1"/>
  <c r="Y1341" i="1" a="1"/>
  <c r="Y1341" i="1" s="1"/>
  <c r="Y1258" i="1" a="1"/>
  <c r="Y1258" i="1" s="1"/>
  <c r="Y3132" i="1" a="1"/>
  <c r="Y3132" i="1" s="1"/>
  <c r="Y1056" i="1" a="1"/>
  <c r="Y1056" i="1" s="1"/>
  <c r="Y2760" i="1" a="1"/>
  <c r="Y2760" i="1" s="1"/>
  <c r="Y405" i="1" a="1"/>
  <c r="Y405" i="1" s="1"/>
  <c r="Y2345" i="1" a="1"/>
  <c r="Y2345" i="1" s="1"/>
  <c r="Y1040" i="1" a="1"/>
  <c r="Y1040" i="1" s="1"/>
  <c r="Y385" i="1" a="1"/>
  <c r="Y385" i="1" s="1"/>
  <c r="Y1598" i="1" a="1"/>
  <c r="Y1598" i="1" s="1"/>
  <c r="Y2814" i="1" a="1"/>
  <c r="Y2814" i="1" s="1"/>
  <c r="Y2462" i="1" a="1"/>
  <c r="Y2462" i="1" s="1"/>
  <c r="Y2289" i="1" a="1"/>
  <c r="Y2289" i="1" s="1"/>
  <c r="Y1863" i="1" a="1"/>
  <c r="Y1863" i="1" s="1"/>
  <c r="Y391" i="1" a="1"/>
  <c r="Y391" i="1" s="1"/>
  <c r="Y942" i="1" a="1"/>
  <c r="Y942" i="1" s="1"/>
  <c r="Y3283" i="1" a="1"/>
  <c r="Y3283" i="1" s="1"/>
  <c r="Y2276" i="1" a="1"/>
  <c r="Y2276" i="1" s="1"/>
  <c r="Y331" i="1" a="1"/>
  <c r="Y331" i="1" s="1"/>
  <c r="Y3202" i="1" a="1"/>
  <c r="Y3202" i="1" s="1"/>
  <c r="Y273" i="1" a="1"/>
  <c r="Y273" i="1" s="1"/>
  <c r="Y3561" i="1" a="1"/>
  <c r="Y3561" i="1" s="1"/>
  <c r="Y2876" i="1" a="1"/>
  <c r="Y2876" i="1" s="1"/>
  <c r="Y122" i="1" a="1"/>
  <c r="Y122" i="1" s="1"/>
  <c r="Y466" i="1" a="1"/>
  <c r="Y466" i="1" s="1"/>
  <c r="Y1444" i="1" a="1"/>
  <c r="Y1444" i="1" s="1"/>
  <c r="Y298" i="1" a="1"/>
  <c r="Y298" i="1" s="1"/>
  <c r="Y2938" i="1" a="1"/>
  <c r="Y2938" i="1" s="1"/>
  <c r="Y509" i="1" a="1"/>
  <c r="Y509" i="1" s="1"/>
  <c r="Y1928" i="1" a="1"/>
  <c r="Y1928" i="1" s="1"/>
  <c r="Y3320" i="1" a="1"/>
  <c r="Y3320" i="1" s="1"/>
  <c r="Y1936" i="1" a="1"/>
  <c r="Y1936" i="1" s="1"/>
  <c r="Y1969" i="1" a="1"/>
  <c r="Y1969" i="1" s="1"/>
  <c r="Y1560" i="1" a="1"/>
  <c r="Y1560" i="1" s="1"/>
  <c r="Y1409" i="1" a="1"/>
  <c r="Y1409" i="1" s="1"/>
  <c r="Y3302" i="1" a="1"/>
  <c r="Y3302" i="1" s="1"/>
  <c r="Y2484" i="1" a="1"/>
  <c r="Y2484" i="1" s="1"/>
  <c r="Y2895" i="1" a="1"/>
  <c r="Y2895" i="1" s="1"/>
  <c r="Y378" i="1" a="1"/>
  <c r="Y378" i="1" s="1"/>
  <c r="Y2423" i="1" a="1"/>
  <c r="Y2423" i="1" s="1"/>
  <c r="Y610" i="1" a="1"/>
  <c r="Y610" i="1" s="1"/>
  <c r="Y119" i="1" a="1"/>
  <c r="Y119" i="1" s="1"/>
  <c r="Y2383" i="1" a="1"/>
  <c r="Y2383" i="1" s="1"/>
  <c r="Y815" i="1" a="1"/>
  <c r="Y815" i="1" s="1"/>
  <c r="Y2622" i="1" a="1"/>
  <c r="Y2622" i="1" s="1"/>
  <c r="Y2848" i="1" a="1"/>
  <c r="Y2848" i="1" s="1"/>
  <c r="Y2825" i="1" a="1"/>
  <c r="Y2825" i="1" s="1"/>
  <c r="Y1669" i="1" a="1"/>
  <c r="Y1669" i="1" s="1"/>
  <c r="Y1923" i="1" a="1"/>
  <c r="Y1923" i="1" s="1"/>
  <c r="Y1623" i="1" a="1"/>
  <c r="Y1623" i="1" s="1"/>
  <c r="Y2851" i="1" a="1"/>
  <c r="Y2851" i="1" s="1"/>
  <c r="Y2298" i="1" a="1"/>
  <c r="Y2298" i="1" s="1"/>
  <c r="Y3540" i="1" a="1"/>
  <c r="Y3540" i="1" s="1"/>
  <c r="Y125" i="1" a="1"/>
  <c r="Y125" i="1" s="1"/>
  <c r="Y3456" i="1" a="1"/>
  <c r="Y3456" i="1" s="1"/>
  <c r="Y910" i="1" a="1"/>
  <c r="Y910" i="1" s="1"/>
  <c r="Y3238" i="1" a="1"/>
  <c r="Y3238" i="1" s="1"/>
  <c r="Y1018" i="1" a="1"/>
  <c r="Y1018" i="1" s="1"/>
  <c r="Y2650" i="1" a="1"/>
  <c r="Y2650" i="1" s="1"/>
  <c r="Y2005" i="1" a="1"/>
  <c r="Y2005" i="1" s="1"/>
  <c r="Y1935" i="1" a="1"/>
  <c r="Y1935" i="1" s="1"/>
  <c r="Y1778" i="1" a="1"/>
  <c r="Y1778" i="1" s="1"/>
  <c r="Y222" i="1" a="1"/>
  <c r="Y222" i="1" s="1"/>
  <c r="Y295" i="1" a="1"/>
  <c r="Y295" i="1" s="1"/>
  <c r="Y708" i="1" a="1"/>
  <c r="Y708" i="1" s="1"/>
  <c r="Y2846" i="1" a="1"/>
  <c r="Y2846" i="1" s="1"/>
  <c r="Y926" i="1" a="1"/>
  <c r="Y926" i="1" s="1"/>
  <c r="Y2770" i="1" a="1"/>
  <c r="Y2770" i="1" s="1"/>
  <c r="Y3511" i="1" a="1"/>
  <c r="Y3511" i="1" s="1"/>
  <c r="Y2520" i="1" a="1"/>
  <c r="Y2520" i="1" s="1"/>
  <c r="Y491" i="1" a="1"/>
  <c r="Y491" i="1" s="1"/>
  <c r="Y3530" i="1" a="1"/>
  <c r="Y3530" i="1" s="1"/>
  <c r="Y2922" i="1" a="1"/>
  <c r="Y2922" i="1" s="1"/>
  <c r="Y727" i="1" a="1"/>
  <c r="Y727" i="1" s="1"/>
  <c r="Y1739" i="1" a="1"/>
  <c r="Y1739" i="1" s="1"/>
  <c r="Y3004" i="1" a="1"/>
  <c r="Y3004" i="1" s="1"/>
  <c r="Y3277" i="1" a="1"/>
  <c r="Y3277" i="1" s="1"/>
  <c r="Y2212" i="1" a="1"/>
  <c r="Y2212" i="1" s="1"/>
  <c r="Y933" i="1" a="1"/>
  <c r="Y933" i="1" s="1"/>
  <c r="Y1450" i="1" a="1"/>
  <c r="Y1450" i="1" s="1"/>
  <c r="Y3467" i="1" a="1"/>
  <c r="Y3467" i="1" s="1"/>
  <c r="Y2947" i="1" a="1"/>
  <c r="Y2947" i="1" s="1"/>
  <c r="Y2780" i="1" a="1"/>
  <c r="Y2780" i="1" s="1"/>
  <c r="Y990" i="1" a="1"/>
  <c r="Y990" i="1" s="1"/>
  <c r="Y173" i="1" a="1"/>
  <c r="Y173" i="1" s="1"/>
  <c r="Y1592" i="1" a="1"/>
  <c r="Y1592" i="1" s="1"/>
  <c r="Y561" i="1" a="1"/>
  <c r="Y561" i="1" s="1"/>
  <c r="Y254" i="1" a="1"/>
  <c r="Y254" i="1" s="1"/>
  <c r="Y403" i="1" a="1"/>
  <c r="Y403" i="1" s="1"/>
  <c r="Y2031" i="1" a="1"/>
  <c r="Y2031" i="1" s="1"/>
  <c r="Y463" i="1" a="1"/>
  <c r="Y463" i="1" s="1"/>
  <c r="Y1212" i="1" a="1"/>
  <c r="Y1212" i="1" s="1"/>
  <c r="Y2833" i="1" a="1"/>
  <c r="Y2833" i="1" s="1"/>
  <c r="Y3222" i="1" a="1"/>
  <c r="Y3222" i="1" s="1"/>
  <c r="Y2835" i="1" a="1"/>
  <c r="Y2835" i="1" s="1"/>
  <c r="Y980" i="1" a="1"/>
  <c r="Y980" i="1" s="1"/>
  <c r="Y560" i="1" a="1"/>
  <c r="Y560" i="1" s="1"/>
  <c r="Y3218" i="1" a="1"/>
  <c r="Y3218" i="1" s="1"/>
  <c r="Y2816" i="1" a="1"/>
  <c r="Y2816" i="1" s="1"/>
  <c r="Y562" i="1" a="1"/>
  <c r="Y562" i="1" s="1"/>
  <c r="Y2808" i="1" a="1"/>
  <c r="Y2808" i="1" s="1"/>
  <c r="Y1285" i="1" a="1"/>
  <c r="Y1285" i="1" s="1"/>
  <c r="Y1436" i="1" a="1"/>
  <c r="Y1436" i="1" s="1"/>
  <c r="Y218" i="1" a="1"/>
  <c r="Y218" i="1" s="1"/>
  <c r="Y1559" i="1" a="1"/>
  <c r="Y1559" i="1" s="1"/>
  <c r="Y1410" i="1" a="1"/>
  <c r="Y1410" i="1" s="1"/>
  <c r="Y940" i="1" a="1"/>
  <c r="Y940" i="1" s="1"/>
  <c r="Y2185" i="1" a="1"/>
  <c r="Y2185" i="1" s="1"/>
  <c r="Y1046" i="1" a="1"/>
  <c r="Y1046" i="1" s="1"/>
  <c r="Y476" i="1" a="1"/>
  <c r="Y476" i="1" s="1"/>
  <c r="Y3305" i="1" a="1"/>
  <c r="Y3305" i="1" s="1"/>
  <c r="Y3183" i="1" a="1"/>
  <c r="Y3183" i="1" s="1"/>
  <c r="Y3527" i="1" a="1"/>
  <c r="Y3527" i="1" s="1"/>
  <c r="Y2785" i="1" a="1"/>
  <c r="Y2785" i="1" s="1"/>
  <c r="Y2474" i="1" a="1"/>
  <c r="Y2474" i="1" s="1"/>
  <c r="Y831" i="1" a="1"/>
  <c r="Y831" i="1" s="1"/>
  <c r="Y567" i="1" a="1"/>
  <c r="Y567" i="1" s="1"/>
  <c r="Y1528" i="1" a="1"/>
  <c r="Y1528" i="1" s="1"/>
  <c r="Y1789" i="1" a="1"/>
  <c r="Y1789" i="1" s="1"/>
  <c r="Y2079" i="1" a="1"/>
  <c r="Y2079" i="1" s="1"/>
  <c r="Y1281" i="1" a="1"/>
  <c r="Y1281" i="1" s="1"/>
  <c r="Y3326" i="1" a="1"/>
  <c r="Y3326" i="1" s="1"/>
  <c r="Y1934" i="1" a="1"/>
  <c r="Y1934" i="1" s="1"/>
  <c r="Y838" i="1" a="1"/>
  <c r="Y838" i="1" s="1"/>
  <c r="Y1765" i="1" a="1"/>
  <c r="Y1765" i="1" s="1"/>
  <c r="Y2759" i="1" a="1"/>
  <c r="Y2759" i="1" s="1"/>
  <c r="Y3300" i="1" a="1"/>
  <c r="Y3300" i="1" s="1"/>
  <c r="Y2227" i="1" a="1"/>
  <c r="Y2227" i="1" s="1"/>
  <c r="Y820" i="1" a="1"/>
  <c r="Y820" i="1" s="1"/>
  <c r="Y1754" i="1" a="1"/>
  <c r="Y1754" i="1" s="1"/>
  <c r="Y290" i="1" a="1"/>
  <c r="Y290" i="1" s="1"/>
  <c r="Y1453" i="1" a="1"/>
  <c r="Y1453" i="1" s="1"/>
  <c r="Y3140" i="1" a="1"/>
  <c r="Y3140" i="1" s="1"/>
  <c r="Y231" i="1" a="1"/>
  <c r="Y231" i="1" s="1"/>
  <c r="Y1176" i="1" a="1"/>
  <c r="Y1176" i="1" s="1"/>
  <c r="Y1079" i="1" a="1"/>
  <c r="Y1079" i="1" s="1"/>
  <c r="Y1555" i="1" a="1"/>
  <c r="Y1555" i="1" s="1"/>
  <c r="Y2491" i="1" a="1"/>
  <c r="Y2491" i="1" s="1"/>
  <c r="Y2784" i="1" a="1"/>
  <c r="Y2784" i="1" s="1"/>
  <c r="Y861" i="1" a="1"/>
  <c r="Y861" i="1" s="1"/>
  <c r="Y2559" i="1" a="1"/>
  <c r="Y2559" i="1" s="1"/>
  <c r="Y413" i="1" a="1"/>
  <c r="Y413" i="1" s="1"/>
  <c r="Y3173" i="1" a="1"/>
  <c r="Y3173" i="1" s="1"/>
  <c r="Y3199" i="1" a="1"/>
  <c r="Y3199" i="1" s="1"/>
  <c r="Y717" i="1" a="1"/>
  <c r="Y717" i="1" s="1"/>
  <c r="Y2100" i="1" a="1"/>
  <c r="Y2100" i="1" s="1"/>
  <c r="Y2107" i="1" a="1"/>
  <c r="Y2107" i="1" s="1"/>
  <c r="Y3150" i="1" a="1"/>
  <c r="Y3150" i="1" s="1"/>
  <c r="Y1276" i="1" a="1"/>
  <c r="Y1276" i="1" s="1"/>
  <c r="Y501" i="1" a="1"/>
  <c r="Y501" i="1" s="1"/>
  <c r="Y2497" i="1" a="1"/>
  <c r="Y2497" i="1" s="1"/>
  <c r="Y157" i="1" a="1"/>
  <c r="Y157" i="1" s="1"/>
  <c r="Y1670" i="1" a="1"/>
  <c r="Y1670" i="1" s="1"/>
  <c r="Y364" i="1" a="1"/>
  <c r="Y364" i="1" s="1"/>
  <c r="Y1351" i="1" a="1"/>
  <c r="Y1351" i="1" s="1"/>
  <c r="Y2586" i="1" a="1"/>
  <c r="Y2586" i="1" s="1"/>
  <c r="Y1671" i="1" a="1"/>
  <c r="Y1671" i="1" s="1"/>
  <c r="Y397" i="1" a="1"/>
  <c r="Y397" i="1" s="1"/>
  <c r="Y1770" i="1" a="1"/>
  <c r="Y1770" i="1" s="1"/>
  <c r="Y412" i="1" a="1"/>
  <c r="Y412" i="1" s="1"/>
  <c r="Y1890" i="1" a="1"/>
  <c r="Y1890" i="1" s="1"/>
  <c r="Y566" i="1" a="1"/>
  <c r="Y566" i="1" s="1"/>
  <c r="Y843" i="1" a="1"/>
  <c r="Y843" i="1" s="1"/>
  <c r="Y1479" i="1" a="1"/>
  <c r="Y1479" i="1" s="1"/>
  <c r="Y1608" i="1" a="1"/>
  <c r="Y1608" i="1" s="1"/>
  <c r="Y283" i="1" a="1"/>
  <c r="Y283" i="1" s="1"/>
  <c r="Y2083" i="1" a="1"/>
  <c r="Y2083" i="1" s="1"/>
  <c r="Y1337" i="1" a="1"/>
  <c r="Y1337" i="1" s="1"/>
  <c r="Y3522" i="1" a="1"/>
  <c r="Y3522" i="1" s="1"/>
  <c r="Y2989" i="1" a="1"/>
  <c r="Y2989" i="1" s="1"/>
  <c r="Y2720" i="1" a="1"/>
  <c r="Y2720" i="1" s="1"/>
  <c r="Y2430" i="1" a="1"/>
  <c r="Y2430" i="1" s="1"/>
  <c r="Y3314" i="1" a="1"/>
  <c r="Y3314" i="1" s="1"/>
  <c r="Y493" i="1" a="1"/>
  <c r="Y493" i="1" s="1"/>
  <c r="Y400" i="1" a="1"/>
  <c r="Y400" i="1" s="1"/>
  <c r="Y875" i="1" a="1"/>
  <c r="Y875" i="1" s="1"/>
  <c r="Y1649" i="1" a="1"/>
  <c r="Y1649" i="1" s="1"/>
  <c r="Y3067" i="1" a="1"/>
  <c r="Y3067" i="1" s="1"/>
  <c r="Y2924" i="1" a="1"/>
  <c r="Y2924" i="1" s="1"/>
  <c r="Y3196" i="1" a="1"/>
  <c r="Y3196" i="1" s="1"/>
  <c r="Y192" i="1" a="1"/>
  <c r="Y192" i="1" s="1"/>
  <c r="Y2092" i="1" a="1"/>
  <c r="Y2092" i="1" s="1"/>
  <c r="Y2260" i="1" a="1"/>
  <c r="Y2260" i="1" s="1"/>
  <c r="Y537" i="1" a="1"/>
  <c r="Y537" i="1" s="1"/>
  <c r="Y1347" i="1" a="1"/>
  <c r="Y1347" i="1" s="1"/>
  <c r="Y497" i="1" a="1"/>
  <c r="Y497" i="1" s="1"/>
  <c r="Y278" i="1" a="1"/>
  <c r="Y278" i="1" s="1"/>
  <c r="Y1113" i="1" a="1"/>
  <c r="Y1113" i="1" s="1"/>
  <c r="Y3460" i="1" a="1"/>
  <c r="Y3460" i="1" s="1"/>
  <c r="Y1991" i="1" a="1"/>
  <c r="Y1991" i="1" s="1"/>
  <c r="Y1242" i="1" a="1"/>
  <c r="Y1242" i="1" s="1"/>
  <c r="Y2473" i="1" a="1"/>
  <c r="Y2473" i="1" s="1"/>
  <c r="Y95" i="1" a="1"/>
  <c r="Y95" i="1" s="1"/>
  <c r="Y1303" i="1" a="1"/>
  <c r="Y1303" i="1" s="1"/>
  <c r="Y3101" i="1" a="1"/>
  <c r="Y3101" i="1" s="1"/>
  <c r="Y1282" i="1" a="1"/>
  <c r="Y1282" i="1" s="1"/>
  <c r="Y2449" i="1" a="1"/>
  <c r="Y2449" i="1" s="1"/>
  <c r="Y670" i="1" a="1"/>
  <c r="Y670" i="1" s="1"/>
  <c r="Y1558" i="1" a="1"/>
  <c r="Y1558" i="1" s="1"/>
  <c r="Y116" i="1" a="1"/>
  <c r="Y116" i="1" s="1"/>
  <c r="Y1825" i="1" a="1"/>
  <c r="Y1825" i="1" s="1"/>
  <c r="Y270" i="1" a="1"/>
  <c r="Y270" i="1" s="1"/>
  <c r="Y679" i="1" a="1"/>
  <c r="Y679" i="1" s="1"/>
  <c r="Y972" i="1" a="1"/>
  <c r="Y972" i="1" s="1"/>
  <c r="Y2763" i="1" a="1"/>
  <c r="Y2763" i="1" s="1"/>
  <c r="Y2392" i="1" a="1"/>
  <c r="Y2392" i="1" s="1"/>
  <c r="Y1641" i="1" a="1"/>
  <c r="Y1641" i="1" s="1"/>
  <c r="Y2483" i="1" a="1"/>
  <c r="Y2483" i="1" s="1"/>
  <c r="Y773" i="1" a="1"/>
  <c r="Y773" i="1" s="1"/>
  <c r="Y2629" i="1" a="1"/>
  <c r="Y2629" i="1" s="1"/>
  <c r="Y2120" i="1" a="1"/>
  <c r="Y2120" i="1" s="1"/>
  <c r="Y712" i="1" a="1"/>
  <c r="Y712" i="1" s="1"/>
  <c r="Y1771" i="1" a="1"/>
  <c r="Y1771" i="1" s="1"/>
  <c r="Y2223" i="1" a="1"/>
  <c r="Y2223" i="1" s="1"/>
  <c r="Y2282" i="1" a="1"/>
  <c r="Y2282" i="1" s="1"/>
  <c r="Y1927" i="1" a="1"/>
  <c r="Y1927" i="1" s="1"/>
  <c r="Y2869" i="1" a="1"/>
  <c r="Y2869" i="1" s="1"/>
  <c r="Y3134" i="1" a="1"/>
  <c r="Y3134" i="1" s="1"/>
  <c r="Y2307" i="1" a="1"/>
  <c r="Y2307" i="1" s="1"/>
  <c r="Y3310" i="1" a="1"/>
  <c r="Y3310" i="1" s="1"/>
  <c r="Y355" i="1" a="1"/>
  <c r="Y355" i="1" s="1"/>
  <c r="Y2660" i="1" a="1"/>
  <c r="Y2660" i="1" s="1"/>
  <c r="Y1296" i="1" a="1"/>
  <c r="Y1296" i="1" s="1"/>
  <c r="Y1257" i="1" a="1"/>
  <c r="Y1257" i="1" s="1"/>
  <c r="Y811" i="1" a="1"/>
  <c r="Y811" i="1" s="1"/>
  <c r="Y747" i="1" a="1"/>
  <c r="Y747" i="1" s="1"/>
  <c r="Y2088" i="1" a="1"/>
  <c r="Y2088" i="1" s="1"/>
  <c r="Y1125" i="1" a="1"/>
  <c r="Y1125" i="1" s="1"/>
  <c r="Y1095" i="1" a="1"/>
  <c r="Y1095" i="1" s="1"/>
  <c r="Y91" i="1" a="1"/>
  <c r="Y91" i="1" s="1"/>
  <c r="Y1807" i="1" a="1"/>
  <c r="Y1807" i="1" s="1"/>
  <c r="Y1362" i="1" a="1"/>
  <c r="Y1362" i="1" s="1"/>
  <c r="Y1864" i="1" a="1"/>
  <c r="Y1864" i="1" s="1"/>
  <c r="Y411" i="1" a="1"/>
  <c r="Y411" i="1" s="1"/>
  <c r="Y2329" i="1" a="1"/>
  <c r="Y2329" i="1" s="1"/>
  <c r="Y1717" i="1" a="1"/>
  <c r="Y1717" i="1" s="1"/>
  <c r="Y1768" i="1" a="1"/>
  <c r="Y1768" i="1" s="1"/>
  <c r="Y2552" i="1" a="1"/>
  <c r="Y2552" i="1" s="1"/>
  <c r="Y2171" i="1" a="1"/>
  <c r="Y2171" i="1" s="1"/>
  <c r="Y3265" i="1" a="1"/>
  <c r="Y3265" i="1" s="1"/>
  <c r="Y1865" i="1" a="1"/>
  <c r="Y1865" i="1" s="1"/>
  <c r="Y518" i="1" a="1"/>
  <c r="Y518" i="1" s="1"/>
  <c r="Y1613" i="1" a="1"/>
  <c r="Y1613" i="1" s="1"/>
  <c r="Y539" i="1" a="1"/>
  <c r="Y539" i="1" s="1"/>
  <c r="Y3457" i="1" a="1"/>
  <c r="Y3457" i="1" s="1"/>
  <c r="Y2831" i="1" a="1"/>
  <c r="Y2831" i="1" s="1"/>
  <c r="Y2537" i="1" a="1"/>
  <c r="Y2537" i="1" s="1"/>
  <c r="Y2913" i="1" a="1"/>
  <c r="Y2913" i="1" s="1"/>
  <c r="Y7" i="1" a="1"/>
  <c r="Y7" i="1" s="1"/>
  <c r="Y2226" i="1" a="1"/>
  <c r="Y2226" i="1" s="1"/>
  <c r="Y3171" i="1" a="1"/>
  <c r="Y3171" i="1" s="1"/>
  <c r="Y2063" i="1" a="1"/>
  <c r="Y2063" i="1" s="1"/>
  <c r="Y1177" i="1" a="1"/>
  <c r="Y1177" i="1" s="1"/>
  <c r="Y3263" i="1" a="1"/>
  <c r="Y3263" i="1" s="1"/>
  <c r="Y1386" i="1" a="1"/>
  <c r="Y1386" i="1" s="1"/>
  <c r="Y3232" i="1" a="1"/>
  <c r="Y3232" i="1" s="1"/>
  <c r="Y3008" i="1" a="1"/>
  <c r="Y3008" i="1" s="1"/>
  <c r="Y1976" i="1" a="1"/>
  <c r="Y1976" i="1" s="1"/>
  <c r="Y456" i="1" a="1"/>
  <c r="Y456" i="1" s="1"/>
  <c r="Y3273" i="1" a="1"/>
  <c r="Y3273" i="1" s="1"/>
  <c r="Y434" i="1" a="1"/>
  <c r="Y434" i="1" s="1"/>
  <c r="Y3226" i="1" a="1"/>
  <c r="Y3226" i="1" s="1"/>
  <c r="Y654" i="1" a="1"/>
  <c r="Y654" i="1" s="1"/>
  <c r="Y1364" i="1" a="1"/>
  <c r="Y1364" i="1" s="1"/>
  <c r="Y1035" i="1" a="1"/>
  <c r="Y1035" i="1" s="1"/>
  <c r="Y1036" i="1" a="1"/>
  <c r="Y1036" i="1" s="1"/>
  <c r="Y870" i="1" a="1"/>
  <c r="Y870" i="1" s="1"/>
  <c r="Y527" i="1" a="1"/>
  <c r="Y527" i="1" s="1"/>
  <c r="Y3317" i="1" a="1"/>
  <c r="Y3317" i="1" s="1"/>
  <c r="Y2827" i="1" a="1"/>
  <c r="Y2827" i="1" s="1"/>
  <c r="Y1650" i="1" a="1"/>
  <c r="Y1650" i="1" s="1"/>
  <c r="Y1878" i="1" a="1"/>
  <c r="Y1878" i="1" s="1"/>
  <c r="Y3313" i="1" a="1"/>
  <c r="Y3313" i="1" s="1"/>
  <c r="Y2803" i="1" a="1"/>
  <c r="Y2803" i="1" s="1"/>
  <c r="Y2397" i="1" a="1"/>
  <c r="Y2397" i="1" s="1"/>
  <c r="Y440" i="1" a="1"/>
  <c r="Y440" i="1" s="1"/>
  <c r="Y301" i="1" a="1"/>
  <c r="Y301" i="1" s="1"/>
  <c r="Y1203" i="1" a="1"/>
  <c r="Y1203" i="1" s="1"/>
  <c r="Y927" i="1" a="1"/>
  <c r="Y927" i="1" s="1"/>
  <c r="Y457" i="1" a="1"/>
  <c r="Y457" i="1" s="1"/>
  <c r="Y1610" i="1" a="1"/>
  <c r="Y1610" i="1" s="1"/>
  <c r="Y1247" i="1" a="1"/>
  <c r="Y1247" i="1" s="1"/>
  <c r="Y146" i="1" a="1"/>
  <c r="Y146" i="1" s="1"/>
  <c r="Y1081" i="1" a="1"/>
  <c r="Y1081" i="1" s="1"/>
  <c r="Y945" i="1" a="1"/>
  <c r="Y945" i="1" s="1"/>
  <c r="Y832" i="1" a="1"/>
  <c r="Y832" i="1" s="1"/>
  <c r="Y339" i="1" a="1"/>
  <c r="Y339" i="1" s="1"/>
  <c r="Y977" i="1" a="1"/>
  <c r="Y977" i="1" s="1"/>
  <c r="Y1879" i="1" a="1"/>
  <c r="Y1879" i="1" s="1"/>
  <c r="Y947" i="1" a="1"/>
  <c r="Y947" i="1" s="1"/>
  <c r="Y1972" i="1" a="1"/>
  <c r="Y1972" i="1" s="1"/>
  <c r="Y148" i="1" a="1"/>
  <c r="Y148" i="1" s="1"/>
  <c r="Y50" i="1" a="1"/>
  <c r="Y50" i="1" s="1"/>
  <c r="Y1692" i="1" a="1"/>
  <c r="Y1692" i="1" s="1"/>
  <c r="Y2018" i="1" a="1"/>
  <c r="Y2018" i="1" s="1"/>
  <c r="Y1960" i="1" a="1"/>
  <c r="Y1960" i="1" s="1"/>
  <c r="Y475" i="1" a="1"/>
  <c r="Y475" i="1" s="1"/>
  <c r="Y1776" i="1" a="1"/>
  <c r="Y1776" i="1" s="1"/>
  <c r="Y3169" i="1" a="1"/>
  <c r="Y3169" i="1" s="1"/>
  <c r="Y1131" i="1" a="1"/>
  <c r="Y1131" i="1" s="1"/>
  <c r="Y3110" i="1" a="1"/>
  <c r="Y3110" i="1" s="1"/>
  <c r="Y1625" i="1" a="1"/>
  <c r="Y1625" i="1" s="1"/>
  <c r="Y962" i="1" a="1"/>
  <c r="Y962" i="1" s="1"/>
  <c r="Y246" i="1" a="1"/>
  <c r="Y246" i="1" s="1"/>
  <c r="Y80" i="1" a="1"/>
  <c r="Y80" i="1" s="1"/>
  <c r="Y3208" i="1" a="1"/>
  <c r="Y3208" i="1" s="1"/>
  <c r="Y3562" i="1" a="1"/>
  <c r="Y3562" i="1" s="1"/>
  <c r="Y1752" i="1" a="1"/>
  <c r="Y1752" i="1" s="1"/>
  <c r="Y453" i="1" a="1"/>
  <c r="Y453" i="1" s="1"/>
  <c r="Y2011" i="1" a="1"/>
  <c r="Y2011" i="1" s="1"/>
  <c r="Y2722" i="1" a="1"/>
  <c r="Y2722" i="1" s="1"/>
  <c r="Y1938" i="1" a="1"/>
  <c r="Y1938" i="1" s="1"/>
  <c r="Y2487" i="1" a="1"/>
  <c r="Y2487" i="1" s="1"/>
  <c r="Y2641" i="1" a="1"/>
  <c r="Y2641" i="1" s="1"/>
  <c r="Y2455" i="1" a="1"/>
  <c r="Y2455" i="1" s="1"/>
  <c r="Y2481" i="1" a="1"/>
  <c r="Y2481" i="1" s="1"/>
  <c r="Y3563" i="1" a="1"/>
  <c r="Y3563" i="1" s="1"/>
  <c r="Y745" i="1" a="1"/>
  <c r="Y745" i="1" s="1"/>
  <c r="Y2051" i="1" a="1"/>
  <c r="Y2051" i="1" s="1"/>
  <c r="Y89" i="1" a="1"/>
  <c r="Y89" i="1" s="1"/>
  <c r="Y1573" i="1" a="1"/>
  <c r="Y1573" i="1" s="1"/>
  <c r="Y1979" i="1" a="1"/>
  <c r="Y1979" i="1" s="1"/>
  <c r="Y939" i="1" a="1"/>
  <c r="Y939" i="1" s="1"/>
  <c r="Y3246" i="1" a="1"/>
  <c r="Y3246" i="1" s="1"/>
  <c r="Y230" i="1" a="1"/>
  <c r="Y230" i="1" s="1"/>
  <c r="Y1407" i="1" a="1"/>
  <c r="Y1407" i="1" s="1"/>
  <c r="Y2238" i="1" a="1"/>
  <c r="Y2238" i="1" s="1"/>
  <c r="Y3177" i="1" a="1"/>
  <c r="Y3177" i="1" s="1"/>
  <c r="Y235" i="1" a="1"/>
  <c r="Y235" i="1" s="1"/>
  <c r="Y2734" i="1" a="1"/>
  <c r="Y2734" i="1" s="1"/>
  <c r="Y3106" i="1" a="1"/>
  <c r="Y3106" i="1" s="1"/>
  <c r="Y2628" i="1" a="1"/>
  <c r="Y2628" i="1" s="1"/>
  <c r="Y1478" i="1" a="1"/>
  <c r="Y1478" i="1" s="1"/>
  <c r="Y1600" i="1" a="1"/>
  <c r="Y1600" i="1" s="1"/>
  <c r="Y2140" i="1" a="1"/>
  <c r="Y2140" i="1" s="1"/>
  <c r="Y3588" i="1" a="1"/>
  <c r="Y3588" i="1" s="1"/>
  <c r="Y3191" i="1" a="1"/>
  <c r="Y3191" i="1" s="1"/>
  <c r="Y2341" i="1" a="1"/>
  <c r="Y2341" i="1" s="1"/>
  <c r="Y2969" i="1" a="1"/>
  <c r="Y2969" i="1" s="1"/>
  <c r="Y2940" i="1" a="1"/>
  <c r="Y2940" i="1" s="1"/>
  <c r="Y421" i="1" a="1"/>
  <c r="Y421" i="1" s="1"/>
  <c r="Y2318" i="1" a="1"/>
  <c r="Y2318" i="1" s="1"/>
  <c r="Y608" i="1" a="1"/>
  <c r="Y608" i="1" s="1"/>
  <c r="Y2577" i="1" a="1"/>
  <c r="Y2577" i="1" s="1"/>
  <c r="Y1987" i="1" a="1"/>
  <c r="Y1987" i="1" s="1"/>
  <c r="Y2314" i="1" a="1"/>
  <c r="Y2314" i="1" s="1"/>
  <c r="Y738" i="1" a="1"/>
  <c r="Y738" i="1" s="1"/>
  <c r="Y564" i="1" a="1"/>
  <c r="Y564" i="1" s="1"/>
  <c r="Y285" i="1" a="1"/>
  <c r="Y285" i="1" s="1"/>
  <c r="Y1526" i="1" a="1"/>
  <c r="Y1526" i="1" s="1"/>
  <c r="Y1566" i="1" a="1"/>
  <c r="Y1566" i="1" s="1"/>
  <c r="Y2941" i="1" a="1"/>
  <c r="Y2941" i="1" s="1"/>
  <c r="Y2268" i="1" a="1"/>
  <c r="Y2268" i="1" s="1"/>
  <c r="Y3133" i="1" a="1"/>
  <c r="Y3133" i="1" s="1"/>
  <c r="Y1954" i="1" a="1"/>
  <c r="Y1954" i="1" s="1"/>
  <c r="Y3556" i="1" a="1"/>
  <c r="Y3556" i="1" s="1"/>
  <c r="Y2201" i="1" a="1"/>
  <c r="Y2201" i="1" s="1"/>
  <c r="Y2143" i="1" a="1"/>
  <c r="Y2143" i="1" s="1"/>
  <c r="Y2182" i="1" a="1"/>
  <c r="Y2182" i="1" s="1"/>
  <c r="Y2200" i="1" a="1"/>
  <c r="Y2200" i="1" s="1"/>
  <c r="Y3126" i="1" a="1"/>
  <c r="Y3126" i="1" s="1"/>
  <c r="Y257" i="1" a="1"/>
  <c r="Y257" i="1" s="1"/>
  <c r="Y1820" i="1" a="1"/>
  <c r="Y1820" i="1" s="1"/>
  <c r="Y2864" i="1" a="1"/>
  <c r="Y2864" i="1" s="1"/>
  <c r="Y2925" i="1" a="1"/>
  <c r="Y2925" i="1" s="1"/>
  <c r="Y306" i="1" a="1"/>
  <c r="Y306" i="1" s="1"/>
  <c r="Y2022" i="1" a="1"/>
  <c r="Y2022" i="1" s="1"/>
  <c r="Y1067" i="1" a="1"/>
  <c r="Y1067" i="1" s="1"/>
  <c r="Y821" i="1" a="1"/>
  <c r="Y821" i="1" s="1"/>
  <c r="Y2183" i="1" a="1"/>
  <c r="Y2183" i="1" s="1"/>
  <c r="Y2039" i="1" a="1"/>
  <c r="Y2039" i="1" s="1"/>
  <c r="Y110" i="1" a="1"/>
  <c r="Y110" i="1" s="1"/>
  <c r="Y3176" i="1" a="1"/>
  <c r="Y3176" i="1" s="1"/>
  <c r="Y3084" i="1" a="1"/>
  <c r="Y3084" i="1" s="1"/>
  <c r="Y2395" i="1" a="1"/>
  <c r="Y2395" i="1" s="1"/>
  <c r="Y2531" i="1" a="1"/>
  <c r="Y2531" i="1" s="1"/>
  <c r="Y1968" i="1" a="1"/>
  <c r="Y1968" i="1" s="1"/>
  <c r="Y1542" i="1" a="1"/>
  <c r="Y1542" i="1" s="1"/>
  <c r="Y2465" i="1" a="1"/>
  <c r="Y2465" i="1" s="1"/>
  <c r="Y3006" i="1" a="1"/>
  <c r="Y3006" i="1" s="1"/>
  <c r="Y602" i="1" a="1"/>
  <c r="Y602" i="1" s="1"/>
  <c r="Y746" i="1" a="1"/>
  <c r="Y746" i="1" s="1"/>
  <c r="Y1261" i="1" a="1"/>
  <c r="Y1261" i="1" s="1"/>
  <c r="Y200" i="1" a="1"/>
  <c r="Y200" i="1" s="1"/>
  <c r="Y105" i="1" a="1"/>
  <c r="Y105" i="1" s="1"/>
  <c r="Y2697" i="1" a="1"/>
  <c r="Y2697" i="1" s="1"/>
  <c r="Y2149" i="1" a="1"/>
  <c r="Y2149" i="1" s="1"/>
  <c r="Y3062" i="1" a="1"/>
  <c r="Y3062" i="1" s="1"/>
  <c r="Y2528" i="1" a="1"/>
  <c r="Y2528" i="1" s="1"/>
  <c r="Y1725" i="1" a="1"/>
  <c r="Y1725" i="1" s="1"/>
  <c r="Y847" i="1" a="1"/>
  <c r="Y847" i="1" s="1"/>
  <c r="Y2614" i="1" a="1"/>
  <c r="Y2614" i="1" s="1"/>
  <c r="Y368" i="1" a="1"/>
  <c r="Y368" i="1" s="1"/>
  <c r="Y2261" i="1" a="1"/>
  <c r="Y2261" i="1" s="1"/>
  <c r="Y2822" i="1" a="1"/>
  <c r="Y2822" i="1" s="1"/>
  <c r="Y485" i="1" a="1"/>
  <c r="Y485" i="1" s="1"/>
  <c r="Y1501" i="1" a="1"/>
  <c r="Y1501" i="1" s="1"/>
  <c r="Y2369" i="1" a="1"/>
  <c r="Y2369" i="1" s="1"/>
  <c r="Y1531" i="1" a="1"/>
  <c r="Y1531" i="1" s="1"/>
  <c r="Y2908" i="1" a="1"/>
  <c r="Y2908" i="1" s="1"/>
  <c r="Y2509" i="1" a="1"/>
  <c r="Y2509" i="1" s="1"/>
  <c r="Y3248" i="1" a="1"/>
  <c r="Y3248" i="1" s="1"/>
  <c r="Y3007" i="1" a="1"/>
  <c r="Y3007" i="1" s="1"/>
  <c r="Y134" i="1" a="1"/>
  <c r="Y134" i="1" s="1"/>
  <c r="Y1744" i="1" a="1"/>
  <c r="Y1744" i="1" s="1"/>
  <c r="Y447" i="1" a="1"/>
  <c r="Y447" i="1" s="1"/>
  <c r="Y3060" i="1" a="1"/>
  <c r="Y3060" i="1" s="1"/>
  <c r="Y3058" i="1" a="1"/>
  <c r="Y3058" i="1" s="1"/>
  <c r="Y2234" i="1" a="1"/>
  <c r="Y2234" i="1" s="1"/>
  <c r="Y770" i="1" a="1"/>
  <c r="Y770" i="1" s="1"/>
  <c r="Y726" i="1" a="1"/>
  <c r="Y726" i="1" s="1"/>
  <c r="Y2016" i="1" a="1"/>
  <c r="Y2016" i="1" s="1"/>
  <c r="Y1888" i="1" a="1"/>
  <c r="Y1888" i="1" s="1"/>
  <c r="Y3121" i="1" a="1"/>
  <c r="Y3121" i="1" s="1"/>
  <c r="Y1910" i="1" a="1"/>
  <c r="Y1910" i="1" s="1"/>
  <c r="Y2868" i="1" a="1"/>
  <c r="Y2868" i="1" s="1"/>
  <c r="Y425" i="1" a="1"/>
  <c r="Y425" i="1" s="1"/>
  <c r="Y1245" i="1" a="1"/>
  <c r="Y1245" i="1" s="1"/>
  <c r="Y3147" i="1" a="1"/>
  <c r="Y3147" i="1" s="1"/>
  <c r="Y2758" i="1" a="1"/>
  <c r="Y2758" i="1" s="1"/>
  <c r="Y621" i="1" a="1"/>
  <c r="Y621" i="1" s="1"/>
  <c r="Y979" i="1" a="1"/>
  <c r="Y979" i="1" s="1"/>
  <c r="Y2945" i="1" a="1"/>
  <c r="Y2945" i="1" s="1"/>
  <c r="Y431" i="1" a="1"/>
  <c r="Y431" i="1" s="1"/>
  <c r="Y1135" i="1" a="1"/>
  <c r="Y1135" i="1" s="1"/>
  <c r="Y1073" i="1" a="1"/>
  <c r="Y1073" i="1" s="1"/>
  <c r="Y1773" i="1" a="1"/>
  <c r="Y1773" i="1" s="1"/>
  <c r="Y1031" i="1" a="1"/>
  <c r="Y1031" i="1" s="1"/>
  <c r="Y2991" i="1" a="1"/>
  <c r="Y2991" i="1" s="1"/>
  <c r="Y2262" i="1" a="1"/>
  <c r="Y2262" i="1" s="1"/>
  <c r="Y3210" i="1" a="1"/>
  <c r="Y3210" i="1" s="1"/>
  <c r="Y2998" i="1" a="1"/>
  <c r="Y2998" i="1" s="1"/>
  <c r="Y87" i="1" a="1"/>
  <c r="Y87" i="1" s="1"/>
  <c r="Y1594" i="1" a="1"/>
  <c r="Y1594" i="1" s="1"/>
  <c r="Y631" i="1" a="1"/>
  <c r="Y631" i="1" s="1"/>
  <c r="Y1922" i="1" a="1"/>
  <c r="Y1922" i="1" s="1"/>
  <c r="Y1218" i="1" a="1"/>
  <c r="Y1218" i="1" s="1"/>
  <c r="Y1983" i="1" a="1"/>
  <c r="Y1983" i="1" s="1"/>
  <c r="Y976" i="1" a="1"/>
  <c r="Y976" i="1" s="1"/>
  <c r="Y1635" i="1" a="1"/>
  <c r="Y1635" i="1" s="1"/>
  <c r="Y1945" i="1" a="1"/>
  <c r="Y1945" i="1" s="1"/>
  <c r="Y277" i="1" a="1"/>
  <c r="Y277" i="1" s="1"/>
  <c r="Y2699" i="1" a="1"/>
  <c r="Y2699" i="1" s="1"/>
  <c r="Y1132" i="1" a="1"/>
  <c r="Y1132" i="1" s="1"/>
  <c r="Y1591" i="1" a="1"/>
  <c r="Y1591" i="1" s="1"/>
  <c r="Y2883" i="1" a="1"/>
  <c r="Y2883" i="1" s="1"/>
  <c r="Y1049" i="1" a="1"/>
  <c r="Y1049" i="1" s="1"/>
  <c r="Y1284" i="1" a="1"/>
  <c r="Y1284" i="1" s="1"/>
  <c r="Y1795" i="1" a="1"/>
  <c r="Y1795" i="1" s="1"/>
  <c r="Y771" i="1" a="1"/>
  <c r="Y771" i="1" s="1"/>
  <c r="Y1685" i="1" a="1"/>
  <c r="Y1685" i="1" s="1"/>
  <c r="Y2634" i="1" a="1"/>
  <c r="Y2634" i="1" s="1"/>
  <c r="Y1241" i="1" a="1"/>
  <c r="Y1241" i="1" s="1"/>
  <c r="Y2766" i="1" a="1"/>
  <c r="Y2766" i="1" s="1"/>
  <c r="Y1587" i="1" a="1"/>
  <c r="Y1587" i="1" s="1"/>
  <c r="Y2398" i="1" a="1"/>
  <c r="Y2398" i="1" s="1"/>
  <c r="Y2968" i="1" a="1"/>
  <c r="Y2968" i="1" s="1"/>
  <c r="Y209" i="1" a="1"/>
  <c r="Y209" i="1" s="1"/>
  <c r="Y1499" i="1" a="1"/>
  <c r="Y1499" i="1" s="1"/>
  <c r="Y2583" i="1" a="1"/>
  <c r="Y2583" i="1" s="1"/>
  <c r="Y1780" i="1" a="1"/>
  <c r="Y1780" i="1" s="1"/>
  <c r="Y855" i="1" a="1"/>
  <c r="Y855" i="1" s="1"/>
  <c r="Y1477" i="1" a="1"/>
  <c r="Y1477" i="1" s="1"/>
  <c r="Y2244" i="1" a="1"/>
  <c r="Y2244" i="1" s="1"/>
  <c r="Y328" i="1" a="1"/>
  <c r="Y328" i="1" s="1"/>
  <c r="Y2174" i="1" a="1"/>
  <c r="Y2174" i="1" s="1"/>
  <c r="Y2132" i="1" a="1"/>
  <c r="Y2132" i="1" s="1"/>
  <c r="Y1293" i="1" a="1"/>
  <c r="Y1293" i="1" s="1"/>
  <c r="Y3212" i="1" a="1"/>
  <c r="Y3212" i="1" s="1"/>
  <c r="Y863" i="1" a="1"/>
  <c r="Y863" i="1" s="1"/>
  <c r="Y2535" i="1" a="1"/>
  <c r="Y2535" i="1" s="1"/>
  <c r="Y2391" i="1" a="1"/>
  <c r="Y2391" i="1" s="1"/>
  <c r="Y1891" i="1" a="1"/>
  <c r="Y1891" i="1" s="1"/>
  <c r="Y2357" i="1" a="1"/>
  <c r="Y2357" i="1" s="1"/>
  <c r="Y3288" i="1" a="1"/>
  <c r="Y3288" i="1" s="1"/>
  <c r="Y880" i="1" a="1"/>
  <c r="Y880" i="1" s="1"/>
  <c r="Y1235" i="1" a="1"/>
  <c r="Y1235" i="1" s="1"/>
  <c r="Y2975" i="1" a="1"/>
  <c r="Y2975" i="1" s="1"/>
  <c r="Y1215" i="1" a="1"/>
  <c r="Y1215" i="1" s="1"/>
  <c r="Y2299" i="1" a="1"/>
  <c r="Y2299" i="1" s="1"/>
  <c r="Y2060" i="1" a="1"/>
  <c r="Y2060" i="1" s="1"/>
  <c r="Y1892" i="1" a="1"/>
  <c r="Y1892" i="1" s="1"/>
  <c r="Y2829" i="1" a="1"/>
  <c r="Y2829" i="1" s="1"/>
  <c r="Y2999" i="1" a="1"/>
  <c r="Y2999" i="1" s="1"/>
  <c r="Y2118" i="1" a="1"/>
  <c r="Y2118" i="1" s="1"/>
  <c r="Y2821" i="1" a="1"/>
  <c r="Y2821" i="1" s="1"/>
  <c r="Y619" i="1" a="1"/>
  <c r="Y619" i="1" s="1"/>
  <c r="Y3071" i="1" a="1"/>
  <c r="Y3071" i="1" s="1"/>
  <c r="Y2240" i="1" a="1"/>
  <c r="Y2240" i="1" s="1"/>
  <c r="Y3044" i="1" a="1"/>
  <c r="Y3044" i="1" s="1"/>
  <c r="Y2972" i="1" a="1"/>
  <c r="Y2972" i="1" s="1"/>
  <c r="Y1792" i="1" a="1"/>
  <c r="Y1792" i="1" s="1"/>
  <c r="Y3028" i="1" a="1"/>
  <c r="Y3028" i="1" s="1"/>
  <c r="Y1139" i="1" a="1"/>
  <c r="Y1139" i="1" s="1"/>
  <c r="Y692" i="1" a="1"/>
  <c r="Y692" i="1" s="1"/>
  <c r="Y1133" i="1" a="1"/>
  <c r="Y1133" i="1" s="1"/>
  <c r="Y3018" i="1" a="1"/>
  <c r="Y3018" i="1" s="1"/>
  <c r="Y957" i="1" a="1"/>
  <c r="Y957" i="1" s="1"/>
  <c r="Y2388" i="1" a="1"/>
  <c r="Y2388" i="1" s="1"/>
  <c r="Y2279" i="1" a="1"/>
  <c r="Y2279" i="1" s="1"/>
  <c r="Y549" i="1" a="1"/>
  <c r="Y549" i="1" s="1"/>
  <c r="Y233" i="1" a="1"/>
  <c r="Y233" i="1" s="1"/>
  <c r="Y2797" i="1" a="1"/>
  <c r="Y2797" i="1" s="1"/>
  <c r="Y3328" i="1" a="1"/>
  <c r="Y3328" i="1" s="1"/>
  <c r="Y3233" i="1" a="1"/>
  <c r="Y3233" i="1" s="1"/>
  <c r="Y885" i="1" a="1"/>
  <c r="Y885" i="1" s="1"/>
  <c r="Y3227" i="1" a="1"/>
  <c r="Y3227" i="1" s="1"/>
  <c r="Y2354" i="1" a="1"/>
  <c r="Y2354" i="1" s="1"/>
  <c r="Y1002" i="1" a="1"/>
  <c r="Y1002" i="1" s="1"/>
  <c r="Y2965" i="1" a="1"/>
  <c r="Y2965" i="1" s="1"/>
  <c r="Y1196" i="1" a="1"/>
  <c r="Y1196" i="1" s="1"/>
  <c r="Y3158" i="1" a="1"/>
  <c r="Y3158" i="1" s="1"/>
  <c r="Y3509" i="1" a="1"/>
  <c r="Y3509" i="1" s="1"/>
  <c r="Y1105" i="1" a="1"/>
  <c r="Y1105" i="1" s="1"/>
  <c r="Y1737" i="1" a="1"/>
  <c r="Y1737" i="1" s="1"/>
  <c r="Y1224" i="1" a="1"/>
  <c r="Y1224" i="1" s="1"/>
  <c r="Y82" i="1" a="1"/>
  <c r="Y82" i="1" s="1"/>
  <c r="Y1396" i="1" a="1"/>
  <c r="Y1396" i="1" s="1"/>
  <c r="Y2804" i="1" a="1"/>
  <c r="Y2804" i="1" s="1"/>
  <c r="Y1893" i="1" a="1"/>
  <c r="Y1893" i="1" s="1"/>
  <c r="Y3128" i="1" a="1"/>
  <c r="Y3128" i="1" s="1"/>
  <c r="Y3186" i="1" a="1"/>
  <c r="Y3186" i="1" s="1"/>
  <c r="Y1151" i="1" a="1"/>
  <c r="Y1151" i="1" s="1"/>
  <c r="Y2322" i="1" a="1"/>
  <c r="Y2322" i="1" s="1"/>
  <c r="Y448" i="1" a="1"/>
  <c r="Y448" i="1" s="1"/>
  <c r="Y92" i="1" a="1"/>
  <c r="Y92" i="1" s="1"/>
  <c r="Y1375" i="1" a="1"/>
  <c r="Y1375" i="1" s="1"/>
  <c r="Y2692" i="1" a="1"/>
  <c r="Y2692" i="1" s="1"/>
  <c r="Y2036" i="1" a="1"/>
  <c r="Y2036" i="1" s="1"/>
  <c r="Y909" i="1" a="1"/>
  <c r="Y909" i="1" s="1"/>
  <c r="Y1329" i="1" a="1"/>
  <c r="Y1329" i="1" s="1"/>
  <c r="Y2843" i="1" a="1"/>
  <c r="Y2843" i="1" s="1"/>
  <c r="Y1817" i="1" a="1"/>
  <c r="Y1817" i="1" s="1"/>
  <c r="Y2562" i="1" a="1"/>
  <c r="Y2562" i="1" s="1"/>
  <c r="Y623" i="1" a="1"/>
  <c r="Y623" i="1" s="1"/>
  <c r="Y482" i="1" a="1"/>
  <c r="Y482" i="1" s="1"/>
  <c r="Y3459" i="1" a="1"/>
  <c r="Y3459" i="1" s="1"/>
  <c r="Y915" i="1" a="1"/>
  <c r="Y915" i="1" s="1"/>
  <c r="Y1174" i="1" a="1"/>
  <c r="Y1174" i="1" s="1"/>
  <c r="Y3315" i="1" a="1"/>
  <c r="Y3315" i="1" s="1"/>
  <c r="Y3081" i="1" a="1"/>
  <c r="Y3081" i="1" s="1"/>
  <c r="Y2658" i="1" a="1"/>
  <c r="Y2658" i="1" s="1"/>
  <c r="Y2939" i="1" a="1"/>
  <c r="Y2939" i="1" s="1"/>
  <c r="Y492" i="1" a="1"/>
  <c r="Y492" i="1" s="1"/>
  <c r="Y372" i="1" a="1"/>
  <c r="Y372" i="1" s="1"/>
  <c r="Y3027" i="1" a="1"/>
  <c r="Y3027" i="1" s="1"/>
  <c r="Y166" i="1" a="1"/>
  <c r="Y166" i="1" s="1"/>
  <c r="Y3009" i="1" a="1"/>
  <c r="Y3009" i="1" s="1"/>
  <c r="Y2636" i="1" a="1"/>
  <c r="Y2636" i="1" s="1"/>
  <c r="Y1998" i="1" a="1"/>
  <c r="Y1998" i="1" s="1"/>
  <c r="Y1255" i="1" a="1"/>
  <c r="Y1255" i="1" s="1"/>
  <c r="Y1379" i="1" a="1"/>
  <c r="Y1379" i="1" s="1"/>
  <c r="Y1206" i="1" a="1"/>
  <c r="Y1206" i="1" s="1"/>
  <c r="Y3079" i="1" a="1"/>
  <c r="Y3079" i="1" s="1"/>
  <c r="Y906" i="1" a="1"/>
  <c r="Y906" i="1" s="1"/>
  <c r="Y591" i="1" a="1"/>
  <c r="Y591" i="1" s="1"/>
  <c r="Y3003" i="1" a="1"/>
  <c r="Y3003" i="1" s="1"/>
  <c r="Y1854" i="1" a="1"/>
  <c r="Y1854" i="1" s="1"/>
  <c r="Y525" i="1" a="1"/>
  <c r="Y525" i="1" s="1"/>
  <c r="Y1353" i="1" a="1"/>
  <c r="Y1353" i="1" s="1"/>
  <c r="Y1088" i="1" a="1"/>
  <c r="Y1088" i="1" s="1"/>
  <c r="Y2121" i="1" a="1"/>
  <c r="Y2121" i="1" s="1"/>
  <c r="Y3172" i="1" a="1"/>
  <c r="Y3172" i="1" s="1"/>
  <c r="Y3063" i="1" a="1"/>
  <c r="Y3063" i="1" s="1"/>
  <c r="Y195" i="1" a="1"/>
  <c r="Y195" i="1" s="1"/>
  <c r="Y625" i="1" a="1"/>
  <c r="Y625" i="1" s="1"/>
  <c r="Y1980" i="1" a="1"/>
  <c r="Y1980" i="1" s="1"/>
  <c r="Y299" i="1" a="1"/>
  <c r="Y299" i="1" s="1"/>
  <c r="Y1553" i="1" a="1"/>
  <c r="Y1553" i="1" s="1"/>
  <c r="Y1239" i="1" a="1"/>
  <c r="Y1239" i="1" s="1"/>
  <c r="Y616" i="1" a="1"/>
  <c r="Y616" i="1" s="1"/>
  <c r="Y3295" i="1" a="1"/>
  <c r="Y3295" i="1" s="1"/>
  <c r="Y1092" i="1" a="1"/>
  <c r="Y1092" i="1" s="1"/>
  <c r="Y2425" i="1" a="1"/>
  <c r="Y2425" i="1" s="1"/>
  <c r="Y2310" i="1" a="1"/>
  <c r="Y2310" i="1" s="1"/>
  <c r="Y2623" i="1" a="1"/>
  <c r="Y2623" i="1" s="1"/>
  <c r="Y2111" i="1" a="1"/>
  <c r="Y2111" i="1" s="1"/>
  <c r="Y777" i="1" a="1"/>
  <c r="Y777" i="1" s="1"/>
  <c r="Y1831" i="1" a="1"/>
  <c r="Y1831" i="1" s="1"/>
  <c r="Y1156" i="1" a="1"/>
  <c r="Y1156" i="1" s="1"/>
  <c r="Y1616" i="1" a="1"/>
  <c r="Y1616" i="1" s="1"/>
  <c r="Y2548" i="1" a="1"/>
  <c r="Y2548" i="1" s="1"/>
  <c r="Y2943" i="1" a="1"/>
  <c r="Y2943" i="1" s="1"/>
  <c r="Y1195" i="1" a="1"/>
  <c r="Y1195" i="1" s="1"/>
  <c r="Y399" i="1" a="1"/>
  <c r="Y399" i="1" s="1"/>
  <c r="Y703" i="1" a="1"/>
  <c r="Y703" i="1" s="1"/>
  <c r="Y1055" i="1" a="1"/>
  <c r="Y1055" i="1" s="1"/>
  <c r="Y264" i="1" a="1"/>
  <c r="Y264" i="1" s="1"/>
  <c r="Y3333" i="1" a="1"/>
  <c r="Y3333" i="1" s="1"/>
  <c r="Y2323" i="1" a="1"/>
  <c r="Y2323" i="1" s="1"/>
  <c r="Y1944" i="1" a="1"/>
  <c r="Y1944" i="1" s="1"/>
  <c r="Y1181" i="1" a="1"/>
  <c r="Y1181" i="1" s="1"/>
  <c r="Y3203" i="1" a="1"/>
  <c r="Y3203" i="1" s="1"/>
  <c r="Y2070" i="1" a="1"/>
  <c r="Y2070" i="1" s="1"/>
  <c r="Y801" i="1" a="1"/>
  <c r="Y801" i="1" s="1"/>
  <c r="Y3293" i="1" a="1"/>
  <c r="Y3293" i="1" s="1"/>
  <c r="Y3541" i="1" a="1"/>
  <c r="Y3541" i="1" s="1"/>
  <c r="Y899" i="1" a="1"/>
  <c r="Y899" i="1" s="1"/>
  <c r="Y1170" i="1" a="1"/>
  <c r="Y1170" i="1" s="1"/>
  <c r="Y2870" i="1" a="1"/>
  <c r="Y2870" i="1" s="1"/>
  <c r="Y1767" i="1" a="1"/>
  <c r="Y1767" i="1" s="1"/>
  <c r="Y3235" i="1" a="1"/>
  <c r="Y3235" i="1" s="1"/>
  <c r="Y2626" i="1" a="1"/>
  <c r="Y2626" i="1" s="1"/>
  <c r="Y2288" i="1" a="1"/>
  <c r="Y2288" i="1" s="1"/>
  <c r="Y2377" i="1" a="1"/>
  <c r="Y2377" i="1" s="1"/>
  <c r="Y164" i="1" a="1"/>
  <c r="Y164" i="1" s="1"/>
  <c r="Y682" i="1" a="1"/>
  <c r="Y682" i="1" s="1"/>
  <c r="Y1721" i="1" a="1"/>
  <c r="Y1721" i="1" s="1"/>
  <c r="Y2776" i="1" a="1"/>
  <c r="Y2776" i="1" s="1"/>
  <c r="Y2873" i="1" a="1"/>
  <c r="Y2873" i="1" s="1"/>
  <c r="Y895" i="1" a="1"/>
  <c r="Y895" i="1" s="1"/>
  <c r="Y1167" i="1" a="1"/>
  <c r="Y1167" i="1" s="1"/>
  <c r="Y428" i="1" a="1"/>
  <c r="Y428" i="1" s="1"/>
  <c r="Y1877" i="1" a="1"/>
  <c r="Y1877" i="1" s="1"/>
  <c r="Y2849" i="1" a="1"/>
  <c r="Y2849" i="1" s="1"/>
  <c r="Y1881" i="1" a="1"/>
  <c r="Y1881" i="1" s="1"/>
  <c r="Y2352" i="1" a="1"/>
  <c r="Y2352" i="1" s="1"/>
  <c r="Y2094" i="1" a="1"/>
  <c r="Y2094" i="1" s="1"/>
  <c r="Y2981" i="1" a="1"/>
  <c r="Y2981" i="1" s="1"/>
  <c r="Y2633" i="1" a="1"/>
  <c r="Y2633" i="1" s="1"/>
  <c r="Y2970" i="1" a="1"/>
  <c r="Y2970" i="1" s="1"/>
  <c r="Y1143" i="1" a="1"/>
  <c r="Y1143" i="1" s="1"/>
  <c r="Y992" i="1" a="1"/>
  <c r="Y992" i="1" s="1"/>
  <c r="Y3291" i="1" a="1"/>
  <c r="Y3291" i="1" s="1"/>
  <c r="Y1280" i="1" a="1"/>
  <c r="Y1280" i="1" s="1"/>
  <c r="Y1723" i="1" a="1"/>
  <c r="Y1723" i="1" s="1"/>
  <c r="Y2963" i="1" a="1"/>
  <c r="Y2963" i="1" s="1"/>
  <c r="Y2511" i="1" a="1"/>
  <c r="Y2511" i="1" s="1"/>
  <c r="Y3055" i="1" a="1"/>
  <c r="Y3055" i="1" s="1"/>
  <c r="Y1006" i="1" a="1"/>
  <c r="Y1006" i="1" s="1"/>
  <c r="Y2886" i="1" a="1"/>
  <c r="Y2886" i="1" s="1"/>
  <c r="Y1419" i="1" a="1"/>
  <c r="Y1419" i="1" s="1"/>
  <c r="Y2737" i="1" a="1"/>
  <c r="Y2737" i="1" s="1"/>
  <c r="Y1423" i="1" a="1"/>
  <c r="Y1423" i="1" s="1"/>
  <c r="Y1128" i="1" a="1"/>
  <c r="Y1128" i="1" s="1"/>
  <c r="Y579" i="1" a="1"/>
  <c r="Y579" i="1" s="1"/>
  <c r="Y975" i="1" a="1"/>
  <c r="Y975" i="1" s="1"/>
  <c r="Y1978" i="1" a="1"/>
  <c r="Y1978" i="1" s="1"/>
  <c r="Y765" i="1" a="1"/>
  <c r="Y765" i="1" s="1"/>
  <c r="Y2790" i="1" a="1"/>
  <c r="Y2790" i="1" s="1"/>
  <c r="Y163" i="1" a="1"/>
  <c r="Y163" i="1" s="1"/>
  <c r="Y2035" i="1" a="1"/>
  <c r="Y2035" i="1" s="1"/>
  <c r="Y511" i="1" a="1"/>
  <c r="Y511" i="1" s="1"/>
  <c r="Y3035" i="1" a="1"/>
  <c r="Y3035" i="1" s="1"/>
  <c r="Y1244" i="1" a="1"/>
  <c r="Y1244" i="1" s="1"/>
  <c r="Y442" i="1" a="1"/>
  <c r="Y442" i="1" s="1"/>
  <c r="Y3127" i="1" a="1"/>
  <c r="Y3127" i="1" s="1"/>
  <c r="Y1498" i="1" a="1"/>
  <c r="Y1498" i="1" s="1"/>
  <c r="Y1185" i="1" a="1"/>
  <c r="Y1185" i="1" s="1"/>
  <c r="Y2176" i="1" a="1"/>
  <c r="Y2176" i="1" s="1"/>
  <c r="Y575" i="1" a="1"/>
  <c r="Y575" i="1" s="1"/>
  <c r="Y1328" i="1" a="1"/>
  <c r="Y1328" i="1" s="1"/>
  <c r="Y2964" i="1" a="1"/>
  <c r="Y2964" i="1" s="1"/>
  <c r="Y3564" i="1" a="1"/>
  <c r="Y3564" i="1" s="1"/>
  <c r="Y3520" i="1" a="1"/>
  <c r="Y3520" i="1" s="1"/>
  <c r="Y312" i="1" a="1"/>
  <c r="Y312" i="1" s="1"/>
  <c r="Y2654" i="1" a="1"/>
  <c r="Y2654" i="1" s="1"/>
  <c r="Y3043" i="1" a="1"/>
  <c r="Y3043" i="1" s="1"/>
  <c r="Y1712" i="1" a="1"/>
  <c r="Y1712" i="1" s="1"/>
  <c r="Y1361" i="1" a="1"/>
  <c r="Y1361" i="1" s="1"/>
  <c r="Y65" i="1" a="1"/>
  <c r="Y65" i="1" s="1"/>
  <c r="Y3038" i="1" a="1"/>
  <c r="Y3038" i="1" s="1"/>
  <c r="Y3198" i="1" a="1"/>
  <c r="Y3198" i="1" s="1"/>
  <c r="Y1777" i="1" a="1"/>
  <c r="Y1777" i="1" s="1"/>
  <c r="Y414" i="1" a="1"/>
  <c r="Y414" i="1" s="1"/>
  <c r="Y1818" i="1" a="1"/>
  <c r="Y1818" i="1" s="1"/>
  <c r="Y1144" i="1" a="1"/>
  <c r="Y1144" i="1" s="1"/>
  <c r="Y768" i="1" a="1"/>
  <c r="Y768" i="1" s="1"/>
  <c r="Y2993" i="1" a="1"/>
  <c r="Y2993" i="1" s="1"/>
  <c r="Y1220" i="1" a="1"/>
  <c r="Y1220" i="1" s="1"/>
  <c r="Y2188" i="1" a="1"/>
  <c r="Y2188" i="1" s="1"/>
  <c r="Y2890" i="1" a="1"/>
  <c r="Y2890" i="1" s="1"/>
  <c r="Y2334" i="1" a="1"/>
  <c r="Y2334" i="1" s="1"/>
  <c r="Y2025" i="1" a="1"/>
  <c r="Y2025" i="1" s="1"/>
  <c r="Y1655" i="1" a="1"/>
  <c r="Y1655" i="1" s="1"/>
  <c r="Y806" i="1" a="1"/>
  <c r="Y806" i="1" s="1"/>
  <c r="Y3189" i="1" a="1"/>
  <c r="Y3189" i="1" s="1"/>
  <c r="Y2343" i="1" a="1"/>
  <c r="Y2343" i="1" s="1"/>
  <c r="Y3076" i="1" a="1"/>
  <c r="Y3076" i="1" s="1"/>
  <c r="Y3255" i="1" a="1"/>
  <c r="Y3255" i="1" s="1"/>
  <c r="Y3025" i="1" a="1"/>
  <c r="Y3025" i="1" s="1"/>
  <c r="Y1534" i="1" a="1"/>
  <c r="Y1534" i="1" s="1"/>
  <c r="Y2431" i="1" a="1"/>
  <c r="Y2431" i="1" s="1"/>
  <c r="Y1416" i="1" a="1"/>
  <c r="Y1416" i="1" s="1"/>
  <c r="Y120" i="1" a="1"/>
  <c r="Y120" i="1" s="1"/>
  <c r="Y1971" i="1" a="1"/>
  <c r="Y1971" i="1" s="1"/>
  <c r="Y3179" i="1" a="1"/>
  <c r="Y3179" i="1" s="1"/>
  <c r="Y3234" i="1" a="1"/>
  <c r="Y3234" i="1" s="1"/>
  <c r="Y336" i="1" a="1"/>
  <c r="Y336" i="1" s="1"/>
  <c r="Y1652" i="1" a="1"/>
  <c r="Y1652" i="1" s="1"/>
  <c r="Y2640" i="1" a="1"/>
  <c r="Y2640" i="1" s="1"/>
  <c r="Y3054" i="1" a="1"/>
  <c r="Y3054" i="1" s="1"/>
  <c r="Y2076" i="1" a="1"/>
  <c r="Y2076" i="1" s="1"/>
  <c r="Y2596" i="1" a="1"/>
  <c r="Y2596" i="1" s="1"/>
  <c r="Y1527" i="1" a="1"/>
  <c r="Y1527" i="1" s="1"/>
  <c r="Y3492" i="1" a="1"/>
  <c r="Y3492" i="1" s="1"/>
  <c r="Y341" i="1" a="1"/>
  <c r="Y341" i="1" s="1"/>
  <c r="Y2090" i="1" a="1"/>
  <c r="Y2090" i="1" s="1"/>
  <c r="Y1943" i="1" a="1"/>
  <c r="Y1943" i="1" s="1"/>
  <c r="Y239" i="1" a="1"/>
  <c r="Y239" i="1" s="1"/>
  <c r="Y62" i="1" a="1"/>
  <c r="Y62" i="1" s="1"/>
  <c r="Y911" i="1" a="1"/>
  <c r="Y911" i="1" s="1"/>
  <c r="Y2902" i="1" a="1"/>
  <c r="Y2902" i="1" s="1"/>
  <c r="Y1000" i="1" a="1"/>
  <c r="Y1000" i="1" s="1"/>
  <c r="Y920" i="1" a="1"/>
  <c r="Y920" i="1" s="1"/>
  <c r="Y828" i="1" a="1"/>
  <c r="Y828" i="1" s="1"/>
  <c r="Y711" i="1" a="1"/>
  <c r="Y711" i="1" s="1"/>
  <c r="Y1418" i="1" a="1"/>
  <c r="Y1418" i="1" s="1"/>
  <c r="Y2400" i="1" a="1"/>
  <c r="Y2400" i="1" s="1"/>
  <c r="Y1740" i="1" a="1"/>
  <c r="Y1740" i="1" s="1"/>
  <c r="Y359" i="1" a="1"/>
  <c r="Y359" i="1" s="1"/>
  <c r="Y1005" i="1" a="1"/>
  <c r="Y1005" i="1" s="1"/>
  <c r="Y2984" i="1" a="1"/>
  <c r="Y2984" i="1" s="1"/>
  <c r="Y1214" i="1" a="1"/>
  <c r="Y1214" i="1" s="1"/>
  <c r="Y1090" i="1" a="1"/>
  <c r="Y1090" i="1" s="1"/>
  <c r="Y2324" i="1" a="1"/>
  <c r="Y2324" i="1" s="1"/>
  <c r="Y3254" i="1" a="1"/>
  <c r="Y3254" i="1" s="1"/>
  <c r="Y2866" i="1" a="1"/>
  <c r="Y2866" i="1" s="1"/>
  <c r="Y2236" i="1" a="1"/>
  <c r="Y2236" i="1" s="1"/>
  <c r="Y3154" i="1" a="1"/>
  <c r="Y3154" i="1" s="1"/>
  <c r="Y2884" i="1" a="1"/>
  <c r="Y2884" i="1" s="1"/>
  <c r="Y2139" i="1" a="1"/>
  <c r="Y2139" i="1" s="1"/>
  <c r="Y310" i="1" a="1"/>
  <c r="Y310" i="1" s="1"/>
  <c r="Y3455" i="1" a="1"/>
  <c r="Y3455" i="1" s="1"/>
  <c r="Y2891" i="1" a="1"/>
  <c r="Y2891" i="1" s="1"/>
  <c r="Y2609" i="1" a="1"/>
  <c r="Y2609" i="1" s="1"/>
  <c r="Y743" i="1" a="1"/>
  <c r="Y743" i="1" s="1"/>
  <c r="Y1681" i="1" a="1"/>
  <c r="Y1681" i="1" s="1"/>
  <c r="Y2585" i="1" a="1"/>
  <c r="Y2585" i="1" s="1"/>
  <c r="Y2428" i="1" a="1"/>
  <c r="Y2428" i="1" s="1"/>
  <c r="Y2110" i="1" a="1"/>
  <c r="Y2110" i="1" s="1"/>
  <c r="Y3021" i="1" a="1"/>
  <c r="Y3021" i="1" s="1"/>
  <c r="Y2525" i="1" a="1"/>
  <c r="Y2525" i="1" s="1"/>
  <c r="Y2071" i="1" a="1"/>
  <c r="Y2071" i="1" s="1"/>
  <c r="Y2958" i="1" a="1"/>
  <c r="Y2958" i="1" s="1"/>
  <c r="Y2147" i="1" a="1"/>
  <c r="Y2147" i="1" s="1"/>
  <c r="Y1663" i="1" a="1"/>
  <c r="Y1663" i="1" s="1"/>
  <c r="Y2529" i="1" a="1"/>
  <c r="Y2529" i="1" s="1"/>
  <c r="Y1400" i="1" a="1"/>
  <c r="Y1400" i="1" s="1"/>
  <c r="Y1078" i="1" a="1"/>
  <c r="Y1078" i="1" s="1"/>
  <c r="Y1493" i="1" a="1"/>
  <c r="Y1493" i="1" s="1"/>
  <c r="Y1569" i="1" a="1"/>
  <c r="Y1569" i="1" s="1"/>
  <c r="Y881" i="1" a="1"/>
  <c r="Y881" i="1" s="1"/>
  <c r="Y2995" i="1" a="1"/>
  <c r="Y2995" i="1" s="1"/>
  <c r="Y2162" i="1" a="1"/>
  <c r="Y2162" i="1" s="1"/>
  <c r="Y1835" i="1" a="1"/>
  <c r="Y1835" i="1" s="1"/>
  <c r="Y2951" i="1" a="1"/>
  <c r="Y2951" i="1" s="1"/>
  <c r="Y795" i="1" a="1"/>
  <c r="Y795" i="1" s="1"/>
  <c r="Y1463" i="1" a="1"/>
  <c r="Y1463" i="1" s="1"/>
  <c r="Y2856" i="1" a="1"/>
  <c r="Y2856" i="1" s="1"/>
  <c r="Y868" i="1" a="1"/>
  <c r="Y868" i="1" s="1"/>
  <c r="Y2493" i="1" a="1"/>
  <c r="Y2493" i="1" s="1"/>
  <c r="Y2272" i="1" a="1"/>
  <c r="Y2272" i="1" s="1"/>
  <c r="Y3200" i="1" a="1"/>
  <c r="Y3200" i="1" s="1"/>
  <c r="Y1223" i="1" a="1"/>
  <c r="Y1223" i="1" s="1"/>
  <c r="Y176" i="1" a="1"/>
  <c r="Y176" i="1" s="1"/>
  <c r="Y2359" i="1" a="1"/>
  <c r="Y2359" i="1" s="1"/>
  <c r="Y3228" i="1" a="1"/>
  <c r="Y3228" i="1" s="1"/>
  <c r="Y221" i="1" a="1"/>
  <c r="Y221" i="1" s="1"/>
  <c r="Y520" i="1" a="1"/>
  <c r="Y520" i="1" s="1"/>
  <c r="Y2296" i="1" a="1"/>
  <c r="Y2296" i="1" s="1"/>
  <c r="Y502" i="1" a="1"/>
  <c r="Y502" i="1" s="1"/>
  <c r="Y1205" i="1" a="1"/>
  <c r="Y1205" i="1" s="1"/>
  <c r="Y3155" i="1" a="1"/>
  <c r="Y3155" i="1" s="1"/>
  <c r="Y3011" i="1" a="1"/>
  <c r="Y3011" i="1" s="1"/>
  <c r="Y2311" i="1" a="1"/>
  <c r="Y2311" i="1" s="1"/>
  <c r="Y1747" i="1" a="1"/>
  <c r="Y1747" i="1" s="1"/>
  <c r="Y2496" i="1" a="1"/>
  <c r="Y2496" i="1" s="1"/>
  <c r="Y3284" i="1" a="1"/>
  <c r="Y3284" i="1" s="1"/>
  <c r="Y2389" i="1" a="1"/>
  <c r="Y2389" i="1" s="1"/>
  <c r="Y3087" i="1" a="1"/>
  <c r="Y3087" i="1" s="1"/>
  <c r="Y1653" i="1" a="1"/>
  <c r="Y1653" i="1" s="1"/>
  <c r="Y2472" i="1" a="1"/>
  <c r="Y2472" i="1" s="1"/>
  <c r="Y2073" i="1" a="1"/>
  <c r="Y2073" i="1" s="1"/>
  <c r="Y2207" i="1" a="1"/>
  <c r="Y2207" i="1" s="1"/>
  <c r="Y1532" i="1" a="1"/>
  <c r="Y1532" i="1" s="1"/>
  <c r="Y1240" i="1" a="1"/>
  <c r="Y1240" i="1" s="1"/>
  <c r="Y3316" i="1" a="1"/>
  <c r="Y3316" i="1" s="1"/>
  <c r="Y2211" i="1" a="1"/>
  <c r="Y2211" i="1" s="1"/>
  <c r="Y946" i="1" a="1"/>
  <c r="Y946" i="1" s="1"/>
  <c r="Y3214" i="1" a="1"/>
  <c r="Y3214" i="1" s="1"/>
  <c r="Y3023" i="1" a="1"/>
  <c r="Y3023" i="1" s="1"/>
  <c r="Y2270" i="1" a="1"/>
  <c r="Y2270" i="1" s="1"/>
  <c r="Y1389" i="1" a="1"/>
  <c r="Y1389" i="1" s="1"/>
  <c r="Y3220" i="1" a="1"/>
  <c r="Y3220" i="1" s="1"/>
  <c r="Y2524" i="1" a="1"/>
  <c r="Y2524" i="1" s="1"/>
  <c r="Y2116" i="1" a="1"/>
  <c r="Y2116" i="1" s="1"/>
  <c r="Y2830" i="1" a="1"/>
  <c r="Y2830" i="1" s="1"/>
  <c r="Y3285" i="1" a="1"/>
  <c r="Y3285" i="1" s="1"/>
  <c r="Y2719" i="1" a="1"/>
  <c r="Y2719" i="1" s="1"/>
  <c r="Y3577" i="1" a="1"/>
  <c r="Y3577" i="1" s="1"/>
  <c r="Y1414" i="1" a="1"/>
  <c r="Y1414" i="1" s="1"/>
  <c r="Y2632" i="1" a="1"/>
  <c r="Y2632" i="1" s="1"/>
  <c r="Y1695" i="1" a="1"/>
  <c r="Y1695" i="1" s="1"/>
  <c r="Y2926" i="1" a="1"/>
  <c r="Y2926" i="1" s="1"/>
  <c r="Y439" i="1" a="1"/>
  <c r="Y439" i="1" s="1"/>
  <c r="Y804" i="1" a="1"/>
  <c r="Y804" i="1" s="1"/>
  <c r="Y2690" i="1" a="1"/>
  <c r="Y2690" i="1" s="1"/>
  <c r="Y3209" i="1" a="1"/>
  <c r="Y3209" i="1" s="1"/>
  <c r="Y2536" i="1" a="1"/>
  <c r="Y2536" i="1" s="1"/>
  <c r="Y1382" i="1" a="1"/>
  <c r="Y1382" i="1" s="1"/>
  <c r="Y3051" i="1" a="1"/>
  <c r="Y3051" i="1" s="1"/>
  <c r="Y1841" i="1" a="1"/>
  <c r="Y1841" i="1" s="1"/>
  <c r="Y2233" i="1" a="1"/>
  <c r="Y2233" i="1" s="1"/>
  <c r="Y2772" i="1" a="1"/>
  <c r="Y2772" i="1" s="1"/>
  <c r="Y2266" i="1" a="1"/>
  <c r="Y2266" i="1" s="1"/>
  <c r="Y367" i="1" a="1"/>
  <c r="Y367" i="1" s="1"/>
  <c r="Y1648" i="1" a="1"/>
  <c r="Y1648" i="1" s="1"/>
  <c r="Y903" i="1" a="1"/>
  <c r="Y903" i="1" s="1"/>
  <c r="Y546" i="1" a="1"/>
  <c r="Y546" i="1" s="1"/>
  <c r="Y534" i="1" a="1"/>
  <c r="Y534" i="1" s="1"/>
  <c r="Y571" i="1" a="1"/>
  <c r="Y571" i="1" s="1"/>
  <c r="Y1243" i="1" a="1"/>
  <c r="Y1243" i="1" s="1"/>
  <c r="Y1358" i="1" a="1"/>
  <c r="Y1358" i="1" s="1"/>
  <c r="Y2313" i="1" a="1"/>
  <c r="Y2313" i="1" s="1"/>
  <c r="Y1680" i="1" a="1"/>
  <c r="Y1680" i="1" s="1"/>
  <c r="Y583" i="1" a="1"/>
  <c r="Y583" i="1" s="1"/>
  <c r="Y1439" i="1" a="1"/>
  <c r="Y1439" i="1" s="1"/>
  <c r="Y819" i="1" a="1"/>
  <c r="Y819" i="1" s="1"/>
  <c r="Y2419" i="1" a="1"/>
  <c r="Y2419" i="1" s="1"/>
  <c r="Y1757" i="1" a="1"/>
  <c r="Y1757" i="1" s="1"/>
  <c r="Y2515" i="1" a="1"/>
  <c r="Y2515" i="1" s="1"/>
  <c r="Y1010" i="1" a="1"/>
  <c r="Y1010" i="1" s="1"/>
  <c r="Y966" i="1" a="1"/>
  <c r="Y966" i="1" s="1"/>
  <c r="Y1202" i="1" a="1"/>
  <c r="Y1202" i="1" s="1"/>
  <c r="Y2987" i="1" a="1"/>
  <c r="Y2987" i="1" s="1"/>
  <c r="Y376" i="1" a="1"/>
  <c r="Y376" i="1" s="1"/>
  <c r="Y2463" i="1" a="1"/>
  <c r="Y2463" i="1" s="1"/>
  <c r="Y1486" i="1" a="1"/>
  <c r="Y1486" i="1" s="1"/>
  <c r="Y931" i="1" a="1"/>
  <c r="Y931" i="1" s="1"/>
  <c r="Y1586" i="1" a="1"/>
  <c r="Y1586" i="1" s="1"/>
  <c r="Y3247" i="1" a="1"/>
  <c r="Y3247" i="1" s="1"/>
  <c r="Y1675" i="1" a="1"/>
  <c r="Y1675" i="1" s="1"/>
  <c r="Y1588" i="1" a="1"/>
  <c r="Y1588" i="1" s="1"/>
  <c r="Y1711" i="1" a="1"/>
  <c r="Y1711" i="1" s="1"/>
  <c r="Y1660" i="1" a="1"/>
  <c r="Y1660" i="1" s="1"/>
  <c r="Y3536" i="1" a="1"/>
  <c r="Y3536" i="1" s="1"/>
  <c r="Y1696" i="1" a="1"/>
  <c r="Y1696" i="1" s="1"/>
  <c r="Y2746" i="1" a="1"/>
  <c r="Y2746" i="1" s="1"/>
  <c r="Y3213" i="1" a="1"/>
  <c r="Y3213" i="1" s="1"/>
  <c r="Y3017" i="1" a="1"/>
  <c r="Y3017" i="1" s="1"/>
  <c r="Y2007" i="1" a="1"/>
  <c r="Y2007" i="1" s="1"/>
  <c r="Y1571" i="1" a="1"/>
  <c r="Y1571" i="1" s="1"/>
  <c r="Y3061" i="1" a="1"/>
  <c r="Y3061" i="1" s="1"/>
  <c r="Y2466" i="1" a="1"/>
  <c r="Y2466" i="1" s="1"/>
  <c r="Y2508" i="1" a="1"/>
  <c r="Y2508" i="1" s="1"/>
  <c r="Y2694" i="1" a="1"/>
  <c r="Y2694" i="1" s="1"/>
  <c r="Y1320" i="1" a="1"/>
  <c r="Y1320" i="1" s="1"/>
  <c r="Y1169" i="1" a="1"/>
  <c r="Y1169" i="1" s="1"/>
  <c r="Y1253" i="1" a="1"/>
  <c r="Y1253" i="1" s="1"/>
  <c r="Y3019" i="1" a="1"/>
  <c r="Y3019" i="1" s="1"/>
  <c r="Y3108" i="1" a="1"/>
  <c r="Y3108" i="1" s="1"/>
  <c r="Y2607" i="1" a="1"/>
  <c r="Y2607" i="1" s="1"/>
  <c r="Y1846" i="1" a="1"/>
  <c r="Y1846" i="1" s="1"/>
  <c r="Y349" i="1" a="1"/>
  <c r="Y349" i="1" s="1"/>
  <c r="Y317" i="1" a="1"/>
  <c r="Y317" i="1" s="1"/>
  <c r="Y1159" i="1" a="1"/>
  <c r="Y1159" i="1" s="1"/>
  <c r="Y2973" i="1" a="1"/>
  <c r="Y2973" i="1" s="1"/>
  <c r="Y1992" i="1" a="1"/>
  <c r="Y1992" i="1" s="1"/>
  <c r="Y1184" i="1" a="1"/>
  <c r="Y1184" i="1" s="1"/>
  <c r="Y688" i="1" a="1"/>
  <c r="Y688" i="1" s="1"/>
  <c r="Y2521" i="1" a="1"/>
  <c r="Y2521" i="1" s="1"/>
  <c r="Y2557" i="1" a="1"/>
  <c r="Y2557" i="1" s="1"/>
  <c r="Y282" i="1" a="1"/>
  <c r="Y282" i="1" s="1"/>
  <c r="Y1091" i="1" a="1"/>
  <c r="Y1091" i="1" s="1"/>
  <c r="Y2847" i="1" a="1"/>
  <c r="Y2847" i="1" s="1"/>
  <c r="Y2750" i="1" a="1"/>
  <c r="Y2750" i="1" s="1"/>
  <c r="Y1704" i="1" a="1"/>
  <c r="Y1704" i="1" s="1"/>
  <c r="Y3103" i="1" a="1"/>
  <c r="Y3103" i="1" s="1"/>
  <c r="Y90" i="1" a="1"/>
  <c r="Y90" i="1" s="1"/>
  <c r="Y1476" i="1" a="1"/>
  <c r="Y1476" i="1" s="1"/>
  <c r="Y2476" i="1" a="1"/>
  <c r="Y2476" i="1" s="1"/>
  <c r="Y2611" i="1" a="1"/>
  <c r="Y2611" i="1" s="1"/>
  <c r="Y3292" i="1" a="1"/>
  <c r="Y3292" i="1" s="1"/>
  <c r="Y3100" i="1" a="1"/>
  <c r="Y3100" i="1" s="1"/>
  <c r="Y2656" i="1" a="1"/>
  <c r="Y2656" i="1" s="1"/>
  <c r="Y2673" i="1" a="1"/>
  <c r="Y2673" i="1" s="1"/>
  <c r="Y1109" i="1" a="1"/>
  <c r="Y1109" i="1" s="1"/>
  <c r="Y3237" i="1" a="1"/>
  <c r="Y3237" i="1" s="1"/>
  <c r="Y2358" i="1" a="1"/>
  <c r="Y2358" i="1" s="1"/>
  <c r="Y884" i="1" a="1"/>
  <c r="Y884" i="1" s="1"/>
  <c r="Y755" i="1" a="1"/>
  <c r="Y755" i="1" s="1"/>
  <c r="Y792" i="1" a="1"/>
  <c r="Y792" i="1" s="1"/>
  <c r="Y809" i="1" a="1"/>
  <c r="Y809" i="1" s="1"/>
  <c r="Y2000" i="1" a="1"/>
  <c r="Y2000" i="1" s="1"/>
  <c r="Y879" i="1" a="1"/>
  <c r="Y879" i="1" s="1"/>
  <c r="Y3151" i="1" a="1"/>
  <c r="Y3151" i="1" s="1"/>
  <c r="Y2723" i="1" a="1"/>
  <c r="Y2723" i="1" s="1"/>
  <c r="Y1921" i="1" a="1"/>
  <c r="Y1921" i="1" s="1"/>
  <c r="Y752" i="1" a="1"/>
  <c r="Y752" i="1" s="1"/>
  <c r="Y2568" i="1" a="1"/>
  <c r="Y2568" i="1" s="1"/>
  <c r="Y1480" i="1" a="1"/>
  <c r="Y1480" i="1" s="1"/>
  <c r="Y3015" i="1" a="1"/>
  <c r="Y3015" i="1" s="1"/>
  <c r="Y2008" i="1" a="1"/>
  <c r="Y2008" i="1" s="1"/>
  <c r="Y2494" i="1" a="1"/>
  <c r="Y2494" i="1" s="1"/>
  <c r="Y2817" i="1" a="1"/>
  <c r="Y2817" i="1" s="1"/>
  <c r="Y2865" i="1" a="1"/>
  <c r="Y2865" i="1" s="1"/>
  <c r="Y1882" i="1" a="1"/>
  <c r="Y1882" i="1" s="1"/>
  <c r="Y2259" i="1" a="1"/>
  <c r="Y2259" i="1" s="1"/>
  <c r="Y2499" i="1" a="1"/>
  <c r="Y2499" i="1" s="1"/>
  <c r="Y551" i="1" a="1"/>
  <c r="Y551" i="1" s="1"/>
  <c r="Y1230" i="1" a="1"/>
  <c r="Y1230" i="1" s="1"/>
  <c r="Y2600" i="1" a="1"/>
  <c r="Y2600" i="1" s="1"/>
  <c r="Y1995" i="1" a="1"/>
  <c r="Y1995" i="1" s="1"/>
  <c r="Y259" i="1" a="1"/>
  <c r="Y259" i="1" s="1"/>
  <c r="Y2923" i="1" a="1"/>
  <c r="Y2923" i="1" s="1"/>
  <c r="Y2929" i="1" a="1"/>
  <c r="Y2929" i="1" s="1"/>
  <c r="Y1238" i="1" a="1"/>
  <c r="Y1238" i="1" s="1"/>
  <c r="Y3194" i="1" a="1"/>
  <c r="Y3194" i="1" s="1"/>
  <c r="Y3217" i="1" a="1"/>
  <c r="Y3217" i="1" s="1"/>
  <c r="Y2250" i="1" a="1"/>
  <c r="Y2250" i="1" s="1"/>
  <c r="Y2232" i="1" a="1"/>
  <c r="Y2232" i="1" s="1"/>
  <c r="Y2582" i="1" a="1"/>
  <c r="Y2582" i="1" s="1"/>
  <c r="Y21" i="1" a="1"/>
  <c r="Y21" i="1" s="1"/>
  <c r="Y2335" i="1" a="1"/>
  <c r="Y2335" i="1" s="1"/>
  <c r="Y2581" i="1" a="1"/>
  <c r="Y2581" i="1" s="1"/>
  <c r="Y3053" i="1" a="1"/>
  <c r="Y3053" i="1" s="1"/>
  <c r="Y1187" i="1" a="1"/>
  <c r="Y1187" i="1" s="1"/>
  <c r="Y2375" i="1" a="1"/>
  <c r="Y2375" i="1" s="1"/>
  <c r="Y3041" i="1" a="1"/>
  <c r="Y3041" i="1" s="1"/>
  <c r="Y1262" i="1" a="1"/>
  <c r="Y1262" i="1" s="1"/>
  <c r="Y2708" i="1" a="1"/>
  <c r="Y2708" i="1" s="1"/>
  <c r="Y3244" i="1" a="1"/>
  <c r="Y3244" i="1" s="1"/>
  <c r="Y1887" i="1" a="1"/>
  <c r="Y1887" i="1" s="1"/>
  <c r="Y1336" i="1" a="1"/>
  <c r="Y1336" i="1" s="1"/>
  <c r="Y140" i="1" a="1"/>
  <c r="Y140" i="1" s="1"/>
  <c r="Y548" i="1" a="1"/>
  <c r="Y548" i="1" s="1"/>
  <c r="Y3116" i="1" a="1"/>
  <c r="Y3116" i="1" s="1"/>
  <c r="Y2251" i="1" a="1"/>
  <c r="Y2251" i="1" s="1"/>
  <c r="Y1370" i="1" a="1"/>
  <c r="Y1370" i="1" s="1"/>
  <c r="Y1720" i="1" a="1"/>
  <c r="Y1720" i="1" s="1"/>
  <c r="Y1509" i="1" a="1"/>
  <c r="Y1509" i="1" s="1"/>
  <c r="Y3229" i="1" a="1"/>
  <c r="Y3229" i="1" s="1"/>
  <c r="Y2896" i="1" a="1"/>
  <c r="Y2896" i="1" s="1"/>
  <c r="Y3032" i="1" a="1"/>
  <c r="Y3032" i="1" s="1"/>
  <c r="Y2889" i="1" a="1"/>
  <c r="Y2889" i="1" s="1"/>
  <c r="Y2783" i="1" a="1"/>
  <c r="Y2783" i="1" s="1"/>
  <c r="Y1800" i="1" a="1"/>
  <c r="Y1800" i="1" s="1"/>
  <c r="Y1248" i="1" a="1"/>
  <c r="Y1248" i="1" s="1"/>
  <c r="Y1707" i="1" a="1"/>
  <c r="Y1707" i="1" s="1"/>
  <c r="Y2405" i="1" a="1"/>
  <c r="Y2405" i="1" s="1"/>
  <c r="Y2698" i="1" a="1"/>
  <c r="Y2698" i="1" s="1"/>
  <c r="Y1557" i="1" a="1"/>
  <c r="Y1557" i="1" s="1"/>
  <c r="Y2019" i="1" a="1"/>
  <c r="Y2019" i="1" s="1"/>
  <c r="Y2745" i="1" a="1"/>
  <c r="Y2745" i="1" s="1"/>
  <c r="Y360" i="1" a="1"/>
  <c r="Y360" i="1" s="1"/>
  <c r="Y1388" i="1" a="1"/>
  <c r="Y1388" i="1" s="1"/>
  <c r="Y3259" i="1" a="1"/>
  <c r="Y3259" i="1" s="1"/>
  <c r="Y478" i="1" a="1"/>
  <c r="Y478" i="1" s="1"/>
  <c r="Y3188" i="1" a="1"/>
  <c r="Y3188" i="1" s="1"/>
  <c r="Y580" i="1" a="1"/>
  <c r="Y580" i="1" s="1"/>
  <c r="Y1027" i="1" a="1"/>
  <c r="Y1027" i="1" s="1"/>
  <c r="Y2229" i="1" a="1"/>
  <c r="Y2229" i="1" s="1"/>
  <c r="Y2580" i="1" a="1"/>
  <c r="Y2580" i="1" s="1"/>
  <c r="Y33" i="1" a="1"/>
  <c r="Y33" i="1" s="1"/>
  <c r="Y2320" i="1" a="1"/>
  <c r="Y2320" i="1" s="1"/>
  <c r="Y2217" i="1" a="1"/>
  <c r="Y2217" i="1" s="1"/>
  <c r="Y2308" i="1" a="1"/>
  <c r="Y2308" i="1" s="1"/>
  <c r="Y1161" i="1" a="1"/>
  <c r="Y1161" i="1" s="1"/>
  <c r="Y226" i="1" a="1"/>
  <c r="Y226" i="1" s="1"/>
  <c r="Y3064" i="1" a="1"/>
  <c r="Y3064" i="1" s="1"/>
  <c r="Y2500" i="1" a="1"/>
  <c r="Y2500" i="1" s="1"/>
  <c r="Y2280" i="1" a="1"/>
  <c r="Y2280" i="1" s="1"/>
  <c r="Y2616" i="1" a="1"/>
  <c r="Y2616" i="1" s="1"/>
  <c r="Y193" i="1" a="1"/>
  <c r="Y193" i="1" s="1"/>
  <c r="Y1614" i="1" a="1"/>
  <c r="Y1614" i="1" s="1"/>
  <c r="Y3170" i="1" a="1"/>
  <c r="Y3170" i="1" s="1"/>
  <c r="Y2169" i="1" a="1"/>
  <c r="Y2169" i="1" s="1"/>
  <c r="Y1489" i="1" a="1"/>
  <c r="Y1489" i="1" s="1"/>
  <c r="Y1264" i="1" a="1"/>
  <c r="Y1264" i="1" s="1"/>
  <c r="Y1406" i="1" a="1"/>
  <c r="Y1406" i="1" s="1"/>
  <c r="Y1234" i="1" a="1"/>
  <c r="Y1234" i="1" s="1"/>
  <c r="Y1701" i="1" a="1"/>
  <c r="Y1701" i="1" s="1"/>
  <c r="Y1009" i="1" a="1"/>
  <c r="Y1009" i="1" s="1"/>
  <c r="Y2331" i="1" a="1"/>
  <c r="Y2331" i="1" s="1"/>
  <c r="Y1069" i="1" a="1"/>
  <c r="Y1069" i="1" s="1"/>
  <c r="Y586" i="1" a="1"/>
  <c r="Y586" i="1" s="1"/>
  <c r="Y1356" i="1" a="1"/>
  <c r="Y1356" i="1" s="1"/>
  <c r="Y402" i="1" a="1"/>
  <c r="Y402" i="1" s="1"/>
  <c r="Y302" i="1" a="1"/>
  <c r="Y302" i="1" s="1"/>
  <c r="Y2290" i="1" a="1"/>
  <c r="Y2290" i="1" s="1"/>
  <c r="Y2718" i="1" a="1"/>
  <c r="Y2718" i="1" s="1"/>
  <c r="Y3331" i="1" a="1"/>
  <c r="Y3331" i="1" s="1"/>
  <c r="Y1119" i="1" a="1"/>
  <c r="Y1119" i="1" s="1"/>
  <c r="Y2459" i="1" a="1"/>
  <c r="Y2459" i="1" s="1"/>
  <c r="Y2086" i="1" a="1"/>
  <c r="Y2086" i="1" s="1"/>
  <c r="Y1045" i="1" a="1"/>
  <c r="Y1045" i="1" s="1"/>
  <c r="Y513" i="1" a="1"/>
  <c r="Y513" i="1" s="1"/>
  <c r="Y2206" i="1" a="1"/>
  <c r="Y2206" i="1" s="1"/>
  <c r="Y1004" i="1" a="1"/>
  <c r="Y1004" i="1" s="1"/>
  <c r="Y275" i="1" a="1"/>
  <c r="Y275" i="1" s="1"/>
  <c r="Y715" i="1" a="1"/>
  <c r="Y715" i="1" s="1"/>
  <c r="Y2297" i="1" a="1"/>
  <c r="Y2297" i="1" s="1"/>
  <c r="Y3535" i="1" a="1"/>
  <c r="Y3535" i="1" s="1"/>
  <c r="Y1178" i="1" a="1"/>
  <c r="Y1178" i="1" s="1"/>
  <c r="Y3301" i="1" a="1"/>
  <c r="Y3301" i="1" s="1"/>
  <c r="Y3034" i="1" a="1"/>
  <c r="Y3034" i="1" s="1"/>
  <c r="Y1440" i="1" a="1"/>
  <c r="Y1440" i="1" s="1"/>
  <c r="Y2551" i="1" a="1"/>
  <c r="Y2551" i="1" s="1"/>
  <c r="Y483" i="1" a="1"/>
  <c r="Y483" i="1" s="1"/>
  <c r="Y2069" i="1" a="1"/>
  <c r="Y2069" i="1" s="1"/>
  <c r="Y3187" i="1" a="1"/>
  <c r="Y3187" i="1" s="1"/>
  <c r="Y732" i="1" a="1"/>
  <c r="Y732" i="1" s="1"/>
  <c r="Y3453" i="1" a="1"/>
  <c r="Y3453" i="1" s="1"/>
  <c r="Y2415" i="1" a="1"/>
  <c r="Y2415" i="1" s="1"/>
  <c r="Y713" i="1" a="1"/>
  <c r="Y713" i="1" s="1"/>
  <c r="Y757" i="1" a="1"/>
  <c r="Y757" i="1" s="1"/>
  <c r="Y1552" i="1" a="1"/>
  <c r="Y1552" i="1" s="1"/>
  <c r="Y782" i="1" a="1"/>
  <c r="Y782" i="1" s="1"/>
  <c r="Y320" i="1" a="1"/>
  <c r="Y320" i="1" s="1"/>
  <c r="Y2881" i="1" a="1"/>
  <c r="Y2881" i="1" s="1"/>
  <c r="Y1367" i="1" a="1"/>
  <c r="Y1367" i="1" s="1"/>
  <c r="Y1620" i="1" a="1"/>
  <c r="Y1620" i="1" s="1"/>
  <c r="Y2026" i="1" a="1"/>
  <c r="Y2026" i="1" s="1"/>
  <c r="Y3049" i="1" a="1"/>
  <c r="Y3049" i="1" s="1"/>
  <c r="Y2820" i="1" a="1"/>
  <c r="Y2820" i="1" s="1"/>
  <c r="Y3533" i="1" a="1"/>
  <c r="Y3533" i="1" s="1"/>
  <c r="Y2996" i="1" a="1"/>
  <c r="Y2996" i="1" s="1"/>
  <c r="Y1601" i="1" a="1"/>
  <c r="Y1601" i="1" s="1"/>
  <c r="Y1404" i="1" a="1"/>
  <c r="Y1404" i="1" s="1"/>
  <c r="Y886" i="1" a="1"/>
  <c r="Y886" i="1" s="1"/>
  <c r="Y2976" i="1" a="1"/>
  <c r="Y2976" i="1" s="1"/>
  <c r="Y1869" i="1" a="1"/>
  <c r="Y1869" i="1" s="1"/>
  <c r="Y2053" i="1" a="1"/>
  <c r="Y2053" i="1" s="1"/>
  <c r="Y730" i="1" a="1"/>
  <c r="Y730" i="1" s="1"/>
  <c r="Y1082" i="1" a="1"/>
  <c r="Y1082" i="1" s="1"/>
  <c r="Y914" i="1" a="1"/>
  <c r="Y914" i="1" s="1"/>
  <c r="Y1957" i="1" a="1"/>
  <c r="Y1957" i="1" s="1"/>
  <c r="Y2498" i="1" a="1"/>
  <c r="Y2498" i="1" s="1"/>
  <c r="Y1359" i="1" a="1"/>
  <c r="Y1359" i="1" s="1"/>
  <c r="Y3261" i="1" a="1"/>
  <c r="Y3261" i="1" s="1"/>
  <c r="Y2602" i="1" a="1"/>
  <c r="Y2602" i="1" s="1"/>
  <c r="Y234" i="1" a="1"/>
  <c r="Y234" i="1" s="1"/>
  <c r="Y3125" i="1" a="1"/>
  <c r="Y3125" i="1" s="1"/>
  <c r="Y2180" i="1" a="1"/>
  <c r="Y2180" i="1" s="1"/>
  <c r="Y2661" i="1" a="1"/>
  <c r="Y2661" i="1" s="1"/>
  <c r="Y1183" i="1" a="1"/>
  <c r="Y1183" i="1" s="1"/>
  <c r="Y2426" i="1" a="1"/>
  <c r="Y2426" i="1" s="1"/>
  <c r="Y1953" i="1" a="1"/>
  <c r="Y1953" i="1" s="1"/>
  <c r="Y3073" i="1" a="1"/>
  <c r="Y3073" i="1" s="1"/>
  <c r="Y3074" i="1" a="1"/>
  <c r="Y3074" i="1" s="1"/>
  <c r="Y1093" i="1" a="1"/>
  <c r="Y1093" i="1" s="1"/>
  <c r="Y1880" i="1" a="1"/>
  <c r="Y1880" i="1" s="1"/>
  <c r="Y3020" i="1" a="1"/>
  <c r="Y3020" i="1" s="1"/>
  <c r="Y3323" i="1" a="1"/>
  <c r="Y3323" i="1" s="1"/>
  <c r="Y857" i="1" a="1"/>
  <c r="Y857" i="1" s="1"/>
  <c r="Y3282" i="1" a="1"/>
  <c r="Y3282" i="1" s="1"/>
  <c r="Y1024" i="1" a="1"/>
  <c r="Y1024" i="1" s="1"/>
  <c r="Y401" i="1" a="1"/>
  <c r="Y401" i="1" s="1"/>
  <c r="Y1344" i="1" a="1"/>
  <c r="Y1344" i="1" s="1"/>
  <c r="Y3165" i="1" a="1"/>
  <c r="Y3165" i="1" s="1"/>
  <c r="Y1782" i="1" a="1"/>
  <c r="Y1782" i="1" s="1"/>
  <c r="Y3204" i="1" a="1"/>
  <c r="Y3204" i="1" s="1"/>
  <c r="Y2553" i="1" a="1"/>
  <c r="Y2553" i="1" s="1"/>
  <c r="Y1756" i="1" a="1"/>
  <c r="Y1756" i="1" s="1"/>
  <c r="Y1263" i="1" a="1"/>
  <c r="Y1263" i="1" s="1"/>
  <c r="Y2761" i="1" a="1"/>
  <c r="Y2761" i="1" s="1"/>
  <c r="Y3045" i="1" a="1"/>
  <c r="Y3045" i="1" s="1"/>
  <c r="Y1684" i="1" a="1"/>
  <c r="Y1684" i="1" s="1"/>
  <c r="Y1615" i="1" a="1"/>
  <c r="Y1615" i="1" s="1"/>
  <c r="Y2605" i="1" a="1"/>
  <c r="Y2605" i="1" s="1"/>
  <c r="Y2432" i="1" a="1"/>
  <c r="Y2432" i="1" s="1"/>
  <c r="Y1039" i="1" a="1"/>
  <c r="Y1039" i="1" s="1"/>
  <c r="Y762" i="1" a="1"/>
  <c r="Y762" i="1" s="1"/>
  <c r="Y2393" i="1" a="1"/>
  <c r="Y2393" i="1" s="1"/>
  <c r="Y2178" i="1" a="1"/>
  <c r="Y2178" i="1" s="1"/>
  <c r="Y2606" i="1" a="1"/>
  <c r="Y2606" i="1" s="1"/>
  <c r="Y1324" i="1" a="1"/>
  <c r="Y1324" i="1" s="1"/>
  <c r="Y26" i="1" a="1"/>
  <c r="Y26" i="1" s="1"/>
  <c r="Y1584" i="1" a="1"/>
  <c r="Y1584" i="1" s="1"/>
  <c r="Y8" i="1" a="1"/>
  <c r="Y8" i="1" s="1"/>
  <c r="Y1885" i="1" a="1"/>
  <c r="Y1885" i="1" s="1"/>
  <c r="Y1974" i="1" a="1"/>
  <c r="Y1974" i="1" s="1"/>
  <c r="Y369" i="1" a="1"/>
  <c r="Y369" i="1" s="1"/>
  <c r="Y2946" i="1" a="1"/>
  <c r="Y2946" i="1" s="1"/>
  <c r="Y1273" i="1" a="1"/>
  <c r="Y1273" i="1" s="1"/>
  <c r="Y2034" i="1" a="1"/>
  <c r="Y2034" i="1" s="1"/>
  <c r="Y52" i="1" a="1"/>
  <c r="Y52" i="1" s="1"/>
  <c r="Y1071" i="1" a="1"/>
  <c r="Y1071" i="1" s="1"/>
  <c r="Y3031" i="1" a="1"/>
  <c r="Y3031" i="1" s="1"/>
  <c r="Y1318" i="1" a="1"/>
  <c r="Y1318" i="1" s="1"/>
  <c r="Y2372" i="1" a="1"/>
  <c r="Y2372" i="1" s="1"/>
  <c r="Y2828" i="1" a="1"/>
  <c r="Y2828" i="1" s="1"/>
  <c r="Y2373" i="1" a="1"/>
  <c r="Y2373" i="1" s="1"/>
  <c r="Y3167" i="1" a="1"/>
  <c r="Y3167" i="1" s="1"/>
  <c r="Y1745" i="1" a="1"/>
  <c r="Y1745" i="1" s="1"/>
  <c r="Y3286" i="1" a="1"/>
  <c r="Y3286" i="1" s="1"/>
  <c r="Y2773" i="1" a="1"/>
  <c r="Y2773" i="1" s="1"/>
  <c r="Y2566" i="1" a="1"/>
  <c r="Y2566" i="1" s="1"/>
  <c r="Y2216" i="1" a="1"/>
  <c r="Y2216" i="1" s="1"/>
  <c r="Y3066" i="1" a="1"/>
  <c r="Y3066" i="1" s="1"/>
  <c r="Y2769" i="1" a="1"/>
  <c r="Y2769" i="1" s="1"/>
  <c r="Y296" i="1" a="1"/>
  <c r="Y296" i="1" s="1"/>
  <c r="Y1676" i="1" a="1"/>
  <c r="Y1676" i="1" s="1"/>
  <c r="Y1808" i="1" a="1"/>
  <c r="Y1808" i="1" s="1"/>
  <c r="Y1631" i="1" a="1"/>
  <c r="Y1631" i="1" s="1"/>
  <c r="Y1718" i="1" a="1"/>
  <c r="Y1718" i="1" s="1"/>
  <c r="Y540" i="1" a="1"/>
  <c r="Y540" i="1" s="1"/>
  <c r="Y1543" i="1" a="1"/>
  <c r="Y1543" i="1" s="1"/>
  <c r="Y334" i="1" a="1"/>
  <c r="Y334" i="1" s="1"/>
  <c r="Y1348" i="1" a="1"/>
  <c r="Y1348" i="1" s="1"/>
  <c r="Y2448" i="1" a="1"/>
  <c r="Y2448" i="1" s="1"/>
  <c r="Y1844" i="1" a="1"/>
  <c r="Y1844" i="1" s="1"/>
  <c r="Y325" i="1" a="1"/>
  <c r="Y325" i="1" s="1"/>
  <c r="Y1842" i="1" a="1"/>
  <c r="Y1842" i="1" s="1"/>
  <c r="Y1100" i="1" a="1"/>
  <c r="Y1100" i="1" s="1"/>
  <c r="Y889" i="1" a="1"/>
  <c r="Y889" i="1" s="1"/>
  <c r="Y1964" i="1" a="1"/>
  <c r="Y1964" i="1" s="1"/>
  <c r="Y1452" i="1" a="1"/>
  <c r="Y1452" i="1" s="1"/>
  <c r="Y2184" i="1" a="1"/>
  <c r="Y2184" i="1" s="1"/>
  <c r="Y1567" i="1" a="1"/>
  <c r="Y1567" i="1" s="1"/>
  <c r="Y3231" i="1" a="1"/>
  <c r="Y3231" i="1" s="1"/>
  <c r="Y603" i="1" a="1"/>
  <c r="Y603" i="1" s="1"/>
  <c r="Y371" i="1" a="1"/>
  <c r="Y371" i="1" s="1"/>
  <c r="Y3099" i="1" a="1"/>
  <c r="Y3099" i="1" s="1"/>
  <c r="Y2366" i="1" a="1"/>
  <c r="Y2366" i="1" s="1"/>
  <c r="Y1189" i="1" a="1"/>
  <c r="Y1189" i="1" s="1"/>
  <c r="Y3162" i="1" a="1"/>
  <c r="Y3162" i="1" s="1"/>
  <c r="Y2208" i="1" a="1"/>
  <c r="Y2208" i="1" s="1"/>
  <c r="Y1999" i="1" a="1"/>
  <c r="Y1999" i="1" s="1"/>
  <c r="Y187" i="1" a="1"/>
  <c r="Y187" i="1" s="1"/>
  <c r="Y3565" i="1" a="1"/>
  <c r="Y3565" i="1" s="1"/>
  <c r="Y646" i="1" a="1"/>
  <c r="Y646" i="1" s="1"/>
  <c r="Y2735" i="1" a="1"/>
  <c r="Y2735" i="1" s="1"/>
  <c r="Y1208" i="1" a="1"/>
  <c r="Y1208" i="1" s="1"/>
  <c r="Y3276" i="1" a="1"/>
  <c r="Y3276" i="1" s="1"/>
  <c r="Y2681" i="1" a="1"/>
  <c r="Y2681" i="1" s="1"/>
  <c r="Y1405" i="1" a="1"/>
  <c r="Y1405" i="1" s="1"/>
  <c r="Y1691" i="1" a="1"/>
  <c r="Y1691" i="1" s="1"/>
  <c r="Y2955" i="1" a="1"/>
  <c r="Y2955" i="1" s="1"/>
  <c r="Y2674" i="1" a="1"/>
  <c r="Y2674" i="1" s="1"/>
  <c r="Y1467" i="1" a="1"/>
  <c r="Y1467" i="1" s="1"/>
  <c r="Y2253" i="1" a="1"/>
  <c r="Y2253" i="1" s="1"/>
  <c r="Y1117" i="1" a="1"/>
  <c r="Y1117" i="1" s="1"/>
  <c r="Y319" i="1" a="1"/>
  <c r="Y319" i="1" s="1"/>
  <c r="Y2386" i="1" a="1"/>
  <c r="Y2386" i="1" s="1"/>
  <c r="Y1713" i="1" a="1"/>
  <c r="Y1713" i="1" s="1"/>
  <c r="Y2067" i="1" a="1"/>
  <c r="Y2067" i="1" s="1"/>
  <c r="Y2158" i="1" a="1"/>
  <c r="Y2158" i="1" s="1"/>
  <c r="Y1249" i="1" a="1"/>
  <c r="Y1249" i="1" s="1"/>
  <c r="Y3175" i="1" a="1"/>
  <c r="Y3175" i="1" s="1"/>
  <c r="Y2685" i="1" a="1"/>
  <c r="Y2685" i="1" s="1"/>
  <c r="Y2837" i="1" a="1"/>
  <c r="Y2837" i="1" s="1"/>
  <c r="Y1278" i="1" a="1"/>
  <c r="Y1278" i="1" s="1"/>
  <c r="Y210" i="1" a="1"/>
  <c r="Y210" i="1" s="1"/>
  <c r="Y2871" i="1" a="1"/>
  <c r="Y2871" i="1" s="1"/>
  <c r="Y2192" i="1" a="1"/>
  <c r="Y2192" i="1" s="1"/>
  <c r="Y652" i="1" a="1"/>
  <c r="Y652" i="1" s="1"/>
  <c r="Y2928" i="1" a="1"/>
  <c r="Y2928" i="1" s="1"/>
  <c r="Y3502" i="1" a="1"/>
  <c r="Y3502" i="1" s="1"/>
  <c r="Y2775" i="1" a="1"/>
  <c r="Y2775" i="1" s="1"/>
  <c r="Y1919" i="1" a="1"/>
  <c r="Y1919" i="1" s="1"/>
  <c r="Y2669" i="1" a="1"/>
  <c r="Y2669" i="1" s="1"/>
  <c r="Y1738" i="1" a="1"/>
  <c r="Y1738" i="1" s="1"/>
  <c r="Y3225" i="1" a="1"/>
  <c r="Y3225" i="1" s="1"/>
  <c r="Y515" i="1" a="1"/>
  <c r="Y515" i="1" s="1"/>
  <c r="Y840" i="1" a="1"/>
  <c r="Y840" i="1" s="1"/>
  <c r="Y3097" i="1" a="1"/>
  <c r="Y3097" i="1" s="1"/>
  <c r="Y1211" i="1" a="1"/>
  <c r="Y1211" i="1" s="1"/>
  <c r="Y2696" i="1" a="1"/>
  <c r="Y2696" i="1" s="1"/>
  <c r="Y2888" i="1" a="1"/>
  <c r="Y2888" i="1" s="1"/>
  <c r="Y1855" i="1" a="1"/>
  <c r="Y1855" i="1" s="1"/>
  <c r="Y2771" i="1" a="1"/>
  <c r="Y2771" i="1" s="1"/>
  <c r="Y220" i="1" a="1"/>
  <c r="Y220" i="1" s="1"/>
  <c r="Y955" i="1" a="1"/>
  <c r="Y955" i="1" s="1"/>
  <c r="Y2161" i="1" a="1"/>
  <c r="Y2161" i="1" s="1"/>
  <c r="Y1371" i="1" a="1"/>
  <c r="Y1371" i="1" s="1"/>
  <c r="Y2113" i="1" a="1"/>
  <c r="Y2113" i="1" s="1"/>
  <c r="Y1726" i="1" a="1"/>
  <c r="Y1726" i="1" s="1"/>
  <c r="Y724" i="1" a="1"/>
  <c r="Y724" i="1" s="1"/>
  <c r="Y1021" i="1" a="1"/>
  <c r="Y1021" i="1" s="1"/>
  <c r="Y1502" i="1" a="1"/>
  <c r="Y1502" i="1" s="1"/>
  <c r="Y627" i="1" a="1"/>
  <c r="Y627" i="1" s="1"/>
  <c r="Y2957" i="1" a="1"/>
  <c r="Y2957" i="1" s="1"/>
  <c r="Y1729" i="1" a="1"/>
  <c r="Y1729" i="1" s="1"/>
  <c r="Y1265" i="1" a="1"/>
  <c r="Y1265" i="1" s="1"/>
  <c r="Y1832" i="1" a="1"/>
  <c r="Y1832" i="1" s="1"/>
  <c r="Y1779" i="1" a="1"/>
  <c r="Y1779" i="1" s="1"/>
  <c r="Y2842" i="1" a="1"/>
  <c r="Y2842" i="1" s="1"/>
  <c r="Y1412" i="1" a="1"/>
  <c r="Y1412" i="1" s="1"/>
  <c r="Y1250" i="1" a="1"/>
  <c r="Y1250" i="1" s="1"/>
  <c r="Y2006" i="1" a="1"/>
  <c r="Y2006" i="1" s="1"/>
  <c r="Y1052" i="1" a="1"/>
  <c r="Y1052" i="1" s="1"/>
  <c r="Y680" i="1" a="1"/>
  <c r="Y680" i="1" s="1"/>
  <c r="Y1213" i="1" a="1"/>
  <c r="Y1213" i="1" s="1"/>
  <c r="Y3166" i="1" a="1"/>
  <c r="Y3166" i="1" s="1"/>
  <c r="Y2501" i="1" a="1"/>
  <c r="Y2501" i="1" s="1"/>
  <c r="Y2584" i="1" a="1"/>
  <c r="Y2584" i="1" s="1"/>
  <c r="Y2853" i="1" a="1"/>
  <c r="Y2853" i="1" s="1"/>
  <c r="Y2608" i="1" a="1"/>
  <c r="Y2608" i="1" s="1"/>
  <c r="Y1803" i="1" a="1"/>
  <c r="Y1803" i="1" s="1"/>
  <c r="Y1096" i="1" a="1"/>
  <c r="Y1096" i="1" s="1"/>
  <c r="Y2725" i="1" a="1"/>
  <c r="Y2725" i="1" s="1"/>
  <c r="Y3115" i="1" a="1"/>
  <c r="Y3115" i="1" s="1"/>
  <c r="Y890" i="1" a="1"/>
  <c r="Y890" i="1" s="1"/>
  <c r="Y2374" i="1" a="1"/>
  <c r="Y2374" i="1" s="1"/>
  <c r="Y963" i="1" a="1"/>
  <c r="Y963" i="1" s="1"/>
  <c r="Y2247" i="1" a="1"/>
  <c r="Y2247" i="1" s="1"/>
  <c r="Y1475" i="1" a="1"/>
  <c r="Y1475" i="1" s="1"/>
  <c r="Y1462" i="1" a="1"/>
  <c r="Y1462" i="1" s="1"/>
  <c r="Y1674" i="1" a="1"/>
  <c r="Y1674" i="1" s="1"/>
  <c r="Y1441" i="1" a="1"/>
  <c r="Y1441" i="1" s="1"/>
  <c r="Y1727" i="1" a="1"/>
  <c r="Y1727" i="1" s="1"/>
  <c r="Y1108" i="1" a="1"/>
  <c r="Y1108" i="1" s="1"/>
  <c r="Y956" i="1" a="1"/>
  <c r="Y956" i="1" s="1"/>
  <c r="Y3268" i="1" a="1"/>
  <c r="Y3268" i="1" s="1"/>
  <c r="Y1047" i="1" a="1"/>
  <c r="Y1047" i="1" s="1"/>
  <c r="Y1849" i="1" a="1"/>
  <c r="Y1849" i="1" s="1"/>
  <c r="Y588" i="1" a="1"/>
  <c r="Y588" i="1" s="1"/>
  <c r="Y1158" i="1" a="1"/>
  <c r="Y1158" i="1" s="1"/>
  <c r="Y3325" i="1" a="1"/>
  <c r="Y3325" i="1" s="1"/>
  <c r="Y2202" i="1" a="1"/>
  <c r="Y2202" i="1" s="1"/>
  <c r="Y1343" i="1" a="1"/>
  <c r="Y1343" i="1" s="1"/>
  <c r="Y3012" i="1" a="1"/>
  <c r="Y3012" i="1" s="1"/>
  <c r="Y1981" i="1" a="1"/>
  <c r="Y1981" i="1" s="1"/>
  <c r="Y3257" i="1" a="1"/>
  <c r="Y3257" i="1" s="1"/>
  <c r="Y2624" i="1" a="1"/>
  <c r="Y2624" i="1" s="1"/>
  <c r="Y2213" i="1" a="1"/>
  <c r="Y2213" i="1" s="1"/>
  <c r="Y3104" i="1" a="1"/>
  <c r="Y3104" i="1" s="1"/>
  <c r="Y1523" i="1" a="1"/>
  <c r="Y1523" i="1" s="1"/>
  <c r="Y1451" i="1" a="1"/>
  <c r="Y1451" i="1" s="1"/>
  <c r="Y1319" i="1" a="1"/>
  <c r="Y1319" i="1" s="1"/>
  <c r="Y2379" i="1" a="1"/>
  <c r="Y2379" i="1" s="1"/>
  <c r="Y2905" i="1" a="1"/>
  <c r="Y2905" i="1" s="1"/>
  <c r="Y2167" i="1" a="1"/>
  <c r="Y2167" i="1" s="1"/>
  <c r="Y1822" i="1" a="1"/>
  <c r="Y1822" i="1" s="1"/>
  <c r="Y124" i="1" a="1"/>
  <c r="Y124" i="1" s="1"/>
  <c r="Y1201" i="1" a="1"/>
  <c r="Y1201" i="1" s="1"/>
  <c r="Y934" i="1" a="1"/>
  <c r="Y934" i="1" s="1"/>
  <c r="Y2675" i="1" a="1"/>
  <c r="Y2675" i="1" s="1"/>
  <c r="Y1915" i="1" a="1"/>
  <c r="Y1915" i="1" s="1"/>
  <c r="Y1464" i="1" a="1"/>
  <c r="Y1464" i="1" s="1"/>
  <c r="Y2198" i="1" a="1"/>
  <c r="Y2198" i="1" s="1"/>
  <c r="Y851" i="1" a="1"/>
  <c r="Y851" i="1" s="1"/>
  <c r="Y1884" i="1" a="1"/>
  <c r="Y1884" i="1" s="1"/>
  <c r="Y2242" i="1" a="1"/>
  <c r="Y2242" i="1" s="1"/>
  <c r="Y55" i="1" a="1"/>
  <c r="Y55" i="1" s="1"/>
  <c r="Y1551" i="1" a="1"/>
  <c r="Y1551" i="1" s="1"/>
  <c r="Y2706" i="1" a="1"/>
  <c r="Y2706" i="1" s="1"/>
  <c r="Y817" i="1" a="1"/>
  <c r="Y817" i="1" s="1"/>
  <c r="Y2642" i="1" a="1"/>
  <c r="Y2642" i="1" s="1"/>
  <c r="Y2762" i="1" a="1"/>
  <c r="Y2762" i="1" s="1"/>
  <c r="Y2506" i="1" a="1"/>
  <c r="Y2506" i="1" s="1"/>
  <c r="Y2653" i="1" a="1"/>
  <c r="Y2653" i="1" s="1"/>
  <c r="Y2966" i="1" a="1"/>
  <c r="Y2966" i="1" s="1"/>
  <c r="Y2756" i="1" a="1"/>
  <c r="Y2756" i="1" s="1"/>
  <c r="Y3253" i="1" a="1"/>
  <c r="Y3253" i="1" s="1"/>
  <c r="Y2543" i="1" a="1"/>
  <c r="Y2543" i="1" s="1"/>
  <c r="Y2952" i="1" a="1"/>
  <c r="Y2952" i="1" s="1"/>
  <c r="Y2898" i="1" a="1"/>
  <c r="Y2898" i="1" s="1"/>
  <c r="Y1037" i="1" a="1"/>
  <c r="Y1037" i="1" s="1"/>
  <c r="Y3142" i="1" a="1"/>
  <c r="Y3142" i="1" s="1"/>
  <c r="Y719" i="1" a="1"/>
  <c r="Y719" i="1" s="1"/>
  <c r="Y1540" i="1" a="1"/>
  <c r="Y1540" i="1" s="1"/>
  <c r="Y1870" i="1" a="1"/>
  <c r="Y1870" i="1" s="1"/>
  <c r="Y984" i="1" a="1"/>
  <c r="Y984" i="1" s="1"/>
  <c r="Y912" i="1" a="1"/>
  <c r="Y912" i="1" s="1"/>
  <c r="Y205" i="1" a="1"/>
  <c r="Y205" i="1" s="1"/>
  <c r="Y1061" i="1" a="1"/>
  <c r="Y1061" i="1" s="1"/>
  <c r="Y994" i="1" a="1"/>
  <c r="Y994" i="1" s="1"/>
  <c r="Y1269" i="1" a="1"/>
  <c r="Y1269" i="1" s="1"/>
  <c r="Y407" i="1" a="1"/>
  <c r="Y407" i="1" s="1"/>
  <c r="Y2601" i="1" a="1"/>
  <c r="Y2601" i="1" s="1"/>
  <c r="Y2222" i="1" a="1"/>
  <c r="Y2222" i="1" s="1"/>
  <c r="Y2663" i="1" a="1"/>
  <c r="Y2663" i="1" s="1"/>
  <c r="Y2099" i="1" a="1"/>
  <c r="Y2099" i="1" s="1"/>
  <c r="Y2863" i="1" a="1"/>
  <c r="Y2863" i="1" s="1"/>
  <c r="Y1986" i="1" a="1"/>
  <c r="Y1986" i="1" s="1"/>
  <c r="Y2054" i="1" a="1"/>
  <c r="Y2054" i="1" s="1"/>
  <c r="Y2495" i="1" a="1"/>
  <c r="Y2495" i="1" s="1"/>
  <c r="Y2948" i="1" a="1"/>
  <c r="Y2948" i="1" s="1"/>
  <c r="Y2802" i="1" a="1"/>
  <c r="Y2802" i="1" s="1"/>
  <c r="Y3109" i="1" a="1"/>
  <c r="Y3109" i="1" s="1"/>
  <c r="Y892" i="1" a="1"/>
  <c r="Y892" i="1" s="1"/>
  <c r="Y1299" i="1" a="1"/>
  <c r="Y1299" i="1" s="1"/>
  <c r="Y1791" i="1" a="1"/>
  <c r="Y1791" i="1" s="1"/>
  <c r="Y2997" i="1" a="1"/>
  <c r="Y2997" i="1" s="1"/>
  <c r="Y3168" i="1" a="1"/>
  <c r="Y3168" i="1" s="1"/>
  <c r="Y2218" i="1" a="1"/>
  <c r="Y2218" i="1" s="1"/>
  <c r="Y1913" i="1" a="1"/>
  <c r="Y1913" i="1" s="1"/>
  <c r="Y1975" i="1" a="1"/>
  <c r="Y1975" i="1" s="1"/>
  <c r="Y2979" i="1" a="1"/>
  <c r="Y2979" i="1" s="1"/>
  <c r="Y1447" i="1" a="1"/>
  <c r="Y1447" i="1" s="1"/>
  <c r="Y595" i="1" a="1"/>
  <c r="Y595" i="1" s="1"/>
  <c r="Y532" i="1" a="1"/>
  <c r="Y532" i="1" s="1"/>
  <c r="Y1286" i="1" a="1"/>
  <c r="Y1286" i="1" s="1"/>
  <c r="Y1332" i="1" a="1"/>
  <c r="Y1332" i="1" s="1"/>
  <c r="Y2747" i="1" a="1"/>
  <c r="Y2747" i="1" s="1"/>
  <c r="Y3279" i="1" a="1"/>
  <c r="Y3279" i="1" s="1"/>
  <c r="Y3145" i="1" a="1"/>
  <c r="Y3145" i="1" s="1"/>
  <c r="Y620" i="1" a="1"/>
  <c r="Y620" i="1" s="1"/>
  <c r="Y1032" i="1" a="1"/>
  <c r="Y1032" i="1" s="1"/>
  <c r="Y2625" i="1" a="1"/>
  <c r="Y2625" i="1" s="1"/>
  <c r="Y1949" i="1" a="1"/>
  <c r="Y1949" i="1" s="1"/>
  <c r="Y1438" i="1" a="1"/>
  <c r="Y1438" i="1" s="1"/>
  <c r="Y2739" i="1" a="1"/>
  <c r="Y2739" i="1" s="1"/>
  <c r="Y3163" i="1" a="1"/>
  <c r="Y3163" i="1" s="1"/>
  <c r="Y693" i="1" a="1"/>
  <c r="Y693" i="1" s="1"/>
  <c r="Y3159" i="1" a="1"/>
  <c r="Y3159" i="1" s="1"/>
  <c r="Y2023" i="1" a="1"/>
  <c r="Y2023" i="1" s="1"/>
  <c r="Y2930" i="1" a="1"/>
  <c r="Y2930" i="1" s="1"/>
  <c r="Y1449" i="1" a="1"/>
  <c r="Y1449" i="1" s="1"/>
  <c r="Y1514" i="1" a="1"/>
  <c r="Y1514" i="1" s="1"/>
  <c r="Y1568" i="1" a="1"/>
  <c r="Y1568" i="1" s="1"/>
  <c r="Y60" i="1" a="1"/>
  <c r="Y60" i="1" s="1"/>
  <c r="Y2838" i="1" a="1"/>
  <c r="Y2838" i="1" s="1"/>
  <c r="Y2328" i="1" a="1"/>
  <c r="Y2328" i="1" s="1"/>
  <c r="Y544" i="1" a="1"/>
  <c r="Y544" i="1" s="1"/>
  <c r="Y1933" i="1" a="1"/>
  <c r="Y1933" i="1" s="1"/>
  <c r="Y2104" i="1" a="1"/>
  <c r="Y2104" i="1" s="1"/>
  <c r="Y1513" i="1" a="1"/>
  <c r="Y1513" i="1" s="1"/>
  <c r="Y1327" i="1" a="1"/>
  <c r="Y1327" i="1" s="1"/>
  <c r="Y1759" i="1" a="1"/>
  <c r="Y1759" i="1" s="1"/>
  <c r="Y477" i="1" a="1"/>
  <c r="Y477" i="1" s="1"/>
  <c r="Y1839" i="1" a="1"/>
  <c r="Y1839" i="1" s="1"/>
  <c r="Y1345" i="1" a="1"/>
  <c r="Y1345" i="1" s="1"/>
  <c r="Y2960" i="1" a="1"/>
  <c r="Y2960" i="1" s="1"/>
  <c r="Y2348" i="1" a="1"/>
  <c r="Y2348" i="1" s="1"/>
  <c r="Y3566" i="1" a="1"/>
  <c r="Y3566" i="1" s="1"/>
  <c r="Y3245" i="1" a="1"/>
  <c r="Y3245" i="1" s="1"/>
  <c r="Y66" i="1" a="1"/>
  <c r="Y66" i="1" s="1"/>
  <c r="Y3531" i="1" a="1"/>
  <c r="Y3531" i="1" s="1"/>
  <c r="Y1624" i="1" a="1"/>
  <c r="Y1624" i="1" s="1"/>
  <c r="Y3024" i="1" a="1"/>
  <c r="Y3024" i="1" s="1"/>
  <c r="Y3504" i="1" a="1"/>
  <c r="Y3504" i="1" s="1"/>
  <c r="Y2267" i="1" a="1"/>
  <c r="Y2267" i="1" s="1"/>
  <c r="Y935" i="1" a="1"/>
  <c r="Y935" i="1" s="1"/>
  <c r="Y2434" i="1" a="1"/>
  <c r="Y2434" i="1" s="1"/>
  <c r="Y1736" i="1" a="1"/>
  <c r="Y1736" i="1" s="1"/>
  <c r="Y2882" i="1" a="1"/>
  <c r="Y2882" i="1" s="1"/>
  <c r="Y2664" i="1" a="1"/>
  <c r="Y2664" i="1" s="1"/>
  <c r="Y1699" i="1" a="1"/>
  <c r="Y1699" i="1" s="1"/>
  <c r="Y2273" i="1" a="1"/>
  <c r="Y2273" i="1" s="1"/>
  <c r="Y3085" i="1" a="1"/>
  <c r="Y3085" i="1" s="1"/>
  <c r="Y2214" i="1" a="1"/>
  <c r="Y2214" i="1" s="1"/>
  <c r="Y3241" i="1" a="1"/>
  <c r="Y3241" i="1" s="1"/>
  <c r="Y2312" i="1" a="1"/>
  <c r="Y2312" i="1" s="1"/>
  <c r="Y2603" i="1" a="1"/>
  <c r="Y2603" i="1" s="1"/>
  <c r="Y2887" i="1" a="1"/>
  <c r="Y2887" i="1" s="1"/>
  <c r="Y1222" i="1" a="1"/>
  <c r="Y1222" i="1" s="1"/>
  <c r="Y2154" i="1" a="1"/>
  <c r="Y2154" i="1" s="1"/>
  <c r="Y1380" i="1" a="1"/>
  <c r="Y1380" i="1" s="1"/>
  <c r="Y3219" i="1" a="1"/>
  <c r="Y3219" i="1" s="1"/>
  <c r="Y1209" i="1" a="1"/>
  <c r="Y1209" i="1" s="1"/>
  <c r="Y1437" i="1" a="1"/>
  <c r="Y1437" i="1" s="1"/>
  <c r="Y2707" i="1" a="1"/>
  <c r="Y2707" i="1" s="1"/>
  <c r="Y3211" i="1" a="1"/>
  <c r="Y3211" i="1" s="1"/>
  <c r="Y1297" i="1" a="1"/>
  <c r="Y1297" i="1" s="1"/>
  <c r="Y2705" i="1" a="1"/>
  <c r="Y2705" i="1" s="1"/>
  <c r="Y2665" i="1" a="1"/>
  <c r="Y2665" i="1" s="1"/>
  <c r="Y2129" i="1" a="1"/>
  <c r="Y2129" i="1" s="1"/>
  <c r="Y982" i="1" a="1"/>
  <c r="Y982" i="1" s="1"/>
  <c r="Y1179" i="1" a="1"/>
  <c r="Y1179" i="1" s="1"/>
  <c r="Y593" i="1" a="1"/>
  <c r="Y593" i="1" s="1"/>
  <c r="Y1917" i="1" a="1"/>
  <c r="Y1917" i="1" s="1"/>
  <c r="Y856" i="1" a="1"/>
  <c r="Y856" i="1" s="1"/>
  <c r="Y2275" i="1" a="1"/>
  <c r="Y2275" i="1" s="1"/>
  <c r="Y3207" i="1" a="1"/>
  <c r="Y3207" i="1" s="1"/>
  <c r="Y666" i="1" a="1"/>
  <c r="Y666" i="1" s="1"/>
  <c r="Y1114" i="1" a="1"/>
  <c r="Y1114" i="1" s="1"/>
  <c r="Y835" i="1" a="1"/>
  <c r="Y835" i="1" s="1"/>
  <c r="Y2806" i="1" a="1"/>
  <c r="Y2806" i="1" s="1"/>
  <c r="Y2411" i="1" a="1"/>
  <c r="Y2411" i="1" s="1"/>
  <c r="Y1784" i="1" a="1"/>
  <c r="Y1784" i="1" s="1"/>
  <c r="Y228" i="1" a="1"/>
  <c r="Y228" i="1" s="1"/>
  <c r="Y510" i="1" a="1"/>
  <c r="Y510" i="1" s="1"/>
  <c r="Y2839" i="1" a="1"/>
  <c r="Y2839" i="1" s="1"/>
  <c r="Y2302" i="1" a="1"/>
  <c r="Y2302" i="1" s="1"/>
  <c r="Y2619" i="1" a="1"/>
  <c r="Y2619" i="1" s="1"/>
  <c r="Y1619" i="1" a="1"/>
  <c r="Y1619" i="1" s="1"/>
  <c r="Y1225" i="1" a="1"/>
  <c r="Y1225" i="1" s="1"/>
  <c r="Y2517" i="1" a="1"/>
  <c r="Y2517" i="1" s="1"/>
  <c r="Y2544" i="1" a="1"/>
  <c r="Y2544" i="1" s="1"/>
  <c r="Y3129" i="1" a="1"/>
  <c r="Y3129" i="1" s="1"/>
  <c r="Y2385" i="1" a="1"/>
  <c r="Y2385" i="1" s="1"/>
  <c r="Y924" i="1" a="1"/>
  <c r="Y924" i="1" s="1"/>
  <c r="Y1638" i="1" a="1"/>
  <c r="Y1638" i="1" s="1"/>
  <c r="Y2041" i="1" a="1"/>
  <c r="Y2041" i="1" s="1"/>
  <c r="Y1847" i="1" a="1"/>
  <c r="Y1847" i="1" s="1"/>
  <c r="Y357" i="1" a="1"/>
  <c r="Y357" i="1" s="1"/>
  <c r="Y1627" i="1" a="1"/>
  <c r="Y1627" i="1" s="1"/>
  <c r="Y2040" i="1" a="1"/>
  <c r="Y2040" i="1" s="1"/>
  <c r="Y1545" i="1" a="1"/>
  <c r="Y1545" i="1" s="1"/>
  <c r="Y674" i="1" a="1"/>
  <c r="Y674" i="1" s="1"/>
  <c r="Y3092" i="1" a="1"/>
  <c r="Y3092" i="1" s="1"/>
  <c r="Y1952" i="1" a="1"/>
  <c r="Y1952" i="1" s="1"/>
  <c r="Y1643" i="1" a="1"/>
  <c r="Y1643" i="1" s="1"/>
  <c r="Y3056" i="1" a="1"/>
  <c r="Y3056" i="1" s="1"/>
  <c r="Y606" i="1" a="1"/>
  <c r="Y606" i="1" s="1"/>
  <c r="Y1062" i="1" a="1"/>
  <c r="Y1062" i="1" s="1"/>
  <c r="Y729" i="1" a="1"/>
  <c r="Y729" i="1" s="1"/>
  <c r="Y2967" i="1" a="1"/>
  <c r="Y2967" i="1" s="1"/>
  <c r="Y2956" i="1" a="1"/>
  <c r="Y2956" i="1" s="1"/>
  <c r="Y2754" i="1" a="1"/>
  <c r="Y2754" i="1" s="1"/>
  <c r="Y891" i="1" a="1"/>
  <c r="Y891" i="1" s="1"/>
  <c r="Y3069" i="1" a="1"/>
  <c r="Y3069" i="1" s="1"/>
  <c r="Y1110" i="1" a="1"/>
  <c r="Y1110" i="1" s="1"/>
  <c r="Y1597" i="1" a="1"/>
  <c r="Y1597" i="1" s="1"/>
  <c r="Y2252" i="1" a="1"/>
  <c r="Y2252" i="1" s="1"/>
  <c r="Y3113" i="1" a="1"/>
  <c r="Y3113" i="1" s="1"/>
  <c r="Y874" i="1" a="1"/>
  <c r="Y874" i="1" s="1"/>
  <c r="Y3260" i="1" a="1"/>
  <c r="Y3260" i="1" s="1"/>
  <c r="Y1694" i="1" a="1"/>
  <c r="Y1694" i="1" s="1"/>
  <c r="Y829" i="1" a="1"/>
  <c r="Y829" i="1" s="1"/>
  <c r="Y329" i="1" a="1"/>
  <c r="Y329" i="1" s="1"/>
  <c r="Y2788" i="1" a="1"/>
  <c r="Y2788" i="1" s="1"/>
  <c r="Y2545" i="1" a="1"/>
  <c r="Y2545" i="1" s="1"/>
  <c r="Y2729" i="1" a="1"/>
  <c r="Y2729" i="1" s="1"/>
  <c r="Y2579" i="1" a="1"/>
  <c r="Y2579" i="1" s="1"/>
  <c r="Y1873" i="1" a="1"/>
  <c r="Y1873" i="1" s="1"/>
  <c r="Y2488" i="1" a="1"/>
  <c r="Y2488" i="1" s="1"/>
  <c r="Y2792" i="1" a="1"/>
  <c r="Y2792" i="1" s="1"/>
  <c r="Y1460" i="1" a="1"/>
  <c r="Y1460" i="1" s="1"/>
  <c r="Y632" i="1" a="1"/>
  <c r="Y632" i="1" s="1"/>
  <c r="Y1172" i="1" a="1"/>
  <c r="Y1172" i="1" s="1"/>
  <c r="Y3029" i="1" a="1"/>
  <c r="Y3029" i="1" s="1"/>
  <c r="Y1252" i="1" a="1"/>
  <c r="Y1252" i="1" s="1"/>
  <c r="Y1902" i="1" a="1"/>
  <c r="Y1902" i="1" s="1"/>
  <c r="Y2985" i="1" a="1"/>
  <c r="Y2985" i="1" s="1"/>
  <c r="Y3153" i="1" a="1"/>
  <c r="Y3153" i="1" s="1"/>
  <c r="Y3137" i="1" a="1"/>
  <c r="Y3137" i="1" s="1"/>
  <c r="Y767" i="1" a="1"/>
  <c r="Y767" i="1" s="1"/>
  <c r="Y1506" i="1" a="1"/>
  <c r="Y1506" i="1" s="1"/>
  <c r="Y2235" i="1" a="1"/>
  <c r="Y2235" i="1" s="1"/>
  <c r="Y659" i="1" a="1"/>
  <c r="Y659" i="1" s="1"/>
  <c r="Y2748" i="1" a="1"/>
  <c r="Y2748" i="1" s="1"/>
  <c r="Y498" i="1" a="1"/>
  <c r="Y498" i="1" s="1"/>
  <c r="Y2190" i="1" a="1"/>
  <c r="Y2190" i="1" s="1"/>
  <c r="Y989" i="1" a="1"/>
  <c r="Y989" i="1" s="1"/>
  <c r="Y2691" i="1" a="1"/>
  <c r="Y2691" i="1" s="1"/>
  <c r="Y2522" i="1" a="1"/>
  <c r="Y2522" i="1" s="1"/>
  <c r="Y2332" i="1" a="1"/>
  <c r="Y2332" i="1" s="1"/>
  <c r="Y554" i="1" a="1"/>
  <c r="Y554" i="1" s="1"/>
  <c r="Y3141" i="1" a="1"/>
  <c r="Y3141" i="1" s="1"/>
  <c r="Y3236" i="1" a="1"/>
  <c r="Y3236" i="1" s="1"/>
  <c r="Y2604" i="1" a="1"/>
  <c r="Y2604" i="1" s="1"/>
  <c r="Y1948" i="1" a="1"/>
  <c r="Y1948" i="1" s="1"/>
  <c r="Y2179" i="1" a="1"/>
  <c r="Y2179" i="1" s="1"/>
  <c r="Y948" i="1" a="1"/>
  <c r="Y948" i="1" s="1"/>
  <c r="Y1075" i="1" a="1"/>
  <c r="Y1075" i="1" s="1"/>
  <c r="Y2061" i="1" a="1"/>
  <c r="Y2061" i="1" s="1"/>
  <c r="Y3095" i="1" a="1"/>
  <c r="Y3095" i="1" s="1"/>
  <c r="Y2156" i="1" a="1"/>
  <c r="Y2156" i="1" s="1"/>
  <c r="Y1872" i="1" a="1"/>
  <c r="Y1872" i="1" s="1"/>
  <c r="Y2630" i="1" a="1"/>
  <c r="Y2630" i="1" s="1"/>
  <c r="Y1977" i="1" a="1"/>
  <c r="Y1977" i="1" s="1"/>
  <c r="Y991" i="1" a="1"/>
  <c r="Y991" i="1" s="1"/>
  <c r="Y111" i="1" a="1"/>
  <c r="Y111" i="1" s="1"/>
  <c r="Y1918" i="1" a="1"/>
  <c r="Y1918" i="1" s="1"/>
  <c r="Y443" i="1" a="1"/>
  <c r="Y443" i="1" s="1"/>
  <c r="Y2860" i="1" a="1"/>
  <c r="Y2860" i="1" s="1"/>
  <c r="Y2001" i="1" a="1"/>
  <c r="Y2001" i="1" s="1"/>
  <c r="Y415" i="1" a="1"/>
  <c r="Y415" i="1" s="1"/>
  <c r="Y499" i="1" a="1"/>
  <c r="Y499" i="1" s="1"/>
  <c r="Y2315" i="1" a="1"/>
  <c r="Y2315" i="1" s="1"/>
  <c r="Y1605" i="1" a="1"/>
  <c r="Y1605" i="1" s="1"/>
  <c r="Y2541" i="1" a="1"/>
  <c r="Y2541" i="1" s="1"/>
  <c r="Y1914" i="1" a="1"/>
  <c r="Y1914" i="1" s="1"/>
  <c r="Y1630" i="1" a="1"/>
  <c r="Y1630" i="1" s="1"/>
  <c r="Y2573" i="1" a="1"/>
  <c r="Y2573" i="1" s="1"/>
  <c r="Y2304" i="1" a="1"/>
  <c r="Y2304" i="1" s="1"/>
  <c r="Y109" i="1" a="1"/>
  <c r="Y109" i="1" s="1"/>
  <c r="Y1645" i="1" a="1"/>
  <c r="Y1645" i="1" s="1"/>
  <c r="Y971" i="1" a="1"/>
  <c r="Y971" i="1" s="1"/>
  <c r="Y2151" i="1" a="1"/>
  <c r="Y2151" i="1" s="1"/>
  <c r="Y1164" i="1" a="1"/>
  <c r="Y1164" i="1" s="1"/>
  <c r="Y1190" i="1" a="1"/>
  <c r="Y1190" i="1" s="1"/>
  <c r="Y893" i="1" a="1"/>
  <c r="Y893" i="1" s="1"/>
  <c r="Y2721" i="1" a="1"/>
  <c r="Y2721" i="1" s="1"/>
  <c r="Y3036" i="1" a="1"/>
  <c r="Y3036" i="1" s="1"/>
  <c r="Y529" i="1" a="1"/>
  <c r="Y529" i="1" s="1"/>
  <c r="Y1411" i="1" a="1"/>
  <c r="Y1411" i="1" s="1"/>
  <c r="Y1198" i="1" a="1"/>
  <c r="Y1198" i="1" s="1"/>
  <c r="Y1858" i="1" a="1"/>
  <c r="Y1858" i="1" s="1"/>
  <c r="Y2407" i="1" a="1"/>
  <c r="Y2407" i="1" s="1"/>
  <c r="Y2736" i="1" a="1"/>
  <c r="Y2736" i="1" s="1"/>
  <c r="Y41" i="1" a="1"/>
  <c r="Y41" i="1" s="1"/>
  <c r="Y303" i="1" a="1"/>
  <c r="Y303" i="1" s="1"/>
  <c r="Y1730" i="1" a="1"/>
  <c r="Y1730" i="1" s="1"/>
  <c r="Y1458" i="1" a="1"/>
  <c r="Y1458" i="1" s="1"/>
  <c r="Y1155" i="1" a="1"/>
  <c r="Y1155" i="1" s="1"/>
  <c r="Y2127" i="1" a="1"/>
  <c r="Y2127" i="1" s="1"/>
  <c r="Y925" i="1" a="1"/>
  <c r="Y925" i="1" s="1"/>
  <c r="Y2740" i="1" a="1"/>
  <c r="Y2740" i="1" s="1"/>
  <c r="Y970" i="1" a="1"/>
  <c r="Y970" i="1" s="1"/>
  <c r="Y1581" i="1" a="1"/>
  <c r="Y1581" i="1" s="1"/>
  <c r="Y2593" i="1" a="1"/>
  <c r="Y2593" i="1" s="1"/>
  <c r="Y2503" i="1" a="1"/>
  <c r="Y2503" i="1" s="1"/>
  <c r="Y268" i="1" a="1"/>
  <c r="Y268" i="1" s="1"/>
  <c r="Y1728" i="1" a="1"/>
  <c r="Y1728" i="1" s="1"/>
  <c r="Y2992" i="1" a="1"/>
  <c r="Y2992" i="1" s="1"/>
  <c r="Y3149" i="1" a="1"/>
  <c r="Y3149" i="1" s="1"/>
  <c r="Y2012" i="1" a="1"/>
  <c r="Y2012" i="1" s="1"/>
  <c r="Y1700" i="1" a="1"/>
  <c r="Y1700" i="1" s="1"/>
  <c r="Y775" i="1" a="1"/>
  <c r="Y775" i="1" s="1"/>
  <c r="Y645" i="1" a="1"/>
  <c r="Y645" i="1" s="1"/>
  <c r="Y1967" i="1" a="1"/>
  <c r="Y1967" i="1" s="1"/>
  <c r="Y1590" i="1" a="1"/>
  <c r="Y1590" i="1" s="1"/>
  <c r="Y1548" i="1" a="1"/>
  <c r="Y1548" i="1" s="1"/>
  <c r="Y2726" i="1" a="1"/>
  <c r="Y2726" i="1" s="1"/>
  <c r="Y2621" i="1" a="1"/>
  <c r="Y2621" i="1" s="1"/>
  <c r="Y1714" i="1" a="1"/>
  <c r="Y1714" i="1" s="1"/>
  <c r="Y2003" i="1" a="1"/>
  <c r="Y2003" i="1" s="1"/>
  <c r="Y2805" i="1" a="1"/>
  <c r="Y2805" i="1" s="1"/>
  <c r="Y2645" i="1" a="1"/>
  <c r="Y2645" i="1" s="1"/>
  <c r="Y2994" i="1" a="1"/>
  <c r="Y2994" i="1" s="1"/>
  <c r="Y1107" i="1" a="1"/>
  <c r="Y1107" i="1" s="1"/>
  <c r="Y2278" i="1" a="1"/>
  <c r="Y2278" i="1" s="1"/>
  <c r="Y2755" i="1" a="1"/>
  <c r="Y2755" i="1" s="1"/>
  <c r="Y2953" i="1" a="1"/>
  <c r="Y2953" i="1" s="1"/>
  <c r="Y2732" i="1" a="1"/>
  <c r="Y2732" i="1" s="1"/>
  <c r="Y2595" i="1" a="1"/>
  <c r="Y2595" i="1" s="1"/>
  <c r="Y1947" i="1" a="1"/>
  <c r="Y1947" i="1" s="1"/>
  <c r="Y1673" i="1" a="1"/>
  <c r="Y1673" i="1" s="1"/>
  <c r="Y2727" i="1" a="1"/>
  <c r="Y2727" i="1" s="1"/>
  <c r="Y3215" i="1" a="1"/>
  <c r="Y3215" i="1" s="1"/>
  <c r="Y760" i="1" a="1"/>
  <c r="Y760" i="1" s="1"/>
  <c r="Y2648" i="1" a="1"/>
  <c r="Y2648" i="1" s="1"/>
  <c r="Y2768" i="1" a="1"/>
  <c r="Y2768" i="1" s="1"/>
  <c r="Y2855" i="1" a="1"/>
  <c r="Y2855" i="1" s="1"/>
  <c r="Y2277" i="1" a="1"/>
  <c r="Y2277" i="1" s="1"/>
  <c r="Y2355" i="1" a="1"/>
  <c r="Y2355" i="1" s="1"/>
  <c r="Y2711" i="1" a="1"/>
  <c r="Y2711" i="1" s="1"/>
  <c r="Y2575" i="1" a="1"/>
  <c r="Y2575" i="1" s="1"/>
  <c r="Y435" i="1" a="1"/>
  <c r="Y435" i="1" s="1"/>
  <c r="Y1809" i="1" a="1"/>
  <c r="Y1809" i="1" s="1"/>
  <c r="Y1973" i="1" a="1"/>
  <c r="Y1973" i="1" s="1"/>
  <c r="Y2819" i="1" a="1"/>
  <c r="Y2819" i="1" s="1"/>
  <c r="Y2460" i="1" a="1"/>
  <c r="Y2460" i="1" s="1"/>
  <c r="Y2885" i="1" a="1"/>
  <c r="Y2885" i="1" s="1"/>
  <c r="Y2903" i="1" a="1"/>
  <c r="Y2903" i="1" s="1"/>
  <c r="Y417" i="1" a="1"/>
  <c r="Y417" i="1" s="1"/>
  <c r="Y1314" i="1" a="1"/>
  <c r="Y1314" i="1" s="1"/>
  <c r="Y2364" i="1" a="1"/>
  <c r="Y2364" i="1" s="1"/>
  <c r="Y2974" i="1" a="1"/>
  <c r="Y2974" i="1" s="1"/>
  <c r="Y1487" i="1" a="1"/>
  <c r="Y1487" i="1" s="1"/>
  <c r="Y2144" i="1" a="1"/>
  <c r="Y2144" i="1" s="1"/>
  <c r="Y3180" i="1" a="1"/>
  <c r="Y3180" i="1" s="1"/>
  <c r="Y2921" i="1" a="1"/>
  <c r="Y2921" i="1" s="1"/>
  <c r="Y2757" i="1" a="1"/>
  <c r="Y2757" i="1" s="1"/>
  <c r="Y1556" i="1" a="1"/>
  <c r="Y1556" i="1" s="1"/>
  <c r="Y281" i="1" a="1"/>
  <c r="Y281" i="1" s="1"/>
  <c r="Y858" i="1" a="1"/>
  <c r="Y858" i="1" s="1"/>
  <c r="Y1640" i="1" a="1"/>
  <c r="Y1640" i="1" s="1"/>
  <c r="Y2894" i="1" a="1"/>
  <c r="Y2894" i="1" s="1"/>
  <c r="Y2730" i="1" a="1"/>
  <c r="Y2730" i="1" s="1"/>
  <c r="Y2786" i="1" a="1"/>
  <c r="Y2786" i="1" s="1"/>
  <c r="Y2221" i="1" a="1"/>
  <c r="Y2221" i="1" s="1"/>
  <c r="Y1633" i="1" a="1"/>
  <c r="Y1633" i="1" s="1"/>
  <c r="Y1130" i="1" a="1"/>
  <c r="Y1130" i="1" s="1"/>
  <c r="Y2777" i="1" a="1"/>
  <c r="Y2777" i="1" s="1"/>
  <c r="Y2844" i="1" a="1"/>
  <c r="Y2844" i="1" s="1"/>
  <c r="Y1741" i="1" a="1"/>
  <c r="Y1741" i="1" s="1"/>
  <c r="Y2097" i="1" a="1"/>
  <c r="Y2097" i="1" s="1"/>
  <c r="Y3086" i="1" a="1"/>
  <c r="Y3086" i="1" s="1"/>
  <c r="Y3094" i="1" a="1"/>
  <c r="Y3094" i="1" s="1"/>
  <c r="Y3082" i="1" a="1"/>
  <c r="Y3082" i="1" s="1"/>
  <c r="Y2678" i="1" a="1"/>
  <c r="Y2678" i="1" s="1"/>
  <c r="Y2010" i="1" a="1"/>
  <c r="Y2010" i="1" s="1"/>
  <c r="Y172" i="1" a="1"/>
  <c r="Y172" i="1" s="1"/>
  <c r="Y2095" i="1" a="1"/>
  <c r="Y2095" i="1" s="1"/>
  <c r="Y3156" i="1" a="1"/>
  <c r="Y3156" i="1" s="1"/>
  <c r="Y2911" i="1" a="1"/>
  <c r="Y2911" i="1" s="1"/>
  <c r="Y3262" i="1" a="1"/>
  <c r="Y3262" i="1" s="1"/>
  <c r="Y676" i="1" a="1"/>
  <c r="Y676" i="1" s="1"/>
  <c r="Y558" i="1" a="1"/>
  <c r="Y558" i="1" s="1"/>
  <c r="Y1076" i="1" a="1"/>
  <c r="Y1076" i="1" s="1"/>
  <c r="Y3144" i="1" a="1"/>
  <c r="Y3144" i="1" s="1"/>
  <c r="Y1577" i="1" a="1"/>
  <c r="Y1577" i="1" s="1"/>
  <c r="Y2542" i="1" a="1"/>
  <c r="Y2542" i="1" s="1"/>
  <c r="Y2404" i="1" a="1"/>
  <c r="Y2404" i="1" s="1"/>
  <c r="Y1456" i="1" a="1"/>
  <c r="Y1456" i="1" s="1"/>
  <c r="Y1930" i="1" a="1"/>
  <c r="Y1930" i="1" s="1"/>
  <c r="Y1512" i="1" a="1"/>
  <c r="Y1512" i="1" s="1"/>
  <c r="Y1554" i="1" a="1"/>
  <c r="Y1554" i="1" s="1"/>
  <c r="Y2787" i="1" a="1"/>
  <c r="Y2787" i="1" s="1"/>
  <c r="Y2186" i="1" a="1"/>
  <c r="Y2186" i="1" s="1"/>
  <c r="Y2254" i="1" a="1"/>
  <c r="Y2254" i="1" s="1"/>
  <c r="Y68" i="1" a="1"/>
  <c r="Y68" i="1" s="1"/>
  <c r="Y1651" i="1" a="1"/>
  <c r="Y1651" i="1" s="1"/>
  <c r="Y2004" i="1" a="1"/>
  <c r="Y2004" i="1" s="1"/>
  <c r="Y1834" i="1" a="1"/>
  <c r="Y1834" i="1" s="1"/>
  <c r="Y1431" i="1" a="1"/>
  <c r="Y1431" i="1" s="1"/>
  <c r="Y1186" i="1" a="1"/>
  <c r="Y1186" i="1" s="1"/>
  <c r="Y1535" i="1" a="1"/>
  <c r="Y1535" i="1" s="1"/>
  <c r="Y2927" i="1" a="1"/>
  <c r="Y2927" i="1" s="1"/>
  <c r="Y2439" i="1" a="1"/>
  <c r="Y2439" i="1" s="1"/>
  <c r="Y1417" i="1" a="1"/>
  <c r="Y1417" i="1" s="1"/>
  <c r="Y1833" i="1" a="1"/>
  <c r="Y1833" i="1" s="1"/>
  <c r="Y2875" i="1" a="1"/>
  <c r="Y2875" i="1" s="1"/>
  <c r="Y2671" i="1" a="1"/>
  <c r="Y2671" i="1" s="1"/>
  <c r="Y2283" i="1" a="1"/>
  <c r="Y2283" i="1" s="1"/>
  <c r="Y1384" i="1" a="1"/>
  <c r="Y1384" i="1" s="1"/>
  <c r="Y1068" i="1" a="1"/>
  <c r="Y1068" i="1" s="1"/>
  <c r="Y2942" i="1" a="1"/>
  <c r="Y2942" i="1" s="1"/>
  <c r="Y3296" i="1" a="1"/>
  <c r="Y3296" i="1" s="1"/>
  <c r="Y1561" i="1" a="1"/>
  <c r="Y1561" i="1" s="1"/>
  <c r="Y1966" i="1" a="1"/>
  <c r="Y1966" i="1" s="1"/>
  <c r="Y1160" i="1" a="1"/>
  <c r="Y1160" i="1" s="1"/>
  <c r="Y3482" i="1" a="1"/>
  <c r="Y3482" i="1" s="1"/>
  <c r="Y1015" i="1" a="1"/>
  <c r="Y1015" i="1" s="1"/>
  <c r="Y905" i="1" a="1"/>
  <c r="Y905" i="1" s="1"/>
  <c r="Y1774" i="1" a="1"/>
  <c r="Y1774" i="1" s="1"/>
  <c r="Y2349" i="1" a="1"/>
  <c r="Y2349" i="1" s="1"/>
  <c r="Y1289" i="1" a="1"/>
  <c r="Y1289" i="1" s="1"/>
  <c r="Y853" i="1" a="1"/>
  <c r="Y853" i="1" s="1"/>
  <c r="Y2042" i="1" a="1"/>
  <c r="Y2042" i="1" s="1"/>
  <c r="Y2454" i="1" a="1"/>
  <c r="Y2454" i="1" s="1"/>
  <c r="Y2175" i="1" a="1"/>
  <c r="Y2175" i="1" s="1"/>
  <c r="Y81" i="1" a="1"/>
  <c r="Y81" i="1" s="1"/>
  <c r="Y2014" i="1" a="1"/>
  <c r="Y2014" i="1" s="1"/>
  <c r="Y1665" i="1" a="1"/>
  <c r="Y1665" i="1" s="1"/>
  <c r="Y2285" i="1" a="1"/>
  <c r="Y2285" i="1" s="1"/>
  <c r="Y2693" i="1" a="1"/>
  <c r="Y2693" i="1" s="1"/>
  <c r="Y2836" i="1" a="1"/>
  <c r="Y2836" i="1" s="1"/>
  <c r="Y2695" i="1" a="1"/>
  <c r="Y2695" i="1" s="1"/>
  <c r="Y1529" i="1" a="1"/>
  <c r="Y1529" i="1" s="1"/>
  <c r="Y535" i="1" a="1"/>
  <c r="Y535" i="1" s="1"/>
  <c r="Y1446" i="1" a="1"/>
  <c r="Y1446" i="1" s="1"/>
  <c r="Y1008" i="1" a="1"/>
  <c r="Y1008" i="1" s="1"/>
  <c r="Y3096" i="1" a="1"/>
  <c r="Y3096" i="1" s="1"/>
  <c r="Y1951" i="1" a="1"/>
  <c r="Y1951" i="1" s="1"/>
  <c r="Y2464" i="1" a="1"/>
  <c r="Y2464" i="1" s="1"/>
  <c r="Y1606" i="1" a="1"/>
  <c r="Y1606" i="1" s="1"/>
  <c r="Y2812" i="1" a="1"/>
  <c r="Y2812" i="1" s="1"/>
  <c r="Y3136" i="1" a="1"/>
  <c r="Y3136" i="1" s="1"/>
  <c r="Y678" i="1" a="1"/>
  <c r="Y678" i="1" s="1"/>
  <c r="Y2055" i="1" a="1"/>
  <c r="Y2055" i="1" s="1"/>
  <c r="Y1520" i="1" a="1"/>
  <c r="Y1520" i="1" s="1"/>
  <c r="Y2245" i="1" a="1"/>
  <c r="Y2245" i="1" s="1"/>
  <c r="Y2168" i="1" a="1"/>
  <c r="Y2168" i="1" s="1"/>
  <c r="Y2676" i="1" a="1"/>
  <c r="Y2676" i="1" s="1"/>
  <c r="Y2512" i="1" a="1"/>
  <c r="Y2512" i="1" s="1"/>
  <c r="Y873" i="1" a="1"/>
  <c r="Y873" i="1" s="1"/>
  <c r="Y2811" i="1" a="1"/>
  <c r="Y2811" i="1" s="1"/>
  <c r="Y2197" i="1" a="1"/>
  <c r="Y2197" i="1" s="1"/>
  <c r="Y2897" i="1" a="1"/>
  <c r="Y2897" i="1" s="1"/>
  <c r="Y1306" i="1" a="1"/>
  <c r="Y1306" i="1" s="1"/>
  <c r="Y1647" i="1" a="1"/>
  <c r="Y1647" i="1" s="1"/>
  <c r="Y1876" i="1" a="1"/>
  <c r="Y1876" i="1" s="1"/>
  <c r="Y1510" i="1" a="1"/>
  <c r="Y1510" i="1" s="1"/>
  <c r="Y2686" i="1" a="1"/>
  <c r="Y2686" i="1" s="1"/>
  <c r="Y2845" i="1" a="1"/>
  <c r="Y2845" i="1" s="1"/>
  <c r="Y2507" i="1" a="1"/>
  <c r="Y2507" i="1" s="1"/>
  <c r="Y2988" i="1" a="1"/>
  <c r="Y2988" i="1" s="1"/>
  <c r="Y1705" i="1" a="1"/>
  <c r="Y1705" i="1" s="1"/>
  <c r="Y398" i="1" a="1"/>
  <c r="Y398" i="1" s="1"/>
  <c r="Y2224" i="1" a="1"/>
  <c r="Y2224" i="1" s="1"/>
  <c r="Y1123" i="1" a="1"/>
  <c r="Y1123" i="1" s="1"/>
  <c r="Y2134" i="1" a="1"/>
  <c r="Y2134" i="1" s="1"/>
  <c r="Y859" i="1" a="1"/>
  <c r="Y859" i="1" s="1"/>
  <c r="Y1442" i="1" a="1"/>
  <c r="Y1442" i="1" s="1"/>
  <c r="Y1373" i="1" a="1"/>
  <c r="Y1373" i="1" s="1"/>
  <c r="Y2108" i="1" a="1"/>
  <c r="Y2108" i="1" s="1"/>
  <c r="Y1823" i="1" a="1"/>
  <c r="Y1823" i="1" s="1"/>
  <c r="Y2199" i="1" a="1"/>
  <c r="Y2199" i="1" s="1"/>
  <c r="Y1622" i="1" a="1"/>
  <c r="Y1622" i="1" s="1"/>
  <c r="Y2703" i="1" a="1"/>
  <c r="Y2703" i="1" s="1"/>
  <c r="Y2840" i="1" a="1"/>
  <c r="Y2840" i="1" s="1"/>
  <c r="Y949" i="1" a="1"/>
  <c r="Y949" i="1" s="1"/>
  <c r="Y2160" i="1" a="1"/>
  <c r="Y2160" i="1" s="1"/>
  <c r="Y1415" i="1" a="1"/>
  <c r="Y1415" i="1" s="1"/>
  <c r="Y2080" i="1" a="1"/>
  <c r="Y2080" i="1" s="1"/>
  <c r="Y2326" i="1" a="1"/>
  <c r="Y2326" i="1" s="1"/>
  <c r="Y3080" i="1" a="1"/>
  <c r="Y3080" i="1" s="1"/>
  <c r="Y1333" i="1" a="1"/>
  <c r="Y1333" i="1" s="1"/>
  <c r="Y1693" i="1" a="1"/>
  <c r="Y1693" i="1" s="1"/>
  <c r="Y3267" i="1" a="1"/>
  <c r="Y3267" i="1" s="1"/>
  <c r="Y1579" i="1" a="1"/>
  <c r="Y1579" i="1" s="1"/>
  <c r="Y2962" i="1" a="1"/>
  <c r="Y2962" i="1" s="1"/>
  <c r="Y2098" i="1" a="1"/>
  <c r="Y2098" i="1" s="1"/>
  <c r="Y684" i="1" a="1"/>
  <c r="Y684" i="1" s="1"/>
  <c r="Y1507" i="1" a="1"/>
  <c r="Y1507" i="1" s="1"/>
  <c r="Y3278" i="1" a="1"/>
  <c r="Y3278" i="1" s="1"/>
  <c r="Y2519" i="1" a="1"/>
  <c r="Y2519" i="1" s="1"/>
  <c r="Y2569" i="1" a="1"/>
  <c r="Y2569" i="1" s="1"/>
  <c r="Y1993" i="1" a="1"/>
  <c r="Y1993" i="1" s="1"/>
  <c r="Y1372" i="1" a="1"/>
  <c r="Y1372" i="1" s="1"/>
  <c r="Y2852" i="1" a="1"/>
  <c r="Y2852" i="1" s="1"/>
  <c r="Y3152" i="1" a="1"/>
  <c r="Y3152" i="1" s="1"/>
  <c r="Y1504" i="1" a="1"/>
  <c r="Y1504" i="1" s="1"/>
  <c r="Y2427" i="1" a="1"/>
  <c r="Y2427" i="1" s="1"/>
  <c r="Y1677" i="1" a="1"/>
  <c r="Y1677" i="1" s="1"/>
  <c r="Y2390" i="1" a="1"/>
  <c r="Y2390" i="1" s="1"/>
  <c r="Y2124" i="1" a="1"/>
  <c r="Y2124" i="1" s="1"/>
  <c r="Y1562" i="1" a="1"/>
  <c r="Y1562" i="1" s="1"/>
  <c r="Y2408" i="1" a="1"/>
  <c r="Y2408" i="1" s="1"/>
  <c r="Y2103" i="1" a="1"/>
  <c r="Y2103" i="1" s="1"/>
  <c r="Y1346" i="1" a="1"/>
  <c r="Y1346" i="1" s="1"/>
  <c r="Y2518" i="1" a="1"/>
  <c r="Y2518" i="1" s="1"/>
  <c r="Y1374" i="1" a="1"/>
  <c r="Y1374" i="1" s="1"/>
  <c r="Y2417" i="1" a="1"/>
  <c r="Y2417" i="1" s="1"/>
  <c r="Y2715" i="1" a="1"/>
  <c r="Y2715" i="1" s="1"/>
  <c r="Y2241" i="1" a="1"/>
  <c r="Y2241" i="1" s="1"/>
  <c r="Y1990" i="1" a="1"/>
  <c r="Y1990" i="1" s="1"/>
  <c r="Y1733" i="1" a="1"/>
  <c r="Y1733" i="1" s="1"/>
  <c r="Y1970" i="1" a="1"/>
  <c r="Y1970" i="1" s="1"/>
  <c r="Y2744" i="1" a="1"/>
  <c r="Y2744" i="1" s="1"/>
  <c r="Y2194" i="1" a="1"/>
  <c r="Y2194" i="1" s="1"/>
  <c r="Y2659" i="1" a="1"/>
  <c r="Y2659" i="1" s="1"/>
  <c r="Y2555" i="1" a="1"/>
  <c r="Y2555" i="1" s="1"/>
  <c r="Y1672" i="1" a="1"/>
  <c r="Y1672" i="1" s="1"/>
  <c r="Y1661" i="1" a="1"/>
  <c r="Y1661" i="1" s="1"/>
  <c r="Y1828" i="1" a="1"/>
  <c r="Y1828" i="1" s="1"/>
  <c r="Y1434" i="1" a="1"/>
  <c r="Y1434" i="1" s="1"/>
  <c r="Y2571" i="1" a="1"/>
  <c r="Y2571" i="1" s="1"/>
  <c r="Y1889" i="1" a="1"/>
  <c r="Y1889" i="1" s="1"/>
  <c r="Y2714" i="1" a="1"/>
  <c r="Y2714" i="1" s="1"/>
  <c r="Y1867" i="1" a="1"/>
  <c r="Y1867" i="1" s="1"/>
  <c r="Y2644" i="1" a="1"/>
  <c r="Y2644" i="1" s="1"/>
  <c r="Y2936" i="1" a="1"/>
  <c r="Y2936" i="1" s="1"/>
  <c r="Y2450" i="1" a="1"/>
  <c r="Y2450" i="1" s="1"/>
  <c r="Y1007" i="1" a="1"/>
  <c r="Y1007" i="1" s="1"/>
  <c r="Y1572" i="1" a="1"/>
  <c r="Y1572" i="1" s="1"/>
  <c r="Y115" i="1" a="1"/>
  <c r="Y115" i="1" s="1"/>
  <c r="Y1321" i="1" a="1"/>
  <c r="Y1321" i="1" s="1"/>
  <c r="Y3192" i="1" a="1"/>
  <c r="Y3192" i="1" s="1"/>
  <c r="Y2751" i="1" a="1"/>
  <c r="Y2751" i="1" s="1"/>
  <c r="Y2453" i="1" a="1"/>
  <c r="Y2453" i="1" s="1"/>
  <c r="Y1585" i="1" a="1"/>
  <c r="Y1585" i="1" s="1"/>
  <c r="Y1612" i="1" a="1"/>
  <c r="Y1612" i="1" s="1"/>
  <c r="Y2305" i="1" a="1"/>
  <c r="Y2305" i="1" s="1"/>
  <c r="Y2243" i="1" a="1"/>
  <c r="Y2243" i="1" s="1"/>
  <c r="Y541" i="1" a="1"/>
  <c r="Y541" i="1" s="1"/>
  <c r="Y1576" i="1" a="1"/>
  <c r="Y1576" i="1" s="1"/>
  <c r="Y2540" i="1" a="1"/>
  <c r="Y2540" i="1" s="1"/>
  <c r="Y3047" i="1" a="1"/>
  <c r="Y3047" i="1" s="1"/>
  <c r="Y3206" i="1" a="1"/>
  <c r="Y3206" i="1" s="1"/>
  <c r="Y2652" i="1" a="1"/>
  <c r="Y2652" i="1" s="1"/>
  <c r="Y2353" i="1" a="1"/>
  <c r="Y2353" i="1" s="1"/>
  <c r="Y2087" i="1" a="1"/>
  <c r="Y2087" i="1" s="1"/>
  <c r="Y1821" i="1" a="1"/>
  <c r="Y1821" i="1" s="1"/>
  <c r="Y1742" i="1" a="1"/>
  <c r="Y1742" i="1" s="1"/>
  <c r="Y2857" i="1" a="1"/>
  <c r="Y2857" i="1" s="1"/>
  <c r="Y504" i="1" a="1"/>
  <c r="Y504" i="1" s="1"/>
  <c r="Y2255" i="1" a="1"/>
  <c r="Y2255" i="1" s="1"/>
  <c r="Y469" i="1" a="1"/>
  <c r="Y469" i="1" s="1"/>
  <c r="Y1060" i="1" a="1"/>
  <c r="Y1060" i="1" s="1"/>
  <c r="Y2933" i="1" a="1"/>
  <c r="Y2933" i="1" s="1"/>
  <c r="Y214" i="1" a="1"/>
  <c r="Y214" i="1" s="1"/>
  <c r="Y2904" i="1" a="1"/>
  <c r="Y2904" i="1" s="1"/>
  <c r="Y1112" i="1" a="1"/>
  <c r="Y1112" i="1" s="1"/>
  <c r="Y2867" i="1" a="1"/>
  <c r="Y2867" i="1" s="1"/>
  <c r="Y1758" i="1" a="1"/>
  <c r="Y1758" i="1" s="1"/>
  <c r="Y1996" i="1" a="1"/>
  <c r="Y1996" i="1" s="1"/>
  <c r="Y1751" i="1" a="1"/>
  <c r="Y1751" i="1" s="1"/>
  <c r="Y3050" i="1" a="1"/>
  <c r="Y3050" i="1" s="1"/>
  <c r="Y1719" i="1" a="1"/>
  <c r="Y1719" i="1" s="1"/>
  <c r="Y954" i="1" a="1"/>
  <c r="Y954" i="1" s="1"/>
  <c r="Y2204" i="1" a="1"/>
  <c r="Y2204" i="1" s="1"/>
  <c r="Y2561" i="1" a="1"/>
  <c r="Y2561" i="1" s="1"/>
  <c r="Y2301" i="1" a="1"/>
  <c r="Y2301" i="1" s="1"/>
  <c r="Y2445" i="1" a="1"/>
  <c r="Y2445" i="1" s="1"/>
  <c r="Y2861" i="1" a="1"/>
  <c r="Y2861" i="1" s="1"/>
  <c r="Y2513" i="1" a="1"/>
  <c r="Y2513" i="1" s="1"/>
  <c r="Y1457" i="1" a="1"/>
  <c r="Y1457" i="1" s="1"/>
  <c r="Y2394" i="1" a="1"/>
  <c r="Y2394" i="1" s="1"/>
  <c r="Y2365" i="1" a="1"/>
  <c r="Y2365" i="1" s="1"/>
  <c r="Y2480" i="1" a="1"/>
  <c r="Y2480" i="1" s="1"/>
  <c r="Y1124" i="1" a="1"/>
  <c r="Y1124" i="1" s="1"/>
  <c r="Y1259" i="1" a="1"/>
  <c r="Y1259" i="1" s="1"/>
  <c r="Y2030" i="1" a="1"/>
  <c r="Y2030" i="1" s="1"/>
  <c r="Y1279" i="1" a="1"/>
  <c r="Y1279" i="1" s="1"/>
  <c r="Y286" i="1" a="1"/>
  <c r="Y286" i="1" s="1"/>
  <c r="Y1735" i="1" a="1"/>
  <c r="Y1735" i="1" s="1"/>
  <c r="Y2380" i="1" a="1"/>
  <c r="Y2380" i="1" s="1"/>
  <c r="Y2043" i="1" a="1"/>
  <c r="Y2043" i="1" s="1"/>
  <c r="Y961" i="1" a="1"/>
  <c r="Y961" i="1" s="1"/>
  <c r="Y841" i="1" a="1"/>
  <c r="Y841" i="1" s="1"/>
  <c r="Y1401" i="1" a="1"/>
  <c r="Y1401" i="1" s="1"/>
  <c r="Y1703" i="1" a="1"/>
  <c r="Y1703" i="1" s="1"/>
  <c r="Y2024" i="1" a="1"/>
  <c r="Y2024" i="1" s="1"/>
  <c r="Y2191" i="1" a="1"/>
  <c r="Y2191" i="1" s="1"/>
  <c r="Y2078" i="1" a="1"/>
  <c r="Y2078" i="1" s="1"/>
  <c r="Y2982" i="1" a="1"/>
  <c r="Y2982" i="1" s="1"/>
  <c r="Y2647" i="1" a="1"/>
  <c r="Y2647" i="1" s="1"/>
  <c r="Y1955" i="1" a="1"/>
  <c r="Y1955" i="1" s="1"/>
  <c r="Y1017" i="1" a="1"/>
  <c r="Y1017" i="1" s="1"/>
  <c r="Y2550" i="1" a="1"/>
  <c r="Y2550" i="1" s="1"/>
  <c r="Y3046" i="1" a="1"/>
  <c r="Y3046" i="1" s="1"/>
  <c r="Y1750" i="1" a="1"/>
  <c r="Y1750" i="1" s="1"/>
  <c r="Y2346" i="1" a="1"/>
  <c r="Y2346" i="1" s="1"/>
  <c r="Y2146" i="1" a="1"/>
  <c r="Y2146" i="1" s="1"/>
  <c r="Y1157" i="1" a="1"/>
  <c r="Y1157" i="1" s="1"/>
  <c r="Y1637" i="1" a="1"/>
  <c r="Y1637" i="1" s="1"/>
  <c r="Y1599" i="1" a="1"/>
  <c r="Y1599" i="1" s="1"/>
  <c r="Y2215" i="1" a="1"/>
  <c r="Y2215" i="1" s="1"/>
  <c r="Y1988" i="1" a="1"/>
  <c r="Y1988" i="1" s="1"/>
  <c r="Y2173" i="1" a="1"/>
  <c r="Y2173" i="1" s="1"/>
  <c r="Y834" i="1" a="1"/>
  <c r="Y834" i="1" s="1"/>
  <c r="Y1766" i="1" a="1"/>
  <c r="Y1766" i="1" s="1"/>
  <c r="Y2532" i="1" a="1"/>
  <c r="Y2532" i="1" s="1"/>
  <c r="Y2056" i="1" a="1"/>
  <c r="Y2056" i="1" s="1"/>
  <c r="Y1393" i="1" a="1"/>
  <c r="Y1393" i="1" s="1"/>
  <c r="Y1034" i="1" a="1"/>
  <c r="Y1034" i="1" s="1"/>
  <c r="Y2971" i="1" a="1"/>
  <c r="Y2971" i="1" s="1"/>
  <c r="Y2710" i="1" a="1"/>
  <c r="Y2710" i="1" s="1"/>
  <c r="Y2591" i="1" a="1"/>
  <c r="Y2591" i="1" s="1"/>
  <c r="Y2333" i="1" a="1"/>
  <c r="Y2333" i="1" s="1"/>
  <c r="Y1734" i="1" a="1"/>
  <c r="Y1734" i="1" s="1"/>
  <c r="Y253" i="1" a="1"/>
  <c r="Y253" i="1" s="1"/>
  <c r="Y2413" i="1" a="1"/>
  <c r="Y2413" i="1" s="1"/>
  <c r="Y1385" i="1" a="1"/>
  <c r="Y1385" i="1" s="1"/>
  <c r="Y2492" i="1" a="1"/>
  <c r="Y2492" i="1" s="1"/>
  <c r="Y2823" i="1" a="1"/>
  <c r="Y2823" i="1" s="1"/>
  <c r="Y422" i="1" a="1"/>
  <c r="Y422" i="1" s="1"/>
  <c r="Y42" i="1" a="1"/>
  <c r="Y42" i="1" s="1"/>
  <c r="Y424" i="1" a="1"/>
  <c r="Y424" i="1" s="1"/>
  <c r="Y1495" i="1" a="1"/>
  <c r="Y1495" i="1" s="1"/>
  <c r="Y2438" i="1" a="1"/>
  <c r="Y2438" i="1" s="1"/>
  <c r="Y500" i="1" a="1"/>
  <c r="Y500" i="1" s="1"/>
  <c r="Y928" i="1" a="1"/>
  <c r="Y928" i="1" s="1"/>
  <c r="Y321" i="1" a="1"/>
  <c r="Y321" i="1" s="1"/>
  <c r="Y1962" i="1" a="1"/>
  <c r="Y1962" i="1" s="1"/>
  <c r="Y542" i="1" a="1"/>
  <c r="Y542" i="1" s="1"/>
  <c r="Y1204" i="1" a="1"/>
  <c r="Y1204" i="1" s="1"/>
  <c r="Y1033" i="1" a="1"/>
  <c r="Y1033" i="1" s="1"/>
  <c r="Y2316" i="1" a="1"/>
  <c r="Y2316" i="1" s="1"/>
  <c r="Y1019" i="1" a="1"/>
  <c r="Y1019" i="1" s="1"/>
  <c r="Y39" i="1" a="1"/>
  <c r="Y39" i="1" s="1"/>
  <c r="Y271" i="1" a="1"/>
  <c r="Y271" i="1" s="1"/>
  <c r="Y373" i="1" a="1"/>
  <c r="Y373" i="1" s="1"/>
  <c r="Y1815" i="1" a="1"/>
  <c r="Y1815" i="1" s="1"/>
  <c r="Y936" i="1" a="1"/>
  <c r="Y936" i="1" s="1"/>
  <c r="Y3402" i="1" a="1"/>
  <c r="Y3402" i="1" s="1"/>
  <c r="Y797" i="1" a="1"/>
  <c r="Y797" i="1" s="1"/>
  <c r="Y348" i="1" a="1"/>
  <c r="Y348" i="1" s="1"/>
  <c r="Y1053" i="1" a="1"/>
  <c r="Y1053" i="1" s="1"/>
  <c r="Y2081" i="1" a="1"/>
  <c r="Y2081" i="1" s="1"/>
  <c r="Y1683" i="1" a="1"/>
  <c r="Y1683" i="1" s="1"/>
  <c r="Y612" i="1" a="1"/>
  <c r="Y612" i="1" s="1"/>
  <c r="Y704" i="1" a="1"/>
  <c r="Y704" i="1" s="1"/>
  <c r="Y410" i="1" a="1"/>
  <c r="Y410" i="1" s="1"/>
  <c r="Y2935" i="1" a="1"/>
  <c r="Y2935" i="1" s="1"/>
  <c r="Y1871" i="1" a="1"/>
  <c r="Y1871" i="1" s="1"/>
  <c r="Y274" i="1" a="1"/>
  <c r="Y274" i="1" s="1"/>
  <c r="Y555" i="1" a="1"/>
  <c r="Y555" i="1" s="1"/>
  <c r="Y98" i="1" a="1"/>
  <c r="Y98" i="1" s="1"/>
  <c r="Y123" i="1" a="1"/>
  <c r="Y123" i="1" s="1"/>
  <c r="Y687" i="1" a="1"/>
  <c r="Y687" i="1" s="1"/>
  <c r="Y1617" i="1" a="1"/>
  <c r="Y1617" i="1" s="1"/>
  <c r="Y132" i="1" a="1"/>
  <c r="Y132" i="1" s="1"/>
  <c r="Y1287" i="1" a="1"/>
  <c r="Y1287" i="1" s="1"/>
  <c r="Y869" i="1" a="1"/>
  <c r="Y869" i="1" s="1"/>
  <c r="Y2435" i="1" a="1"/>
  <c r="Y2435" i="1" s="1"/>
  <c r="Y701" i="1" a="1"/>
  <c r="Y701" i="1" s="1"/>
  <c r="Y147" i="1" a="1"/>
  <c r="Y147" i="1" s="1"/>
  <c r="Y141" i="1" a="1"/>
  <c r="Y141" i="1" s="1"/>
  <c r="Y102" i="1" a="1"/>
  <c r="Y102" i="1" s="1"/>
  <c r="Y626" i="1" a="1"/>
  <c r="Y626" i="1" s="1"/>
  <c r="Y232" i="1" a="1"/>
  <c r="Y232" i="1" s="1"/>
  <c r="Y293" i="1" a="1"/>
  <c r="Y293" i="1" s="1"/>
  <c r="Y242" i="1" a="1"/>
  <c r="Y242" i="1" s="1"/>
  <c r="Y177" i="1" a="1"/>
  <c r="Y177" i="1" s="1"/>
  <c r="Y3112" i="1" a="1"/>
  <c r="Y3112" i="1" s="1"/>
  <c r="Y183" i="1" a="1"/>
  <c r="Y183" i="1" s="1"/>
  <c r="Y723" i="1" a="1"/>
  <c r="Y723" i="1" s="1"/>
  <c r="Y766" i="1" a="1"/>
  <c r="Y766" i="1" s="1"/>
  <c r="Y1399" i="1" a="1"/>
  <c r="Y1399" i="1" s="1"/>
  <c r="Y190" i="1" a="1"/>
  <c r="Y190" i="1" s="1"/>
  <c r="Y556" i="1" a="1"/>
  <c r="Y556" i="1" s="1"/>
  <c r="Y269" i="1" a="1"/>
  <c r="Y269" i="1" s="1"/>
  <c r="Y714" i="1" a="1"/>
  <c r="Y714" i="1" s="1"/>
  <c r="Y444" i="1" a="1"/>
  <c r="Y444" i="1" s="1"/>
  <c r="Y2209" i="1" a="1"/>
  <c r="Y2209" i="1" s="1"/>
  <c r="Y2576" i="1" a="1"/>
  <c r="Y2576" i="1" s="1"/>
  <c r="Y1618" i="1" a="1"/>
  <c r="Y1618" i="1" s="1"/>
  <c r="Y307" i="1" a="1"/>
  <c r="Y307" i="1" s="1"/>
  <c r="Y758" i="1" a="1"/>
  <c r="Y758" i="1" s="1"/>
  <c r="Y2572" i="1" a="1"/>
  <c r="Y2572" i="1" s="1"/>
  <c r="Y707" i="1" a="1"/>
  <c r="Y707" i="1" s="1"/>
  <c r="Y1054" i="1" a="1"/>
  <c r="Y1054" i="1" s="1"/>
  <c r="Y212" i="1" a="1"/>
  <c r="Y212" i="1" s="1"/>
  <c r="Y1628" i="1" a="1"/>
  <c r="Y1628" i="1" s="1"/>
  <c r="Y2015" i="1" a="1"/>
  <c r="Y2015" i="1" s="1"/>
  <c r="Y930" i="1" a="1"/>
  <c r="Y930" i="1" s="1"/>
  <c r="Y9" i="1" a="1"/>
  <c r="Y9" i="1" s="1"/>
  <c r="Y106" i="1" a="1"/>
  <c r="Y106" i="1" s="1"/>
  <c r="Y1845" i="1" a="1"/>
  <c r="Y1845" i="1" s="1"/>
  <c r="Y2424" i="1" a="1"/>
  <c r="Y2424" i="1" s="1"/>
  <c r="Y1193" i="1" a="1"/>
  <c r="Y1193" i="1" s="1"/>
  <c r="Y3124" i="1" a="1"/>
  <c r="Y3124" i="1" s="1"/>
  <c r="Y1794" i="1" a="1"/>
  <c r="Y1794" i="1" s="1"/>
  <c r="Y330" i="1" a="1"/>
  <c r="Y330" i="1" s="1"/>
  <c r="Y1837" i="1" a="1"/>
  <c r="Y1837" i="1" s="1"/>
  <c r="Y2523" i="1" a="1"/>
  <c r="Y2523" i="1" s="1"/>
  <c r="Y2048" i="1" a="1"/>
  <c r="Y2048" i="1" s="1"/>
  <c r="Y2689" i="1" a="1"/>
  <c r="Y2689" i="1" s="1"/>
  <c r="Y2778" i="1" a="1"/>
  <c r="Y2778" i="1" s="1"/>
  <c r="Y710" i="1" a="1"/>
  <c r="Y710" i="1" s="1"/>
  <c r="Y3122" i="1" a="1"/>
  <c r="Y3122" i="1" s="1"/>
  <c r="Y798" i="1" a="1"/>
  <c r="Y798" i="1" s="1"/>
  <c r="Y2017" i="1" a="1"/>
  <c r="Y2017" i="1" s="1"/>
  <c r="Y2983" i="1" a="1"/>
  <c r="Y2983" i="1" s="1"/>
  <c r="Y1813" i="1" a="1"/>
  <c r="Y1813" i="1" s="1"/>
  <c r="Y1481" i="1" a="1"/>
  <c r="Y1481" i="1" s="1"/>
  <c r="Y699" i="1" a="1"/>
  <c r="Y699" i="1" s="1"/>
  <c r="Y2306" i="1" a="1"/>
  <c r="Y2306" i="1" s="1"/>
  <c r="Y494" i="1" a="1"/>
  <c r="Y494" i="1" s="1"/>
  <c r="Y117" i="1" a="1"/>
  <c r="Y117" i="1" s="1"/>
  <c r="Y450" i="1" a="1"/>
  <c r="Y450" i="1" s="1"/>
  <c r="Y844" i="1" a="1"/>
  <c r="Y844" i="1" s="1"/>
  <c r="Y309" i="1" a="1"/>
  <c r="Y309" i="1" s="1"/>
  <c r="Y248" i="1" a="1"/>
  <c r="Y248" i="1" s="1"/>
  <c r="Y379" i="1" a="1"/>
  <c r="Y379" i="1" s="1"/>
  <c r="Y617" i="1" a="1"/>
  <c r="Y617" i="1" s="1"/>
  <c r="Y57" i="1" a="1"/>
  <c r="Y57" i="1" s="1"/>
  <c r="Y1038" i="1" a="1"/>
  <c r="Y1038" i="1" s="1"/>
  <c r="Y461" i="1" a="1"/>
  <c r="Y461" i="1" s="1"/>
  <c r="Y690" i="1" a="1"/>
  <c r="Y690" i="1" s="1"/>
  <c r="Y194" i="1" a="1"/>
  <c r="Y194" i="1" s="1"/>
  <c r="Y769" i="1" a="1"/>
  <c r="Y769" i="1" s="1"/>
  <c r="Y327" i="1" a="1"/>
  <c r="Y327" i="1" s="1"/>
  <c r="Y1965" i="1" a="1"/>
  <c r="Y1965" i="1" s="1"/>
  <c r="Y245" i="1" a="1"/>
  <c r="Y245" i="1" s="1"/>
  <c r="Y139" i="1" a="1"/>
  <c r="Y139" i="1" s="1"/>
  <c r="Y2587" i="1" a="1"/>
  <c r="Y2587" i="1" s="1"/>
  <c r="Y2263" i="1" a="1"/>
  <c r="Y2263" i="1" s="1"/>
  <c r="Y1461" i="1" a="1"/>
  <c r="Y1461" i="1" s="1"/>
  <c r="Y199" i="1" a="1"/>
  <c r="Y199" i="1" s="1"/>
  <c r="Y720" i="1" a="1"/>
  <c r="Y720" i="1" s="1"/>
  <c r="Y261" i="1" a="1"/>
  <c r="Y261" i="1" s="1"/>
  <c r="Y1593" i="1" a="1"/>
  <c r="Y1593" i="1" s="1"/>
  <c r="Y607" i="1" a="1"/>
  <c r="Y607" i="1" s="1"/>
  <c r="Y740" i="1" a="1"/>
  <c r="Y740" i="1" s="1"/>
  <c r="Y314" i="1" a="1"/>
  <c r="Y314" i="1" s="1"/>
  <c r="Y503" i="1" a="1"/>
  <c r="Y503" i="1" s="1"/>
  <c r="Y396" i="1" a="1"/>
  <c r="Y396" i="1" s="1"/>
  <c r="Y641" i="1" a="1"/>
  <c r="Y641" i="1" s="1"/>
  <c r="Y484" i="1" a="1"/>
  <c r="Y484" i="1" s="1"/>
  <c r="Y291" i="1" a="1"/>
  <c r="Y291" i="1" s="1"/>
  <c r="Y94" i="1" a="1"/>
  <c r="Y94" i="1" s="1"/>
  <c r="Y71" i="1" a="1"/>
  <c r="Y71" i="1" s="1"/>
  <c r="Y14" i="1" a="1"/>
  <c r="Y14" i="1" s="1"/>
  <c r="Y1634" i="1" a="1"/>
  <c r="Y1634" i="1" s="1"/>
  <c r="Y16" i="1" a="1"/>
  <c r="Y16" i="1" s="1"/>
  <c r="Y37" i="1" a="1"/>
  <c r="Y37" i="1" s="1"/>
  <c r="Y553" i="1" a="1"/>
  <c r="Y553" i="1" s="1"/>
  <c r="Y508" i="1" a="1"/>
  <c r="Y508" i="1" s="1"/>
  <c r="Y136" i="1" a="1"/>
  <c r="Y13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<sst xmlns="http://schemas.openxmlformats.org/spreadsheetml/2006/main" count="35172" uniqueCount="10028">
  <si>
    <t>date</t>
  </si>
  <si>
    <t>text</t>
  </si>
  <si>
    <t>station</t>
  </si>
  <si>
    <t>id_original</t>
  </si>
  <si>
    <t>roberta_neg</t>
  </si>
  <si>
    <t>roberta_neu</t>
  </si>
  <si>
    <t>roberta_pos</t>
  </si>
  <si>
    <t>dominant_sentiment</t>
  </si>
  <si>
    <t>dominant_sentiment_value</t>
  </si>
  <si>
    <t>emotion_sadness</t>
  </si>
  <si>
    <t>emotion_joy</t>
  </si>
  <si>
    <t>emotion_fear</t>
  </si>
  <si>
    <t>emotion_disgust</t>
  </si>
  <si>
    <t>emotion_anger</t>
  </si>
  <si>
    <t>Station</t>
  </si>
  <si>
    <t>5 years ago</t>
  </si>
  <si>
    <t>It's always amazing how they hire so many people and have to wait for hours for their small or large business!!! This station is absolutely unsuitable for the whole crowd of people! You should take an overview and think about how you can offer better service to the paying masses of people!!</t>
  </si>
  <si>
    <t>alway amaz hire mani peopl wait hour small larg busi station absolut unsuit whole crowd peopl take overview think offer better servic pay mass peopl</t>
  </si>
  <si>
    <t>positive</t>
  </si>
  <si>
    <t>{'sadness': 0.094144, 'joy': 0.536439, 'fear': 0.021709, 'disgust': 0.181024, 'anger': 0.101958}</t>
  </si>
  <si>
    <t>4 years ago</t>
  </si>
  <si>
    <t>One star is too many! Dirty, old despite renovation and unkempt until it no longer works!
The small supermarket always offers different prices depending on your mood! The prices cannot be read anywhere on the goods (e.g. for chewing gum) and are set at short notice at the checkout! 👎🏻</t>
  </si>
  <si>
    <t>One star is too many! Dirty, old despite renovation and unkempt until it no longer works!
The small supermarket always offers different prices depending on your mood! The prices cannot be read anywhere on the goods (e.g. for chewing gum) and are set at short notice at the checkout! thumbs down🏻</t>
  </si>
  <si>
    <t>one star mani dirti old despit renov unkempt longer work small supermarket alway offer differ price depend mood price read anywher good eg chew gum set short notic checkout thumb</t>
  </si>
  <si>
    <t>negative</t>
  </si>
  <si>
    <t>{'sadness': 0.214213, 'joy': 0.310209, 'fear': 0.0618, 'disgust': 0.257903, 'anger': 0.066539}</t>
  </si>
  <si>
    <t>5 months ago</t>
  </si>
  <si>
    <t>Pure chaos after the S-Bahn was canceled
It's best not to drive it.</t>
  </si>
  <si>
    <t>pure chao sbahn cancel best drive</t>
  </si>
  <si>
    <t>{'sadness': 0.228797, 'joy': 0.151041, 'fear': 0.11403, 'disgust': 0.022609, 'anger': 0.297261}</t>
  </si>
  <si>
    <t>Smells like urine, totally run down.  / Stinks, totally run down.</t>
  </si>
  <si>
    <t>smell like urin total run stink total run</t>
  </si>
  <si>
    <t>{'sadness': 0.106329, 'joy': 0.047859, 'fear': 0.059685, 'disgust': 0.468018, 'anger': 0.129326}</t>
  </si>
  <si>
    <t>8 months ago</t>
  </si>
  <si>
    <t>The S-bahn is a joke, buy a car and save hours of your life waiting for the trash train.</t>
  </si>
  <si>
    <t>sbahn joke buy car save hour life wait trash train</t>
  </si>
  <si>
    <t>{'sadness': 0.180602, 'joy': 0.036221, 'fear': 0.055079, 'disgust': 0.091373, 'anger': 0.341526}</t>
  </si>
  <si>
    <t>Transfer times from the S-Bahn to the BOB are a disaster. Here only 3 minutes are taken into account from the S8 (inwards to the city) to the BOB (outwards of the city) (official connection according to DB Navigator), which is questionable anyway given the necessary platform change. And then of course on a Sunday at 11am, the S-Bahn is only slightly busy, but still somehow manages to be more than 2 minutes late.</t>
  </si>
  <si>
    <t>transfer time sbahn bob disast minut taken account inward citi bob outward citi offici connect accord db navig question anyway given necessari platform chang cours sunday sbahn slightli busi still somehow manag minut late</t>
  </si>
  <si>
    <t>{'sadness': 0.400473, 'joy': 0.098403, 'fear': 0.094216, 'disgust': 0.035909, 'anger': 0.069727}</t>
  </si>
  <si>
    <t>It's a busy bridge, but the pillars underneath are e.g. T. worth seeing</t>
  </si>
  <si>
    <t>busi bridg pillar underneath eg worth see</t>
  </si>
  <si>
    <t>neutral</t>
  </si>
  <si>
    <t>{'sadness': 0.277374, 'joy': 0.495729, 'fear': 0.055229, 'disgust': 0.015647, 'anger': 0.033682}</t>
  </si>
  <si>
    <t>10 months ago</t>
  </si>
  <si>
    <t>New building is nice. But unfortunately it's completely dirty, signs are missing (see photo).
Overall not a nice condition.</t>
  </si>
  <si>
    <t>new build nice unfortun complet dirti sign miss see photo overal nice condit</t>
  </si>
  <si>
    <t>{'sadness': 0.153523, 'joy': 0.605666, 'fear': 0.115481, 'disgust': 0.077732, 'anger': 0.021549}</t>
  </si>
  <si>
    <t>Not the nicest train station...</t>
  </si>
  <si>
    <t>nicest train station</t>
  </si>
  <si>
    <t>{'sadness': 0.113848, 'joy': 0.902527, 'fear': 0.01246, 'disgust': 0.030328, 'anger': 0.013765}</t>
  </si>
  <si>
    <t>a year ago</t>
  </si>
  <si>
    <t>One of the few train stations where you don't want to spend a long time. Pigeon dirt inside and outside, even if it has been recently "cleaned", this dirt cannot be removed. Screechings on the walls indicate for a long time that little care is taken about this train station. Holes in the floor or broken windows are also an indication. The railway seems to have no interest in its own image in such a big city. The main thing is that the station was renovated a few months ago, but you can't see much of it, where did the money go? As I said, ok for a short stay, otherwise avoid.</t>
  </si>
  <si>
    <t>one train station dont want spend long time pigeon dirt insid outsid even recent clean dirt remov screech wall indic long time littl care taken train station hole floor broken window also indic railway seem interest imag big citi main thing station renov month ago cant see much money go said ok short stay otherwis avoid</t>
  </si>
  <si>
    <t>{'sadness': 0.356498, 'joy': 0.277649, 'fear': 0.104742, 'disgust': 0.101725, 'anger': 0.081682}</t>
  </si>
  <si>
    <t>6 months ago</t>
  </si>
  <si>
    <t>Poor signposting for those not familiar with the area.</t>
  </si>
  <si>
    <t>poor signpost familiar area</t>
  </si>
  <si>
    <t>{'sadness': 0.638982, 'joy': 0.076071, 'fear': 0.147295, 'disgust': 0.029355, 'anger': 0.022729}</t>
  </si>
  <si>
    <t>3 years ago</t>
  </si>
  <si>
    <t>Simple S-Bahn stop, assignment to the platform is a bit confusing</t>
  </si>
  <si>
    <t>simpl sbahn stop assign platform bit confus</t>
  </si>
  <si>
    <t>{'sadness': 0.172371, 'joy': 0.19974, 'fear': 0.064694, 'disgust': 0.020339, 'anger': 0.098104}</t>
  </si>
  <si>
    <t>2 years ago</t>
  </si>
  <si>
    <t>The train station is less beautiful. At the previously empty eastern ends of the platform there are staircases for the “Arnulfsteg”. Especially the transfer to and from the bus stop in the direction of Trappentreustr. is very uncomfortable, dark and not barrier-free.</t>
  </si>
  <si>
    <t>train station less beauti previous empti eastern end platform staircas arnulfsteg especi transfer bu stop direct trappentreustr uncomfort dark barrierfre</t>
  </si>
  <si>
    <t>{'sadness': 0.312822, 'joy': 0.288023, 'fear': 0.118428, 'disgust': 0.029568, 'anger': 0.104159}</t>
  </si>
  <si>
    <t>Trainy S-Bahn station. Too few seats</t>
  </si>
  <si>
    <t>traini sbahn station seat</t>
  </si>
  <si>
    <t>{'sadness': 0.195868, 'joy': 0.262112, 'fear': 0.023865, 'disgust': 0.068247, 'anger': 0.05179}</t>
  </si>
  <si>
    <t>Transfer station for all S-Bahn lines in MVV (except 20+27). The new access to the platform reduces the hustle and bustle during rush hour. What is strange, however, is that the flow of passengers is being redirected with prohibition signs. The previously old stairs are no longer allowed to be used downwards. Nobody sticks to it anyway. The entrance building looks run down. Not good lighting, especially down the stairs to the Mittlerer Ring pedestrian underpass. Overall, almost only half of the lights work. I repeatedly complained to the S-3 headquarters by telephone over the course of several weeks. Nothing happens, even though the DB employees on Richelstrasse also use this station. Or are they just running through it blindly to get out of this scary place as quickly as possible? The stairs on the west side up to the street are also in complete darkness. Reporting to the state capital wasn't even worth a reply. Then I'd rather be stuck in a traffic jam.</t>
  </si>
  <si>
    <t>transfer station sbahn line mvv except new access platform reduc hustl bustl rush hour strang howev flow passeng redirect prohibit sign previous old stair longer allow use downward nobodi stick anyway entranc build look run good light especi stair mittler ring pedestrian underpass overal almost half light work repeatedli complain headquart telephon cours sever week noth happen even though db employe richelstrass also use station run blindli get scari place quickli possibl stair west side street also complet dark report state capit wasnt even worth repli id rather stuck traffic jam</t>
  </si>
  <si>
    <t>{'sadness': 0.266734, 'joy': 0.167042, 'fear': 0.207139, 'disgust': 0.037291, 'anger': 0.098443}</t>
  </si>
  <si>
    <t>4 months ago</t>
  </si>
  <si>
    <t>Very loud. Good S-Bahn and bus connections.</t>
  </si>
  <si>
    <t>loud good sbahn bu connect</t>
  </si>
  <si>
    <t>{'sadness': 0.068778, 'joy': 0.606333, 'fear': 0.045689, 'disgust': 0.01739, 'anger': 0.280187}</t>
  </si>
  <si>
    <t>A bit nicer now. A bit expanded and modernized - but still dirty.</t>
  </si>
  <si>
    <t>bit nicer bit expand modern still dirti</t>
  </si>
  <si>
    <t>{'sadness': 0.080195, 'joy': 0.525454, 'fear': 0.181489, 'disgust': 0.064028, 'anger': 0.017354}</t>
  </si>
  <si>
    <t>A lot has been renovated in recent years; lifts and new access routes have been built to the platforms. But the main part has still not been renovated, pigeons often fly around and leave their droppings.</t>
  </si>
  <si>
    <t>lot renov recent year lift new access rout built platform main part still renov pigeon often fli around leav drop</t>
  </si>
  <si>
    <t>{'sadness': 0.151895, 'joy': 0.433103, 'fear': 0.063071, 'disgust': 0.136412, 'anger': 0.017751}</t>
  </si>
  <si>
    <t>A railway station where many S-Bahn lines (S1-8), regional and national trains, and ICE high-speed trains (equivalents 🇩🇪 of TGVs) pass. The above-ground S-Bahn platforms allow you to see the city ☺
For connections, you have to go up to the (renovated) footbridge which passes above the platforms. Access is by stairs, but also escalators and elevators, a positive point for users traveling with suitcases, wheelchairs or strollers 👍👍👍👍👍
Be careful though: it happens that regional, national or ICE trains use S-Bahn tracks, thus changing the platform served at the last minute 😮🤬! So stay alert to announcements (made only in German 😉) and screen displays ☝️
To access the exits, you then have to take corridors which are, on the other hand, aging and not very clean, therefore not very reassuring at the end of the day 😨. To access the bridge which gives its name to the station, you must take the exit all the way to the west, after a café: you arrive on the east side of the bridge, either after climbing the steps (door on the left), or after having took the elevator (next door, on the right); and further to the right, a staircase which goes down to a corridor passing under the bridge and allows access to the west side to admire the sunsets 🌆: rather old, tagged here and there, little used, and accessible only by stairs ! To do this, take the bus whose stop is right next to it once you get out, get off at the next stop ("Donnersbergerstraße"), cross the street in two steps to take the bus in the other direction to get off just in the middle of the bridge 😌</t>
  </si>
  <si>
    <t>A railway station where many S-Bahn lines (S1-8), regional and national trains, and ICE high-speed trains (equivalents 🇩🇪 of TGVs) pass. The above-ground S-Bahn platforms allow you to see the city ☺
For connections, you have to go up to the (renovated) footbridge which passes above the platforms. Access is by stairs, but also escalators and elevators, a positive point for users traveling with suitcases, wheelchairs or strollers thumbs upthumbs upthumbs upthumbs upthumbs up
Be careful though: it happens that regional, national or ICE trains use S-Bahn tracks, thus changing the platform served at the last minute 😮🤬! So stay alert to announcements (made only in German wink) and screen displays ☝️
To access the exits, you then have to take corridors which are, on the other hand, aging and not very clean, therefore not very reassuring at the end of the day 😨. To access the bridge which gives its name to the station, you must take the exit all the way to the west, after a café: you arrive on the east side of the bridge, either after climbing the steps (door on the left), or after having took the elevator (next door, on the right); and further to the right, a staircase which goes down to a corridor passing under the bridge and allows access to the west side to admire the sunsets 🌆: rather old, tagged here and there, little used, and accessible only by stairs ! To do this, take the bus whose stop is right next to it once you get out, get off at the next stop ("Donnersbergerstraße"), cross the street in two steps to take the bus in the other direction to get off just in the middle of the bridge relieved</t>
  </si>
  <si>
    <t>railway station mani sbahn line region nation train ice highspe train equival tgv pass aboveground sbahn platform allow see citi connect go renov footbridg pass platform access stair also escal elev posit point user travel suitcas wheelchair stroller thumb upthumb upthumb upthumb upthumb care though happen region nation ice train use sbahn track thu chang platform serv last minut stay alert announc made german wink screen display access exit take corridor hand age clean therefor reassur end day access bridg give name station must take exit way west caf arriv east side bridg either climb step door left took elev next door right right staircas goe corridor pass bridg allow access west side admir sunset rather old tag littl use access stair take bu whose stop right next get get next stop donnersbergerstra cross street two step take bu direct get middl bridg reliev</t>
  </si>
  <si>
    <t>{'sadness': 0.324967, 'joy': 0.411204, 'fear': 0.074485, 'disgust': 0.024676, 'anger': 0.049373}</t>
  </si>
  <si>
    <t>Currently some construction work, but hardly affected. Small shop and a bakery.</t>
  </si>
  <si>
    <t>current construct work hardli affect small shop bakeri</t>
  </si>
  <si>
    <t>{'sadness': 0.664569, 'joy': 0.393537, 'fear': 0.097001, 'disgust': 0.010227, 'anger': 0.039942}</t>
  </si>
  <si>
    <t>Historic S-Bahn ET420 in regular service</t>
  </si>
  <si>
    <t>histor sbahn et regular servic</t>
  </si>
  <si>
    <t>{'sadness': 0.05705, 'joy': 0.676923, 'fear': 0.002367, 'disgust': 0.343934, 'anger': 0.031266}</t>
  </si>
  <si>
    <t>Insanity at rush hour...</t>
  </si>
  <si>
    <t>insan rush hour</t>
  </si>
  <si>
    <t>{'sadness': 0.513162, 'joy': 0.153623, 'fear': 0.114229, 'disgust': 0.051678, 'anger': 0.078096}</t>
  </si>
  <si>
    <t>11 months ago</t>
  </si>
  <si>
    <t>It has been our departure and arrival station during our stay in Munich. Although at night there were people of dubious reputation taking shelter, they never bothered us or bothered us. The station is just as dirty or clean as in Madrid or Paris. Almost all S lines pass, so from here you can go directly to Marianplaz, the city center, or the airport. There is a bit of information missing or it being in English.</t>
  </si>
  <si>
    <t>departur arriv station stay munich although night peopl dubiou reput take shelter never bother us bother us station dirti clean madrid pari almost line pass go directli marianplaz citi center airport bit inform miss english</t>
  </si>
  <si>
    <t>{'sadness': 0.204125, 'joy': 0.223857, 'fear': 0.271029, 'disgust': 0.186469, 'anger': 0.126465}</t>
  </si>
  <si>
    <t>Rather drafty platform without much shelter or seating.</t>
  </si>
  <si>
    <t>rather drafti platform without much shelter seat</t>
  </si>
  <si>
    <t>{'sadness': 0.280158, 'joy': 0.391757, 'fear': 0.116275, 'disgust': 0.030523, 'anger': 0.020579}</t>
  </si>
  <si>
    <t>Train station with bakery, passage at the top well protected from the wind</t>
  </si>
  <si>
    <t>train station bakeri passag top well protect wind</t>
  </si>
  <si>
    <t>{'sadness': 0.277155, 'joy': 0.660392, 'fear': 0.023631, 'disgust': 0.017019, 'anger': 0.031864}</t>
  </si>
  <si>
    <t>a week ago</t>
  </si>
  <si>
    <t>Well... just confusing, ATM didn't work. Just a single shop for drinks and snacks, etc. If you don't want to walk 10 minutes...</t>
  </si>
  <si>
    <t>well confus atm didnt work singl shop drink snack etc dont want walk minut</t>
  </si>
  <si>
    <t>{'sadness': 0.528578, 'joy': 0.152365, 'fear': 0.186747, 'disgust': 0.025307, 'anger': 0.064718}</t>
  </si>
  <si>
    <t>Beautiful station</t>
  </si>
  <si>
    <t>beauti station</t>
  </si>
  <si>
    <t>{'sadness': 0.038512, 'joy': 0.991954, 'fear': 0.004846, 'disgust': 0.005912, 'anger': 0.002866}</t>
  </si>
  <si>
    <t>Everything okay</t>
  </si>
  <si>
    <t>everyth okay</t>
  </si>
  <si>
    <t>{'sadness': 0.196093, 'joy': 0.293007, 'fear': 0.101412, 'disgust': 0.04011, 'anger': 0.067556}</t>
  </si>
  <si>
    <t>Good connection to the city center and only 1 stop to the Hirschgarten (largest beer garden in Munich) or 15 minutes on foot</t>
  </si>
  <si>
    <t>{'sadness': 0.052683, 'joy': 0.822859, 'fear': 0.035684, 'disgust': 0.011273, 'anger': 0.060276}</t>
  </si>
  <si>
    <t>It was difficult to get used to, but I got used to it.</t>
  </si>
  <si>
    <t>difficult get use got use</t>
  </si>
  <si>
    <t>{'sadness': 0.820193, 'joy': 0.014973, 'fear': 0.262808, 'disgust': 0.01298, 'anger': 0.063672}</t>
  </si>
  <si>
    <t>Just barely survived a bomb explosion here. But the coffee is good.</t>
  </si>
  <si>
    <t>bare surviv bomb explos coffe good</t>
  </si>
  <si>
    <t>{'sadness': 0.357292, 'joy': 0.49417, 'fear': 0.25253, 'disgust': 0.008537, 'anger': 0.032264}</t>
  </si>
  <si>
    <t>Large stop/train station with a few shops. Very well connected in all directions.</t>
  </si>
  <si>
    <t>larg stoptrain station shop well connect direct</t>
  </si>
  <si>
    <t>{'sadness': 0.185079, 'joy': 0.363812, 'fear': 0.101823, 'disgust': 0.029943, 'anger': 0.086978}</t>
  </si>
  <si>
    <t>Modernized train station on the main line</t>
  </si>
  <si>
    <t>modern train station main line</t>
  </si>
  <si>
    <t>{'sadness': 0.203685, 'joy': 0.341872, 'fear': 0.049013, 'disgust': 0.037265, 'anger': 0.032443}</t>
  </si>
  <si>
    <t>Nice</t>
  </si>
  <si>
    <t>nice</t>
  </si>
  <si>
    <t>Station boasts a bakery.</t>
  </si>
  <si>
    <t>station boast bakeri</t>
  </si>
  <si>
    <t>{'sadness': 0.629817, 'joy': 0.521559, 'fear': 0.005977, 'disgust': 0.019063, 'anger': 0.022029}</t>
  </si>
  <si>
    <t>This train station is a good way to get to circus Krone. It's sometimes a little dirty tho. There's also an elevator of wheelchair accessibility, a little bakery and vending machines with drinks and snacks (like Reese's peanut butter cups).</t>
  </si>
  <si>
    <t>train station good way get circu krone sometim littl dirti tho there also elev wheelchair access littl bakeri vend machin drink snack like rees peanut butter cup</t>
  </si>
  <si>
    <t>{'sadness': 0.365762, 'joy': 0.337125, 'fear': 0.14942, 'disgust': 0.155373, 'anger': 0.065281}</t>
  </si>
  <si>
    <t>😍😍 Mercedes stars 🤩 in Munich …</t>
  </si>
  <si>
    <t>lovelove Mercedes stars 🤩 in Munich …</t>
  </si>
  <si>
    <t>lovelov merced star munich</t>
  </si>
  <si>
    <t>{'sadness': 0.018733, 'joy': 0.977335, 'fear': 0.010635, 'disgust': 0.042904, 'anger': 0.011239}</t>
  </si>
  <si>
    <t>A beautiful place with greenery and fresh air, not much traffic, in one word "I'm satisfied"</t>
  </si>
  <si>
    <t>beauti place greeneri fresh air much traffic one word im satisfi</t>
  </si>
  <si>
    <t>{'sadness': 0.028015, 'joy': 0.984429, 'fear': 0.012327, 'disgust': 0.003983, 'anger': 0.019325}</t>
  </si>
  <si>
    <t>A bit stinky, but it's nice.</t>
  </si>
  <si>
    <t>bit stinki nice</t>
  </si>
  <si>
    <t>{'sadness': 0.049725, 'joy': 0.689133, 'fear': 0.022097, 'disgust': 0.522635, 'anger': 0.046608}</t>
  </si>
  <si>
    <t>A magnificent view of Munich, with very good transport connections as is usual for Munich.
A great place to enjoy Munich, especially at night or dusk.
Because then Munich shines in a variety of colors. For everyone for whom rails have a deeper meaning and have wanderlust... you can see trains arriving and departing here.
Have fun ;)
Tip: Google has headquarters nearby.</t>
  </si>
  <si>
    <t>magnific view munich good transport connect usual munich great place enjoy munich especi night dusk munich shine varieti color everyon rail deeper mean wanderlust see train arriv depart fun tip googl headquart nearbi</t>
  </si>
  <si>
    <t>{'sadness': 0.097923, 'joy': 0.698551, 'fear': 0.041846, 'disgust': 0.030655, 'anger': 0.089865}</t>
  </si>
  <si>
    <t>A very nice train station</t>
  </si>
  <si>
    <t>nice train station</t>
  </si>
  <si>
    <t>{'sadness': 0.045298, 'joy': 0.968514, 'fear': 0.006011, 'disgust': 0.015851, 'anger': 0.043687}</t>
  </si>
  <si>
    <t>Although it is one of the busiest bridges and streets in Munich, it is a sea of ​​motifs for photographers. Like the Mercedes-Benz Munich building at its most beautiful at Christmas time with what is probably Munich's largest Advent calendar.</t>
  </si>
  <si>
    <t>although one busiest bridg street munich sea motif photograph like mercedesbenz munich build beauti christma time probabl munich largest advent calendar</t>
  </si>
  <si>
    <t>{'sadness': 0.078568, 'joy': 0.814976, 'fear': 0.04778, 'disgust': 0.025737, 'anger': 0.01806}</t>
  </si>
  <si>
    <t>Beautiful sunsets!</t>
  </si>
  <si>
    <t>beauti sunset</t>
  </si>
  <si>
    <t>{'sadness': 0.033155, 'joy': 0.988772, 'fear': 0.00593, 'disgust': 0.002376, 'anger': 0.003106}</t>
  </si>
  <si>
    <t>Beautiful view.</t>
  </si>
  <si>
    <t>beauti view</t>
  </si>
  <si>
    <t>{'sadness': 0.022894, 'joy': 0.995372, 'fear': 0.003047, 'disgust': 0.004158, 'anger': 0.00309}</t>
  </si>
  <si>
    <t>Busy as always</t>
  </si>
  <si>
    <t>busi alway</t>
  </si>
  <si>
    <t>{'sadness': 0.267823, 'joy': 0.326511, 'fear': 0.142698, 'disgust': 0.025759, 'anger': 0.066185}</t>
  </si>
  <si>
    <t>Clean, modern, punctual trains.</t>
  </si>
  <si>
    <t>clean modern punctual train</t>
  </si>
  <si>
    <t>{'sadness': 0.114466, 'joy': 0.31126, 'fear': 0.021667, 'disgust': 0.015524, 'anger': 0.095326}</t>
  </si>
  <si>
    <t>cool</t>
  </si>
  <si>
    <t>Cool</t>
  </si>
  <si>
    <t>Everything perfect. Good orientation on the platform.</t>
  </si>
  <si>
    <t>everyth perfect good orient platform</t>
  </si>
  <si>
    <t>{'sadness': 0.044361, 'joy': 0.905396, 'fear': 0.032527, 'disgust': 0.007152, 'anger': 0.02697}</t>
  </si>
  <si>
    <t>From here you have a beautiful view. All S-Bahn trains pass through here. You can see H.Bahnhof and Munich's sights. There are only 3 stops left to Hb. Please stay back and show your tickets😅 …</t>
  </si>
  <si>
    <t>beauti view sbahn train pass see hbahnhof munich sight stop left hb pleas stay back show ticket</t>
  </si>
  <si>
    <t>{'sadness': 0.248535, 'joy': 0.538383, 'fear': 0.052646, 'disgust': 0.041739, 'anger': 0.0671}</t>
  </si>
  <si>
    <t>Good for changing</t>
  </si>
  <si>
    <t>good chang</t>
  </si>
  <si>
    <t>{'sadness': 0.071473, 'joy': 0.919137, 'fear': 0.029921, 'disgust': 0.005547, 'anger': 0.037251}</t>
  </si>
  <si>
    <t>Good</t>
  </si>
  <si>
    <t>Good place</t>
  </si>
  <si>
    <t>good place</t>
  </si>
  <si>
    <t>Good signage. Path under the road to the other side dark, but ok. A baker and a DB shop</t>
  </si>
  <si>
    <t>good signag path road side dark ok baker db shop</t>
  </si>
  <si>
    <t>{'sadness': 0.275351, 'joy': 0.33656, 'fear': 0.181007, 'disgust': 0.020417, 'anger': 0.02396}</t>
  </si>
  <si>
    <t>Great place, this Donnersbergerbrücke!</t>
  </si>
  <si>
    <t>great place donnersbergerbrck</t>
  </si>
  <si>
    <t>{'sadness': 0.023015, 'joy': 0.978579, 'fear': 0.033106, 'disgust': 0.005042, 'anger': 0.011399}</t>
  </si>
  <si>
    <t>Nice train station with very good connections to bus &amp; tram!
Tip: at dusk you have a great view of Munich!</t>
  </si>
  <si>
    <t>nice train station good connect bu tram tip dusk great view munich</t>
  </si>
  <si>
    <t>{'sadness': 0.0238, 'joy': 0.961651, 'fear': 0.026615, 'disgust': 0.022776, 'anger': 0.070308}</t>
  </si>
  <si>
    <t>One of the transport heart of Munich.</t>
  </si>
  <si>
    <t>one transport heart munich</t>
  </si>
  <si>
    <t>{'sadness': 0.157814, 'joy': 0.720344, 'fear': 0.074683, 'disgust': 0.011778, 'anger': 0.018394}</t>
  </si>
  <si>
    <t>Practical for changing / lots of connection options!</t>
  </si>
  <si>
    <t>practic chang lot connect option</t>
  </si>
  <si>
    <t>{'sadness': 0.112875, 'joy': 0.805215, 'fear': 0.041361, 'disgust': 0.004808, 'anger': 0.035985}</t>
  </si>
  <si>
    <t>So I think the train station is very nice!
You can trainspott very well there!
The train station is of good quality.
Even the lines stop there: S1, S2, S3, S4, S5 no longer exist, S6, S7 and S8 really stop there often, which I think is great!</t>
  </si>
  <si>
    <t>think train station nice trainspott well train station good qualiti even line stop longer exist realli stop often think great</t>
  </si>
  <si>
    <t>{'sadness': 0.097937, 'joy': 0.684989, 'fear': 0.049789, 'disgust': 0.018911, 'anger': 0.070368}</t>
  </si>
  <si>
    <t>Train station to airport</t>
  </si>
  <si>
    <t>train station airport</t>
  </si>
  <si>
    <t>{'sadness': 0.394708, 'joy': 0.139689, 'fear': 0.193526, 'disgust': 0.041154, 'anger': 0.102}</t>
  </si>
  <si>
    <t>Train station with two platforms (one for the direction out of the city and one for the direction in the city) and that is precisely why it is an interesting place for trainspotters. Next door are the staging tracks for the DB. In addition to the S-Bahn, the Bavarian Regiobahn (former Meridian and BOB) trains stop here in the direction of Rosenheim, Salzburg, Traunstein and Kufstein as well as in the direction of Bayrischzell/Schliersee and Tegernsee/Lenggries.</t>
  </si>
  <si>
    <t>train station two platform one direct citi one direct citi precis interest place trainspott next door stage track db addit sbahn bavarian regiobahn former meridian bob train stop direct rosenheim salzburg traunstein kufstein well direct bayrischzellschlierse tegernseelenggri</t>
  </si>
  <si>
    <t>{'sadness': 0.114126, 'joy': 0.587593, 'fear': 0.158098, 'disgust': 0.01496, 'anger': 0.027931}</t>
  </si>
  <si>
    <t>Very beautiful and very good</t>
  </si>
  <si>
    <t>beauti good</t>
  </si>
  <si>
    <t>{'sadness': 0.019967, 'joy': 0.997941, 'fear': 0.002578, 'disgust': 0.000709, 'anger': 0.001277}</t>
  </si>
  <si>
    <t>Very nice graffiti under the bridge</t>
  </si>
  <si>
    <t>nice graffiti bridg</t>
  </si>
  <si>
    <t>{'sadness': 0.05596, 'joy': 0.923266, 'fear': 0.014405, 'disgust': 0.007684, 'anger': 0.07037}</t>
  </si>
  <si>
    <t>Wide platform. Beautifully designed. Accessible and accessible for wheelchair users or people with disabilities.</t>
  </si>
  <si>
    <t>wide platform beauti design access access wheelchair user peopl disabl</t>
  </si>
  <si>
    <t>{'sadness': 0.301152, 'joy': 0.551155, 'fear': 0.125916, 'disgust': 0.033733, 'anger': 0.015265}</t>
  </si>
  <si>
    <t>With the S-Bahn you can e.g. B. Deutsche Bahn training locations can be reached more easily than by car.</t>
  </si>
  <si>
    <t>sbahn eg b deutsch bahn train locat reach easili car</t>
  </si>
  <si>
    <t>{'sadness': 0.479799, 'joy': 0.169083, 'fear': 0.052907, 'disgust': 0.021459, 'anger': 0.035331}</t>
  </si>
  <si>
    <t>Dirty, smelly, the migrants shout, 2 at 10 meters! I had to avoid a homeless person, 1dc of hot water [needed for the patient] 2.50€ !!! It's morning now, so I'm off to sunset.</t>
  </si>
  <si>
    <t>dirti smelli migrant shout meter avoid homeless person dc hot water need patient morn im sunset</t>
  </si>
  <si>
    <t>{'sadness': 0.076116, 'joy': 0.43215, 'fear': 0.036777, 'disgust': 0.347739, 'anger': 0.065063}</t>
  </si>
  <si>
    <t>It's pure chaos. You just can't find any billboards, there are people everywhere in green jackets who have no idea. No delay notice, strange toilets. It's best not to even try to save time here.</t>
  </si>
  <si>
    <t>pure chao cant find billboard peopl everywher green jacket idea delay notic strang toilet best even tri save time</t>
  </si>
  <si>
    <t>{'sadness': 0.280096, 'joy': 0.256607, 'fear': 0.08827, 'disgust': 0.087918, 'anger': 0.199015}</t>
  </si>
  <si>
    <t>My experience during my transit station from Bamberg to Vienna (January 2024).
I have more or less 20 mins before departure and I have to book a ticket for the next trip. …</t>
  </si>
  <si>
    <t>experi transit station bamberg vienna januari less min departur book ticket next trip</t>
  </si>
  <si>
    <t>{'sadness': 0.341543, 'joy': 0.471119, 'fear': 0.056473, 'disgust': 0.077548, 'anger': 0.083011}</t>
  </si>
  <si>
    <t>No elevator 😡... …</t>
  </si>
  <si>
    <t>No elevator angry... …</t>
  </si>
  <si>
    <t>elev angri</t>
  </si>
  <si>
    <t>Very dirty.</t>
  </si>
  <si>
    <t>dirti</t>
  </si>
  <si>
    <t>{'sadness': 0.084186, 'joy': 0.036509, 'fear': 0.327719, 'disgust': 0.470237, 'anger': 0.051913}</t>
  </si>
  <si>
    <t>A neglected and dirty station that does not befit a big city like Munich.</t>
  </si>
  <si>
    <t>neglect dirti station befit big citi like munich</t>
  </si>
  <si>
    <t>{'sadness': 0.125112, 'joy': 0.054124, 'fear': 0.066525, 'disgust': 0.171815, 'anger': 0.064935}</t>
  </si>
  <si>
    <t>Everything is getting dirtier and more and more waste...</t>
  </si>
  <si>
    <t>everyth get dirtier wast</t>
  </si>
  <si>
    <t>{'sadness': 0.631425, 'joy': 0.012618, 'fear': 0.021435, 'disgust': 0.2663, 'anger': 0.099348}</t>
  </si>
  <si>
    <t>The station where buses depart from all over Europe</t>
  </si>
  <si>
    <t>station buse depart europ</t>
  </si>
  <si>
    <t>{'sadness': 0.231383, 'joy': 0.443847, 'fear': 0.028726, 'disgust': 0.155691, 'anger': 0.033033}</t>
  </si>
  <si>
    <t>7 months ago</t>
  </si>
  <si>
    <t>The ZOB is a run-down bus station and the S-Bahn station, which has been dilapidated for decades, fits in well with it. Dirty and unpleasant.</t>
  </si>
  <si>
    <t>zob rundown bu station sbahn station dilapid decad fit well dirti unpleas</t>
  </si>
  <si>
    <t>{'sadness': 0.184062, 'joy': 0.08919, 'fear': 0.021419, 'disgust': 0.43022, 'anger': 0.057202}</t>
  </si>
  <si>
    <t>There are no announcements on the platform and even if the trains have the information boards off, you don't know anything.</t>
  </si>
  <si>
    <t>announc platform even train inform board dont know anyth</t>
  </si>
  <si>
    <t>{'sadness': 0.402778, 'joy': 0.05638, 'fear': 0.042962, 'disgust': 0.0574, 'anger': 0.033653}</t>
  </si>
  <si>
    <t>You can walk over it. 2 stars for that. Otherwise she doesn't do anything. Just stands there.</t>
  </si>
  <si>
    <t>walk star otherwis doesnt anyth stand</t>
  </si>
  <si>
    <t>{'sadness': 0.301886, 'joy': 0.369229, 'fear': 0.114376, 'disgust': 0.038993, 'anger': 0.0866}</t>
  </si>
  <si>
    <t>A bit outdated train station just before the main train station. Attention wheelchair users or people with limited mobility: The elevator at Hackerbrücke is currently being modernized and is therefore currently not in operation. Please go to the main train station and then use tram lines 16 and 17 to Hackerbrücke. Unfortunately very crowded during Oktoberfest (Bavarian: Wiesn). The bridge is perfect for trainspotting. The train station is also ideal for visitors to the Circus Krone.</t>
  </si>
  <si>
    <t>bit outdat train station main train station attent wheelchair user peopl limit mobil elev hackerbrck current modern therefor current oper pleas go main train station use tram line hackerbrck unfortun crowd oktoberfest bavarian wiesn bridg perfect trainspot train station also ideal visitor circu krone</t>
  </si>
  <si>
    <t>{'sadness': 0.25195, 'joy': 0.369456, 'fear': 0.06644, 'disgust': 0.12939, 'anger': 0.050762}</t>
  </si>
  <si>
    <t>A good connection with the Munich area;) Unfortunately, the train station is sometimes dirty, otherwise everything is fine;)</t>
  </si>
  <si>
    <t>good connect munich area unfortun train station sometim dirti otherwis everyth fine</t>
  </si>
  <si>
    <t>{'sadness': 0.059505, 'joy': 0.743858, 'fear': 0.024501, 'disgust': 0.090158, 'anger': 0.030509}</t>
  </si>
  <si>
    <t>A place where you can go anywhere</t>
  </si>
  <si>
    <t>place go anywher</t>
  </si>
  <si>
    <t>{'sadness': 0.160338, 'joy': 0.487282, 'fear': 0.073967, 'disgust': 0.041954, 'anger': 0.065704}</t>
  </si>
  <si>
    <t>An unorthodox but chill place to enjoy the sunset</t>
  </si>
  <si>
    <t>unorthodox chill place enjoy sunset</t>
  </si>
  <si>
    <t>{'sadness': 0.028212, 'joy': 0.985952, 'fear': 0.015192, 'disgust': 0.004264, 'anger': 0.018136}</t>
  </si>
  <si>
    <t>Average bus station. There are benches, but on the street. You can go inside where the shops are, but there is no waiting room, you can only stand in the aisle and catch the glances of the guards. There is a paid toilet near the platforms, 0.5€.</t>
  </si>
  <si>
    <t>averag bu station bench street go insid shop wait room stand aisl catch glanc guard paid toilet near platform</t>
  </si>
  <si>
    <t>{'sadness': 0.202284, 'joy': 0.162964, 'fear': 0.206322, 'disgust': 0.092347, 'anger': 0.060379}</t>
  </si>
  <si>
    <t>From here buses go to all directions of the European Union</t>
  </si>
  <si>
    <t>buse go direct european union</t>
  </si>
  <si>
    <t>{'sadness': 0.184451, 'joy': 0.487902, 'fear': 0.191857, 'disgust': 0.023596, 'anger': 0.040339}</t>
  </si>
  <si>
    <t>I'm almost GIGA on the train, but unfortunately sometimes the TRAIN arrives a bit late and I'm late for the evening round at the Gräfelfing chess club, where I destroy the other lads with my MEGA brain moves, etc</t>
  </si>
  <si>
    <t>im almost giga train unfortun sometim train arriv bit late im late even round grfelf chess club destroy lad mega brain move etc</t>
  </si>
  <si>
    <t>{'sadness': 0.086374, 'joy': 0.14076, 'fear': 0.201298, 'disgust': 0.016319, 'anger': 0.063291}</t>
  </si>
  <si>
    <t>9 months ago</t>
  </si>
  <si>
    <t>Nuts crowded.  So much beer and I can't get one</t>
  </si>
  <si>
    <t>nut crowd much beer cant get one</t>
  </si>
  <si>
    <t>{'sadness': 0.352273, 'joy': 0.147599, 'fear': 0.070367, 'disgust': 0.112859, 'anger': 0.105166}</t>
  </si>
  <si>
    <t>Old iron bridge over the railway tracks, below the bridge there is an S-Bahn station, right next to it is the central bus station, there are various shops here such as Lidl, Mc Donalds, Sparda Bank and Flix Bus.
What bothers me about the bridge are the narrow pedestrian paths.</t>
  </si>
  <si>
    <t>old iron bridg railway track bridg sbahn station right next central bu station variou shop lidl mc donald sparda bank flix bu bother bridg narrow pedestrian path</t>
  </si>
  <si>
    <t>{'sadness': 0.167806, 'joy': 0.100705, 'fear': 0.24133, 'disgust': 0.029289, 'anger': 0.083334}</t>
  </si>
  <si>
    <t>S train station...</t>
  </si>
  <si>
    <t>train station</t>
  </si>
  <si>
    <t>{'sadness': 0.174778, 'joy': 0.100737, 'fear': 0.066628, 'disgust': 0.162277, 'anger': 0.067793}</t>
  </si>
  <si>
    <t>Too bad the elevator is broken so often.</t>
  </si>
  <si>
    <t>bad elev broken often</t>
  </si>
  <si>
    <t>{'sadness': 0.300256, 'joy': 0.003983, 'fear': 0.413605, 'disgust': 0.032458, 'anger': 0.274811}</t>
  </si>
  <si>
    <t>Transfer station that serves its purpose, possibility to sit there.</t>
  </si>
  <si>
    <t>transfer station serv purpos possibl sit</t>
  </si>
  <si>
    <t>{'sadness': 0.55129, 'joy': 0.171975, 'fear': 0.03363, 'disgust': 0.030689, 'anger': 0.032198}</t>
  </si>
  <si>
    <t>Very busy station</t>
  </si>
  <si>
    <t>busi station</t>
  </si>
  <si>
    <t>{'sadness': 0.224922, 'joy': 0.415513, 'fear': 0.083061, 'disgust': 0.041341, 'anger': 0.081422}</t>
  </si>
  <si>
    <t>Very dirty</t>
  </si>
  <si>
    <t>{'sadness': 0.081689, 'joy': 0.036489, 'fear': 0.329701, 'disgust': 0.491473, 'anger': 0.050554}</t>
  </si>
  <si>
    <t>Why doesn't it start?</t>
  </si>
  <si>
    <t>doesnt start</t>
  </si>
  <si>
    <t>{'sadness': 0.605612, 'joy': 0.007042, 'fear': 0.209075, 'disgust': 0.042623, 'anger': 0.133872}</t>
  </si>
  <si>
    <t>👍🇪🇺 …</t>
  </si>
  <si>
    <t>thumbs up🇪🇺 …</t>
  </si>
  <si>
    <t>thumb</t>
  </si>
  <si>
    <t>Actually a solid Sbahn station. But perhaps better elevators</t>
  </si>
  <si>
    <t>actual solid sbahn station perhap better elev</t>
  </si>
  <si>
    <t>{'sadness': 0.071444, 'joy': 0.662209, 'fear': 0.134834, 'disgust': 0.055065, 'anger': 0.075318}</t>
  </si>
  <si>
    <t>After a long travel, just need some walk so get out through this station. Quite nice &amp; clean station. A big building full of shopping stores, cafés &amp; restaurants just next to it.
But one thing which really hit me is the bridge out of this station. So romantic to watch sunset from this bridge. Even a lot of couples &amp; people were there to enjoy the view. Worth to join that crowd.</t>
  </si>
  <si>
    <t>long travel need walk get station quit nice clean station big build full shop store caf restaur next one thing realli hit bridg station romant watch sunset bridg even lot coupl peopl enjoy view worth join crowd</t>
  </si>
  <si>
    <t>{'sadness': 0.096926, 'joy': 0.750836, 'fear': 0.085747, 'disgust': 0.034141, 'anger': 0.079664}</t>
  </si>
  <si>
    <t>Always a great view and a welcome to the city.</t>
  </si>
  <si>
    <t>alway great view welcom citi</t>
  </si>
  <si>
    <t>{'sadness': 0.015753, 'joy': 0.992559, 'fear': 0.011491, 'disgust': 0.005601, 'anger': 0.013993}</t>
  </si>
  <si>
    <t>Ben, the poor cyclist!</t>
  </si>
  <si>
    <t>ben poor cyclist</t>
  </si>
  <si>
    <t>{'sadness': 0.646003, 'joy': 0.034397, 'fear': 0.025144, 'disgust': 0.039053, 'anger': 0.086725}</t>
  </si>
  <si>
    <t>Bus terminals such as Flix buses are right next door.
There are also cheap supermarkets and McDonald's.
Supermarkets close at 8 p.m.
A convenience store that stays open past 8 o'clock? is very expensive
Water that should have cost less than 100 yen ended up costing nearly 500 yen.
I was shocked at how high it was.
The station itself is next to this building</t>
  </si>
  <si>
    <t>bu termin flix buse right next door also cheap supermarket mcdonald supermarket close pm conveni store stay open past oclock expens water cost less yen end cost nearli yen shock high station next build</t>
  </si>
  <si>
    <t>{'sadness': 0.268101, 'joy': 0.192337, 'fear': 0.085379, 'disgust': 0.076551, 'anger': 0.075282}</t>
  </si>
  <si>
    <t>Busy bridge near Munich HB. Good photo opportunity in the 'blue hour'</t>
  </si>
  <si>
    <t>busi bridg near munich hb good photo opportun blue hour</t>
  </si>
  <si>
    <t>{'sadness': 0.111594, 'joy': 0.860577, 'fear': 0.039154, 'disgust': 0.017548, 'anger': 0.024255}</t>
  </si>
  <si>
    <t>Clean, well marked, maybe the sanitary facilities need a little finishing</t>
  </si>
  <si>
    <t>clean well mark mayb sanitari facil need littl finish</t>
  </si>
  <si>
    <t>{'sadness': 0.149764, 'joy': 0.696462, 'fear': 0.024825, 'disgust': 0.178516, 'anger': 0.02301}</t>
  </si>
  <si>
    <t>Dirty platform, all over the ground.</t>
  </si>
  <si>
    <t>dirti platform ground</t>
  </si>
  <si>
    <t>{'sadness': 0.13725, 'joy': 0.050189, 'fear': 0.132995, 'disgust': 0.385149, 'anger': 0.041338}</t>
  </si>
  <si>
    <t>Elevator available. S-Bahn main line, ZOB bus station (Fern). Sparkasse, bakery, kiosk, Lidl and small McDonald's.</t>
  </si>
  <si>
    <t>elev avail sbahn main line zob bu station fern sparkass bakeri kiosk lidl small mcdonald</t>
  </si>
  <si>
    <t>{'sadness': 0.331147, 'joy': 0.262718, 'fear': 0.0741, 'disgust': 0.058456, 'anger': 0.082053}</t>
  </si>
  <si>
    <t>Good bridge and S line station / European buses terminus.  The bridge also is a good place for the young people enjoying sunset with drinks.</t>
  </si>
  <si>
    <t>good bridg line station european buse terminu bridg also good place young peopl enjoy sunset drink</t>
  </si>
  <si>
    <t>{'sadness': 0.347317, 'joy': 0.731359, 'fear': 0.018879, 'disgust': 0.010851, 'anger': 0.026047}</t>
  </si>
  <si>
    <t>Hey, just a bridge. Nice view of Munich</t>
  </si>
  <si>
    <t>hey bridg nice view munich</t>
  </si>
  <si>
    <t>{'sadness': 0.086055, 'joy': 0.837266, 'fear': 0.073344, 'disgust': 0.015234, 'anger': 0.035548}</t>
  </si>
  <si>
    <t>a month ago</t>
  </si>
  <si>
    <t>Interessanres Btũckenbauwerk</t>
  </si>
  <si>
    <t>interessanr btckenbauwerk</t>
  </si>
  <si>
    <t>It would all be a cool story if everyone who enjoys the sunset on the bridge in the evening would also clean up their mess. Unfortunately this is not so.</t>
  </si>
  <si>
    <t>would cool stori everyon enjoy sunset bridg even would also clean mess unfortun</t>
  </si>
  <si>
    <t>{'sadness': 0.129624, 'joy': 0.649531, 'fear': 0.052145, 'disgust': 0.022134, 'anger': 0.062937}</t>
  </si>
  <si>
    <t>my child is completely fine</t>
  </si>
  <si>
    <t>child complet fine</t>
  </si>
  <si>
    <t>{'sadness': 0.231489, 'joy': 0.142272, 'fear': 0.066845, 'disgust': 0.150724, 'anger': 0.150913}</t>
  </si>
  <si>
    <t>Old but still beautiful train station with a great view.</t>
  </si>
  <si>
    <t>old still beauti train station great view</t>
  </si>
  <si>
    <t>{'sadness': 0.013805, 'joy': 0.992711, 'fear': 0.002732, 'disgust': 0.007251, 'anger': 0.003717}</t>
  </si>
  <si>
    <t>Pretty quiet, because of the Corona lockdown, but there are stores open covering the basic needs. The public transport is working as usual, with much less passengers, obviously.</t>
  </si>
  <si>
    <t>pretti quiet corona lockdown store open cover basic need public transport work usual much less passeng obvious</t>
  </si>
  <si>
    <t>{'sadness': 0.145825, 'joy': 0.200724, 'fear': 0.17675, 'disgust': 0.021429, 'anger': 0.058732}</t>
  </si>
  <si>
    <t>The Hackerbrücke is a busy bridge over the railway tracks between Donnersbergerbrücke and the main station. In the evening it offers a good atmosphere for a sundowner, as the sunset can be watched over the railway tracks. Things sometimes …</t>
  </si>
  <si>
    <t>hackerbrck busi bridg railway track donnersbergerbrck main station even offer good atmospher sundown sunset watch railway track thing sometim</t>
  </si>
  <si>
    <t>{'sadness': 0.179497, 'joy': 0.770349, 'fear': 0.073502, 'disgust': 0.033505, 'anger': 0.016757}</t>
  </si>
  <si>
    <t>Tidy, clean and medium-sized train station in Munich.</t>
  </si>
  <si>
    <t>tidi clean mediums train station munich</t>
  </si>
  <si>
    <t>{'sadness': 0.018551, 'joy': 0.883279, 'fear': 0.017803, 'disgust': 0.074575, 'anger': 0.1216}</t>
  </si>
  <si>
    <t>Unexpectedly very romantic place. This bridge was just on the way to the hotel, but the surrounding view made me stop and take some photos. This is a long bridge, on the constructions of which many people sat watching the sunset. Some just sat in pairs, some in the group had fun. I also really liked this view of the sunset.</t>
  </si>
  <si>
    <t>unexpectedli romant place bridg way hotel surround view made stop take photo long bridg construct mani peopl sat watch sunset sat pair group fun also realli like view sunset</t>
  </si>
  <si>
    <t>{'sadness': 0.189029, 'joy': 0.714215, 'fear': 0.024554, 'disgust': 0.02409, 'anger': 0.113609}</t>
  </si>
  <si>
    <t>Very nice bridge with a train station right next to it. Good connection to the city.</t>
  </si>
  <si>
    <t>nice bridg train station right next good connect citi</t>
  </si>
  <si>
    <t>{'sadness': 0.105562, 'joy': 0.92447, 'fear': 0.021453, 'disgust': 0.006564, 'anger': 0.038359}</t>
  </si>
  <si>
    <t>Very well located station. From here you can easily observe the entire train process.
You can get there if you drive in the direction of Laim from the main train station. Here you can't experience the 420 series live. I would give the last star if there were more benches. That's why it's good</t>
  </si>
  <si>
    <t>well locat station easili observ entir train process get drive direct laim main train station cant experi seri live would give last star bench that good</t>
  </si>
  <si>
    <t>{'sadness': 0.101566, 'joy': 0.550165, 'fear': 0.117596, 'disgust': 0.050916, 'anger': 0.063378}</t>
  </si>
  <si>
    <t>👍✌️ …</t>
  </si>
  <si>
    <t>thumbs up✌️ …</t>
  </si>
  <si>
    <t>a lot of fun to sit on the bridge and see sunset.</t>
  </si>
  <si>
    <t>lot fun sit bridg see sunset</t>
  </si>
  <si>
    <t>{'sadness': 0.073145, 'joy': 0.977486, 'fear': 0.014915, 'disgust': 0.004019, 'anger': 0.010832}</t>
  </si>
  <si>
    <t>A lovely evening at Circus Krone</t>
  </si>
  <si>
    <t>love even circu krone</t>
  </si>
  <si>
    <t>{'sadness': 0.105479, 'joy': 0.965275, 'fear': 0.01302, 'disgust': 0.007271, 'anger': 0.01305}</t>
  </si>
  <si>
    <t>A very good S-Bahn station with good connections to the surrounding area. You can now also buy a few pretzels here, so you can wait for the next connections.
Great: The Hackerbrücke itself, which is always a pleasant sight.
Bad: The crowd that prevails here at Oktoberfest.</t>
  </si>
  <si>
    <t>good sbahn station good connect surround area also buy pretzel wait next connect great hackerbrck alway pleasant sight bad crowd prevail oktoberfest</t>
  </si>
  <si>
    <t>{'sadness': 0.296234, 'joy': 0.685912, 'fear': 0.031741, 'disgust': 0.038642, 'anger': 0.036139}</t>
  </si>
  <si>
    <t>Always nice even without Oktoberfest</t>
  </si>
  <si>
    <t>alway nice even without oktoberfest</t>
  </si>
  <si>
    <t>{'sadness': 0.137163, 'joy': 0.957222, 'fear': 0.008333, 'disgust': 0.008972, 'anger': 0.010419}</t>
  </si>
  <si>
    <t>An excellent location to take photos</t>
  </si>
  <si>
    <t>excel locat take photo</t>
  </si>
  <si>
    <t>{'sadness': 0.04364, 'joy': 0.654619, 'fear': 0.014247, 'disgust': 0.016841, 'anger': 0.012566}</t>
  </si>
  <si>
    <t>Beautiful bridge in the heart of Munich. Known for its picturesque sunsets. And an excellent photo opportunity too.</t>
  </si>
  <si>
    <t>beauti bridg heart munich known picturesqu sunset excel photo opportun</t>
  </si>
  <si>
    <t>{'sadness': 0.038181, 'joy': 0.965337, 'fear': 0.01923, 'disgust': 0.007256, 'anger': 0.007534}</t>
  </si>
  <si>
    <t>Beautiful spot for sunset, city break!</t>
  </si>
  <si>
    <t>beauti spot sunset citi break</t>
  </si>
  <si>
    <t>{'sadness': 0.040174, 'joy': 0.9924, 'fear': 0.010506, 'disgust': 0.001673, 'anger': 0.008766}</t>
  </si>
  <si>
    <t>Beautiful!</t>
  </si>
  <si>
    <t>beauti</t>
  </si>
  <si>
    <t>{'sadness': 0.023767, 'joy': 0.99685, 'fear': 0.002742, 'disgust': 0.002164, 'anger': 0.002968}</t>
  </si>
  <si>
    <t>Chaos, loud, dirty and the bridge has “something” about you, especially at sunset.</t>
  </si>
  <si>
    <t>chao loud dirti bridg someth especi sunset</t>
  </si>
  <si>
    <t>{'sadness': 0.059288, 'joy': 0.616033, 'fear': 0.047262, 'disgust': 0.018093, 'anger': 0.096969}</t>
  </si>
  <si>
    <t>Nice and beautiful station</t>
  </si>
  <si>
    <t>cult</t>
  </si>
  <si>
    <t>{'sadness': 0.013914, 'joy': 0.997199, 'fear': 0.002175, 'disgust': 0.002584, 'anger': 0.003046}</t>
  </si>
  <si>
    <t>Everything is always available</t>
  </si>
  <si>
    <t>everyth alway avail</t>
  </si>
  <si>
    <t>Everything is simple and clear....</t>
  </si>
  <si>
    <t>everyth simpl clear</t>
  </si>
  <si>
    <t>{'sadness': 0.063942, 'joy': 0.716956, 'fear': 0.062235, 'disgust': 0.009869, 'anger': 0.056674}</t>
  </si>
  <si>
    <t>geilomat</t>
  </si>
  <si>
    <t>Get close to the sunset and enjoy the sunset. You'll love it. The Hackerbrücke (Hacker Bridge) is a bridge spanning Munich's main railway line, immediately west of the city's central station.</t>
  </si>
  <si>
    <t>get close sunset enjoy sunset youll love hackerbrck hacker bridg bridg span munich main railway line immedi west citi central station</t>
  </si>
  <si>
    <t>{'sadness': 0.08655, 'joy': 0.743127, 'fear': 0.02745, 'disgust': 0.009321, 'anger': 0.029936}</t>
  </si>
  <si>
    <t>Got there by overnight bus then took the train to the city. SUper easy to connect, I recommand</t>
  </si>
  <si>
    <t>got overnight bu took train citi super easi connect recommand</t>
  </si>
  <si>
    <t>{'sadness': 0.120519, 'joy': 0.679985, 'fear': 0.054316, 'disgust': 0.036783, 'anger': 0.044641}</t>
  </si>
  <si>
    <t>Great New Year's Eve location</t>
  </si>
  <si>
    <t>great new year eve locat</t>
  </si>
  <si>
    <t>{'sadness': 0.35301, 'joy': 0.483765, 'fear': 0.022804, 'disgust': 0.006637, 'anger': 0.009065}</t>
  </si>
  <si>
    <t>I never forget this place, this place is very special to me</t>
  </si>
  <si>
    <t>never forget place place special</t>
  </si>
  <si>
    <t>{'sadness': 0.291916, 'joy': 0.469906, 'fear': 0.021003, 'disgust': 0.040238, 'anger': 0.043288}</t>
  </si>
  <si>
    <t>I've been living in Munich for more than 40 years and I just like this bridge. It is the main feeder route for visitors to the Oktoberfest from the S-Bahn stop of the same name.</t>
  </si>
  <si>
    <t>ive live munich year like bridg main feeder rout visitor oktoberfest sbahn stop name</t>
  </si>
  <si>
    <t>{'sadness': 0.103188, 'joy': 0.786215, 'fear': 0.025505, 'disgust': 0.039945, 'anger': 0.034589}</t>
  </si>
  <si>
    <t>If you stay at the Europe Hotel Senator or similar, the S1 and S8 to the airport also stop there, and as it is a simpler station (one platform and a single track on each side) it will be much easier for you to get to and leave the station. itself (yes, you will not have anywhere to buy food, apart from a vending machine).</t>
  </si>
  <si>
    <t>stay europ hotel senat similar airport also stop simpler station one platform singl track side much easier get leav station ye anywher buy food apart vend machin</t>
  </si>
  <si>
    <t>{'sadness': 0.25378, 'joy': 0.203677, 'fear': 0.051429, 'disgust': 0.078208, 'anger': 0.134368}</t>
  </si>
  <si>
    <t>It’s craneped. Thanks to Oktoberfest crown. Main station for it so no compost. But should give it to the police force and s bhan staff for maintaining order. I am quite amused to see how friendly the police are and they converse with all sober ans drunk commuters with passion.  They are truly fantastic</t>
  </si>
  <si>
    <t>cranep thank oktoberfest crown main station compost give polic forc bhan staff maintain order quit amus see friendli polic convers sober an drunk commut passion truli fantast</t>
  </si>
  <si>
    <t>{'sadness': 0.168765, 'joy': 0.519826, 'fear': 0.066317, 'disgust': 0.033264, 'anger': 0.140232}</t>
  </si>
  <si>
    <t>Looks good</t>
  </si>
  <si>
    <t>look good</t>
  </si>
  <si>
    <t>{'sadness': 0.054447, 'joy': 0.931996, 'fear': 0.033312, 'disgust': 0.006173, 'anger': 0.017169}</t>
  </si>
  <si>
    <t>Lots of transfer options including central bus station</t>
  </si>
  <si>
    <t>lot transfer option includ central bu station</t>
  </si>
  <si>
    <t>{'sadness': 0.132476, 'joy': 0.119778, 'fear': 0.02034, 'disgust': 0.020412, 'anger': 0.353312}</t>
  </si>
  <si>
    <t>Many people sit on the bridge here and admire the sunset. It's a quick walk to the central bus station and there's also a bakery on the platform.</t>
  </si>
  <si>
    <t>mani peopl sit bridg admir sunset quick walk central bu station there also bakeri platform</t>
  </si>
  <si>
    <t>{'sadness': 0.173683, 'joy': 0.837411, 'fear': 0.009702, 'disgust': 0.03758, 'anger': 0.028042}</t>
  </si>
  <si>
    <t>Many trains = 0 waiting time</t>
  </si>
  <si>
    <t>mani train wait time</t>
  </si>
  <si>
    <t>{'sadness': 0.493084, 'joy': 0.104555, 'fear': 0.083405, 'disgust': 0.011746, 'anger': 0.107296}</t>
  </si>
  <si>
    <t>Nice place where you can sit on the bridge and talk with friend. The sunset is beautiful from there and sometimes is really amazing! Look at the pictures and has a lot of connections of transportations!!</t>
  </si>
  <si>
    <t>nice place sit bridg talk friend sunset beauti sometim realli amaz look pictur lot connect transport</t>
  </si>
  <si>
    <t>{'sadness': 0.081766, 'joy': 0.873078, 'fear': 0.025027, 'disgust': 0.010124, 'anger': 0.049087}</t>
  </si>
  <si>
    <t>Nice sunset view</t>
  </si>
  <si>
    <t>nice sunset view</t>
  </si>
  <si>
    <t>{'sadness': 0.014388, 'joy': 0.994953, 'fear': 0.005648, 'disgust': 0.002482, 'anger': 0.007406}</t>
  </si>
  <si>
    <t>Nice view there, especially at sunsets. The society there is also very nice, at least there often seem to be doctors there. At least they vaccinated each other</t>
  </si>
  <si>
    <t>nice view especi sunset societi also nice least often seem doctor least vaccin</t>
  </si>
  <si>
    <t>{'sadness': 0.291734, 'joy': 0.480186, 'fear': 0.047085, 'disgust': 0.01546, 'anger': 0.034795}</t>
  </si>
  <si>
    <t>One can experience beautiful sunset 🌅 …</t>
  </si>
  <si>
    <t>one experi beauti sunset</t>
  </si>
  <si>
    <t>{'sadness': 0.045417, 'joy': 0.993599, 'fear': 0.008977, 'disgust': 0.005759, 'anger': 0.000938}</t>
  </si>
  <si>
    <t>Practical and efficient</t>
  </si>
  <si>
    <t>practic effici</t>
  </si>
  <si>
    <t>{'sadness': 0.04598, 'joy': 0.795732, 'fear': 0.056208, 'disgust': 0.017828, 'anger': 0.027266}</t>
  </si>
  <si>
    <t>S-Bahn and subway station that does what it's supposed to do. Trains arrive more or less on time, leave again and take us further towards our destination. Nevertheless, the differences from station to station are very large. The Hackerbrücke takes us to the Oktoberfest and is the hub for a huge number of people, especially at Oktoberfest.</t>
  </si>
  <si>
    <t>sbahn subway station suppos train arriv less time leav take us toward destin nevertheless differ station station larg hackerbrck take us oktoberfest hub huge number peopl especi oktoberfest</t>
  </si>
  <si>
    <t>{'sadness': 0.251314, 'joy': 0.356458, 'fear': 0.0362, 'disgust': 0.080207, 'anger': 0.085182}</t>
  </si>
  <si>
    <t>Small station close to ZOB München and München Hauptbahnhof.
Just by crossing the bridge, you can arrive at ZOB to continue your journey by bus to your destination.
This station is very close to the Munich Hauptbahnhof, you can even see the central station from here.
You can walk about 800 meters to reach the München Hauptbahnhof.</t>
  </si>
  <si>
    <t>small station close zob mnchen mnchen hauptbahnhof cross bridg arriv zob continu journey bu destin station close munich hauptbahnhof even see central station walk meter reach mnchen hauptbahnhof</t>
  </si>
  <si>
    <t>{'sadness': 0.236095, 'joy': 0.641723, 'fear': 0.02308, 'disgust': 0.037707, 'anger': 0.02938}</t>
  </si>
  <si>
    <t>Sometimes a place to just be</t>
  </si>
  <si>
    <t>sometim place</t>
  </si>
  <si>
    <t>Super nice staff! Class! Always my pleasure.</t>
  </si>
  <si>
    <t>super nice staff class alway pleasur</t>
  </si>
  <si>
    <t>{'sadness': 0.035373, 'joy': 0.879328, 'fear': 0.101835, 'disgust': 0.025736, 'anger': 0.029607}</t>
  </si>
  <si>
    <t>Super nice...</t>
  </si>
  <si>
    <t>super nice</t>
  </si>
  <si>
    <t>The bridge is just amazing. Just spending there a little time in the cool vibes let's all your negative energy go out and you can have a relaxing day ahead.</t>
  </si>
  <si>
    <t>bridg amaz spend littl time cool vibe let neg energi go relax day ahead</t>
  </si>
  <si>
    <t>{'sadness': 0.048398, 'joy': 0.961902, 'fear': 0.02398, 'disgust': 0.002428, 'anger': 0.008112}</t>
  </si>
  <si>
    <t>The Hackerbrücke Bridge is a road bridge over the main railway line in Munich, located to the west of the city's central station. It was built in 1890-1894. It's worth a walk for the beautiful views.</t>
  </si>
  <si>
    <t>hackerbrck bridg road bridg main railway line munich locat west citi central station built worth walk beauti view</t>
  </si>
  <si>
    <t>{'sadness': 0.128311, 'joy': 0.802924, 'fear': 0.033035, 'disgust': 0.028137, 'anger': 0.023716}</t>
  </si>
  <si>
    <t>The Hackerbrücke is a road bridge in Munich. It leads over the tracks in front of Munich Central Station.
Also very popular among photographers!</t>
  </si>
  <si>
    <t>hackerbrck road bridg munich lead track front munich central station also popular among photograph</t>
  </si>
  <si>
    <t>{'sadness': 0.22758, 'joy': 0.436949, 'fear': 0.114974, 'disgust': 0.035122, 'anger': 0.042482}</t>
  </si>
  <si>
    <t>The Hackerbrücke is an important traffic junction in Munich and a well-known landmark of the city. The bridge connects the Schwanthalerhöhe and Ludwigsvorstadt-Isarvorstadt districts and offers breathtaking views of the Isar and the surrounding landscape.
Although the bridge was built primarily for traffic, it is also a place visited by tourists and locals alike. Visitors can walk on the bridge and enjoy the view or sit on one of the numerous benches and watch the hustle and bustle on the Isar.
The Hackerbrücke is also an important part of Munich's culture and history. It was built in 1892 and was later expanded and renovated several times. The bridge also played an important role during World War II, serving as a strategic transportation hub.
Overall, Hackerbrücke is an important place in Munich, important both for transport connections and for the views and history of the city. When you are in Munich, be sure to visit Hackerbrücke and take time to enjoy the views and history of this iconic landmark."</t>
  </si>
  <si>
    <t>hackerbrck import traffic junction munich wellknown landmark citi bridg connect schwanthalerhh ludwigsvorstadtisarvorstadt district offer breathtak view isar surround landscap although bridg built primarili traffic also place visit tourist local alik visitor walk bridg enjoy view sit one numer bench watch hustl bustl isar hackerbrck also import part munich cultur histori built later expand renov sever time bridg also play import role world war ii serv strateg transport hub overal hackerbrck import place munich import transport connect view histori citi munich sure visit hackerbrck take time enjoy view histori icon landmark</t>
  </si>
  <si>
    <t>{'sadness': 0.118257, 'joy': 0.704161, 'fear': 0.076004, 'disgust': 0.081125, 'anger': 0.045897}</t>
  </si>
  <si>
    <t>The Hackerbürcke is one of the S-Bahn stations next to the ZOB or Munich bus station.  There you can take a bus to another city.  You can enjoy coffee and bread in several cafes or shops nearby.  You will also find supermarkets and restaurants there.</t>
  </si>
  <si>
    <t>hackerbrck one sbahn station next zob munich bu station take bu anoth citi enjoy coffe bread sever cafe shop nearbi also find supermarket restaur</t>
  </si>
  <si>
    <t>{'sadness': 0.21789, 'joy': 0.474476, 'fear': 0.049405, 'disgust': 0.055186, 'anger': 0.045832}</t>
  </si>
  <si>
    <t>The most beautiful place for sunset and taking beautiful photos for wonderful memories in the future</t>
  </si>
  <si>
    <t>beauti place sunset take beauti photo wonder memori futur</t>
  </si>
  <si>
    <t>{'sadness': 0.014658, 'joy': 0.994838, 'fear': 0.002921, 'disgust': 0.001186, 'anger': 0.001322}</t>
  </si>
  <si>
    <t>There is a good view of the tracks from Hackerbrücken. The tracks 0, H0, TT, N, Z and much more are easy to distinguish. The Augustinerkeller on a scale of 1:14 can be reached on foot. The wiring is mainly underground (DC 24V).</t>
  </si>
  <si>
    <t>good view track hackerbrcken track h tt n z much easi distinguish augustinerkel scale reach foot wire mainli underground dc v</t>
  </si>
  <si>
    <t>{'sadness': 0.277211, 'joy': 0.471247, 'fear': 0.125422, 'disgust': 0.015775, 'anger': 0.038549}</t>
  </si>
  <si>
    <t>This train station is beside the central Bus station, and close to the hauptbahnhof (central train station). There is a big Bakerei and a vending machine in the station. The bridge over the station is really beautiful, and you can enjoy all the chaos around the central train station from there.</t>
  </si>
  <si>
    <t>train station besid central bu station close hauptbahnhof central train station big bakerei vend machin station bridg station realli beauti enjoy chao around central train station</t>
  </si>
  <si>
    <t>{'sadness': 0.151231, 'joy': 0.535883, 'fear': 0.033208, 'disgust': 0.044333, 'anger': 0.169011}</t>
  </si>
  <si>
    <t>Title: An experience that goes far beyond a simple commute - 5 stars for Hackerbrücke station!
I'm speechless! Hackerbrücke station is not only an important artery in Munich, but also a place where you meet real heroes! Yes, I'm talking about Ali, the security guard who regulates entry and exit on the S-Bahn during Oktoberfest. Ali not only takes his job seriously, he does it with a passion that every commuter and visitor immediately feels.
Ali manages to create an atmosphere of security and trust that is absolutely remarkable. He is always attentive, courteous and extremely professional. And when I asked him why he was so committed, he replied, "It's a matter of life and death." This sentence touched me deeply and shows how seriously Ali takes his task.
I am really overwhelmed by this experience and can only warmly recommend Hackerbrücke station, especially during Oktoberfest. A huge thank you to Ali for making the station more than just a stop. Everyone is in good hands here!
5 stars are not enough for this experience!</t>
  </si>
  <si>
    <t>titl experi goe far beyond simpl commut star hackerbrck station im speechless hackerbrck station import arteri munich also place meet real hero ye im talk ali secur guard regul entri exit sbahn oktoberfest ali take job serious passion everi commut visitor immedi feel ali manag creat atmospher secur trust absolut remark alway attent courteou extrem profession ask commit repli matter life death sentenc touch deepli show serious ali take task realli overwhelm experi warmli recommend hackerbrck station especi oktoberfest huge thank ali make station stop everyon good hand star enough experi</t>
  </si>
  <si>
    <t>{'sadness': 0.304329, 'joy': 0.35858, 'fear': 0.055027, 'disgust': 0.035757, 'anger': 0.074208}</t>
  </si>
  <si>
    <t>Totally nice place especially in the evening.
Shopping options</t>
  </si>
  <si>
    <t>total nice place especi even shop option</t>
  </si>
  <si>
    <t>{'sadness': 0.127876, 'joy': 0.759367, 'fear': 0.032271, 'disgust': 0.008647, 'anger': 0.02857}</t>
  </si>
  <si>
    <t>Very beautiful in the sunset and also a busy station.</t>
  </si>
  <si>
    <t>beauti sunset also busi station</t>
  </si>
  <si>
    <t>{'sadness': 0.049132, 'joy': 0.989215, 'fear': 0.0072, 'disgust': 0.003093, 'anger': 0.003709}</t>
  </si>
  <si>
    <t>Very close to S Bahn</t>
  </si>
  <si>
    <t>close bahn</t>
  </si>
  <si>
    <t>{'sadness': 0.440204, 'joy': 0.295545, 'fear': 0.037173, 'disgust': 0.03765, 'anger': 0.042439}</t>
  </si>
  <si>
    <t>Very convenient and compact station! The joint location of the railway and bus stations greatly simplifies traffic!!!</t>
  </si>
  <si>
    <t>conveni compact station joint locat railway bu station greatli simplifi traffic</t>
  </si>
  <si>
    <t>{'sadness': 0.271623, 'joy': 0.653293, 'fear': 0.019974, 'disgust': 0.044266, 'anger': 0.032818}</t>
  </si>
  <si>
    <t>Very good</t>
  </si>
  <si>
    <t>good</t>
  </si>
  <si>
    <t>Very good for transporting anything at night and at dusk</t>
  </si>
  <si>
    <t>good transport anyth night dusk</t>
  </si>
  <si>
    <t>{'sadness': 0.04769, 'joy': 0.80937, 'fear': 0.069245, 'disgust': 0.021739, 'anger': 0.01087}</t>
  </si>
  <si>
    <t>Very interesting architectural solutions. Yes, I understand that this is a bus station, but the solution is inspiring</t>
  </si>
  <si>
    <t>interest architectur solut ye understand bu station solut inspir</t>
  </si>
  <si>
    <t>{'sadness': 0.292049, 'joy': 0.933553, 'fear': 0.01559, 'disgust': 0.013101, 'anger': 0.01794}</t>
  </si>
  <si>
    <t>Very nice atmosphere</t>
  </si>
  <si>
    <t>nice atmospher</t>
  </si>
  <si>
    <t>{'sadness': 0.073248, 'joy': 0.971451, 'fear': 0.013834, 'disgust': 0.004247, 'anger': 0.02138}</t>
  </si>
  <si>
    <t>Very nice view in the evening/night!!</t>
  </si>
  <si>
    <t>nice view eveningnight</t>
  </si>
  <si>
    <t>{'sadness': 0.020603, 'joy': 0.992002, 'fear': 0.031399, 'disgust': 0.004566, 'anger': 0.017187}</t>
  </si>
  <si>
    <t>ZOB and Oktoberfest bridge</t>
  </si>
  <si>
    <t>zob oktoberfest bridg</t>
  </si>
  <si>
    <t>{'sadness': 0.256066, 'joy': 0.519373, 'fear': 0.064749, 'disgust': 0.010765, 'anger': 0.020829}</t>
  </si>
  <si>
    <t>2 months ago</t>
  </si>
  <si>
    <t>0 die
Everything dirty and dirty
-1 star
I've never seen such a dirty bhf</t>
  </si>
  <si>
    <t>die everyth dirti dirti star ive never seen dirti bhf</t>
  </si>
  <si>
    <t>{'sadness': 0.29088, 'joy': 0.119329, 'fear': 0.168963, 'disgust': 0.327306, 'anger': 0.059484}</t>
  </si>
  <si>
    <t>1 euro for 1 x pee.....seriously????
In addition to the train prices...
Impudence!</t>
  </si>
  <si>
    <t>euro x peeseri addit train price impud</t>
  </si>
  <si>
    <t>{'sadness': 0.114377, 'joy': 0.276248, 'fear': 0.159225, 'disgust': 0.274243, 'anger': 0.093824}</t>
  </si>
  <si>
    <t>1 EURO for pee! That is Germany.
If you want to pee in Germany, you have to pay for it! That’s the only country in the world I know. Awkward!</t>
  </si>
  <si>
    <t>euro pee germani want pee germani pay that countri world know awkward</t>
  </si>
  <si>
    <t>{'sadness': 0.244123, 'joy': 0.257369, 'fear': 0.166801, 'disgust': 0.203818, 'anger': 0.061909}</t>
  </si>
  <si>
    <t>1 hour to get a international ticket .... Worst station ever
No bench to sit down ...</t>
  </si>
  <si>
    <t>hour get intern ticket worst station ever bench sit</t>
  </si>
  <si>
    <t>{'sadness': 0.285443, 'joy': 0.23368, 'fear': 0.134457, 'disgust': 0.111875, 'anger': 0.228609}</t>
  </si>
  <si>
    <t>1 star was given to me by junkies with sunflower seeds and a homeless man offered me his pixies for money</t>
  </si>
  <si>
    <t>star given junki sunflow seed homeless man offer pixi money</t>
  </si>
  <si>
    <t>{'sadness': 0.13564, 'joy': 0.282908, 'fear': 0.039289, 'disgust': 0.089665, 'anger': 0.070566}</t>
  </si>
  <si>
    <t>1.) If you are blatantly lied to in your face, it means that just because several participants still have their interviews you will not be sorted out straight away.
2.) It's better to take people who don't have the best qualifications for this job because you want to give them a chance.
3.) Those who have the best conditions will be rejected for better or worse. That means ruining the future for parents with children. Including future plans in general.
4.) A few years ago, honesty was still very important in railway operations, but unfortunately there isn't much left of it these days. Today, lying is totally in and very popular in these unions.
5.) You should write a good review to encourage this oh-so-great behavior, really no thanks.
6.) The train drivers, including the train drivers and the controllers, can't do anything about it. These aren't meant either.
It means 3 specific people.!!!!</t>
  </si>
  <si>
    <t>blatantli lie face mean sever particip still interview sort straight away better take peopl dont best qualif job want give chanc best condit reject better wors mean ruin futur parent children includ futur plan gener year ago honesti still import railway oper unfortun isnt much left day today lie total popular union write good review encourag ohsogreat behavior realli thank train driver includ train driver control cant anyth arent meant either mean specif peopl</t>
  </si>
  <si>
    <t>{'sadness': 0.329476, 'joy': 0.30897, 'fear': 0.115078, 'disgust': 0.040054, 'anger': 0.12906}</t>
  </si>
  <si>
    <t>9 minutes are not enough to get from platform U1 to the S-Bahn with a wheelchair.</t>
  </si>
  <si>
    <t>minut enough get platform u sbahn wheelchair</t>
  </si>
  <si>
    <t>{'sadness': 0.730552, 'joy': 0.166829, 'fear': 0.017519, 'disgust': 0.064948, 'anger': 0.01573}</t>
  </si>
  <si>
    <t>90% of the lockers are currently out of service (9/11/22). There is a bit of punching and stabbing around the few that work. But with the train, nothing surprises you any more!</t>
  </si>
  <si>
    <t>locker current servic bit punch stab around work train noth surpris</t>
  </si>
  <si>
    <t>{'sadness': 0.091256, 'joy': 0.458912, 'fear': 0.093037, 'disgust': 0.198938, 'anger': 0.270374}</t>
  </si>
  <si>
    <t>A homeless man threw a bottle at me 😢 …</t>
  </si>
  <si>
    <t>A homeless man threw a bottle at me cry …</t>
  </si>
  <si>
    <t>homeless man threw bottl cri</t>
  </si>
  <si>
    <t>{'sadness': 0.334381, 'joy': 0.013602, 'fear': 0.08554, 'disgust': 0.339981, 'anger': 0.040267}</t>
  </si>
  <si>
    <t>A horrible train station, very overcrowded and confusing for travelers heading to Kufstein/Salzburg who come from Hof, for example.
Very dirty and dirty, there is a lot of rubbish, especially on the tracks.</t>
  </si>
  <si>
    <t>horribl train station overcrowd confus travel head kufsteinsalzburg come hof exampl dirti dirti lot rubbish especi track</t>
  </si>
  <si>
    <t>{'sadness': 0.128906, 'joy': 0.031961, 'fear': 0.120148, 'disgust': 0.306168, 'anger': 0.09683}</t>
  </si>
  <si>
    <t>3 months ago</t>
  </si>
  <si>
    <t>A huge construction site. Conflicting displays on the screens.</t>
  </si>
  <si>
    <t>huge construct site conflict display screen</t>
  </si>
  <si>
    <t>{'sadness': 0.534784, 'joy': 0.169098, 'fear': 0.184279, 'disgust': 0.013352, 'anger': 0.054791}</t>
  </si>
  <si>
    <t>A mix of neglect and food court. Only suitable for changing quickly</t>
  </si>
  <si>
    <t>mix neglect food court suitabl chang quickli</t>
  </si>
  <si>
    <t>{'sadness': 0.304441, 'joy': 0.427289, 'fear': 0.312524, 'disgust': 0.054995, 'anger': 0.025149}</t>
  </si>
  <si>
    <t>A nice eyesore, but that's no different from the DB. Very dirty! Lots of construction sites and just not a nice place.</t>
  </si>
  <si>
    <t>nice eyesor that differ db dirti lot construct site nice place</t>
  </si>
  <si>
    <t>{'sadness': 0.103058, 'joy': 0.419699, 'fear': 0.11625, 'disgust': 0.188121, 'anger': 0.037949}</t>
  </si>
  <si>
    <t>a nightmare
I have rarely experienced a train station as disappointing as Munich Central Station. As soon as you enter you immediately feel uncomfortable because there is incredible dirt and disorder everywhere. It seems as if those responsible have cut out the cleaning service, as piles of rubbish pile up in the corners and dirty footprints adorn the floor.
And just when you think things can't get any worse, you start looking at the scoreboards. None! Not a single train is ever on time at Munich Central Station. Despite efforts to track arrival and departure times, you can never be sure if the train will even show up. As if that wasn't annoying enough, passengers also have to live with condescending announcements and a lack of information. The employees are not only rude and unfriendly, but also completely unqualified in their work.
In summary, I can only say that Munich Central Station is a synonym for chaos and disappointment. From the lack of cleanliness to the constant delays to the inherent unfriendliness of the staff - there is hardly anything positive to report. It is better to avoid this place and instead use alternative transport to avoid the misfortunes of Munich Central Station.</t>
  </si>
  <si>
    <t>nightmar rare experienc train station disappoint munich central station soon enter immedi feel uncomfort incred dirt disord everywher seem respons cut clean servic pile rubbish pile corner dirti footprint adorn floor think thing cant get wors start look scoreboard none singl train ever time munich central station despit effort track arriv departur time never sure train even show wasnt annoy enough passeng also live condescend announc lack inform employe rude unfriendli also complet unqualifi work summari say munich central station synonym chao disappoint lack cleanli constant delay inher unfriendli staff hardli anyth posit report better avoid place instead use altern transport avoid misfortun munich central station</t>
  </si>
  <si>
    <t>{'sadness': 0.365964, 'joy': 0.148003, 'fear': 0.110708, 'disgust': 0.138003, 'anger': 0.119488}</t>
  </si>
  <si>
    <t>A shabby place with a lot of shady people. We had to spend some time waiting for our next train and we're on edge the entire time because of the homeless people hanging around the place that were clearly under the influence.</t>
  </si>
  <si>
    <t>shabbi place lot shadi peopl spend time wait next train edg entir time homeless peopl hang around place clearli influenc</t>
  </si>
  <si>
    <t>{'sadness': 0.21389, 'joy': 0.316237, 'fear': 0.047761, 'disgust': 0.076141, 'anger': 0.118717}</t>
  </si>
  <si>
    <t>A shame for the “cosmopolitan city” of Munich!!</t>
  </si>
  <si>
    <t>shame cosmopolitan citi munich</t>
  </si>
  <si>
    <t>{'sadness': 0.379058, 'joy': 0.508736, 'fear': 0.055338, 'disgust': 0.081045, 'anger': 0.028002}</t>
  </si>
  <si>
    <t>A shame! Especially in the evening it's an unsightly place with loiterers and other "gossips"
I recommend that women do not enter the main train station in Munich alone.</t>
  </si>
  <si>
    <t>shame especi even unsightli place loiter gossip recommend women enter main train station munich alon</t>
  </si>
  <si>
    <t>{'sadness': 0.310229, 'joy': 0.28773, 'fear': 0.042293, 'disgust': 0.181029, 'anger': 0.052838}</t>
  </si>
  <si>
    <t>A shame. What happened to Germany?
Optics, hygiene, organization, offer, security, service, logistics.
Level zero.
And that in 2022.</t>
  </si>
  <si>
    <t>shame happen germani optic hygien organ offer secur servic logist level zero</t>
  </si>
  <si>
    <t>{'sadness': 0.408775, 'joy': 0.286969, 'fear': 0.150966, 'disgust': 0.072284, 'anger': 0.044942}</t>
  </si>
  <si>
    <t>2 weeks ago</t>
  </si>
  <si>
    <t>A shithole beyond compare. Very unfriendly. No service at all. Not recommended. Fly better.</t>
  </si>
  <si>
    <t>shithol beyond compar unfriendli servic recommend fli better</t>
  </si>
  <si>
    <t>{'sadness': 0.285948, 'joy': 0.331328, 'fear': 0.069276, 'disgust': 0.038029, 'anger': 0.141594}</t>
  </si>
  <si>
    <t>A single construction site for years!
Today 4.5 hours late due to a problem with the overhead line. No information, no service...</t>
  </si>
  <si>
    <t>singl construct site year today hour late due problem overhead line inform servic</t>
  </si>
  <si>
    <t>{'sadness': 0.486691, 'joy': 0.15918, 'fear': 0.236186, 'disgust': 0.01137, 'anger': 0.084935}</t>
  </si>
  <si>
    <t>A station with no place for rest. Many Luggage boxes do not work and lots of people seeking to put their luggage in the box. The smell of ..... is always there, disgusting. Compared to Berlin Bahnhof it is very bad.</t>
  </si>
  <si>
    <t>station place rest mani luggag box work lot peopl seek put luggag box smell alway disgust compar berlin bahnhof bad</t>
  </si>
  <si>
    <t>{'sadness': 0.33244, 'joy': 0.189775, 'fear': 0.062728, 'disgust': 0.267613, 'anger': 0.061933}</t>
  </si>
  <si>
    <t>A terrible place for animals, a pigeon just died there in the improperly installed nets, hundreds of animal lovers tried to have the animal rescued, even industrial climbers came and wanted to help.
The administration of the main station is said to have prevented this.
An animal-friendly solution must finally be found here!!</t>
  </si>
  <si>
    <t>terribl place anim pigeon die improperli instal net hundr anim lover tri anim rescu even industri climber came want help administr main station said prevent animalfriendli solut must final found</t>
  </si>
  <si>
    <t>{'sadness': 0.23745, 'joy': 0.337007, 'fear': 0.030313, 'disgust': 0.031539, 'anger': 0.09787}</t>
  </si>
  <si>
    <t>A terrible place. Arrived at 12:00 a.m. and had to wait until 3:00 a.m. There was no waiting area that was open, just dirty, miserable outskirts. It's pathetic that in a city as rich as Munich, so little respect and friendliness is offered (friendly in the sense of a warm, clean waiting area, an open kiosk, open toilets, an opportunity to sleep). Instead, many people have to wait in the dirt. I wish for more respect for the people in our country!</t>
  </si>
  <si>
    <t>terribl place arriv wait wait area open dirti miser outskirt pathet citi rich munich littl respect friendli offer friendli sens warm clean wait area open kiosk open toilet opportun sleep instead mani peopl wait dirt wish respect peopl countri</t>
  </si>
  <si>
    <t>{'sadness': 0.32576, 'joy': 0.152911, 'fear': 0.048126, 'disgust': 0.117922, 'anger': 0.131634}</t>
  </si>
  <si>
    <t>a very bad experience of coldblooedness and unkind of some Germany people such as the manager of Hauptbahnhof train station:" v bicak " at ticket office
It is our time visit Germany, and first time take train in Europe, we bought first class ticket ECE 192 from Munich to Zurich at 12:44. We arrived Hauptbahnhof train station at 11:11 (see attached uber copy), and we waiting here for around  one and half hours in this train station. We keep tracking the train information for showing gate number, but it keep showing "delayed“, and no gate number showing. Then we missed the train,we went to ticket office, the manager " v bicak" was very impatient and absent for us, and very rude to us, do not want help us, just push us to buy new tickets, It cost us anther 545 AUD to buy new tickets. completely has no empathy to a person who just first time take train in Europe and thought everyone should understand Germany, who has no respect to people, very bad service we have ever seen</t>
  </si>
  <si>
    <t>bad experi coldblooed unkind germani peopl manag hauptbahnhof train station v bicak ticket offic time visit germani first time take train europ bought first class ticket ece munich zurich arriv hauptbahnhof train station see attach uber copi wait around one half hour train station keep track train inform show gate number keep show delay gate number show miss trainw went ticket offic manag v bicak impati absent us rude us want help us push us buy new ticket cost us anther aud buy new ticket complet empathi person first time take train europ thought everyon understand germani respect peopl bad servic ever seen</t>
  </si>
  <si>
    <t>{'sadness': 0.403482, 'joy': 0.200292, 'fear': 0.035398, 'disgust': 0.046337, 'anger': 0.138382}</t>
  </si>
  <si>
    <t>A very dirty place with a lot of alcoholics and beggars</t>
  </si>
  <si>
    <t>dirti place lot alcohol beggar</t>
  </si>
  <si>
    <t>{'sadness': 0.162028, 'joy': 0.014753, 'fear': 0.025453, 'disgust': 0.693539, 'anger': 0.056709}</t>
  </si>
  <si>
    <t>{'sadness': 0.216599, 'joy': 0.190934, 'fear': 0.246258, 'disgust': 0.126618, 'anger': 0.076356}</t>
  </si>
  <si>
    <t>Absolutely bad train station. Only 1/4 (if any) of the lockers work at all, others are there but locked and cannot be used. So I was able to spend the 3 hour stay in Munich with the big suitcase, great DB!
Incredibly overcrowded, way too long and then just pretty ugly.</t>
  </si>
  <si>
    <t>absolut bad train station locker work other lock use abl spend hour stay munich big suitcas great db incred overcrowd way long pretti ugli</t>
  </si>
  <si>
    <t>{'sadness': 0.192556, 'joy': 0.18953, 'fear': 0.122048, 'disgust': 0.291721, 'anger': 0.078807}</t>
  </si>
  <si>
    <t>Absolutely embarassing for the 3rd largest city in Germany</t>
  </si>
  <si>
    <t>absolut embarass rd largest citi germani</t>
  </si>
  <si>
    <t>{'sadness': 0.186733, 'joy': 0.46603, 'fear': 0.057163, 'disgust': 0.077846, 'anger': 0.054684}</t>
  </si>
  <si>
    <t>Absolutely FILTHY. Never seen such a DIRTY train station. Pigeons, construction and FILTH everywhere.</t>
  </si>
  <si>
    <t>absolut filthi never seen dirti train station pigeon construct filth everywher</t>
  </si>
  <si>
    <t>{'sadness': 0.087437, 'joy': 0.089515, 'fear': 0.050717, 'disgust': 0.623661, 'anger': 0.115914}</t>
  </si>
  <si>
    <t>absolutely incompetent and LAZY!!! Staff... Deutsche Bahn... It's better to take a taxi!... each employee shifts responsibility to another... especially the employees at the information stand are absolutely unwilling to lift a finger... at one of the largest train stations in Germany the travel center closes at 9 p.m.... the ratio between price and service is not right for the whole company!!!!</t>
  </si>
  <si>
    <t>absolut incompet lazi staff deutsch bahn better take taxi employe shift respons anoth especi employe inform stand absolut unwil lift finger one largest train station germani travel center close pm ratio price servic right whole compani</t>
  </si>
  <si>
    <t>{'sadness': 0.273072, 'joy': 0.185338, 'fear': 0.166546, 'disgust': 0.092934, 'anger': 0.172032}</t>
  </si>
  <si>
    <t>Actually a normal train station. However, I have to complain that a huge city like Munich in the richest federal state in Germany cannot provide enough seats for older people and I find that extremely sad.
In addition, the staff is incompetent and unfriendly. I was sent to area F with my grandparents because we were told that that was where first class was. As it turns out, 1st class is right at the other end of the train and I got to chug through the entire train with my grandparents. If there was an opportunity to give 0 stars, I would happily do so.</t>
  </si>
  <si>
    <t>actual normal train station howev complain huge citi like munich richest feder state germani provid enough seat older peopl find extrem sad addit staff incompet unfriendli sent area f grandpar told first class turn st class right end train got chug entir train grandpar opportun give star would happili</t>
  </si>
  <si>
    <t>{'sadness': 0.351853, 'joy': 0.346229, 'fear': 0.048637, 'disgust': 0.037353, 'anger': 0.088038}</t>
  </si>
  <si>
    <t>After a great day in Munich, we headed home to the train station around 10:30 p.m. The train was supposed to start shortly after 12:00 a.m. in the direction of Buchloe, according to the app it was also on schedule, but the train saw things differently and gradually canceled the trains so that only the train was left Long-distance transport drove.
The result after a major concert in the city was many stranded people, no solutions and no seats.
6 hours later the journey continued as planned.</t>
  </si>
  <si>
    <t>great day munich head home train station around pm train suppos start shortli direct buchlo accord app also schedul train saw thing differ gradual cancel train train left longdist transport drove result major concert citi mani strand peopl solut seat hour later journey continu plan</t>
  </si>
  <si>
    <t>{'sadness': 0.168058, 'joy': 0.418005, 'fear': 0.1493, 'disgust': 0.016127, 'anger': 0.031601}</t>
  </si>
  <si>
    <t>After arriving at the airport, we wanted to make a short stop in the city of Munich. The train station is a major construction site. The lockers for storing luggage are still in their old location, but it was not possible to find a free large compartment that wasn't broken. Either the coins fell through or the locks were completely missing. People were running around everywhere trying out the free subjects without success. Alternatively, you could have left your luggage with the supervisor, but at €6 per piece of luggage we decided not to.</t>
  </si>
  <si>
    <t>arriv airport want make short stop citi munich train station major construct site locker store luggag still old locat possibl find free larg compart wasnt broken either coin fell lock complet miss peopl run around everywher tri free subject without success altern could left luggag supervisor per piec luggag decid</t>
  </si>
  <si>
    <t>{'sadness': 0.22806, 'joy': 0.247937, 'fear': 0.132855, 'disgust': 0.049687, 'anger': 0.099577}</t>
  </si>
  <si>
    <t>After Frankfurt am Main (and perhaps Essen) the worst train station district I have ever seen in Germany. It's sad how things have gotten worse over the last few years. The people who frequent this place are very shady.</t>
  </si>
  <si>
    <t>frankfurt main perhap essen worst train station district ever seen germani sad thing gotten wors last year peopl frequent place shadi</t>
  </si>
  <si>
    <t>{'sadness': 0.597494, 'joy': 0.025737, 'fear': 0.067119, 'disgust': 0.203042, 'anger': 0.063815}</t>
  </si>
  <si>
    <t>After I stood in front of 5 broken machines for 20 minutes and missed my train, I went to the conductor who just said "I can't help you with that either." He didn't give me any other place to ask.</t>
  </si>
  <si>
    <t>stood front broken machin minut miss train went conductor said cant help either didnt give place ask</t>
  </si>
  <si>
    <t>{'sadness': 0.554902, 'joy': 0.023607, 'fear': 0.078082, 'disgust': 0.048553, 'anger': 0.256183}</t>
  </si>
  <si>
    <t>After many years again at Munich Central Station... it was a horrified indictment of the cosmopolitan city of Munich. Lockers are a fiasco, most of them are defective, payment can only be made with coins... after a long search we finally found a coin changer, unfortunately also defective. No possibility for waiting travelers to stay warm. There are only a few outdoor seating options. The train station is completely outdated and dirty, really a shame for Munich 🤷.</t>
  </si>
  <si>
    <t>mani year munich central station horrifi indict cosmopolitan citi munich locker fiasco defect payment made coin long search final found coin changer unfortun also defect possibl wait travel stay warm outdoor seat option train station complet outdat dirti realli shame munich</t>
  </si>
  <si>
    <t>{'sadness': 0.303133, 'joy': 0.31159, 'fear': 0.066657, 'disgust': 0.177666, 'anger': 0.07729}</t>
  </si>
  <si>
    <t>All escalators out of service</t>
  </si>
  <si>
    <t>escal servic</t>
  </si>
  <si>
    <t>{'sadness': 0.604044, 'joy': 0.177414, 'fear': 0.051798, 'disgust': 0.026209, 'anger': 0.074636}</t>
  </si>
  <si>
    <t>All the trains had been canceled and they didn't give us any solution, we just waited to find out if the next one would be canceled or not and we had to make a living.</t>
  </si>
  <si>
    <t>train cancel didnt give us solut wait find next one would cancel make live</t>
  </si>
  <si>
    <t>{'sadness': 0.690762, 'joy': 0.017225, 'fear': 0.041786, 'disgust': 0.034546, 'anger': 0.125009}</t>
  </si>
  <si>
    <t>Almost one quarter of all lockers defective. Shame on you, DB!</t>
  </si>
  <si>
    <t>almost one quarter locker defect shame db</t>
  </si>
  <si>
    <t>{'sadness': 0.620413, 'joy': 0.018662, 'fear': 0.09197, 'disgust': 0.050562, 'anger': 0.083674}</t>
  </si>
  <si>
    <t>Always a highlight in the past. Always take a kebab or a delicious sushi roll with you when driving home. Today there is nothing to eat after 7 p.m. No kebab, no sushi, no Burger King. Everything was deleted without replacement.
I'm completely disappointed. There is better food at the airport!!!</t>
  </si>
  <si>
    <t>alway highlight past alway take kebab delici sushi roll drive home today noth eat pm kebab sushi burger king everyth delet without replac im complet disappoint better food airport</t>
  </si>
  <si>
    <t>{'sadness': 0.42945, 'joy': 0.319518, 'fear': 0.100133, 'disgust': 0.063342, 'anger': 0.046073}</t>
  </si>
  <si>
    <t>Always the same thing: not enough working spindle for luggage storage. Munich is just a car city. Anyone who travels in public is out of luck</t>
  </si>
  <si>
    <t>alway thing enough work spindl luggag storag munich car citi anyon travel public luck</t>
  </si>
  <si>
    <t>{'sadness': 0.081463, 'joy': 0.615514, 'fear': 0.097963, 'disgust': 0.02103, 'anger': 0.113891}</t>
  </si>
  <si>
    <t>An absolute shambles of a train station. My partner and I travel here regularly to visit her parents with our child. The lifts have been out of order for over a month, meaning we have to carry suitcases up stairs and escalators. No reason or warning  is given and when you exit s-bahn on platform for the lifts you are left with no choice but to carry everything up stairs. If a patent were traveling alone with a child and some luggage this would be impossible for them. Even before that they didn't clean the lifts, the station is generally filthy.</t>
  </si>
  <si>
    <t>absolut shambl train station partner travel regularli visit parent child lift order month mean carri suitcas stair escal reason warn given exit sbahn platform lift left choic carri everyth stair patent travel alon child luggag would imposs even didnt clean lift station gener filthi</t>
  </si>
  <si>
    <t>{'sadness': 0.408819, 'joy': 0.215074, 'fear': 0.046834, 'disgust': 0.071065, 'anger': 0.114479}</t>
  </si>
  <si>
    <t>An imposition</t>
  </si>
  <si>
    <t>imposit</t>
  </si>
  <si>
    <t>An incredibly ugly and inconvenient train station</t>
  </si>
  <si>
    <t>incred ugli inconveni train station</t>
  </si>
  <si>
    <t>{'sadness': 0.329498, 'joy': 0.021682, 'fear': 0.058551, 'disgust': 0.173524, 'anger': 0.125271}</t>
  </si>
  <si>
    <t>Animal abuser Deutsche Bahn. The managers of Deutsche Bahn prohibit the rescue of injured animals at Munich Central Station. the animals perish miserably. A scandal.</t>
  </si>
  <si>
    <t>anim abus deutsch bahn manag deutsch bahn prohibit rescu injur anim munich central station anim perish miser scandal</t>
  </si>
  <si>
    <t>{'sadness': 0.313237, 'joy': 0.038751, 'fear': 0.167589, 'disgust': 0.11432, 'anger': 0.200104}</t>
  </si>
  <si>
    <t>Announcements for international trains are only in German. For trains heading to other countries, it would be vitally important to play the announcements also in English. I missed my train to Prague, because the train left 15 minutes earlier than scheduled and the change was not announced anywhere, and I had to wait two hours for the next one.</t>
  </si>
  <si>
    <t>announc intern train german train head countri would vital import play announc also english miss train pragu train left minut earlier schedul chang announc anywher wait two hour next one</t>
  </si>
  <si>
    <t>{'sadness': 0.25019, 'joy': 0.388171, 'fear': 0.047758, 'disgust': 0.01507, 'anger': 0.066667}</t>
  </si>
  <si>
    <t>Appropriate and - unfortunately - unavoidable at times🤷‍♀️🤷‍♂️😖😬!
Bad environment 👎, 🤔🤨😐🙄 dubious characters 💉💊🚬 👀😕, desolate 😵, annoying 🙉, dirty 🤭💩, expensive💰💴💵💶💷💸💳, unfriendly and harsh Staff, exhausting 🙄, terribly overcrowded, hellish noise , smelly and very depressing...except when leaving🚄🚅🙂😃!</t>
  </si>
  <si>
    <t>Appropriate and - unfortunately - unavoidable at times🤷‍♀️🤷‍♂️😖😬!
Bad environment thumbs down, 🤔🤨😐🙄 dubious characters 💉💊🚬 👀confused, desolate 😵, annoying 🙉, dirty 🤭💩, expensive💰💴💵💶💷💸💳, unfriendly and harsh Staff, exhausting 🙄, terribly overcrowded, hellish noise , smelly and very depressing...except when leaving🚄🚅happyhappy!</t>
  </si>
  <si>
    <t>appropri unfortun unavoid time bad environ thumb dubiou charact confus desol annoy dirti expens unfriendli harsh staff exhaust terribl overcrowd hellish nois smelli depressingexcept leavinghappyhappi</t>
  </si>
  <si>
    <t>{'sadness': 0.30786, 'joy': 0.014632, 'fear': 0.060573, 'disgust': 0.223696, 'anger': 0.036413}</t>
  </si>
  <si>
    <t>Architectural masterpiece. You almost feel like you're in a hospital, this wonderful building is so hygienic. This great building is worth at least a day trip, plan as much time as possible for the visit!!! In particular, the well-organized and impossible-to-miss subway station is a real insider tip. A real feast for the eyes! One of, if not THE, most beautiful excursion destination in all of Munich, if not in all of Germany. Friendly permanent guests round off the overall experience. The public toilets (originally designed as lockers) are extremely spacious and fragrant. The main station hall's dynamic design is comparable to where our friendly long-term guests stay. The designer of the subway station also deserves at least a Nobel Prize. The sophisticated and innovative information and signage system leaves nothing to be desired.
A train station in a class of its own.</t>
  </si>
  <si>
    <t>architectur masterpiec almost feel like your hospit wonder build hygien great build worth least day trip plan much time possibl visit particular wellorgan impossibletomiss subway station real insid tip real feast eye one beauti excurs destin munich germani friendli perman guest round overal experi public toilet origin design locker extrem spaciou fragrant main station hall dynam design compar friendli longterm guest stay design subway station also deserv least nobel prize sophist innov inform signag system leav noth desir train station class</t>
  </si>
  <si>
    <t>{'sadness': 0.133432, 'joy': 0.71566, 'fear': 0.041525, 'disgust': 0.054571, 'anger': 0.047804}</t>
  </si>
  <si>
    <t>Are they still living in the Middle Ages in Munich Central Station? I wonder why there has to be a telephone number with 0180, so that's no longer counterproductive these days, on the contrary, it's bad, why a 0 and 18 number that just doesn't work, the number should be free and for everyone, not that the train station or stop at the one where you Like E-Plus or Telekom you still make money, that's just not normal anymore</t>
  </si>
  <si>
    <t>still live middl age munich central station wonder telephon number that longer counterproduct day contrari bad number doesnt work number free everyon train station stop one like eplu telekom still make money that normal anymor</t>
  </si>
  <si>
    <t>{'sadness': 0.381382, 'joy': 0.332051, 'fear': 0.037753, 'disgust': 0.074575, 'anger': 0.091953}</t>
  </si>
  <si>
    <t>Arrived in Munich by train from Augsburg on track 10 and walked with 2 small children and luggage to track 12 to find that the train on track 8 was leaving, so everything went back. Even on the train, platform 12 was written. The change was not visible on the internet and the departure board was only in the arrivals hall. Luckily we had 20 minutes, otherwise we would have missed the train.</t>
  </si>
  <si>
    <t>arriv munich train augsburg track walk small children luggag track find train track leav everyth went back even train platform written chang visibl internet departur board arriv hall luckili minut otherwis would miss train</t>
  </si>
  <si>
    <t>{'sadness': 0.240637, 'joy': 0.439458, 'fear': 0.041203, 'disgust': 0.028702, 'anger': 0.078269}</t>
  </si>
  <si>
    <t>As a woman, you should definitely not stay at the main train station at night. It has often happened that I arrived at the main station at around 12:20 a.m. because my train arrived so late. The connecting train usually arrives 20 minutes later. As soon as you move, some guys look at you and smile at you, and often even talk to you and harass you. It's a mystery to me why nothing is being done about it.</t>
  </si>
  <si>
    <t>woman definit stay main train station night often happen arriv main station around train arriv late connect train usual arriv minut later soon move guy look smile often even talk harass mysteri noth done</t>
  </si>
  <si>
    <t>{'sadness': 0.225222, 'joy': 0.369422, 'fear': 0.1959, 'disgust': 0.017023, 'anger': 0.125392}</t>
  </si>
  <si>
    <t>At the moment it's all a building for several years... and so much dirt and people that you'd rather avoid 😜... that wasn't the case 20 years ago... unfortunately …</t>
  </si>
  <si>
    <t>At the moment it's all a building for several years... and so much dirt and people that you'd rather avoid playful... that wasn't the case 20 years ago... unfortunately …</t>
  </si>
  <si>
    <t>moment build sever year much dirt peopl youd rather avoid play wasnt case year ago unfortun</t>
  </si>
  <si>
    <t>{'sadness': 0.371224, 'joy': 0.326612, 'fear': 0.096498, 'disgust': 0.161065, 'anger': 0.033584}</t>
  </si>
  <si>
    <t>Bad corner!</t>
  </si>
  <si>
    <t>bad corner</t>
  </si>
  <si>
    <t>Bad service, unfriendly staff</t>
  </si>
  <si>
    <t>bad servic unfriendli staff</t>
  </si>
  <si>
    <t>{'sadness': 0.665678, 'joy': 0.007497, 'fear': 0.02537, 'disgust': 0.106103, 'anger': 0.118838}</t>
  </si>
  <si>
    <t>Bad station, I went there and wanted to buy fabric but no one had anything for me, and those who said they had some then arrested me</t>
  </si>
  <si>
    <t>bad station went want buy fabric one anyth said arrest</t>
  </si>
  <si>
    <t>{'sadness': 0.582822, 'joy': 0.009551, 'fear': 0.055315, 'disgust': 0.138839, 'anger': 0.109631}</t>
  </si>
  <si>
    <t>Because of all the construction sites, there is no parking space, especially if you are bringing or picking up people with walking disabilities from the train station. The situation has been like this for almost 2 years now. I have no idea what is being built there. Just a complete disaster.</t>
  </si>
  <si>
    <t>construct site park space especi bring pick peopl walk disabl train station situat like almost year idea built complet disast</t>
  </si>
  <si>
    <t>{'sadness': 0.255251, 'joy': 0.321814, 'fear': 0.150506, 'disgust': 0.110255, 'anger': 0.062003}</t>
  </si>
  <si>
    <t>Because of laziness during snowfall.</t>
  </si>
  <si>
    <t>lazi snowfal</t>
  </si>
  <si>
    <t>{'sadness': 0.452112, 'joy': 0.223042, 'fear': 0.068565, 'disgust': 0.032776, 'anger': 0.085037}</t>
  </si>
  <si>
    <t>Big construction site - ok.
But: there are no travel information on the large boards. The tracks are not advertised. Even on a construction site, you have to plan something like this and consider an alternative. Loudspeaker announcements are only made regarding cleanliness and unattended luggage.
By the way, it would also be great if you could pay at the ticket machines with your cell phone. Sometimes they only take cash because the card reader has also failed.</t>
  </si>
  <si>
    <t>big construct site ok travel inform larg board track advertis even construct site plan someth like consid altern loudspeak announc made regard cleanli unattend luggag way would also great could pay ticket machin cell phone sometim take cash card reader also fail</t>
  </si>
  <si>
    <t>{'sadness': 0.280987, 'joy': 0.277068, 'fear': 0.15812, 'disgust': 0.054518, 'anger': 0.071596}</t>
  </si>
  <si>
    <t>Big, loud, dingy, unpunctual, hectic
Station stop</t>
  </si>
  <si>
    <t>big loud dingi unpunctu hectic station stop</t>
  </si>
  <si>
    <t>{'sadness': 0.169191, 'joy': 0.38867, 'fear': 0.136687, 'disgust': 0.048019, 'anger': 0.14946}</t>
  </si>
  <si>
    <t>Biggest gang.
A bunch of ********</t>
  </si>
  <si>
    <t>biggest gang bunch</t>
  </si>
  <si>
    <t>{'sadness': 0.101025, 'joy': 0.275725, 'fear': 0.255393, 'disgust': 0.081893, 'anger': 0.098621}</t>
  </si>
  <si>
    <t>Bottom drawer, our train arrived from Berlin at 1:38 a.m., there wasn't a single toilet open &amp; no warm value range was available! We had to wait until 5:55 a.m. for our train to go back and that was 4 hours in the cold.</t>
  </si>
  <si>
    <t>bottom drawer train arriv berlin wasnt singl toilet open warm valu rang avail wait train go back hour cold</t>
  </si>
  <si>
    <t>{'sadness': 0.154782, 'joy': 0.430951, 'fear': 0.039064, 'disgust': 0.031106, 'anger': 0.099331}</t>
  </si>
  <si>
    <t>Broken train station. Evidence of years of neglect: paint is peeling off, the tracks are also heavily littered, the floor covering is partly missing (tripping hazards, it is sprayed with paint but not cordoned off), platform edges are shifted with tripping hazards. Ticket sales at the counter are completely overwhelmed - far too few counters, very long queues.
This for a cosmopolitan city?? In terms of appearance, the train station fits more into a middle center in the Ruhr area.</t>
  </si>
  <si>
    <t>broken train station evid year neglect paint peel track also heavili litter floor cover partli miss trip hazard spray paint cordon platform edg shift trip hazard ticket sale counter complet overwhelm far counter long queue cosmopolitan citi term appear train station fit middl center ruhr area</t>
  </si>
  <si>
    <t>{'sadness': 0.250068, 'joy': 0.229376, 'fear': 0.112067, 'disgust': 0.027278, 'anger': 0.166244}</t>
  </si>
  <si>
    <t>Brutal as it always stinks here, apart from everything else...</t>
  </si>
  <si>
    <t>brutal alway stink apart everyth els</t>
  </si>
  <si>
    <t>{'sadness': 0.372033, 'joy': 0.005968, 'fear': 0.024141, 'disgust': 0.103975, 'anger': 0.162891}</t>
  </si>
  <si>
    <t>By far the ugliest, most uncomfortable main station in Western Europe. The condition of this monster shows the importance of the DB quite well.</t>
  </si>
  <si>
    <t>far ugliest uncomfort main station western europ condit monster show import db quit well</t>
  </si>
  <si>
    <t>{'sadness': 0.223182, 'joy': 0.205479, 'fear': 0.120531, 'disgust': 0.137656, 'anger': 0.159698}</t>
  </si>
  <si>
    <t>Catastrophe!!! There is no seat anywhere where you can sit through the hour waiting time after another train has been cancelled.</t>
  </si>
  <si>
    <t>catastroph seat anywher sit hour wait time anoth train cancel</t>
  </si>
  <si>
    <t>{'sadness': 0.293154, 'joy': 0.050422, 'fear': 0.177127, 'disgust': 0.034808, 'anger': 0.376797}</t>
  </si>
  <si>
    <t>Catastrophe. Lockers broken, not maintained, no recommendation.</t>
  </si>
  <si>
    <t>catastroph locker broken maintain recommend</t>
  </si>
  <si>
    <t>{'sadness': 0.261956, 'joy': 0.070163, 'fear': 0.211487, 'disgust': 0.018467, 'anger': 0.257858}</t>
  </si>
  <si>
    <t>Catastrophic. Outdated, hectic, uncomfortable, overloaded.
No access for cars/shuttles to deliver passengers. Toilets are chargeable.
Incomprehensible</t>
  </si>
  <si>
    <t>catastroph outdat hectic uncomfort overload access carsshuttl deliv passeng toilet chargeabl incomprehens</t>
  </si>
  <si>
    <t>{'sadness': 0.333796, 'joy': 0.174162, 'fear': 0.121336, 'disgust': 0.14345, 'anger': 0.074909}</t>
  </si>
  <si>
    <t>Chaos at the moment. Dirty Bad Service. Nothing works.
There is also a head of DB Information, Mr. Schwarz or Schwartz, who is extremely unfriendly and unhelpful. Why doesn't the railway have trained staff?!!</t>
  </si>
  <si>
    <t>chao moment dirti bad servic noth work also head db inform mr schwarz schwartz extrem unfriendli unhelp doesnt railway train staff</t>
  </si>
  <si>
    <t>{'sadness': 0.273802, 'joy': 0.255841, 'fear': 0.149766, 'disgust': 0.111336, 'anger': 0.154923}</t>
  </si>
  <si>
    <t>Chaos caused by the train station construction site and limited rail traffic.</t>
  </si>
  <si>
    <t>chao caus train station construct site limit rail traffic</t>
  </si>
  <si>
    <t>{'sadness': 0.302703, 'joy': 0.015495, 'fear': 0.108597, 'disgust': 0.025401, 'anger': 0.204219}</t>
  </si>
  <si>
    <t>Cold, expensive, not worth seeing</t>
  </si>
  <si>
    <t>cold expens worth see</t>
  </si>
  <si>
    <t>{'sadness': 0.531453, 'joy': 0.081622, 'fear': 0.055108, 'disgust': 0.019945, 'anger': 0.058235}</t>
  </si>
  <si>
    <t>Confusing</t>
  </si>
  <si>
    <t>confus</t>
  </si>
  <si>
    <t>Confusing as heck</t>
  </si>
  <si>
    <t>confus heck</t>
  </si>
  <si>
    <t>{'sadness': 0.205419, 'joy': 0.01071, 'fear': 0.159817, 'disgust': 0.009551, 'anger': 0.713657}</t>
  </si>
  <si>
    <t>Construction site close to unreasonable.</t>
  </si>
  <si>
    <t>construct site close unreason</t>
  </si>
  <si>
    <t>{'sadness': 0.215365, 'joy': 0.036968, 'fear': 0.383921, 'disgust': 0.02185, 'anger': 0.193302}</t>
  </si>
  <si>
    <t>Construction site with train traffic</t>
  </si>
  <si>
    <t>construct site train traffic</t>
  </si>
  <si>
    <t>{'sadness': 0.24172, 'joy': 0.144446, 'fear': 0.375342, 'disgust': 0.010654, 'anger': 0.112407}</t>
  </si>
  <si>
    <t>Construction site, lots of annoying pigeons and almost no short-term parking spaces if you have to quickly take someone to the train or pick them up...</t>
  </si>
  <si>
    <t>construct site lot annoy pigeon almost shortterm park space quickli take someon train pick</t>
  </si>
  <si>
    <t>{'sadness': 0.086385, 'joy': 0.060697, 'fear': 0.101263, 'disgust': 0.029439, 'anger': 0.306553}</t>
  </si>
  <si>
    <t>Construction site.....</t>
  </si>
  <si>
    <t>construct site</t>
  </si>
  <si>
    <t>{'sadness': 0.359328, 'joy': 0.124416, 'fear': 0.315881, 'disgust': 0.019104, 'anger': 0.045759}</t>
  </si>
  <si>
    <t>construction site</t>
  </si>
  <si>
    <t>Construction sites everywhere you look and it smells different in every corner🤢but maybe a main station has to have that kind of flair …</t>
  </si>
  <si>
    <t>Construction sites everywhere you look and it smells different in every cornernauseatedbut maybe a main station has to have that kind of flair …</t>
  </si>
  <si>
    <t>construct site everywher look smell differ everi cornernauseatedbut mayb main station kind flair</t>
  </si>
  <si>
    <t>{'sadness': 0.127937, 'joy': 0.585988, 'fear': 0.008196, 'disgust': 0.181775, 'anger': 0.009991}</t>
  </si>
  <si>
    <t>Construction work, loud and dirty!</t>
  </si>
  <si>
    <t>construct work loud dirti</t>
  </si>
  <si>
    <t>{'sadness': 0.110345, 'joy': 0.079085, 'fear': 0.199782, 'disgust': 0.214639, 'anger': 0.138178}</t>
  </si>
  <si>
    <t>Crowded, chaotic, good if you don't have to go</t>
  </si>
  <si>
    <t>crowd chaotic good dont go</t>
  </si>
  <si>
    <t>{'sadness': 0.290693, 'joy': 0.174572, 'fear': 0.382894, 'disgust': 0.024064, 'anger': 0.045489}</t>
  </si>
  <si>
    <t>Currently a major construction site. Trams are only very unclearly signposted. Apparently the only elevator to the subway and S-Bahn doesn't work.
If you want to speak to railway staff about this, they will only respond with a derogatory “I’m not an information staff” and walk away ignoring you.</t>
  </si>
  <si>
    <t>current major construct site tram unclearli signpost appar elev subway sbahn doesnt work want speak railway staff respond derogatori im inform staff walk away ignor</t>
  </si>
  <si>
    <t>{'sadness': 0.43328, 'joy': 0.084696, 'fear': 0.198937, 'disgust': 0.079872, 'anger': 0.068099}</t>
  </si>
  <si>
    <t>Currently being remodeled, so very uncomfortable. Hope it gets better.</t>
  </si>
  <si>
    <t>current remodel uncomfort hope get better</t>
  </si>
  <si>
    <t>{'sadness': 0.217711, 'joy': 0.386136, 'fear': 0.203153, 'disgust': 0.041336, 'anger': 0.031515}</t>
  </si>
  <si>
    <t>Currently one of the worst train stations in all of Germany. No warm places to stay, hardly any seating and the lockers are forgettable as 66 percent of them feel broken.</t>
  </si>
  <si>
    <t>current one worst train station germani warm place stay hardli seat locker forgett percent feel broken</t>
  </si>
  <si>
    <t>{'sadness': 0.334989, 'joy': 0.023555, 'fear': 0.061173, 'disgust': 0.273489, 'anger': 0.185346}</t>
  </si>
  <si>
    <t>Currently under major revamping...no spots to rest for a snack or drink..</t>
  </si>
  <si>
    <t>current major revampingno spot rest snack drink</t>
  </si>
  <si>
    <t>{'sadness': 0.111968, 'joy': 0.416615, 'fear': 0.082152, 'disgust': 0.044561, 'anger': 0.030211}</t>
  </si>
  <si>
    <t>Customer service is very important here, as is cleanliness, and it's always a lot of fun when the conductor and accompanying staff are regularly late</t>
  </si>
  <si>
    <t>custom servic import cleanli alway lot fun conductor accompani staff regularli late</t>
  </si>
  <si>
    <t>{'sadness': 0.034908, 'joy': 0.714209, 'fear': 0.011055, 'disgust': 0.032382, 'anger': 0.079759}</t>
  </si>
  <si>
    <t>Danger not recognized
On September 25, 2019, at around 12 p.m., my glasses were deliberately knocked off by drunk Wisn visitors at the main station on the U5 subway towards Neuperlach Süd. When I got out and tried to disperse, several passers-by intervened. When I tried to explain the situation to the subway guards, they just told me to calm down and go home. The subway guards neither recognized the situation nor intervened. Munich is the safest city in Europe for ass!</t>
  </si>
  <si>
    <t>danger recogn septemb around pm glass deliber knock drunk wisn visitor main station u subway toward neuperlach sd got tri dispers sever passersbi interven tri explain situat subway guard told calm go home subway guard neither recogn situat interven munich safest citi europ ass</t>
  </si>
  <si>
    <t>{'sadness': 0.206489, 'joy': 0.165672, 'fear': 0.189185, 'disgust': 0.154006, 'anger': 0.085324}</t>
  </si>
  <si>
    <t>DB biggest joke ever</t>
  </si>
  <si>
    <t>db biggest joke ever</t>
  </si>
  <si>
    <t>{'sadness': 0.161968, 'joy': 0.032544, 'fear': 0.261998, 'disgust': 0.054077, 'anger': 0.086039}</t>
  </si>
  <si>
    <t>DB employees at the kiosk were very disrespectful. Training would be very necessary.</t>
  </si>
  <si>
    <t>db employe kiosk disrespect train would necessari</t>
  </si>
  <si>
    <t>{'sadness': 0.359654, 'joy': 0.279471, 'fear': 0.049267, 'disgust': 0.149405, 'anger': 0.072342}</t>
  </si>
  <si>
    <t>DB service center is incredibly incompetent and the main thing is that the customer is out of sight. The meaning “service center” feels violated. The switch to the train went badly on the boards and also thanks to the
DB app. This app is also unusable.</t>
  </si>
  <si>
    <t>db servic center incred incompet main thing custom sight mean servic center feel violat switch train went badli board also thank db app app also unus</t>
  </si>
  <si>
    <t>{'sadness': 0.434304, 'joy': 0.04974, 'fear': 0.102313, 'disgust': 0.044334, 'anger': 0.108393}</t>
  </si>
  <si>
    <t>December 2, 2023: Station blocked by snow that fell overnight.
No train, no information, no support for abandoned tourists.
No accommodation to spend the night when it is -10°C. People had to sleep on stationary trains.
It is an absolute shame for Germany and Bavaria that the DB is not capable of handling a crisis situation and has no interest in the fate of travelers who are victims of their incompetence.
However, it would have been easy to organize their support and not leave people in the snow looking for accommodation when the hotels were full.
It would undoubtedly have been possible to prevent this blockage by clearing snow from the tracks during the night.</t>
  </si>
  <si>
    <t>decemb station block snow fell overnight train inform support abandon tourist accommod spend night c peopl sleep stationari train absolut shame germani bavaria db capabl handl crisi situat interest fate travel victim incompet howev would easi organ support leav peopl snow look accommod hotel full would undoubtedli possibl prevent blockag clear snow track night</t>
  </si>
  <si>
    <t>{'sadness': 0.306484, 'joy': 0.213709, 'fear': 0.203421, 'disgust': 0.070432, 'anger': 0.0619}</t>
  </si>
  <si>
    <t>Delay Bahn</t>
  </si>
  <si>
    <t>delay bahn</t>
  </si>
  <si>
    <t>Deutsche Bahn doesn't just have delays and cancellations
No, it also offers special treats: The S4 line uses old trains on Saturdays, which do not open the doors on some carriages and at some stops. So that means they cannot be opened at all (without pressing an emergency button) / Deutsche Bahn not only has delays and cancellations
No, it also offers special delicacies: On Saturdays, the S4 line uses old trains that do not open the doors of some wagons and some stops. That means they absolutely cannot be opened (without pressing an emergency button).</t>
  </si>
  <si>
    <t>deutsch bahn doesnt delay cancel also offer special treat line use old train saturday open door carriag stop mean open without press emerg button deutsch bahn delay cancel also offer special delicaci saturday line use old train open door wagon stop mean absolut open without press emerg button</t>
  </si>
  <si>
    <t>{'sadness': 0.253681, 'joy': 0.291882, 'fear': 0.108339, 'disgust': 0.026092, 'anger': 0.120325}</t>
  </si>
  <si>
    <t>Deutsche Bahn is the biggest piece of crap</t>
  </si>
  <si>
    <t>deutsch bahn biggest piec crap</t>
  </si>
  <si>
    <t>{'sadness': 0.137354, 'joy': 0.04038, 'fear': 0.435656, 'disgust': 0.061596, 'anger': 0.243776}</t>
  </si>
  <si>
    <t>Deutsche Bahn three clubs. Unfriendly, always late old trains. Catastrophe.</t>
  </si>
  <si>
    <t>deutsch bahn three club unfriendli alway late old train catastroph</t>
  </si>
  <si>
    <t>{'sadness': 0.351446, 'joy': 0.080544, 'fear': 0.251359, 'disgust': 0.038373, 'anger': 0.248161}</t>
  </si>
  <si>
    <t>Deutsche Bahn: Complicated, cumbersome and definitely not customer-friendly. Also a reason to feel the urge to buy a car even for short distances, even though you actually want to consciously avoid individual passenger transport...</t>
  </si>
  <si>
    <t>deutsch bahn complic cumbersom definit customerfriendli also reason feel urg buy car even short distanc even though actual want conscious avoid individu passeng transport</t>
  </si>
  <si>
    <t>{'sadness': 0.417378, 'joy': 0.112161, 'fear': 0.142063, 'disgust': 0.015162, 'anger': 0.094808}</t>
  </si>
  <si>
    <t>3 weeks ago</t>
  </si>
  <si>
    <t>dirt</t>
  </si>
  <si>
    <t>Dirt and escalators broken for months</t>
  </si>
  <si>
    <t>dirt escal broken month</t>
  </si>
  <si>
    <t>{'sadness': 0.723127, 'joy': 0.006344, 'fear': 0.10701, 'disgust': 0.100444, 'anger': 0.067712}</t>
  </si>
  <si>
    <t>Dirt, stench and no place to wait until the train leaves. If this is supposed to be the main station in wealthy Munich, it is not the city's showcase.
On April 22, 2024</t>
  </si>
  <si>
    <t>dirt stench place wait train leav suppos main station wealthi munich citi showcas april</t>
  </si>
  <si>
    <t>{'sadness': 0.19113, 'joy': 0.519699, 'fear': 0.037064, 'disgust': 0.26882, 'anger': 0.039077}</t>
  </si>
  <si>
    <t>Dirty and many people affected by poverty do not make this station an oasis of well-being</t>
  </si>
  <si>
    <t>dirti mani peopl affect poverti make station oasi wellb</t>
  </si>
  <si>
    <t>{'sadness': 0.297503, 'joy': 0.245725, 'fear': 0.013555, 'disgust': 0.173485, 'anger': 0.045903}</t>
  </si>
  <si>
    <t>Dirty and not at all German station.
DB service in the 1st class cabin is at the level of the 19th century. Shame!
The Information Desk is full of illiterate and poorly trained employees.
Shock and nothing more.
I will never use this station again and I will never use 1st class tickets or the DB lounge there!!!</t>
  </si>
  <si>
    <t>dirti german station db servic st class cabin level th centuri shame inform desk full illiter poorli train employe shock noth never use station never use st class ticket db loung</t>
  </si>
  <si>
    <t>{'sadness': 0.269859, 'joy': 0.18616, 'fear': 0.084736, 'disgust': 0.171995, 'anger': 0.107193}</t>
  </si>
  <si>
    <t>Dirty and smelly place</t>
  </si>
  <si>
    <t>dirti smelli place</t>
  </si>
  <si>
    <t>{'sadness': 0.06721, 'joy': 0.01052, 'fear': 0.014004, 'disgust': 0.930788, 'anger': 0.045072}</t>
  </si>
  <si>
    <t>Dirty and unkempt.</t>
  </si>
  <si>
    <t>dirti unkempt</t>
  </si>
  <si>
    <t>{'sadness': 0.367309, 'joy': 0.029976, 'fear': 0.049375, 'disgust': 0.372246, 'anger': 0.047375}</t>
  </si>
  <si>
    <t>Dirty here. But have you ever been to Berlin?</t>
  </si>
  <si>
    <t>dirti ever berlin</t>
  </si>
  <si>
    <t>{'sadness': 0.221798, 'joy': 0.376103, 'fear': 0.201728, 'disgust': 0.248, 'anger': 0.031275}</t>
  </si>
  <si>
    <t>Dirty old and ugly station. S-Bahn is always late, cancelled and not reliable. Prices increase every year but there is no change in the service. They told me ones, it is better to cancel the service instead to pay for the delay. Good to know that the passenger has priority.</t>
  </si>
  <si>
    <t>dirti old ugli station sbahn alway late cancel reliabl price increas everi year chang servic told one better cancel servic instead pay delay good know passeng prioriti</t>
  </si>
  <si>
    <t>{'sadness': 0.297386, 'joy': 0.161973, 'fear': 0.167242, 'disgust': 0.173321, 'anger': 0.122801}</t>
  </si>
  <si>
    <t>Dirty train station
Super rude staff
If you want to buy tickets at the manual counter, you need to wait for at least 30 minutes
Very unfriendly to passengers who have no way to buy tickets through the machine
I was forced to buy two identical tickets. I was not given a refund and had a bad attitude. Then I asked: Who asked you to buy them? It's so infuriating!</t>
  </si>
  <si>
    <t>dirti train station super rude staff want buy ticket manual counter need wait least minut unfriendli passeng way buy ticket machin forc buy two ident ticket given refund bad attitud ask ask buy infuri</t>
  </si>
  <si>
    <t>{'sadness': 0.325456, 'joy': 0.102275, 'fear': 0.051998, 'disgust': 0.135675, 'anger': 0.219756}</t>
  </si>
  <si>
    <t>Dirty wifi and only crackies chilling in the main station</t>
  </si>
  <si>
    <t>dirti wifi cracki chill main station</t>
  </si>
  <si>
    <t>{'sadness': 0.08871, 'joy': 0.509077, 'fear': 0.0179, 'disgust': 0.051724, 'anger': 0.058652}</t>
  </si>
  <si>
    <t>Dirty, dirty, there is a smell of urine in many corners, the toilet, which is subject to a fee (usage fee: 1 euro), was very dirty today. And pay 1 euro for it???</t>
  </si>
  <si>
    <t>dirti dirti smell urin mani corner toilet subject fee usag fee euro dirti today pay euro</t>
  </si>
  <si>
    <t>{'sadness': 0.091985, 'joy': 0.064673, 'fear': 0.259262, 'disgust': 0.483101, 'anger': 0.079073}</t>
  </si>
  <si>
    <t>Dirty, escalators broken, elevators not working, construction sites everywhere, very poor signage. All in all, if you don't have to go, stay away from here.</t>
  </si>
  <si>
    <t>dirti escal broken elev work construct site everywher poor signag dont go stay away</t>
  </si>
  <si>
    <t>{'sadness': 0.562804, 'joy': 0.03451, 'fear': 0.232928, 'disgust': 0.04779, 'anger': 0.080029}</t>
  </si>
  <si>
    <t>Dirty, eternal construction site and if the conductor sees someone else running up, he lets them go with a smile and ice cold. 10/14 ECE 98 at 4:52 p.m. Marketing is not the DB thing!</t>
  </si>
  <si>
    <t>dirti etern construct site conductor see someon els run let go smile ice cold ece pm market db thing</t>
  </si>
  <si>
    <t>{'sadness': 0.170947, 'joy': 0.295154, 'fear': 0.144483, 'disgust': 0.030441, 'anger': 0.055228}</t>
  </si>
  <si>
    <t>Dirty, expensive, bad</t>
  </si>
  <si>
    <t>dirti expens bad</t>
  </si>
  <si>
    <t>{'sadness': 0.216739, 'joy': 0.003917, 'fear': 0.397929, 'disgust': 0.384608, 'anger': 0.080799}</t>
  </si>
  <si>
    <t>Dirty, loud, crowded. Lots of drunks.</t>
  </si>
  <si>
    <t>dirti loud crowd lot drunk</t>
  </si>
  <si>
    <t>{'sadness': 0.13396, 'joy': 0.240269, 'fear': 0.11195, 'disgust': 0.149465, 'anger': 0.315475}</t>
  </si>
  <si>
    <t>Dirty, semi-ruinous, minimal amount of seating even if you include Starbucks. Just a single toilet, which also costs one euro. One of the worst train stations in Germany.</t>
  </si>
  <si>
    <t>dirti semiruin minim amount seat even includ starbuck singl toilet also cost one euro one worst train station germani</t>
  </si>
  <si>
    <t>{'sadness': 0.20735, 'joy': 0.05784, 'fear': 0.167569, 'disgust': 0.20844, 'anger': 0.138354}</t>
  </si>
  <si>
    <t>Disastrous luggage locker situation. All defective. Very annoying.</t>
  </si>
  <si>
    <t>disastr luggag locker situat defect annoy</t>
  </si>
  <si>
    <t>{'sadness': 0.393076, 'joy': 0.034764, 'fear': 0.076411, 'disgust': 0.038821, 'anger': 0.293818}</t>
  </si>
  <si>
    <t>Disgusting</t>
  </si>
  <si>
    <t>disgust</t>
  </si>
  <si>
    <t>Easily one of the worst station I've had the displeasure to go to. The lockers are 90% broken and the rare working take only coins like we're 50 years ago. It's dirty, smelly, and altogether extremely unpleasant.</t>
  </si>
  <si>
    <t>easili one worst station ive displeasur go locker broken rare work take coin like year ago dirti smelli altogeth extrem unpleas</t>
  </si>
  <si>
    <t>{'sadness': 0.335994, 'joy': 0.020343, 'fear': 0.052774, 'disgust': 0.387372, 'anger': 0.128246}</t>
  </si>
  <si>
    <t>End funny ya</t>
  </si>
  <si>
    <t>end funni ya</t>
  </si>
  <si>
    <t>Eternal construction site. Extremely unfriendly staff, especially at Rubenbauers Backwelt. Who hired this employee (on duty today at lunchtime)?</t>
  </si>
  <si>
    <t>etern construct site extrem unfriendli staff especi rubenbau backwelt hire employe duti today lunchtim</t>
  </si>
  <si>
    <t>{'sadness': 0.404641, 'joy': 0.283177, 'fear': 0.071821, 'disgust': 0.031187, 'anger': 0.062588}</t>
  </si>
  <si>
    <t>Every fucking train is canceled</t>
  </si>
  <si>
    <t>everi fuck train cancel</t>
  </si>
  <si>
    <t>{'sadness': 0.246903, 'joy': 0.001517, 'fear': 0.066419, 'disgust': 0.087646, 'anger': 0.802088}</t>
  </si>
  <si>
    <t>Every single DB train is late. Of the 6 trains we took in the course of 3 days not one arrived at the scheduled time. Delays information in the train station is unclear. Do not expect to arrive on time.</t>
  </si>
  <si>
    <t>everi singl db train late train took cours day one arriv schedul time delay inform train station unclear expect arriv time</t>
  </si>
  <si>
    <t>{'sadness': 0.405763, 'joy': 0.133442, 'fear': 0.084208, 'disgust': 0.027806, 'anger': 0.11628}</t>
  </si>
  <si>
    <t>Every train is late</t>
  </si>
  <si>
    <t>everi train late</t>
  </si>
  <si>
    <t>{'sadness': 0.21118, 'joy': 0.118881, 'fear': 0.194734, 'disgust': 0.038333, 'anger': 0.142344}</t>
  </si>
  <si>
    <t>Everything is dilapidated due to the constant renovation. Very wide and narrow paths.</t>
  </si>
  <si>
    <t>everyth dilapid due constant renov wide narrow path</t>
  </si>
  <si>
    <t>{'sadness': 0.146591, 'joy': 0.353024, 'fear': 0.392414, 'disgust': 0.196721, 'anger': 0.022103}</t>
  </si>
  <si>
    <t>Everything is full here. Was hit by a train and had German strawberries thrown at him.</t>
  </si>
  <si>
    <t>everyth full hit train german strawberri thrown</t>
  </si>
  <si>
    <t>{'sadness': 0.161198, 'joy': 0.525985, 'fear': 0.050522, 'disgust': 0.028398, 'anger': 0.131823}</t>
  </si>
  <si>
    <t>Exits blocked by police and trash. Escape routes are much too narrow, with ramps and stairs!</t>
  </si>
  <si>
    <t>exit block polic trash escap rout much narrow ramp stair</t>
  </si>
  <si>
    <t>{'sadness': 0.455437, 'joy': 0.018942, 'fear': 0.241374, 'disgust': 0.10426, 'anger': 0.170694}</t>
  </si>
  <si>
    <t>Extremely long walking distances, little to no seating on the platform, near the platforms and in front of the train station. Some very dirty corners. Lots of pigeon droppings, especially at the entrances. Positive that there are a lot of lockers. Unfortunately some of them were broken.</t>
  </si>
  <si>
    <t>extrem long walk distanc littl seat platform near platform front train station dirti corner lot pigeon drop especi entranc posit lot locker unfortun broken</t>
  </si>
  <si>
    <t>{'sadness': 0.336878, 'joy': 0.328901, 'fear': 0.144422, 'disgust': 0.127417, 'anger': 0.037285}</t>
  </si>
  <si>
    <t>Extremely poor customer service from Reservations clerk.  Our first class tickets became worthless because the ICE train left Munich 10 minutes early. No apology, no empathy.</t>
  </si>
  <si>
    <t>extrem poor custom servic reserv clerk first class ticket becam worthless ice train left munich minut earli apolog empathi</t>
  </si>
  <si>
    <t>{'sadness': 0.385825, 'joy': 0.208017, 'fear': 0.032043, 'disgust': 0.153332, 'anger': 0.211243}</t>
  </si>
  <si>
    <t>Extremely poor service/performance.
My train left a different track, this was still recorded on the display on the track in the DB app. The next train would not have left until 6 hours later. The unfriendly service staff didn't want to help me either.
As a result, my friend had to wake our 8-month-old daughter from her sleep to pick me up halfway.
Considering the price, this performance is more than disappointing.</t>
  </si>
  <si>
    <t>extrem poor serviceperform train left differ track still record display track db app next train would left hour later unfriendli servic staff didnt want help either result friend wake monthold daughter sleep pick halfway consid price perform disappoint</t>
  </si>
  <si>
    <t>{'sadness': 0.45191, 'joy': 0.070969, 'fear': 0.085623, 'disgust': 0.074637, 'anger': 0.092403}</t>
  </si>
  <si>
    <t>Far too few lockers, half of the existing ones are broken and a large part is locked. absolute chaos here</t>
  </si>
  <si>
    <t>far locker half exist one broken larg part lock absolut chao</t>
  </si>
  <si>
    <t>{'sadness': 0.288194, 'joy': 0.104772, 'fear': 0.166094, 'disgust': 0.052371, 'anger': 0.330031}</t>
  </si>
  <si>
    <t>Far too many crackheads and other junkies were almost taken there and the subway is no better, especially on the side of the subway, the toilet there is godless if you want to lose your virginity you just have to go in there 🀄️ …</t>
  </si>
  <si>
    <t>far mani crackhead junki almost taken subway better especi side subway toilet godless want lose virgin go</t>
  </si>
  <si>
    <t>{'sadness': 0.120371, 'joy': 0.07854, 'fear': 0.119444, 'disgust': 0.234899, 'anger': 0.01685}</t>
  </si>
  <si>
    <t>First of all: It is indicative of how bad these companies are that you cannot directly evaluate either S Bahn Munich, MVG or MVV. You would probably be too ashamed of the feedback. I really don't want to waste too much of my life with such poor service, since this is already happening due to the daily delays, but: you should just let it sink in that under the new "FASTER" system every second train will be canceled . It makes the already slow and irregular rail service even worse. In an interview, the head of the Munich S Bahn once said that the passengers were to blame for the delays because they boarded the train too slowly. So defective switches, bad trains, unfriendly and incompetent staff are completely blameless?
As I said, I don't want to waste too much time criticizing this unreasonable expectation of the company, but here's a little anecdote from my everyday S Bahn life: A group of inspectors (here the note: Where does this company actually get such people from? Judging by their behavior from a rehab clinic or directly from a prison) checked two approximately 13 year olds. After one of the two noticed too late that he had not stamped his card, the inspectors reacted in such an unfriendly, almost aggressive manner that the CHILD!!! started crying. Even when passengers present repeatedly protested, the reaction was highly aggressive and the full fine was charged. Sorry, Ader public transport works differently and, above all, better! Not to mention the prices...</t>
  </si>
  <si>
    <t>first indic bad compani directli evalu either bahn munich mvg mvv would probabl asham feedback realli dont want wast much life poor servic sinc alreadi happen due daili delay let sink new faster system everi second train cancel make alreadi slow irregular rail servic even wors interview head munich bahn said passeng blame delay board train slowli defect switch bad train unfriendli incompet staff complet blameless said dont want wast much time critic unreason expect compani here littl anecdot everyday bahn life group inspector note compani actual get peopl judg behavior rehab clinic directli prison check two approxim year old one two notic late stamp card inspector react unfriendli almost aggress manner child start cri even passeng present repeatedli protest reaction highli aggress full fine charg sorri ader public transport work differ better mention price</t>
  </si>
  <si>
    <t>{'sadness': 0.342373, 'joy': 0.050035, 'fear': 0.123887, 'disgust': 0.055942, 'anger': 0.205721}</t>
  </si>
  <si>
    <t>For months now, the platforms of the S-Bahn and the entrances to the S-Bahn have been smelling extremely of feces.</t>
  </si>
  <si>
    <t>month platform sbahn entranc sbahn smell extrem fece</t>
  </si>
  <si>
    <t>{'sadness': 0.278922, 'joy': 0.070733, 'fear': 0.018592, 'disgust': 0.461081, 'anger': 0.016149}</t>
  </si>
  <si>
    <t>For such a large rail and public transport hub, the station is dilapidated and old-fashioned. Munich should be ashamed of such a train station</t>
  </si>
  <si>
    <t>larg rail public transport hub station dilapid oldfashion munich asham train station</t>
  </si>
  <si>
    <t>{'sadness': 0.140539, 'joy': 0.116739, 'fear': 0.040396, 'disgust': 0.349962, 'anger': 0.106722}</t>
  </si>
  <si>
    <t>{'sadness': 0.209512, 'joy': 0.502894, 'fear': 0.046834, 'disgust': 0.076811, 'anger': 0.066858}</t>
  </si>
  <si>
    <t>From platform 5 to platform 27 it's just a 20 minute walk, we love it</t>
  </si>
  <si>
    <t>platform platform minut walk love</t>
  </si>
  <si>
    <t>{'sadness': 0.374469, 'joy': 0.631142, 'fear': 0.020541, 'disgust': 0.035012, 'anger': 0.008797}</t>
  </si>
  <si>
    <t>Full of Bavaria air very stuffy</t>
  </si>
  <si>
    <t>full bavaria air stuffi</t>
  </si>
  <si>
    <t>{'sadness': 0.080357, 'joy': 0.34713, 'fear': 0.441811, 'disgust': 0.019389, 'anger': 0.019206}</t>
  </si>
  <si>
    <t>full of problems in every way shape and form</t>
  </si>
  <si>
    <t>full problem everi way shape form</t>
  </si>
  <si>
    <t>{'sadness': 0.079613, 'joy': 0.172843, 'fear': 0.087097, 'disgust': 0.007802, 'anger': 0.504769}</t>
  </si>
  <si>
    <t>Full.
Very long walks.
Impossible.
For example, many vacationers/travellers have to rush from platform 10 to platform 20 because changing takes a lot of time, which is unreasonable.
Construction fences also block progress.
Likewise DB transport vehicles.</t>
  </si>
  <si>
    <t>full long walk imposs exampl mani vacationerstravel rush platform platform chang take lot time unreason construct fenc also block progress likewis db transport vehicl</t>
  </si>
  <si>
    <t>{'sadness': 0.289676, 'joy': 0.271364, 'fear': 0.263837, 'disgust': 0.02873, 'anger': 0.059152}</t>
  </si>
  <si>
    <t>Getting locker was a disaster. Either broken or occupied. In some cases this has been the case for so long that many people have already had to pay an additional payment of almost €100. There is no such thing in Berlin and Frankfurt, where the compartments are opened after a certain time and the contents are secured. Maybe a little incentive to follow an example. Otherwise extremely annoying for travelers when they stay for a long time and cannot stow their luggage.</t>
  </si>
  <si>
    <t>get locker disast either broken occupi case case long mani peopl alreadi pay addit payment almost thing berlin frankfurt compart open certain time content secur mayb littl incent follow exampl otherwis extrem annoy travel stay long time stow luggag</t>
  </si>
  <si>
    <t>{'sadness': 0.291856, 'joy': 0.325061, 'fear': 0.084593, 'disgust': 0.138899, 'anger': 0.11406}</t>
  </si>
  <si>
    <t>Got shit on by a homeless guy while waiting for the S3 after I couldn't give him any money. My buddy had a wrench thrown at him by an angry construction worker. My Chrispy chicken sandwich from home was thrown on the floor by a mobbing grandpa. I think that says everything about this central station.</t>
  </si>
  <si>
    <t>got shit homeless guy wait couldnt give money buddi wrench thrown angri construct worker chrispi chicken sandwich home thrown floor mob grandpa think say everyth central station</t>
  </si>
  <si>
    <t>{'sadness': 0.155473, 'joy': 0.20964, 'fear': 0.049932, 'disgust': 0.071234, 'anger': 0.361706}</t>
  </si>
  <si>
    <t>Great irresponsibility in the snow, Munich is not a village.</t>
  </si>
  <si>
    <t>great irrespons snow munich villag</t>
  </si>
  <si>
    <t>{'sadness': 0.032044, 'joy': 0.627415, 'fear': 0.030095, 'disgust': 0.015532, 'anger': 0.051341}</t>
  </si>
  <si>
    <t>Had sunflower seeds thrown at him!</t>
  </si>
  <si>
    <t>sunflow seed thrown</t>
  </si>
  <si>
    <t>{'sadness': 0.341865, 'joy': 0.188588, 'fear': 0.048029, 'disgust': 0.022014, 'anger': 0.106642}</t>
  </si>
  <si>
    <t>Half of the lockers are locked, another half is defective. Result: not one free locker in the entire station</t>
  </si>
  <si>
    <t>half locker lock anoth half defect result one free locker entir station</t>
  </si>
  <si>
    <t>{'sadness': 0.623674, 'joy': 0.110647, 'fear': 0.070633, 'disgust': 0.051318, 'anger': 0.072701}</t>
  </si>
  <si>
    <t>Half of the lockers were broken, hours of waiting</t>
  </si>
  <si>
    <t>half locker broken hour wait</t>
  </si>
  <si>
    <t>{'sadness': 0.26984, 'joy': 0.011704, 'fear': 0.416007, 'disgust': 0.374285, 'anger': 0.111846}</t>
  </si>
  <si>
    <t>Half of the safety deposit boxes are out of order. I searched for half an hour to find one. Their change machine also didn't work, so I was forced to buy something to get a few coins. Many escalators were broken. I have nothing positive to report on this station.
Also, there are groups of youngsters constantly bombarding other travellers with loud techno music and the staff and police refuses to do anything.
Very unpleasant travel experience.</t>
  </si>
  <si>
    <t>half safeti deposit box order search half hour find one chang machin also didnt work forc buy someth get coin mani escal broken noth posit report station also group youngster constantli bombard travel loud techno music staff polic refus anyth unpleas travel experi</t>
  </si>
  <si>
    <t>{'sadness': 0.306225, 'joy': 0.1769, 'fear': 0.067724, 'disgust': 0.064412, 'anger': 0.124215}</t>
  </si>
  <si>
    <t>Hardly any seating, the lockers smell extremely like urine, loudspeaker announcements are completely incomprehensible, departures from Holzkirchen train station 5-10 are moved to the main hall. There is no way for older people to still reach the changed connections. Information deficit, chaos.</t>
  </si>
  <si>
    <t>hardli seat locker smell extrem like urin loudspeak announc complet incomprehens departur holzkirchen train station move main hall way older peopl still reach chang connect inform deficit chao</t>
  </si>
  <si>
    <t>{'sadness': 0.167587, 'joy': 0.112015, 'fear': 0.181235, 'disgust': 0.165847, 'anger': 0.171107}</t>
  </si>
  <si>
    <t>Haven't seen such a bad train station yet. Pure disaster!</t>
  </si>
  <si>
    <t>havent seen bad train station yet pure disast</t>
  </si>
  <si>
    <t>{'sadness': 0.545601, 'joy': 0.017144, 'fear': 0.102016, 'disgust': 0.069114, 'anger': 0.207041}</t>
  </si>
  <si>
    <t>Hello in Bavarian
- has the charm of a locomotive or industrialist
- Visually nothing has been done for decades
- noisy and loud
- Significantly too few seats
- no central arrival boards</t>
  </si>
  <si>
    <t>hello bavarian charm locomot industrialist visual noth done decad noisi loud significantli seat central arriv board</t>
  </si>
  <si>
    <t>{'sadness': 0.286924, 'joy': 0.519932, 'fear': 0.041057, 'disgust': 0.027277, 'anger': 0.100598}</t>
  </si>
  <si>
    <t>Hidden cameras work only for coins
There is nowhere to exchange money
All trade stores do not want to change, as there are a lot of willing ones
It's just a tin like thing
Germany has the largest economy in Europe
But they cannot pay with banknotes or cards)</t>
  </si>
  <si>
    <t>hidden camera work coin nowher exchang money trade store want chang lot will one tin like thing germani largest economi europ pay banknot card</t>
  </si>
  <si>
    <t>{'sadness': 0.271174, 'joy': 0.423554, 'fear': 0.072295, 'disgust': 0.04147, 'anger': 0.06134}</t>
  </si>
  <si>
    <t>Horrible here</t>
  </si>
  <si>
    <t>horribl</t>
  </si>
  <si>
    <t>{'sadness': 0.318487, 'joy': 0.005694, 'fear': 0.180092, 'disgust': 0.134015, 'anger': 0.310408}</t>
  </si>
  <si>
    <t>How can it be that at 10 p.m. there is no security personnel to be found except actors dressed as such to shoot a movie there??!! When I'm in need I want help and I don't want to hide in the crowds!!!</t>
  </si>
  <si>
    <t>pm secur personnel found except actor dress shoot movi im need want help dont want hide crowd</t>
  </si>
  <si>
    <t>{'sadness': 0.354011, 'joy': 0.048428, 'fear': 0.271397, 'disgust': 0.0741, 'anger': 0.089682}</t>
  </si>
  <si>
    <t>How can it be that my train the evening before on platform 13 is shown on platform 12 in the morning and then when I arrive on platform 18? I think that's just ridiculous, in Vienna the day before there is track x and then he drives from track x and not from track y, z</t>
  </si>
  <si>
    <t>train even platform shown platform morn arriv platform think that ridicul vienna day track x drive track x track z</t>
  </si>
  <si>
    <t>{'sadness': 0.135616, 'joy': 0.45091, 'fear': 0.022413, 'disgust': 0.045259, 'anger': 0.214639}</t>
  </si>
  <si>
    <t>How on earth can you forget the benches and seating. If the connecting train isn't waiting then I don't want to sit on the floor for 2 hours. Track 28 has exactly one bench every 1km.</t>
  </si>
  <si>
    <t>earth forget bench seat connect train isnt wait dont want sit floor hour track exactli one bench everi km</t>
  </si>
  <si>
    <t>{'sadness': 0.201189, 'joy': 0.274595, 'fear': 0.242041, 'disgust': 0.05752, 'anger': 0.1124}</t>
  </si>
  <si>
    <t>I am disappointed! In the past, German punctuality was universally recognized.  Today a very unpleasant experience towards Salzburg. The train was canceled without communicating anything. And the train from Salzburg to Munich at 16:00 was crowded, standing, and it was very hot. It is about EC 216 which had a train conductor who spoke only German and very little English.  Towards the end, it went at such a speed that it seemed to topple over. 20 minutes delay.</t>
  </si>
  <si>
    <t>disappoint past german punctual univers recogn today unpleas experi toward salzburg train cancel without commun anyth train salzburg munich crowd stand hot ec train conductor spoke german littl english toward end went speed seem toppl minut delay</t>
  </si>
  <si>
    <t>{'sadness': 0.514548, 'joy': 0.183327, 'fear': 0.040222, 'disgust': 0.054478, 'anger': 0.100211}</t>
  </si>
  <si>
    <t>I am just suprised. There is no cafe where you can sit in the main train station.  There was one only for 1st class tickets.</t>
  </si>
  <si>
    <t>supris cafe sit main train station one st class ticket</t>
  </si>
  <si>
    <t>{'sadness': 0.11847, 'joy': 0.398211, 'fear': 0.190916, 'disgust': 0.109147, 'anger': 0.052719}</t>
  </si>
  <si>
    <t>I asked the staff of DB reisezentrum to operate the ticket vending machine and purchased a ticket to Frankfurt Airport. However, after getting on the train, the ticket inspector said that the ticket was not allowed to travel on the long-distance ICE train. The original ticket could only be invalidated, and the ticket inspector could not replace the ticket. Buy new tickets online with the DB app. The ticket inspector said that we can inquire about refunds at the information center at the Frankfurt Airport station. When we got there, the counter directed us to the db reisezentrum at the airport, but the db reisezentrum was closed from Saturday at 1800 until Monday, and tickets could only be refunded on the same day. Everything was really too much. Perfect, great DB</t>
  </si>
  <si>
    <t>ask staff db reisezentrum oper ticket vend machin purchas ticket frankfurt airport howev get train ticket inspector said ticket allow travel longdist ice train origin ticket could invalid ticket inspector could replac ticket buy new ticket onlin db app ticket inspector said inquir refund inform center frankfurt airport station got counter direct us db reisezentrum airport db reisezentrum close saturday monday ticket could refund day everyth realli much perfect great db</t>
  </si>
  <si>
    <t>{'sadness': 0.140008, 'joy': 0.209345, 'fear': 0.067625, 'disgust': 0.137918, 'anger': 0.128579}</t>
  </si>
  <si>
    <t>I don’t know if it was the wrong time when I came.
The station is under construction and fences are everywhere
It’s not surprising that there are so many people, but many places are dirty.
There is no indoor waiting room at all⋯
You can only sit on the platform...at least there is WiFi, give it a star</t>
  </si>
  <si>
    <t>dont know wrong time came station construct fenc everywher surpris mani peopl mani place dirti indoor wait room sit platformat least wifi give star</t>
  </si>
  <si>
    <t>{'sadness': 0.170601, 'joy': 0.253415, 'fear': 0.112926, 'disgust': 0.197028, 'anger': 0.055045}</t>
  </si>
  <si>
    <t>I don't like train stations</t>
  </si>
  <si>
    <t>dont like train station</t>
  </si>
  <si>
    <t>{'sadness': 0.530745, 'joy': 0.024015, 'fear': 0.079668, 'disgust': 0.046678, 'anger': 0.091539}</t>
  </si>
  <si>
    <t>I expected more. Not a nice figurehead for Munich. Like most large train stations, the main station is very crowded with many small shops. In some places I found the signage and display boards unhelpful. For the first time here, I was thoroughly disappointed by the shabby, neglected atmosphere.
It's just incredibly dirty in some areas. And there are clearly not enough seats.</t>
  </si>
  <si>
    <t>expect nice figurehead munich like larg train station main station crowd mani small shop place found signag display board unhelp first time thoroughli disappoint shabbi neglect atmospher incred dirti area clearli enough seat</t>
  </si>
  <si>
    <t>{'sadness': 0.254972, 'joy': 0.31077, 'fear': 0.051897, 'disgust': 0.121413, 'anger': 0.057651}</t>
  </si>
  <si>
    <t>I forgot my sports bag on the train (ICE) and noticed it after 3 minutes... The train was closed and the employees were too lazy to help... The next day nothing was given to the lost property office... Now my bag is gone the laziness of the DB employees....</t>
  </si>
  <si>
    <t>forgot sport bag train ice notic minut train close employe lazi help next day noth given lost properti offic bag gone lazi db employe</t>
  </si>
  <si>
    <t>{'sadness': 0.366984, 'joy': 0.032513, 'fear': 0.128393, 'disgust': 0.06841, 'anger': 0.132244}</t>
  </si>
  <si>
    <t>I just booked a locker at Munich main station, great, with a number, then I wanted to get my train and there was a different number on the key!!! 3000 something else where I roughly remembered the compartment, 465 on my key...no sign, compartments under 1000 can't be found at all. . I wandered around a lot and no one could tell me anything about it... until I tried the compartments... the third one snapped open, even though the numbers differed by thousands... no indication of it a minute later and I would have missed the train... scandalous ill-conceived practices</t>
  </si>
  <si>
    <t>book locker munich main station great number want get train differ number key someth els roughli rememb compart keyno sign compart cant found wander around lot one could tell anyth tri compart third one snap open even though number differ thousand indic minut later would miss train scandal illconceiv practic</t>
  </si>
  <si>
    <t>{'sadness': 0.351758, 'joy': 0.208616, 'fear': 0.163419, 'disgust': 0.041598, 'anger': 0.058656}</t>
  </si>
  <si>
    <t>I just spoke to a lady on the phone at the main train station. Totally rude. The train station itself is very easy to travel around. But it's a shame that there is such rude staff. Yesterday I spoke to a lady on the phone who was so friendly and today I can't say it's a shame .give a good review.</t>
  </si>
  <si>
    <t>spoke ladi phone main train station total rude train station easi travel around shame rude staff yesterday spoke ladi phone friendli today cant say shame give good review</t>
  </si>
  <si>
    <t>{'sadness': 0.397576, 'joy': 0.296298, 'fear': 0.047685, 'disgust': 0.063472, 'anger': 0.101345}</t>
  </si>
  <si>
    <t>I just want to thank the girl Layla who works on information. Thank you for your kindness and nice explanation because our train was late so you changed our tickets for others. For the rest of the staff working on passenger information, I would give a big zero.</t>
  </si>
  <si>
    <t>want thank girl layla work inform thank kind nice explan train late chang ticket other rest staff work passeng inform would give big zero</t>
  </si>
  <si>
    <t>{'sadness': 0.262773, 'joy': 0.548812, 'fear': 0.124991, 'disgust': 0.016311, 'anger': 0.038338}</t>
  </si>
  <si>
    <t>I live in Munich, and yes this train station is unreasonable. Totally dirty and a lot of criminal clientele.</t>
  </si>
  <si>
    <t>live munich ye train station unreason total dirti lot crimin clientel</t>
  </si>
  <si>
    <t>{'sadness': 0.129817, 'joy': 0.115958, 'fear': 0.035952, 'disgust': 0.146367, 'anger': 0.115834}</t>
  </si>
  <si>
    <t>I looked for a disabled toilet for 25 minutes. I thought I had found one on the first floor (but it wasn't there anymore. Only the sign pointing up is still there. 🤦‍♂️) ohhhh train!! …</t>
  </si>
  <si>
    <t>look disabl toilet minut thought found one first floor wasnt anymor sign point still ohhhh train</t>
  </si>
  <si>
    <t>{'sadness': 0.271714, 'joy': 0.29468, 'fear': 0.085792, 'disgust': 0.241464, 'anger': 0.107259}</t>
  </si>
  <si>
    <t>I once had to wait at the main station from 1 a.m. to 5 a.m. because of a previous train delay. It was autumn and very cold. It was my first time at this train station. For the size of the station and the city, there are extremely few benches or other places to sit down. In my hometown with 60,000 inhabitants there are many more benches and the train station there wasn't built yesterday either.
What I also don't understand is that there is a constant, complete flow that is hard to escape. Whatever you thought about building the station completely open from three sides...
Having to wait in the cold for 4 hours at night - disaster.
The train station mission was also a complete failure, as they only help women at night.</t>
  </si>
  <si>
    <t>wait main station previou train delay autumn cold first time train station size station citi extrem bench place sit hometown inhabit mani bench train station wasnt built yesterday either also dont understand constant complet flow hard escap whatev thought build station complet open three side wait cold hour night disast train station mission also complet failur help women night</t>
  </si>
  <si>
    <t>{'sadness': 0.321347, 'joy': 0.243353, 'fear': 0.1764, 'disgust': 0.048736, 'anger': 0.084824}</t>
  </si>
  <si>
    <t>{'sadness': 0.2261, 'joy': 0.081994, 'fear': 0.147519, 'disgust': 0.12762, 'anger': 0.08902}</t>
  </si>
  <si>
    <t>{'sadness': 0.284547, 'joy': 0.445497, 'fear': 0.099223, 'disgust': 0.064392, 'anger': 0.058358}</t>
  </si>
  <si>
    <t>I receive incorrect information from unclear announcements from employees. The employees should also know that it is Flixtrain and not Flixbus or Flixzug. Toilets were locked</t>
  </si>
  <si>
    <t>receiv incorrect inform unclear announc employe employe also know flixtrain flixbu flixzug toilet lock</t>
  </si>
  <si>
    <t>{'sadness': 0.461145, 'joy': 0.123624, 'fear': 0.049094, 'disgust': 0.14825, 'anger': 0.077549}</t>
  </si>
  <si>
    <t>I recently found a cup full of money there and suddenly a homeless person chased me and wanted to steal the money I found... he should get his own money amk</t>
  </si>
  <si>
    <t>recent found cup full money suddenli homeless person chase want steal money found get money amk</t>
  </si>
  <si>
    <t>{'sadness': 0.171874, 'joy': 0.24001, 'fear': 0.091807, 'disgust': 0.05682, 'anger': 0.050281}</t>
  </si>
  <si>
    <t>I say no to the German train because for me my girlfriend is the only one who doesn't come.</t>
  </si>
  <si>
    <t>say german train girlfriend one doesnt come</t>
  </si>
  <si>
    <t>{'sadness': 0.192181, 'joy': 0.055918, 'fear': 0.057387, 'disgust': 0.328289, 'anger': 0.152746}</t>
  </si>
  <si>
    <t>I was arrested by the police just because I wanted to play basketball on the tracks. You have to understand my hobby. They only said if I pay taxes, I can do that and now I'm working.</t>
  </si>
  <si>
    <t>arrest polic want play basketbal track understand hobbi said pay tax im work</t>
  </si>
  <si>
    <t>{'sadness': 0.146122, 'joy': 0.389397, 'fear': 0.108042, 'disgust': 0.052925, 'anger': 0.072437}</t>
  </si>
  <si>
    <t>I was at this transit station to catch a connection, which I missed but through no fault of my own: the announcements of a sudden change of platform were given 5 minutes before the actual departure, exclusively in German. Not to mention the fact that the arrows on the screen for mere mortals were tiny and appeared a minute before the change. After this misadventure I went to the ticket office to request a change of reservations (being in possession of an Interrail pass): the first time the operator did not understand the destination, even though it was clearly written on the tickets I handed over, booking me another train. I was the one who had to realize it and go back to make the change: I was treated very badly by listless and irritated staff. The fact is that I was only shown the trains to take (which I had already found) without being able to book them and without being able to get the money back for previous reservations. Bottom line, I don't know if I'll have to travel five hours on my feet and if I'll ever get my money back. If they can't stand foreigners, don't take them. Total crap. (Oh also the station doesn't even have chairs to rest on).</t>
  </si>
  <si>
    <t>transit station catch connect miss fault announc sudden chang platform given minut actual departur exclus german mention fact arrow screen mere mortal tini appear minut chang misadventur went ticket offic request chang reserv possess interrail pass first time oper understand destin even though clearli written ticket hand book anoth train one realiz go back make chang treat badli listless irrit staff fact shown train take alreadi found without abl book without abl get money back previou reserv bottom line dont know ill travel five hour feet ill ever get money back cant stand foreign dont take total crap oh also station doesnt even chair rest</t>
  </si>
  <si>
    <t>{'sadness': 0.424758, 'joy': 0.062334, 'fear': 0.065951, 'disgust': 0.05213, 'anger': 0.144077}</t>
  </si>
  <si>
    <t>I was here in September. Very dirty station. A lot of people. The toilet is located in a recess similar to a shopping center. There are huge rats running around in the Waiting Room. The toilet is expensive.</t>
  </si>
  <si>
    <t>septemb dirti station lot peopl toilet locat recess similar shop center huge rat run around wait room toilet expens</t>
  </si>
  <si>
    <t>{'sadness': 0.256062, 'joy': 0.14641, 'fear': 0.139315, 'disgust': 0.199733, 'anger': 0.089087}</t>
  </si>
  <si>
    <t>I was in the Munich Hauftbanhoft today at midnight something to take a train to go to the airport, I followed the sign ✈️ and entered a hall where there was some people already .. I saw a stand with people in uniforms and came nearby to ask for directions- as I came closer I notice this was a stand for Ukrainian refugees and all people had CARITAS uniforms - one of them very aggressively started to talk to me in Russian. I made a sign that I was not interested in anything and kept on my way … the guy ran after me and asked for my passport shouting in Russian then German then English « who are you » and trying to reach my pocket where there was my wallet … I asked him his police ID … his answer was «  we are responsible for this hall and we make the law here, if you are not Ukrainian you are trespassing and you have to show me your ID » … I threatened to call the police (the real one) , there was a few shouting then I left as I found it useless to continue … I went to the railway station security to report it and they did not care at all , just telling me to go take my train and stop making a fuss about it — quite a surprising stop over in Germany — I did not know militias were back in the country .. horrendous and scary!!! I will not talk about cleanliness and the rest of the security situation in this place at night … just next time I ll get a Taxi …</t>
  </si>
  <si>
    <t>munich hauftbanhoft today midnight someth take train go airport follow sign enter hall peopl alreadi saw stand peopl uniform came nearbi ask direct came closer notic stand ukrainian refuge peopl carita uniform one aggress start talk russian made sign interest anyth kept way guy ran ask passport shout russian german english tri reach pocket wallet ask polic id answer respons hall make law ukrainian trespass show id threaten call polic real one shout left found useless continu went railway station secur report care tell go take train stop make fuss quit surpris stop germani know militia back countri horrend scari talk cleanli rest secur situat place night next time get taxi</t>
  </si>
  <si>
    <t>{'sadness': 0.140886, 'joy': 0.100284, 'fear': 0.254905, 'disgust': 0.095926, 'anger': 0.083655}</t>
  </si>
  <si>
    <t>I wish I could give 0 stars!!!
I wanted to empty my bladder and threw a euro into the women's toilet, even though I'm not a woman. There is a cancel button that doesn't work!!! Now I inserted a euro into the men and nothing happened, so I inserted another euro. I spent 3(!!!) euros to empty my bladder. But even one euro would have been too much. It smelled like someone had dumped their excrement on the floor. Overall, the worst train station I have ever visited.</t>
  </si>
  <si>
    <t>wish could give star want empti bladder threw euro women toilet even though im woman cancel button doesnt work insert euro men noth happen insert anoth euro spent euro empti bladder even one euro would much smell like someon dump excrement floor overal worst train station ever visit</t>
  </si>
  <si>
    <t>{'sadness': 0.387883, 'joy': 0.096589, 'fear': 0.207206, 'disgust': 0.149541, 'anger': 0.1464}</t>
  </si>
  <si>
    <t>I would prefer to give zero stars, it is dirty and the staff is rude.
You don't know whether the trains are running or where they are going.
Scoreboards do not work or update.
Never come back</t>
  </si>
  <si>
    <t>would prefer give zero star dirti staff rude dont know whether train run go scoreboard work updat never come back</t>
  </si>
  <si>
    <t>{'sadness': 0.342934, 'joy': 0.099157, 'fear': 0.151209, 'disgust': 0.112782, 'anger': 0.056015}</t>
  </si>
  <si>
    <t>I would prefer to give zero stars, the train station is ok, but there are so many emos running around (some even bark and almost bit me) that make you think if it's a living corpse. After that, all the Lgbtq Barbecue Tv Hd Plus people are bad there.</t>
  </si>
  <si>
    <t>would prefer give zero star train station ok mani emo run around even bark almost bit make think live corps lgbtq barbecu tv hd plu peopl bad</t>
  </si>
  <si>
    <t>{'sadness': 0.313565, 'joy': 0.221855, 'fear': 0.080542, 'disgust': 0.084709, 'anger': 0.027885}</t>
  </si>
  <si>
    <t>I've been standing here for 10 days now. You can hardly believe it! My train just isn't coming and since I have nothing else to do, I'm just writing this extremely important review so that I can make everyone aware of my plight. 🤣🤣👍 …</t>
  </si>
  <si>
    <t>I've been standing here for 10 days now. You can hardly believe it! My train just isn't coming and since I have nothing else to do, I'm just writing this extremely important review so that I can make everyone aware of my plight. 🤣🤣thumbs up …</t>
  </si>
  <si>
    <t>ive stand day hardli believ train isnt come sinc noth els im write extrem import review make everyon awar plight thumb</t>
  </si>
  <si>
    <t>{'sadness': 0.118589, 'joy': 0.456959, 'fear': 0.20188, 'disgust': 0.0679, 'anger': 0.059247}</t>
  </si>
  <si>
    <t>I've known the station for over 60 years now and it feels like it's getting worse and worse. Not a “business card” for the city of Munich. I'm really ashamed. Although this is also due to the construction site, the area is becoming increasingly dirty. A pity...</t>
  </si>
  <si>
    <t>ive known station year feel like get wors wors busi card citi munich im realli asham although also due construct site area becom increasingli dirti piti</t>
  </si>
  <si>
    <t>{'sadness': 0.525436, 'joy': 0.193816, 'fear': 0.104916, 'disgust': 0.095045, 'anger': 0.061333}</t>
  </si>
  <si>
    <t>I've never seen such a boring and ugly main station in such a metropolis... hardly any waiting areas... hardly any seats... everything looks old and rancid... for me it's a straight 5!</t>
  </si>
  <si>
    <t>ive never seen bore ugli main station metropoli hardli wait area hardli seat everyth look old rancid straight</t>
  </si>
  <si>
    <t>{'sadness': 0.281927, 'joy': 0.13969, 'fear': 0.077188, 'disgust': 0.19178, 'anger': 0.063612}</t>
  </si>
  <si>
    <t>I've never seen such an ugly and drunken train station in my life, including rats 🐀🐁 …</t>
  </si>
  <si>
    <t>ive never seen ugli drunken train station life includ rat</t>
  </si>
  <si>
    <t>{'sadness': 0.137031, 'joy': 0.061688, 'fear': 0.026017, 'disgust': 0.301358, 'anger': 0.208516}</t>
  </si>
  <si>
    <t>I've only been to Munich once in my life and I didn't think the city was great at all. As soon as I arrived at the main train station, I thought to myself, omg, where did I end up here? Total rubbish, even NRW is even better...</t>
  </si>
  <si>
    <t>ive munich life didnt think citi great soon arriv main train station thought omg end total rubbish even nrw even better</t>
  </si>
  <si>
    <t>{'sadness': 0.219138, 'joy': 0.480188, 'fear': 0.035358, 'disgust': 0.088425, 'anger': 0.071165}</t>
  </si>
  <si>
    <t>ICE wifi is not working.</t>
  </si>
  <si>
    <t>ice wifi work</t>
  </si>
  <si>
    <t>{'sadness': 0.297222, 'joy': 0.263594, 'fear': 0.072887, 'disgust': 0.013506, 'anger': 0.091903}</t>
  </si>
  <si>
    <t>If I could give -5 stars I would. Rarely experienced such an uncomfortable and annoying train station.</t>
  </si>
  <si>
    <t>could give star would rare experienc uncomfort annoy train station</t>
  </si>
  <si>
    <t>{'sadness': 0.17466, 'joy': 0.285082, 'fear': 0.061026, 'disgust': 0.056503, 'anger': 0.344491}</t>
  </si>
  <si>
    <t>{'sadness': 0.339307, 'joy': 0.280165, 'fear': 0.09017, 'disgust': 0.113808, 'anger': 0.079919}</t>
  </si>
  <si>
    <t>If I could I wouldn't give a single star. First of all, the place feels like Hempels. However, this is a minor problem when waiting times are longer. For example, if you are, I don't know, a human being and feel the need to sit, then you should definitely avoid this place. There is not a single bench or seating area anywhere inside.
Even without an auditory dysfunction, you can only understand the announcements by guessing and there are no sockets to charge your cell phone. The main thing is a ritual and six bakeries. Luckily I'll never get on a train again and just have to look at this eyesore from the outside.</t>
  </si>
  <si>
    <t>could wouldnt give singl star first place feel like hempel howev minor problem wait time longer exampl dont know human feel need sit definit avoid place singl bench seat area anywher insid even without auditori dysfunct understand announc guess socket charg cell phone main thing ritual six bakeri luckili ill never get train look eyesor outsid</t>
  </si>
  <si>
    <t>{'sadness': 0.38295, 'joy': 0.280322, 'fear': 0.096325, 'disgust': 0.053406, 'anger': 0.131961}</t>
  </si>
  <si>
    <t>If I could it would be zero stars!!!!
Was insulted in Turkish by the DB employee because I couldn't find a toilet and spent €4 on a toilet that was closed, embarrassing, no help, just insults in Turkish!!! Don't know how the young gentleman with the glasses got a job at the information desk because he is hostile towards people, hope you read this!!!</t>
  </si>
  <si>
    <t>could would zero star insult turkish db employe couldnt find toilet spent toilet close embarrass help insult turkish dont know young gentleman glass got job inform desk hostil toward peopl hope read</t>
  </si>
  <si>
    <t>{'sadness': 0.313045, 'joy': 0.181566, 'fear': 0.053882, 'disgust': 0.093412, 'anger': 0.111939}</t>
  </si>
  <si>
    <t>If I could, I would give 0 stars. This train station represents everything, but not the entrance to the Bavarian capital. Travelers have the feeling of arriving in a completely overcrowded industrial hall. In addition, there are far too few seating options for travelers. I'm currently sitting on the floor on my backpack on platform 23. I feel sorry for the many older travelers or families with children who have to stand up waiting for the train in temperatures over 30 degrees. It's just sad to see how the train stations are getting worse and worse. Often insufficient seating or a lack of weather protection (especially at smaller train stations) in conjunction with various delays. I personally enjoy traveling by train, but seeing how it works more and more poorly, at a time when more travelers should be attracted to the train, just makes me angry and dismayed. Above all, the many employees of Deutsche Bahn, who give everything for the operation every day and often have direct contact with bad-tempered travelers, don't deserve something like that!!!</t>
  </si>
  <si>
    <t>could would give star train station repres everyth entranc bavarian capit travel feel arriv complet overcrowd industri hall addit far seat option travel im current sit floor backpack platform feel sorri mani older travel famili children stand wait train temperatur degre sad see train station get wors wors often insuffici seat lack weather protect especi smaller train station conjunct variou delay person enjoy travel train see work poorli time travel attract train make angri dismay mani employe deutsch bahn give everyth oper everi day often direct contact badtemp travel dont deserv someth like</t>
  </si>
  <si>
    <t>{'sadness': 0.314597, 'joy': 0.287268, 'fear': 0.059278, 'disgust': 0.122152, 'anger': 0.128457}</t>
  </si>
  <si>
    <t>If I could, I wouldn't give a star. There is no seating in the entire so-called “shopping station”! And otherwise very uncomfortable.</t>
  </si>
  <si>
    <t>could wouldnt give star seat entir socal shop station otherwis uncomfort</t>
  </si>
  <si>
    <t>{'sadness': 0.446111, 'joy': 0.278468, 'fear': 0.125284, 'disgust': 0.046273, 'anger': 0.123575}</t>
  </si>
  <si>
    <t>If the DB Lounge is always closed when you want to use it, you can give yourself the nonsense. The opening times should depend on when travelers are there - keyword: customer orientation!</t>
  </si>
  <si>
    <t>db loung alway close want use give nonsens open time depend travel keyword custom orient</t>
  </si>
  <si>
    <t>{'sadness': 0.139236, 'joy': 0.244605, 'fear': 0.016783, 'disgust': 0.047732, 'anger': 0.141494}</t>
  </si>
  <si>
    <t>If you come by S-Bahn, there are signs to the DB trains. ICE DEFECTIVE!
WiFi@DB does not work in the train station itself - as of 07/2020. Sad for such a train station</t>
  </si>
  <si>
    <t>come sbahn sign db train ice defect wifidb work train station sad train station</t>
  </si>
  <si>
    <t>{'sadness': 0.550479, 'joy': 0.115026, 'fear': 0.074103, 'disgust': 0.028526, 'anger': 0.038849}</t>
  </si>
  <si>
    <t>If you want to connect to the airport you will have to be lucky to find the buses because there is no signage during the work period</t>
  </si>
  <si>
    <t>want connect airport lucki find buse signag work period</t>
  </si>
  <si>
    <t>{'sadness': 0.497298, 'joy': 0.369974, 'fear': 0.141876, 'disgust': 0.003836, 'anger': 0.012834}</t>
  </si>
  <si>
    <t>If you want to save the planet, you have to get the train running, but that's how I'll drive a car again in the future. I don't have anything to say about saving the world when I'm not at home.
Update: after I tried to request the punctuality guarantee for customers via the app, I realized that I can't do that at all, only monthly passes etc. are customers. With my single trip I am not a customer at all!...
I feel really comfortable and welcome there.
I'm not paying any more for now and I'm not a customer when I pay. Cheers to my car, which I now also use for trips to Marienplatz. :)</t>
  </si>
  <si>
    <t>want save planet get train run that ill drive car futur dont anyth say save world im home updat tri request punctual guarante custom via app realiz cant monthli pass etc custom singl trip custom feel realli comfort welcom im pay im custom pay cheer car also use trip marienplatz</t>
  </si>
  <si>
    <t>{'sadness': 0.198882, 'joy': 0.383796, 'fear': 0.072178, 'disgust': 0.019595, 'anger': 0.078725}</t>
  </si>
  <si>
    <t>{'sadness': 0.216842, 'joy': 0.341968, 'fear': 0.108516, 'disgust': 0.062522, 'anger': 0.132288}</t>
  </si>
  <si>
    <t>Important information when storing luggage!!! About 3 to 6 euros. 1 backpack for 3 euros. 4 euros for one carrier backpack. 2 suitcases for 6 euros. There is space for about 2 backpacks. Be sure to prepare coins. Trying to change coins at nearby merchants is difficult. They don't change enough coins. There are no coin exchange machines like in our country, and the cheapest way is to exchange 19 euro coins with a 1 euro commission. Don't expect to be friendly like the merchants in tourist areas.</t>
  </si>
  <si>
    <t>import inform store luggag euro backpack euro euro one carrier backpack suitcas euro space backpack sure prepar coin tri chang coin nearbi merchant difficult dont chang enough coin coin exchang machin like countri cheapest way exchang euro coin euro commiss dont expect friendli like merchant tourist area</t>
  </si>
  <si>
    <t>{'sadness': 0.250257, 'joy': 0.403188, 'fear': 0.072236, 'disgust': 0.050006, 'anger': 0.147421}</t>
  </si>
  <si>
    <t>In Munich at the main station, no one is able to update the display boards, display information or anything else that causes the train to be canceled. Nobody is able to make an announcement either, so that information is provided from time to time.
Delay without display/announcement, track change without display/announcement, partial cancellation without display/announcement.
Due to this incompetence we missed all subsequent connections and had a transfer time of around 5 hours during the night.</t>
  </si>
  <si>
    <t>munich main station one abl updat display board display inform anyth els caus train cancel nobodi abl make announc either inform provid time time delay without displayannounc track chang without displayannounc partial cancel without displayannounc due incompet miss subsequ connect transfer time around hour night</t>
  </si>
  <si>
    <t>{'sadness': 0.37066, 'joy': 0.115114, 'fear': 0.063522, 'disgust': 0.038312, 'anger': 0.087223}</t>
  </si>
  <si>
    <t>In my experience you should stay away from the train station at night</t>
  </si>
  <si>
    <t>experi stay away train station night</t>
  </si>
  <si>
    <t>{'sadness': 0.150261, 'joy': 0.690594, 'fear': 0.042347, 'disgust': 0.030755, 'anger': 0.043195}</t>
  </si>
  <si>
    <t>In terms of construction, it was a complete catastrophe for rail passengers. There is no additional connection between the tracks, so travelers always have to walk to the beginning of the track. Particularly annoying if you have to go to one of the outside tracks from platform 27 or have limited walking ability. It can happen that you have to walk around the entire train twice. The first outside track can be reached from two sides, but only the right side opens the doors. I have experienced many travelers who ran to the train at the last moment, pressed the door opener and nothing happened. The train drove away. A simple notice on the track would be enough. S/U trains inadequately signposted. In practice, the signage is non-existent and has become partially unrecognizable. Lost and found office cannot be found without asking. Toilets chargeable. The surroundings of the train station do not invite you to linger. Lots of shopping opportunities in the basement. Due to the delays, there is usually more than enough time.</t>
  </si>
  <si>
    <t>term construct complet catastroph rail passeng addit connect track travel alway walk begin track particularli annoy go one outsid track platform limit walk abil happen walk around entir train twice first outsid track reach two side right side open door experienc mani travel ran train last moment press door open noth happen train drove away simpl notic track would enough su train inadequ signpost practic signag nonexist becom partial unrecogniz lost found offic found without ask toilet chargeabl surround train station invit linger lot shop opportun basement due delay usual enough time</t>
  </si>
  <si>
    <t>{'sadness': 0.355215, 'joy': 0.278088, 'fear': 0.085633, 'disgust': 0.044308, 'anger': 0.093775}</t>
  </si>
  <si>
    <t>Is it too much to ask to enter a train station without genitals in sight?</t>
  </si>
  <si>
    <t>much ask enter train station without genit sight</t>
  </si>
  <si>
    <t>{'sadness': 0.136814, 'joy': 0.089796, 'fear': 0.019501, 'disgust': 0.218567, 'anger': 0.349821}</t>
  </si>
  <si>
    <t>It can't be that the air conditioning isn't turned on when it's 30 degrees. The air was so thick in the train that even the small window didn't help. It's not just your tardiness, you can't be relied on when it comes to air conditioning</t>
  </si>
  <si>
    <t>cant air condit isnt turn degre air thick train even small window didnt help tardi cant reli come air condit</t>
  </si>
  <si>
    <t>{'sadness': 0.22283, 'joy': 0.105892, 'fear': 0.086437, 'disgust': 0.0591, 'anger': 0.083674}</t>
  </si>
  <si>
    <t>It is an absolute nonsense that there are no waiting areas for Deutsche Bahn customers who "only" have a second class ticket. The renovation of the station has been going on long enough for alternatives to have been created. Especially at these temperatures it is an absolute disgrace!🤬 …</t>
  </si>
  <si>
    <t>absolut nonsens wait area deutsch bahn custom second class ticket renov station go long enough altern creat especi temperatur absolut disgrac</t>
  </si>
  <si>
    <t>{'sadness': 0.147976, 'joy': 0.313365, 'fear': 0.058084, 'disgust': 0.272418, 'anger': 0.111526}</t>
  </si>
  <si>
    <t>It is awful to go to the S-Bahn. It smells like you are going through sewage.
I was a couple of time there, every time the same. I am awoiding this areas (and btw. and therefore also the shops) Once I almost had to throw up.</t>
  </si>
  <si>
    <t>aw go sbahn smell like go sewag coupl time everi time awoid area btw therefor also shop almost throw</t>
  </si>
  <si>
    <t>{'sadness': 0.234897, 'joy': 0.180369, 'fear': 0.091505, 'disgust': 0.25202, 'anger': 0.08768}</t>
  </si>
  <si>
    <t>It is the worst station in Europe. It's too dirty, there are no seats to sit (if you don't know the destination of your train). There are still a lot of homeless people and suspects who look at you very strangely. there is no feeling of security because of that.
I wanted to do the visit to Dachau, I asked for help from the station staff, but the people didn't speak English... not at all at least to guide to the English speaking staff.  I tried to look at posters and signs and so ultimately I found nothing, it's sad when you have to get rid of it all alone in a country that says it's the most modern in Europe.  Station to avoid if possible.</t>
  </si>
  <si>
    <t>worst station europ dirti seat sit dont know destin train still lot homeless peopl suspect look strang feel secur want visit dachau ask help station staff peopl didnt speak english least guid english speak staff tri look poster sign ultim found noth sad get rid alon countri say modern europ station avoid possibl</t>
  </si>
  <si>
    <t>{'sadness': 0.275605, 'joy': 0.146458, 'fear': 0.194054, 'disgust': 0.152934, 'anger': 0.111788}</t>
  </si>
  <si>
    <t>It is unacceptable that there are no lockers that are not either occupied or broken. There are only 1/10 of the lockers available anyway because the rest are locked. A note about the condition and the fact that you can't rely on it on the official website would be the least...</t>
  </si>
  <si>
    <t>unaccept locker either occupi broken locker avail anyway rest lock note condit fact cant reli offici websit would least</t>
  </si>
  <si>
    <t>{'sadness': 0.443095, 'joy': 0.022291, 'fear': 0.159874, 'disgust': 0.177275, 'anger': 0.086167}</t>
  </si>
  <si>
    <t>It really doesn't give you anything. How ugly and uninviting do you want to make a train station? Munich: Yes!
At least they have recognized the problem and are apparently rebuilding. Until then, there isn't a single nice option around the train station to make the stopover bearable, only pigeons, questionable headgear from the locals and no WiFi. Notice for yourself.</t>
  </si>
  <si>
    <t>realli doesnt give anyth ugli uninvit want make train station munich ye least recogn problem appar rebuild isnt singl nice option around train station make stopov bearabl pigeon question headgear local wifi notic</t>
  </si>
  <si>
    <t>{'sadness': 0.407377, 'joy': 0.205397, 'fear': 0.071143, 'disgust': 0.079371, 'anger': 0.099947}</t>
  </si>
  <si>
    <t>It smells really really Bad in the Sbahn stop</t>
  </si>
  <si>
    <t>smell realli realli bad sbahn stop</t>
  </si>
  <si>
    <t>{'sadness': 0.292207, 'joy': 0.005372, 'fear': 0.031923, 'disgust': 0.800897, 'anger': 0.062603}</t>
  </si>
  <si>
    <t>it stinks there</t>
  </si>
  <si>
    <t>stink</t>
  </si>
  <si>
    <t>It's always nice when you spend a lot of money on a 1st class ticket just so you don't have to stand in the sardine box with the €9 ticket people only to be grilled at 35 degrees in the compartment without air conditioning. Service is still very important at DB. But only because they haven't learned uppercase and lowercase letters.</t>
  </si>
  <si>
    <t>alway nice spend lot money st class ticket dont stand sardin box ticket peopl grill degre compart without air condit servic still import db havent learn uppercas lowercas letter</t>
  </si>
  <si>
    <t>{'sadness': 0.273551, 'joy': 0.300437, 'fear': 0.062309, 'disgust': 0.043637, 'anger': 0.058507}</t>
  </si>
  <si>
    <t>It's just chaos, service employees are unmotivated. You look in vain for the yellow paper notices for departure/arrival.</t>
  </si>
  <si>
    <t>chao servic employe unmotiv look vain yellow paper notic departurearriv</t>
  </si>
  <si>
    <t>{'sadness': 0.61079, 'joy': 0.054836, 'fear': 0.049618, 'disgust': 0.020679, 'anger': 0.137455}</t>
  </si>
  <si>
    <t>It's simply embarrassing how many degenerate weirdos have been running around here since Corona and who, in their xenophobic madness, think they have to insult black-haired people for no reason in order to feel better about their miserable existence (now about 30-40% of the people here). Since Munich, among others, is certainly a top target for ICBMs, there is a good chance that the world will soon become a more civilized place again.</t>
  </si>
  <si>
    <t>simpli embarrass mani degener weirdo run around sinc corona xenophob mad think insult blackhair peopl reason order feel better miser exist peopl sinc munich among other certainli top target icbm good chanc world soon becom civil place</t>
  </si>
  <si>
    <t>{'sadness': 0.344241, 'joy': 0.141149, 'fear': 0.047768, 'disgust': 0.313763, 'anger': 0.134224}</t>
  </si>
  <si>
    <t>{'sadness': 0.554496, 'joy': 0.155169, 'fear': 0.073607, 'disgust': 0.088865, 'anger': 0.080325}</t>
  </si>
  <si>
    <t>It's unbelievable how pathetically bad and incompetent Google maps is at getting walking times right here 🤦‍♂️
Always add AT LEAST 5 minutes - for metro (U-Bahn) connective ACTUALLY 10 minutes!!! - to the idiotic estimate Google maps gives you for getting to your train's  platform!!!</t>
  </si>
  <si>
    <t>unbeliev pathet bad incompet googl map get walk time right alway add least minut metro ubahn connect actual minut idiot estim googl map give get train platform</t>
  </si>
  <si>
    <t>{'sadness': 0.584792, 'joy': 0.167268, 'fear': 0.05235, 'disgust': 0.035852, 'anger': 0.108415}</t>
  </si>
  <si>
    <t>January 16, 2019
When changing from RE from Dingolfing to ICE to Stuttgart, there were again garbage bags lying around at the arrival and departure tracks and the rats were at it.
January 15, 2019
When changing from IC from Ulm to RE to Dingolfing, there were garbage bags lying around at the arrival and departure tracks.</t>
  </si>
  <si>
    <t>januari chang dingolf ice stuttgart garbag bag lie around arriv departur track rat januari chang ic ulm dingolf garbag bag lie around arriv departur track</t>
  </si>
  <si>
    <t>{'sadness': 0.290568, 'joy': 0.285855, 'fear': 0.051308, 'disgust': 0.038883, 'anger': 0.096171}</t>
  </si>
  <si>
    <t>Junkies and bums everywhere you look. Disgusting, shame on you Bavaria! Plus the foreigners or newcomers from other countries. Thank you Mr Seehofer Thank you Ms Merkel.</t>
  </si>
  <si>
    <t>junki bum everywher look disgust shame bavaria plu foreign newcom countri thank mr seehof thank ms merkel</t>
  </si>
  <si>
    <t>{'sadness': 0.251613, 'joy': 0.230048, 'fear': 0.210065, 'disgust': 0.178559, 'anger': 0.060714}</t>
  </si>
  <si>
    <t>Just avoid it. There are always problems here. Be it a 9 euro ticket, Corona, snow; There are always excuses. But the fact is, in the last 3 years I've had nothing but problems here, delays and train cancellations like nowhere else.
Driving via Munich is now just stressful, you don't know whether you'll get there or not. By the way, when it rains, be sure to use the main entrance unless you want to walk through 10cm deep puddles.</t>
  </si>
  <si>
    <t>avoid alway problem euro ticket corona snow alway excus fact last year ive noth problem delay train cancel like nowher els drive via munich stress dont know whether youll get way rain sure use main entranc unless want walk cm deep puddl</t>
  </si>
  <si>
    <t>{'sadness': 0.367112, 'joy': 0.08513, 'fear': 0.178979, 'disgust': 0.078761, 'anger': 0.1152}</t>
  </si>
  <si>
    <t>Just awful.</t>
  </si>
  <si>
    <t>aw</t>
  </si>
  <si>
    <t>Large construction site for years</t>
  </si>
  <si>
    <t>larg construct site year</t>
  </si>
  <si>
    <t>{'sadness': 0.287799, 'joy': 0.287065, 'fear': 0.267518, 'disgust': 0.010369, 'anger': 0.031587}</t>
  </si>
  <si>
    <t>Large station, with various services and shops. Very dirty, with a very strong smell of urine in various places, few places to sit. Definitely poorly maintained. Frequented by disreputable people.
Rude and listless staff at the ticket office.
Bad place.</t>
  </si>
  <si>
    <t>larg station variou servic shop dirti strong smell urin variou place place sit definit poorli maintain frequent disreput peopl rude listless staff ticket offic bad place</t>
  </si>
  <si>
    <t>{'sadness': 0.354208, 'joy': 0.181524, 'fear': 0.065807, 'disgust': 0.245101, 'anger': 0.097118}</t>
  </si>
  <si>
    <t>{'sadness': 0.474061, 'joy': 0.120983, 'fear': 0.16411, 'disgust': 0.061763, 'anger': 0.109376}</t>
  </si>
  <si>
    <t>Like in the Orient</t>
  </si>
  <si>
    <t>like orient</t>
  </si>
  <si>
    <t>{'sadness': 0.653615, 'joy': 0.374436, 'fear': 0.01035, 'disgust': 0.018721, 'anger': 0.032017}</t>
  </si>
  <si>
    <t>Little to no seating and very poor information about train connections. Sometimes several announcements about the next trains arriving at the same time, which overlap (the announcements!), so that you can no longer understand anything because all the announcements are played at the same time without taking into account the customers, who already hardly know when, how and where the train is leaving . A hopeless, ignorant mess!!! Some of the information on the control panels is incorrect. I haven't experienced anything like that at other train stations. Example: I wanted to go from Munich to Regensburg, but the display on the platform wasn't meaningful because there were a lot of delays. So I listened to the announcement about which train would now arrive on my track. The train to Regensburg was announced, even though the train was coming to Nuremberg (which I didn't know, I relied on the announcement). So I got on because of the announcement and was on the wrong train to Nuremberg instead of Regensburg. This is really frustrating. Then you have to figure out how to get home somehow. This indifference and ignorance towards customers is really bad. 1 star is still too much.</t>
  </si>
  <si>
    <t>littl seat poor inform train connect sometim sever announc next train arriv time overlap announc longer understand anyth announc play time without take account custom alreadi hardli know train leav hopeless ignor mess inform control panel incorrect havent experienc anyth like train station exampl want go munich regensburg display platform wasnt meaning lot delay listen announc train would arriv track train regensburg announc even though train come nuremberg didnt know reli announc got announc wrong train nuremberg instead regensburg realli frustrat figur get home somehow indiffer ignor toward custom realli bad star still much</t>
  </si>
  <si>
    <t>{'sadness': 0.327702, 'joy': 0.133305, 'fear': 0.081022, 'disgust': 0.081115, 'anger': 0.202777}</t>
  </si>
  <si>
    <t>Lockers 60% broken.</t>
  </si>
  <si>
    <t>locker broken</t>
  </si>
  <si>
    <t>{'sadness': 0.362043, 'joy': 0.011268, 'fear': 0.407819, 'disgust': 0.319562, 'anger': 0.076996}</t>
  </si>
  <si>
    <t>Lockers are fine so far and the price is acceptable for me. But ads and service, clarity and meaningfulness are subpar. In Munich, the Bavarian government wants road traffic and therefore traffic jams. Public transport is probably not desired. Stoiber would be...legendary in 10 minutes. But the main train station in Munich is unacceptable</t>
  </si>
  <si>
    <t>locker fine far price accept ad servic clariti meaning subpar munich bavarian govern want road traffic therefor traffic jam public transport probabl desir stoiber would belegendari minut main train station munich unaccept</t>
  </si>
  <si>
    <t>{'sadness': 0.126627, 'joy': 0.433911, 'fear': 0.03073, 'disgust': 0.130012, 'anger': 0.089489}</t>
  </si>
  <si>
    <t>Lockers out of service</t>
  </si>
  <si>
    <t>locker servic</t>
  </si>
  <si>
    <t>{'sadness': 0.126628, 'joy': 0.427534, 'fear': 0.160098, 'disgust': 0.438733, 'anger': 0.050349}</t>
  </si>
  <si>
    <t>long walk from my track
Too many slow people
💀🥺 …</t>
  </si>
  <si>
    <t>long walk track mani slow peopl</t>
  </si>
  <si>
    <t>{'sadness': 0.154561, 'joy': 0.492172, 'fear': 0.10768, 'disgust': 0.13048, 'anger': 0.124792}</t>
  </si>
  <si>
    <t>Lost property employees are incompetent, rude and lazy. Please improve or abolish the lost and found office completely! Better Ryanair and FlixBus than DB! They focus on the customer, in contrast to the state railway store.</t>
  </si>
  <si>
    <t>lost properti employe incompet rude lazi pleas improv abolish lost found offic complet better ryanair flixbu db focu custom contrast state railway store</t>
  </si>
  <si>
    <t>{'sadness': 0.184039, 'joy': 0.219577, 'fear': 0.184895, 'disgust': 0.027418, 'anger': 0.235505}</t>
  </si>
  <si>
    <t>Lots of construction work and strangers.</t>
  </si>
  <si>
    <t>lot construct work stranger</t>
  </si>
  <si>
    <t>{'sadness': 0.157045, 'joy': 0.651908, 'fear': 0.352046, 'disgust': 0.03023, 'anger': 0.047094}</t>
  </si>
  <si>
    <t>Luggage storage is a complete disaster since years.</t>
  </si>
  <si>
    <t>luggag storag complet disast sinc year</t>
  </si>
  <si>
    <t>{'sadness': 0.322474, 'joy': 0.033568, 'fear': 0.148127, 'disgust': 0.060819, 'anger': 0.093249}</t>
  </si>
  <si>
    <t>Luggage storage..?..wuhahaha...sure, but not here..simply impossible..half of the existing lockers are locked..(why actually..?) and the other half is broken..
what an unsightly and dingy station.. the train works... even Stuttgart is even better at the moment..</t>
  </si>
  <si>
    <t>luggag storagewuhahahasur heresimpli impossiblehalf exist locker lockedwhi actual half broken unsightli dingi station train work even stuttgart even better moment</t>
  </si>
  <si>
    <t>{'sadness': 0.330925, 'joy': 0.199903, 'fear': 0.143678, 'disgust': 0.0516, 'anger': 0.082874}</t>
  </si>
  <si>
    <t>Main goal of this train station is to have everyone do exercise with luggage. Constant changes of train locations, train cars in different order and also wrong information via speakers. Worst train station experience you can imagine. Icing on the cake - a local service person yelling at you for not reading the small print that stated 1 big luggage per person only...</t>
  </si>
  <si>
    <t>main goal train station everyon exercis luggag constant chang train locat train car differ order also wrong inform via speaker worst train station experi imagin ice cake local servic person yell read small print state big luggag per person</t>
  </si>
  <si>
    <t>{'sadness': 0.252284, 'joy': 0.267904, 'fear': 0.037151, 'disgust': 0.080339, 'anger': 0.327603}</t>
  </si>
  <si>
    <t>Make new!</t>
  </si>
  <si>
    <t>make new</t>
  </si>
  <si>
    <t>Markus Söder was thrown at him and he smelled strongly of beer.</t>
  </si>
  <si>
    <t>marku sder thrown smell strongli beer</t>
  </si>
  <si>
    <t>{'sadness': 0.047931, 'joy': 0.288579, 'fear': 0.023279, 'disgust': 0.136332, 'anger': 0.028683}</t>
  </si>
  <si>
    <t>Massive odor nuisance for over 3 years. Especially in the Sbahn and Ubahn area.</t>
  </si>
  <si>
    <t>massiv odor nuisanc year especi sbahn ubahn area</t>
  </si>
  <si>
    <t>{'sadness': 0.350993, 'joy': 0.293729, 'fear': 0.057489, 'disgust': 0.084568, 'anger': 0.063951}</t>
  </si>
  <si>
    <t>Mega shithole! Scoreboard 29? Nothing... since 4! Months...service staff always in corners where no one needs them. If you don't have to, you should definitely not get on or change trains here.</t>
  </si>
  <si>
    <t>mega shithol scoreboard noth sinc monthsservic staff alway corner one need dont definit get chang train</t>
  </si>
  <si>
    <t>{'sadness': 0.242418, 'joy': 0.318464, 'fear': 0.110172, 'disgust': 0.040795, 'anger': 0.117286}</t>
  </si>
  <si>
    <t>Most of the lockers are broken and no one seems to care.</t>
  </si>
  <si>
    <t>locker broken one seem care</t>
  </si>
  <si>
    <t>{'sadness': 0.356044, 'joy': 0.011175, 'fear': 0.383677, 'disgust': 0.357662, 'anger': 0.055819}</t>
  </si>
  <si>
    <t>Most of the shops closed. Everything according to the pandemic regulations! Desolate!!!</t>
  </si>
  <si>
    <t>shop close everyth accord pandem regul desol</t>
  </si>
  <si>
    <t>{'sadness': 0.422993, 'joy': 0.07624, 'fear': 0.169586, 'disgust': 0.019061, 'anger': 0.20663}</t>
  </si>
  <si>
    <t>Munich Central Station has been here for over 100 years and there is still no underpass.</t>
  </si>
  <si>
    <t>munich central station year still underpass</t>
  </si>
  <si>
    <t>{'sadness': 0.086106, 'joy': 0.44773, 'fear': 0.027428, 'disgust': 0.063253, 'anger': 0.063352}</t>
  </si>
  <si>
    <t>Munich Central Station is the worst and ugliest thing I've ever been "allowed" to experience in terms of German transport infrastructure. Disastrously confusing. Almost no seating. While other train stations, even if they are somewhat run down, at least give a hint of the splendor and charm of earlier days, Munich Central Station simply has the charm of a run-down, worn-out industrial hall. And to accommodate just four benches on a 410 meter long platform is not a bad plan, but a complete impudence. Are people really so afraid of homeless people at Munich Central Station that even paying passengers have to stand while they wait for their train?</t>
  </si>
  <si>
    <t>munich central station worst ugliest thing ive ever allow experi term german transport infrastructur disastr confus almost seat train station even somewhat run least give hint splendor charm earlier day munich central station simpli charm rundown wornout industri hall accommod four bench meter long platform bad plan complet impud peopl realli afraid homeless peopl munich central station even pay passeng stand wait train</t>
  </si>
  <si>
    <t>{'sadness': 0.22601, 'joy': 0.157927, 'fear': 0.188595, 'disgust': 0.077894, 'anger': 0.11053}</t>
  </si>
  <si>
    <t>Munich main station has become a place where you don't feel safe. My opinion.</t>
  </si>
  <si>
    <t>munich main station becom place dont feel safe opinion</t>
  </si>
  <si>
    <t>{'sadness': 0.113174, 'joy': 0.267315, 'fear': 0.062138, 'disgust': 0.037239, 'anger': 0.27254}</t>
  </si>
  <si>
    <t>Munich train station makes a very run-down impression. That and constant delays doesn't leave a good impression.</t>
  </si>
  <si>
    <t>munich train station make rundown impress constant delay doesnt leav good impress</t>
  </si>
  <si>
    <t>{'sadness': 0.11444, 'joy': 0.190344, 'fear': 0.055358, 'disgust': 0.056928, 'anger': 0.382742}</t>
  </si>
  <si>
    <t>Munich… saddest train station ever!</t>
  </si>
  <si>
    <t>munich saddest train station ever</t>
  </si>
  <si>
    <t>{'sadness': 0.81824, 'joy': 0.123397, 'fear': 0.016234, 'disgust': 0.056637, 'anger': 0.007546}</t>
  </si>
  <si>
    <t>Must be the worst train station I have ever been to. Dirty and poorly maintained. No escalators. Signage for cabs is wrong, doesn't even exist and you have to walk around 500m to find the new cab stands. Totally ridiculous. Just because they are building a complete new train station, doesn't mean that you should neglect your old train station. I definitely won't be using it anymore and if I am not flying into Munich, then I will just skip Munich all together.</t>
  </si>
  <si>
    <t>must worst train station ever dirti poorli maintain escal signag cab wrong doesnt even exist walk around find new cab stand total ridicul build complet new train station doesnt mean neglect old train station definit wont use anymor fli munich skip munich togeth</t>
  </si>
  <si>
    <t>{'sadness': 0.327562, 'joy': 0.091122, 'fear': 0.0726, 'disgust': 0.100415, 'anger': 0.239237}</t>
  </si>
  <si>
    <t>My condolences to everyone who has to get in and out there every day.</t>
  </si>
  <si>
    <t>condol everyon get everi day</t>
  </si>
  <si>
    <t>{'sadness': 0.893645, 'joy': 0.106974, 'fear': 0.015818, 'disgust': 0.006866, 'anger': 0.008652}</t>
  </si>
  <si>
    <t>Need to pass the waiting time after a concert. Unfortunately, it wasn't very rosy when there wasn't anywhere to sit that didn't exist on the tracks or in a completely overcrowded McDonald's. Had to stay on the dirty floor. I don't understand why there isn't a single one in the small "shopping area", there would be enough space for it.</t>
  </si>
  <si>
    <t>need pass wait time concert unfortun wasnt rosi wasnt anywher sit didnt exist track complet overcrowd mcdonald stay dirti floor dont understand isnt singl one small shop area would enough space</t>
  </si>
  <si>
    <t>{'sadness': 0.287934, 'joy': 0.039846, 'fear': 0.11966, 'disgust': 0.219157, 'anger': 0.132273}</t>
  </si>
  <si>
    <t>Never in my life have I had to walk so long and so far to change. Because there are so many people traveling there, the tracks are very narrow.</t>
  </si>
  <si>
    <t>never life walk long far chang mani peopl travel track narrow</t>
  </si>
  <si>
    <t>{'sadness': 0.166221, 'joy': 0.621203, 'fear': 0.105391, 'disgust': 0.010842, 'anger': 0.075691}</t>
  </si>
  <si>
    <t>Never on time, connecting trains are only reached because they are also late. In some cases, WiFi isn't even enough for a podcast without interruption. Pure stress.</t>
  </si>
  <si>
    <t>never time connect train reach also late case wifi isnt even enough podcast without interrupt pure stress</t>
  </si>
  <si>
    <t>{'sadness': 0.453139, 'joy': 0.233341, 'fear': 0.09964, 'disgust': 0.009941, 'anger': 0.102032}</t>
  </si>
  <si>
    <t>No elevator works, how are you supposed to get to the subway with a stroller as the escalators are also very steep
😡😡😡😡😡😡😡😡😡😡😡😡😡
How do you imagine that????
Oops, forgot, not at all🤣😡
No wonder everyone is switching to cars.</t>
  </si>
  <si>
    <t>No elevator works, how are you supposed to get to the subway with a stroller as the escalators are also very steep
angryangryangryangryangryangryangryangryangryangryangryangryangry
How do you imagine that????
Oops, forgot, not at all🤣angry
No wonder everyone is switching to cars.</t>
  </si>
  <si>
    <t>elev work suppos get subway stroller escal also steep angryangryangryangryangryangryangryangryangryangryangryangryangri imagin oop forgot allangri wonder everyon switch car</t>
  </si>
  <si>
    <t>{'sadness': 0.238576, 'joy': 0.198802, 'fear': 0.165573, 'disgust': 0.129844, 'anger': 0.079784}</t>
  </si>
  <si>
    <t>No everyone there is mean and a creepy lady stared at me while drinking water like why and everyone there is annoying and the train doesn’t care about u I had enough trains after coming here ;-; rip</t>
  </si>
  <si>
    <t>everyon mean creepi ladi stare drink water like everyon annoy train doesnt care u enough train come rip</t>
  </si>
  <si>
    <t>{'sadness': 0.183557, 'joy': 0.005916, 'fear': 0.083296, 'disgust': 0.199604, 'anger': 0.153963}</t>
  </si>
  <si>
    <t>No place to sit, no place to do anything but to spend money on fastfood, revolting place</t>
  </si>
  <si>
    <t>place sit place anyth spend money fastfood revolt place</t>
  </si>
  <si>
    <t>{'sadness': 0.092405, 'joy': 0.331706, 'fear': 0.023427, 'disgust': 0.406678, 'anger': 0.132094}</t>
  </si>
  <si>
    <t>No service, no information, nothing!!! Terrible here...</t>
  </si>
  <si>
    <t>servic inform noth terribl</t>
  </si>
  <si>
    <t>{'sadness': 0.404196, 'joy': 0.21565, 'fear': 0.146965, 'disgust': 0.062146, 'anger': 0.101158}</t>
  </si>
  <si>
    <t>{'sadness': 0.290011, 'joy': 0.248634, 'fear': 0.07421, 'disgust': 0.151229, 'anger': 0.140985}</t>
  </si>
  <si>
    <t>No waiting room anywhere inside which is very much requied on a cold day. Also the chairs are not rounded with glass to protect against cold wind like in any other station I have been. For a station this big and expensive DB tariffs there is no excuse.</t>
  </si>
  <si>
    <t>wait room anywher insid much requi cold day also chair round glass protect cold wind like station station big expens db tariff excus</t>
  </si>
  <si>
    <t>{'sadness': 0.434137, 'joy': 0.137224, 'fear': 0.104573, 'disgust': 0.06289, 'anger': 0.061616}</t>
  </si>
  <si>
    <t>No warm place to wait for the train, very few benches in general</t>
  </si>
  <si>
    <t>warm place wait train bench gener</t>
  </si>
  <si>
    <t>{'sadness': 0.031101, 'joy': 0.628708, 'fear': 0.508554, 'disgust': 0.025661, 'anger': 0.046475}</t>
  </si>
  <si>
    <t>Not at all at the moment, because of the large construction site</t>
  </si>
  <si>
    <t>moment larg construct site</t>
  </si>
  <si>
    <t>{'sadness': 0.234552, 'joy': 0.316976, 'fear': 0.317492, 'disgust': 0.007916, 'anger': 0.032939}</t>
  </si>
  <si>
    <t>Not possible to pay by card in the shop at the station. Forced to get money from an ATM that charges a high fee.</t>
  </si>
  <si>
    <t>possibl pay card shop station forc get money atm charg high fee</t>
  </si>
  <si>
    <t>{'sadness': 0.409308, 'joy': 0.079682, 'fear': 0.060418, 'disgust': 0.057968, 'anger': 0.159048}</t>
  </si>
  <si>
    <t>Not really big so that the information stands should actually know where the rail replacement service (bus) stop is. People are very overwhelmed so that the passengers also feel it. Take Leipzig Central Station as an example, everything there is relatively manageable and I hardly have to ask anyone where and what is.</t>
  </si>
  <si>
    <t>realli big inform stand actual know rail replac servic bu stop peopl overwhelm passeng also feel take leipzig central station exampl everyth rel manag hardli ask anyon</t>
  </si>
  <si>
    <t>{'sadness': 0.394635, 'joy': 0.195667, 'fear': 0.360934, 'disgust': 0.036791, 'anger': 0.049713}</t>
  </si>
  <si>
    <t>Not very clean and risk of slipping when it rains = ouch</t>
  </si>
  <si>
    <t>clean risk slip rain ouch</t>
  </si>
  <si>
    <t>{'sadness': 0.099233, 'joy': 0.023022, 'fear': 0.756207, 'disgust': 0.031107, 'anger': 0.02368}</t>
  </si>
  <si>
    <t>On days like these
I've been waiting for weeks,
at this stop,
If I had a car,
I was racing on asphalt!
If you have to go somewhere,
don't be senile,
the German train
doesn't get anyone to their destination.
If she came towards you,
to pick me up,
as agreed,
at the same time,
as it says in the app,
it would have been laughable!
In the crowd
the crowd
Frustration slowly arises
Is it worth holding out?
You can't believe it
that these monkeys,
never make it,
to drive along two tracks.
And when it's loud,
when everyone is on it,
to go crazy.
If they all wait,
to finally start,
there is no train to be seen.
On days like these
you wait forever!
On days like these,
the train still has forever,
Infinity greets you every day.
You wait forever,
not only today.
You stand on the track,
even a whole night.
It's raging on the platform
the crowd of people
and it is clear
that it soon really starts to crack.
From evil silence,
there will be loud cursing,
no one stays still anymore.
But the train you need
you can look for it,
as long as you want.
On days like these
you wait forever!
On days like these,
the train still has forever,
DB you are the last
no pig needs you
before I bet on you
I'd rather be stuck in a traffic jam!
No end in sight...
No end in sight...
No end in sight</t>
  </si>
  <si>
    <t>day like ive wait week stop car race asphalt go somewher dont senil german train doesnt get anyon destin came toward pick agre time say app would laughabl crowd crowd frustrat slowli aris worth hold cant believ monkey never make drive along two track loud everyon go crazi wait final start train seen day like wait forev day like train still forev infin greet everi day wait forev today stand track even whole night rage platform crowd peopl clear soon realli start crack evil silenc loud curs one stay still anymor train need look long want day like wait forev day like train still forev db last pig need bet id rather stuck traffic jam end sight end sight end sight</t>
  </si>
  <si>
    <t>{'sadness': 0.223492, 'joy': 0.346823, 'fear': 0.115965, 'disgust': 0.045874, 'anger': 0.124577}</t>
  </si>
  <si>
    <t>One of the dirtiest places in Munich. Not very welcoming. Hope the new train station building project will improve the situation.</t>
  </si>
  <si>
    <t>one dirtiest place munich welcom hope new train station build project improv situat</t>
  </si>
  <si>
    <t>{'sadness': 0.12979, 'joy': 0.654962, 'fear': 0.081477, 'disgust': 0.213694, 'anger': 0.044405}</t>
  </si>
  <si>
    <t>One of the largest train stations in Europe with many travelers would have the potential to be expanded to be representative and attractive for travelers thanks to this economic power. Instead, it is a gray and dirty large construction site.
With the main line closed on the S-Bahn and construction work on the tram, people are wandering around like crazy and trying to get away as quickly as possible. No traffic management systems for passenger flows. No friendly staff to help - not even unfriendly. If you read in the newspaper that the dark corners also attract shady characters, it would probably be best to stomp the whole area and stay at home.</t>
  </si>
  <si>
    <t>one largest train station europ mani travel would potenti expand repres attract travel thank econom power instead gray dirti larg construct site main line close sbahn construct work tram peopl wander around like crazi tri get away quickli possibl traffic manag system passeng flow friendli staff help even unfriendli read newspap dark corner also attract shadi charact would probabl best stomp whole area stay home</t>
  </si>
  <si>
    <t>{'sadness': 0.216977, 'joy': 0.304181, 'fear': 0.160529, 'disgust': 0.133696, 'anger': 0.075116}</t>
  </si>
  <si>
    <t>One of the most disgusting train stations in Germany. Dirty (garbage, pigeon droppings, butts everywhere), expensive, unclean toilets, confusing, no shops and the announcements are very loud so that it's not really possible to understand them or people mumble.
Alexanderplatz in Berlin is even cleaner.</t>
  </si>
  <si>
    <t>one disgust train station germani dirti garbag pigeon drop butt everywher expens unclean toilet confus shop announc loud realli possibl understand peopl mumbl alexanderplatz berlin even cleaner</t>
  </si>
  <si>
    <t>{'sadness': 0.111593, 'joy': 0.279941, 'fear': 0.031355, 'disgust': 0.284923, 'anger': 0.129525}</t>
  </si>
  <si>
    <t>One of the most terrible train stations I have ever been to in Germany.
We barely found the right subway. Never knew where to get to the elevators.
It is uncomfortable and the tracks can apparently only be reached via a single entrance.
Fast transfer times are practically impossible here.
And outside around the station everything smells of urine and there are broken pieces of glass everywhere.
We couldn't find an area outside without broken glass for our dog to take a quick pee. But since it smelled like urine everywhere, it probably wouldn't have bothered anyone if she just stumbled somewhere along the way :( ...
I expected more from Munich train station, one of the most expensive cities to live in Germany.</t>
  </si>
  <si>
    <t>one terribl train station ever germani bare found right subway never knew get elev uncomfort track appar reach via singl entranc fast transfer time practic imposs outsid around station everyth smell urin broken piec glass everywher couldnt find area outsid without broken glass dog take quick pee sinc smell like urin everywher probabl wouldnt bother anyon stumbl somewher along way expect munich train station one expens citi live germani</t>
  </si>
  <si>
    <t>{'sadness': 0.4525, 'joy': 0.126839, 'fear': 0.130626, 'disgust': 0.202128, 'anger': 0.07354}</t>
  </si>
  <si>
    <t>One of the most unattractive train stations in Germany. Gray and dreary, you can hardly breathe in the basement on hot days.</t>
  </si>
  <si>
    <t>one unattract train station germani gray dreari hardli breath basement hot day</t>
  </si>
  <si>
    <t>{'sadness': 0.452349, 'joy': 0.084062, 'fear': 0.232758, 'disgust': 0.065898, 'anger': 0.044449}</t>
  </si>
  <si>
    <t>One of the ugliest and most inconvenient train stations I've ever been to - and I've been to many train stations. Dirty, far too few seating options. If there are longer waiting times, there is no cafe or restaurant where you can sit comfortably to bridge the waiting time. It stinks in many corners. All in all, a train station in one of the most beautiful cities in Germany that is really a disgrace. I just don't understand why nothing has changed for years!?</t>
  </si>
  <si>
    <t>one ugliest inconveni train station ive ever ive mani train station dirti far seat option longer wait time cafe restaur sit comfort bridg wait time stink mani corner train station one beauti citi germani realli disgrac dont understand noth chang year</t>
  </si>
  <si>
    <t>{'sadness': 0.24001, 'joy': 0.153458, 'fear': 0.08829, 'disgust': 0.103492, 'anger': 0.118066}</t>
  </si>
  <si>
    <t>One of the ugliest train stations in Germany, it's very obvious it needs a major upgrade. Walls in disrepair, gray, concrete slabs wherever you look, very crowded (even for a train station), chaotic etc.</t>
  </si>
  <si>
    <t>one ugliest train station germani obviou need major upgrad wall disrepair gray concret slab wherev look crowd even train station chaotic etc</t>
  </si>
  <si>
    <t>{'sadness': 0.253414, 'joy': 0.167296, 'fear': 0.128004, 'disgust': 0.095777, 'anger': 0.196995}</t>
  </si>
  <si>
    <t>One of the worst stations in Europe.</t>
  </si>
  <si>
    <t>one worst station europ</t>
  </si>
  <si>
    <t>{'sadness': 0.513899, 'joy': 0.005518, 'fear': 0.080882, 'disgust': 0.192068, 'anger': 0.351745}</t>
  </si>
  <si>
    <t>One of the worst train stations in Germany. Pure chaos. It is being rebuilt (for what feels like forever) and the entire infrastructure has been brought to a standstill. So really 0 understanding for this measure. No stopping places for entry and exit. shameful for a big city.</t>
  </si>
  <si>
    <t>one worst train station germani pure chao rebuilt feel like forev entir infrastructur brought standstil realli understand measur stop place entri exit shame big citi</t>
  </si>
  <si>
    <t>{'sadness': 0.295076, 'joy': 0.159646, 'fear': 0.111962, 'disgust': 0.065029, 'anger': 0.240171}</t>
  </si>
  <si>
    <t>One star for the few shops there are, all of which are unfortunately overpriced. Otherwise very dirty. very small for the amount of people there. Lots of drunks and anti-social people on site. Not at all chic in Munich as you would expect.</t>
  </si>
  <si>
    <t>one star shop unfortun overpr otherwis dirti small amount peopl lot drunk antisoci peopl site chic munich would expect</t>
  </si>
  <si>
    <t>{'sadness': 0.175699, 'joy': 0.262638, 'fear': 0.130353, 'disgust': 0.211963, 'anger': 0.149765}</t>
  </si>
  <si>
    <t>Pay attention to the display board, incorrect display on the platform without the DB app, the train would have left without us. Since the track change to EC287 was only displayed in the app and only in the last minute.</t>
  </si>
  <si>
    <t>pay attent display board incorrect display platform without db app train would left without us sinc track chang ec display app last minut</t>
  </si>
  <si>
    <t>{'sadness': 0.564479, 'joy': 0.085674, 'fear': 0.033262, 'disgust': 0.028234, 'anger': 0.033028}</t>
  </si>
  <si>
    <t>Permanent construction site, chaotic,</t>
  </si>
  <si>
    <t>perman construct site chaotic</t>
  </si>
  <si>
    <t>{'sadness': 0.260176, 'joy': 0.10545, 'fear': 0.528518, 'disgust': 0.009249, 'anger': 0.054915}</t>
  </si>
  <si>
    <t>Permanent construction site, dirty, hardly any shopping opportunities on the train level</t>
  </si>
  <si>
    <t>perman construct site dirti hardli shop opportun train level</t>
  </si>
  <si>
    <t>{'sadness': 0.182647, 'joy': 0.221929, 'fear': 0.256134, 'disgust': 0.061855, 'anger': 0.03239}</t>
  </si>
  <si>
    <t>Permanent construction site, forever long distances (to the regional trains. The atmosphere is currently a catastrophe. Relatively clean.</t>
  </si>
  <si>
    <t>perman construct site forev long distanc region train atmospher current catastroph rel clean</t>
  </si>
  <si>
    <t>{'sadness': 0.179829, 'joy': 0.403223, 'fear': 0.128451, 'disgust': 0.048205, 'anger': 0.181245}</t>
  </si>
  <si>
    <t>Personally, I think this main station is worse than the one in Stuttgart!</t>
  </si>
  <si>
    <t>person think main station wors one stuttgart</t>
  </si>
  <si>
    <t>{'sadness': 0.551889, 'joy': 0.088842, 'fear': 0.031166, 'disgust': 0.042919, 'anger': 0.133093}</t>
  </si>
  <si>
    <t>Pigeon pooped on my shoe.</t>
  </si>
  <si>
    <t>pigeon poop shoe</t>
  </si>
  <si>
    <t>{'sadness': 0.2132, 'joy': 0.506683, 'fear': 0.026053, 'disgust': 0.084326, 'anger': 0.044763}</t>
  </si>
  <si>
    <t>Pigeons die in this station because the nets were/are not installed properly. Animal lovers wanted to save a pigeon that had died online and the DB forbade this! This means that the DB lets animals die that could be saved and does so without any scruples!!! We will not let this go and take action against it!</t>
  </si>
  <si>
    <t>pigeon die station net werear instal properli anim lover want save pigeon die onlin db forbad mean db let anim die could save without scrupl let go take action</t>
  </si>
  <si>
    <t>{'sadness': 0.262924, 'joy': 0.166001, 'fear': 0.111984, 'disgust': 0.082831, 'anger': 0.063079}</t>
  </si>
  <si>
    <t>Pisdes</t>
  </si>
  <si>
    <t>pisd</t>
  </si>
  <si>
    <t>Poor information management in the event of delays. Announcements only after the original departure time and inaccurate. Train parts are very often delivered late from the parking location to the track.</t>
  </si>
  <si>
    <t>poor inform manag event delay announc origin departur time inaccur train part often deliv late park locat track</t>
  </si>
  <si>
    <t>{'sadness': 0.406094, 'joy': 0.023999, 'fear': 0.077753, 'disgust': 0.027044, 'anger': 0.19216}</t>
  </si>
  <si>
    <t>Poor way finding management during reconstruction.</t>
  </si>
  <si>
    <t>poor way find manag reconstruct</t>
  </si>
  <si>
    <t>{'sadness': 0.753983, 'joy': 0.045104, 'fear': 0.065637, 'disgust': 0.026702, 'anger': 0.031873}</t>
  </si>
  <si>
    <t>Probably one of the worst main train stations I've had the pleasure of spending a night in so far. No warm waiting area. There is no charging option for cell phones. Very littered. The train station was besieged by a number of homeless people, drunks and other shady characters. A situation that is not worthy of such a great city as Munich.</t>
  </si>
  <si>
    <t>probabl one worst main train station ive pleasur spend night far warm wait area charg option cell phone litter train station besieg number homeless peopl drunk shadi charact situat worthi great citi munich</t>
  </si>
  <si>
    <t>{'sadness': 0.277688, 'joy': 0.290139, 'fear': 0.063002, 'disgust': 0.146799, 'anger': 0.073054}</t>
  </si>
  <si>
    <t>Pure chaos, overcrowded with people. Noise from construction sites, no working lockers, poor provision of provisions that are too small. Dirty. NEVER again👎🤢 …</t>
  </si>
  <si>
    <t>Pure chaos, overcrowded with people. Noise from construction sites, no working lockers, poor provision of provisions that are too small. Dirty. NEVER againthumbs downnauseated …</t>
  </si>
  <si>
    <t>pure chao overcrowd peopl nois construct site work locker poor provis provis small dirti never againthumb downnaus</t>
  </si>
  <si>
    <t>{'sadness': 0.17922, 'joy': 0.182543, 'fear': 0.176267, 'disgust': 0.226214, 'anger': 0.160922}</t>
  </si>
  <si>
    <t>Pure chaos. Endless construction site. If you're looking for a parking space by car, have fun. Bring a LOT of time and a lot of money for parking. You need strong nerves and assertiveness.</t>
  </si>
  <si>
    <t>pure chao endless construct site your look park space car fun bring lot time lot money park need strong nerv assert</t>
  </si>
  <si>
    <t>{'sadness': 0.122896, 'joy': 0.229454, 'fear': 0.281527, 'disgust': 0.01047, 'anger': 0.206391}</t>
  </si>
  <si>
    <t>Pure chaos. Hardly a train on the announced track. Almost all trains that start in Munich are made available late.</t>
  </si>
  <si>
    <t>pure chao hardli train announc track almost train start munich made avail late</t>
  </si>
  <si>
    <t>{'sadness': 0.086552, 'joy': 0.466922, 'fear': 0.061618, 'disgust': 0.042677, 'anger': 0.218544}</t>
  </si>
  <si>
    <t>Rarely have I seen such an ugly and confusing train station. Fever dream from the 60s, concrete desert and minimalism. From platform 5 to platform 30 you feel like you need your own train. The new building also looks like any run-of-the-mill functional building</t>
  </si>
  <si>
    <t>rare seen ugli confus train station fever dream concret desert minim platform platform feel like need train new build also look like runofthemil function build</t>
  </si>
  <si>
    <t>{'sadness': 0.348485, 'joy': 0.307928, 'fear': 0.18696, 'disgust': 0.059845, 'anger': 0.163549}</t>
  </si>
  <si>
    <t>Real eyesore. Miserable guidance system if you don't know Munich Ciddey as well as I do, for example. But the railway employees there are nice and helpful.</t>
  </si>
  <si>
    <t>real eyesor miser guidanc system dont know munich ciddey well exampl railway employe nice help</t>
  </si>
  <si>
    <t>{'sadness': 0.29736, 'joy': 0.375451, 'fear': 0.057037, 'disgust': 0.041281, 'anger': 0.073349}</t>
  </si>
  <si>
    <t>Really bad. A single construction site. There are only a few lockers available for travelers with luggage. Of these, one in two or three is broken. A chaos. Hardly any seating options. Everything dirty.</t>
  </si>
  <si>
    <t>realli bad singl construct site locker avail travel luggag one two three broken chao hardli seat option everyth dirti</t>
  </si>
  <si>
    <t>{'sadness': 0.359885, 'joy': 0.150417, 'fear': 0.219438, 'disgust': 0.149264, 'anger': 0.12845}</t>
  </si>
  <si>
    <t>Really bad. Too much waiting time, too few places to sit. Permanent construction site.
If you arrive at platform 1, your connecting train is standard on the other side! If you miss one, the next one is also on the other side of the train station. Totally stupidly done. No underpass or bridge to make it easier to get through. You always have to walk around the entire station. There are plenty of better examples.</t>
  </si>
  <si>
    <t>realli bad much wait time place sit perman construct site arriv platform connect train standard side miss one next one also side train station total stupidli done underpass bridg make easier get alway walk around entir station plenti better exampl</t>
  </si>
  <si>
    <t>{'sadness': 0.378331, 'joy': 0.290181, 'fear': 0.106452, 'disgust': 0.038174, 'anger': 0.065791}</t>
  </si>
  <si>
    <t>Realy unpleasing place. Cold, dirty, low amount of free benches or seats. Expensiv shops and food shops - nothing nice and healthy. Staff is not helpful.</t>
  </si>
  <si>
    <t>reali unpleas place cold dirti low amount free bench seat expensiv shop food shop noth nice healthi staff help</t>
  </si>
  <si>
    <t>{'sadness': 0.232549, 'joy': 0.491811, 'fear': 0.152521, 'disgust': 0.048791, 'anger': 0.041996}</t>
  </si>
  <si>
    <t>Recycling center, delivery zone and nightly construction/metal work outside the window have been used at night since 2018... Even inquiries from the planning department remain unanswered. The DB is not known for respecting the life, health and rights of anyone. Between 10 p.m. and 6 a.m. the station is a wild west. Regarding the investigative committee: The costs for the new station construction as well as the 2nd main line are being massively "pressed" at the expense of the health of residents... Despite outcry from district committees and media attention, there have been no rights for residents for 4 years
Thank you Mr. Söder, Mr. Reiter, Mr. Wissinger...</t>
  </si>
  <si>
    <t>recycl center deliveri zone nightli constructionmet work outsid window use night sinc even inquiri plan depart remain unansw db known respect life health right anyon pm station wild west regard investig committe cost new station construct well nd main line massiv press expens health resid despit outcri district committe media attent right resid year thank mr sder mr reiter mr wissing</t>
  </si>
  <si>
    <t>{'sadness': 0.268006, 'joy': 0.160307, 'fear': 0.070985, 'disgust': 0.053794, 'anger': 0.221553}</t>
  </si>
  <si>
    <t>Renovation and dirty everywhere. Bums everywhere</t>
  </si>
  <si>
    <t>renov dirti everywher bum everywher</t>
  </si>
  <si>
    <t>{'sadness': 0.113931, 'joy': 0.250741, 'fear': 0.37711, 'disgust': 0.360277, 'anger': 0.029446}</t>
  </si>
  <si>
    <t>Shameful pit of dirt and poor service.</t>
  </si>
  <si>
    <t>shame pit dirt poor servic</t>
  </si>
  <si>
    <t>{'sadness': 0.354114, 'joy': 0.003916, 'fear': 0.009839, 'disgust': 0.334125, 'anger': 0.447511}</t>
  </si>
  <si>
    <t>Shocking to find the main station in Munich Germany looks like a sad, third-world facility.
The station is opened to the elements, very dirty and not welcoming. Not enough resting or waiting areas and the whole place is a mess.</t>
  </si>
  <si>
    <t>shock find main station munich germani look like sad thirdworld facil station open element dirti welcom enough rest wait area whole place mess</t>
  </si>
  <si>
    <t>{'sadness': 0.390299, 'joy': 0.244239, 'fear': 0.045709, 'disgust': 0.0818, 'anger': 0.047248}</t>
  </si>
  <si>
    <t>Signage is poor, only u1,2,4,5 are signposted from the train hall, but u7,8 not at all, only when you get to the exit do the other lines also appear. No detour sign at construction site.</t>
  </si>
  <si>
    <t>signag poor u signpost train hall u get exit line also appear detour sign construct site</t>
  </si>
  <si>
    <t>{'sadness': 0.55875, 'joy': 0.072853, 'fear': 0.212383, 'disgust': 0.023224, 'anger': 0.054533}</t>
  </si>
  <si>
    <t>Signage, especially the tram, is simply a disaster!!</t>
  </si>
  <si>
    <t>signag especi tram simpli disast</t>
  </si>
  <si>
    <t>{'sadness': 0.444559, 'joy': 0.015997, 'fear': 0.6475, 'disgust': 0.046101, 'anger': 0.052927}</t>
  </si>
  <si>
    <t>Simply disgusting, the staff is rude, incompetent and behaves like a bull, doesn't explain anything, just snorts when treated more than politely</t>
  </si>
  <si>
    <t>simpli disgust staff rude incompet behav like bull doesnt explain anyth snort treat polit</t>
  </si>
  <si>
    <t>{'sadness': 0.036168, 'joy': 0.001967, 'fear': 0.005921, 'disgust': 0.807453, 'anger': 0.370256}</t>
  </si>
  <si>
    <t>Since Friday October 21st to October 24th, the elevator from the S Bahn stop at the main station basement to the platform has been broken. Even the train employees are not informed about how to reach the platform with a wheelchair. This is, in my opinion, intolerable.</t>
  </si>
  <si>
    <t>sinc friday octob st octob th elev bahn stop main station basement platform broken even train employe inform reach platform wheelchair opinion intoler</t>
  </si>
  <si>
    <t>{'sadness': 0.523169, 'joy': 0.085962, 'fear': 0.060078, 'disgust': 0.051587, 'anger': 0.093179}</t>
  </si>
  <si>
    <t>So dirty and stinky.</t>
  </si>
  <si>
    <t>dirti stinki</t>
  </si>
  <si>
    <t>{'sadness': 0.051774, 'joy': 0.012238, 'fear': 0.014005, 'disgust': 0.910877, 'anger': 0.092919}</t>
  </si>
  <si>
    <t>So I was extremely shocked when I was at Munich main station again after many, many years.
Everything is extremely dirty, it smells like piss everywhere is unbearable.
Then strange figures on every corner, I don't want to walk around here at night.
Conclusion: get away from there quickly 🙈</t>
  </si>
  <si>
    <t>extrem shock munich main station mani mani year everyth extrem dirti smell like piss everywher unbear strang figur everi corner dont want walk around night conclus get away quickli</t>
  </si>
  <si>
    <t>{'sadness': 0.289492, 'joy': 0.134703, 'fear': 0.105606, 'disgust': 0.25067, 'anger': 0.072243}</t>
  </si>
  <si>
    <t>Some important things are missing: space, waiting areas, benches, protection from wind and weather. This is noticeable if you are used to Vienna Central Station.</t>
  </si>
  <si>
    <t>import thing miss space wait area bench protect wind weather notic use vienna central station</t>
  </si>
  <si>
    <t>{'sadness': 0.323919, 'joy': 0.425427, 'fear': 0.33865, 'disgust': 0.014937, 'anger': 0.022635}</t>
  </si>
  <si>
    <t>Some shops in the main train station do not accept credit cards but German credit cards. How is that possible in 2022?</t>
  </si>
  <si>
    <t>shop main train station accept credit card german credit card possibl</t>
  </si>
  <si>
    <t>{'sadness': 0.416695, 'joy': 0.071813, 'fear': 0.05135, 'disgust': 0.028791, 'anger': 0.153671}</t>
  </si>
  <si>
    <t>Sorry, but I think this is the station with the fewest seats. I often accompany older people on their journeys and standing on the platform for long periods of time is not an option. So much space everywhere, but no benches. Very unfortunate.</t>
  </si>
  <si>
    <t>sorri think station fewest seat often accompani older peopl journey stand platform long period time option much space everywher bench unfortun</t>
  </si>
  <si>
    <t>{'sadness': 0.449943, 'joy': 0.14299, 'fear': 0.214028, 'disgust': 0.041199, 'anger': 0.055529}</t>
  </si>
  <si>
    <t>Stinks like hell. I'd rather pull a can of Surströmming up my nose than breathe for a second longer</t>
  </si>
  <si>
    <t>stink like hell id rather pull surstrm nose breath second longer</t>
  </si>
  <si>
    <t>{'sadness': 0.066183, 'joy': 0.080642, 'fear': 0.138443, 'disgust': 0.187009, 'anger': 0.350802}</t>
  </si>
  <si>
    <t>Stinks there.</t>
  </si>
  <si>
    <t>Storage boxes are unusable</t>
  </si>
  <si>
    <t>storag box unus</t>
  </si>
  <si>
    <t>{'sadness': 0.830424, 'joy': 0.054019, 'fear': 0.035179, 'disgust': 0.023627, 'anger': 0.026539}</t>
  </si>
  <si>
    <t>Subterraneanly poor train displays. As an example today at 11:17 p.m. S2 from platform 23 according to the Deutsche Bahn app and not displayed on site at all, discovered by chance on platform 19. While running on the train, the other guests fell. It was similar yesterday. Or the line is always wrong and then the announcement comes again just before the train pulls in on a different track 👎🏻</t>
  </si>
  <si>
    <t>Subterraneanly poor train displays. As an example today at 11:17 p.m. S2 from platform 23 according to the Deutsche Bahn app and not displayed on site at all, discovered by chance on platform 19. While running on the train, the other guests fell. It was similar yesterday. Or the line is always wrong and then the announcement comes again just before the train pulls in on a different track thumbs down🏻</t>
  </si>
  <si>
    <t>subterraneanli poor train display exampl today pm platform accord deutsch bahn app display site discov chanc platform run train guest fell similar yesterday line alway wrong announc come train pull differ track thumb</t>
  </si>
  <si>
    <t>{'sadness': 0.420988, 'joy': 0.219682, 'fear': 0.13283, 'disgust': 0.037125, 'anger': 0.056325}</t>
  </si>
  <si>
    <t>Super bad!</t>
  </si>
  <si>
    <t>super bad</t>
  </si>
  <si>
    <t>Super poorly organized.
Everything loud and confused.
Extremely dingy.
Connection disaster.
Only construction sites and failures.</t>
  </si>
  <si>
    <t>super poorli organ everyth loud confus extrem dingi connect disast construct site failur</t>
  </si>
  <si>
    <t>{'sadness': 0.504989, 'joy': 0.059108, 'fear': 0.189885, 'disgust': 0.052384, 'anger': 0.144901}</t>
  </si>
  <si>
    <t>Surprise-surprise!
❌DB is Late (as always).
❌changing the time of arrival (as they always do)
DB is the worst thing in Germany.
I have to go cut off an evening with my family and always start my way back to work one day early because I am sure that if I do it early in the morning I will be late for my shift… BECAUSE OF DB, which is never! NEVER on time!
Grow up and take responsibility for the way you work!</t>
  </si>
  <si>
    <t>surprisesurpris db late alway chang time arriv alway db worst thing germani go cut even famili alway start way back work one day earli sure earli morn late shift db never never time grow take respons way work</t>
  </si>
  <si>
    <t>{'sadness': 0.293565, 'joy': 0.358437, 'fear': 0.112463, 'disgust': 0.025586, 'anger': 0.062823}</t>
  </si>
  <si>
    <t>Tail this central station</t>
  </si>
  <si>
    <t>tail central station</t>
  </si>
  <si>
    <t>{'sadness': 0.131053, 'joy': 0.311418, 'fear': 0.011945, 'disgust': 0.074945, 'anger': 0.41129}</t>
  </si>
  <si>
    <t>Taking money to enter a "public" building is weird.</t>
  </si>
  <si>
    <t>take money enter public build weird</t>
  </si>
  <si>
    <t>{'sadness': 0.125115, 'joy': 0.057286, 'fear': 0.102132, 'disgust': 0.335871, 'anger': 0.068179}</t>
  </si>
  <si>
    <t>Tear down and rebuild. Lockers don't work, it looks like everything is about to collapse. A structural disaster!</t>
  </si>
  <si>
    <t>tear rebuild locker dont work look like everyth collaps structur disast</t>
  </si>
  <si>
    <t>{'sadness': 0.621186, 'joy': 0.027096, 'fear': 0.239792, 'disgust': 0.164958, 'anger': 0.043899}</t>
  </si>
  <si>
    <t>Terrible for travelers. There's nowhere to sit properly. Waiting time not possible. Cold, uncomfortable, dirty and that for Munich?!?!!?! Awkward. You pay a lot of money for a train ticket and then something like that. impudence
don't even spend his waiting time there.</t>
  </si>
  <si>
    <t>terribl travel there nowher sit properli wait time possibl cold uncomfort dirti munich awkward pay lot money train ticket someth like impud dont even spend wait time</t>
  </si>
  <si>
    <t>{'sadness': 0.303034, 'joy': 0.097397, 'fear': 0.136951, 'disgust': 0.151641, 'anger': 0.124986}</t>
  </si>
  <si>
    <t>a day ago</t>
  </si>
  <si>
    <t>Terrible transport connections. There are so many construction sites that no one can find anything.
Parking spaces are in short supply. The signage for the exits is very confusing for those unfamiliar with the area</t>
  </si>
  <si>
    <t>terribl transport connect mani construct site one find anyth park space short suppli signag exit confus unfamiliar area</t>
  </si>
  <si>
    <t>{'sadness': 0.400356, 'joy': 0.062862, 'fear': 0.272555, 'disgust': 0.04861, 'anger': 0.159237}</t>
  </si>
  <si>
    <t>terribl dirti overcrowd singl free function locker option leav luggag storag signag also poor even longdist train wait connect even take minut better get ostbahnhof pase</t>
  </si>
  <si>
    <t>{'sadness': 0.418768, 'joy': 0.111947, 'fear': 0.122083, 'disgust': 0.097168, 'anger': 0.09502}</t>
  </si>
  <si>
    <t>Terrible! Yes, renovation or not, but not having free heated waiting areas in winter when you stay 1.5 hours isn't so great.</t>
  </si>
  <si>
    <t>terribl ye renov free heat wait area winter stay hour isnt great</t>
  </si>
  <si>
    <t>{'sadness': 0.289529, 'joy': 0.39242, 'fear': 0.09569, 'disgust': 0.085148, 'anger': 0.106899}</t>
  </si>
  <si>
    <t>The best thing about the station are the GoAhead trains and the GoAhead staff</t>
  </si>
  <si>
    <t>best thing station goahead train goahead staff</t>
  </si>
  <si>
    <t>{'sadness': 0.121786, 'joy': 0.198433, 'fear': 0.026848, 'disgust': 0.184268, 'anger': 0.109786}</t>
  </si>
  <si>
    <t>The best way to visit Munich is to get out, turn around and quickly flee</t>
  </si>
  <si>
    <t>best way visit munich get turn around quickli flee</t>
  </si>
  <si>
    <t>{'sadness': 0.043786, 'joy': 0.219183, 'fear': 0.358681, 'disgust': 0.017222, 'anger': 0.035206}</t>
  </si>
  <si>
    <t>The bus connections in this city are very poor and the last bus arrives at 6:00 a.m. Hirschberg Alm _,pähl</t>
  </si>
  <si>
    <t>bu connect citi poor last bu arriv hirschberg alm phl</t>
  </si>
  <si>
    <t>{'sadness': 0.185819, 'joy': 0.034524, 'fear': 0.061155, 'disgust': 0.039592, 'anger': 0.241562}</t>
  </si>
  <si>
    <t>The coffee in this cafe is good, only there are very arrogant people in this cafe, and they are very arrogant, they are very arrogant from the outside. So I've never seen such arrogant people here in this Starbucks cafe</t>
  </si>
  <si>
    <t>coffe cafe good arrog peopl cafe arrog arrog outsid ive never seen arrog peopl starbuck cafe</t>
  </si>
  <si>
    <t>{'sadness': 0.101151, 'joy': 0.128758, 'fear': 0.025145, 'disgust': 0.175683, 'anger': 0.172947}</t>
  </si>
  <si>
    <t>The construction work is still not finished.</t>
  </si>
  <si>
    <t>construct work still finish</t>
  </si>
  <si>
    <t>{'sadness': 0.25363, 'joy': 0.49751, 'fear': 0.087165, 'disgust': 0.106476, 'anger': 0.051213}</t>
  </si>
  <si>
    <t>The current signage is a disaster.
On weekends the U1/U2 go in exactly the wrong direction.
The small red sign (see photo) indicates this.
But everyone looks at the big sign above the escalator. Why isn't this covered over at the weekend?</t>
  </si>
  <si>
    <t>current signag disast weekend uu go exactli wrong direct small red sign see photo indic everyon look big sign escal isnt cover weekend</t>
  </si>
  <si>
    <t>{'sadness': 0.468704, 'joy': 0.076816, 'fear': 0.293374, 'disgust': 0.032794, 'anger': 0.065196}</t>
  </si>
  <si>
    <t>The DB should be ashamed! It can't be true that beautiful pigeons die there in agony because these stupid nets were not/are not installed as they should be. Then industrial climbers and animal rights activists want to free the poor pigeon(s) and that is forbidden?! You really can't think of something like that!</t>
  </si>
  <si>
    <t>db asham cant true beauti pigeon die agoni stupid net notar instal industri climber anim right activist want free poor pigeon forbidden realli cant think someth like</t>
  </si>
  <si>
    <t>{'sadness': 0.341244, 'joy': 0.031818, 'fear': 0.108936, 'disgust': 0.09245, 'anger': 0.087962}</t>
  </si>
  <si>
    <t>The elevator has been broken for 2 days and I always have to find detours with the stroller. The city of Munich has money, but cannot manage to properly maintain an elevator at the main station. This train station is a disaster!</t>
  </si>
  <si>
    <t>elev broken day alway find detour stroller citi munich money manag properli maintain elev main station train station disast</t>
  </si>
  <si>
    <t>{'sadness': 0.229142, 'joy': 0.248306, 'fear': 0.074346, 'disgust': 0.069581, 'anger': 0.110696}</t>
  </si>
  <si>
    <t>The entire workforce at this station seems to be chronically frustrated, from the DB employees to the police officers. The advertisements and announcements are currently pure unreliability and sometimes sheer arbitrariness. Sometimes an hour's delay is shown where there is none, or a train that is already known to be canceled is rescheduled several times and announced as late without it even arriving. This train station doesn't seem to have itself under control and needs to take a breath and organize itself in a more mature way.</t>
  </si>
  <si>
    <t>entir workforc station seem chronic frustrat db employe polic offic advertis announc current pure unreli sometim sheer arbitrari sometim hour delay shown none train alreadi known cancel reschedul sever time announc late without even arriv train station doesnt seem control need take breath organ matur way</t>
  </si>
  <si>
    <t>{'sadness': 0.277288, 'joy': 0.098128, 'fear': 0.056054, 'disgust': 0.059059, 'anger': 0.199359}</t>
  </si>
  <si>
    <t>The information desk is just terrible. Workers were talking to each other instead of helping clients. After 5 minutes waiting in line they told us that there is absolutely nobody on board who can help us in buying a ticket to Amsterdam. Disgusting and dirty and they don’t care about their clients. Obnoxious behavior from them is just totally unacceptable.</t>
  </si>
  <si>
    <t>inform desk terribl worker talk instead help client minut wait line told us absolut nobodi board help us buy ticket amsterdam disgust dirti dont care client obnoxi behavior total unaccept</t>
  </si>
  <si>
    <t>{'sadness': 0.289625, 'joy': 0.21418, 'fear': 0.116226, 'disgust': 0.213739, 'anger': 0.14775}</t>
  </si>
  <si>
    <t>The information lady doesn't know the answer to the question "where is the subway station"? and gives us a piece of paper with the entire mvv area on it. Not particularly helpful</t>
  </si>
  <si>
    <t>inform ladi doesnt know answer question subway station give us piec paper entir mvv area particularli help</t>
  </si>
  <si>
    <t>{'sadness': 0.291885, 'joy': 0.413293, 'fear': 0.092382, 'disgust': 0.064874, 'anger': 0.041471}</t>
  </si>
  <si>
    <t>The locker situation is unfortunately very disappointing at Munich Central Station. It is hardly possible to find a free subject because there are far too few and the ones that are there are broken. That can really ruin your day if you're expecting to be able to hand over your luggage.</t>
  </si>
  <si>
    <t>locker situat unfortun disappoint munich central station hardli possibl find free subject far one broken realli ruin day your expect abl hand luggag</t>
  </si>
  <si>
    <t>{'sadness': 0.414141, 'joy': 0.040129, 'fear': 0.120745, 'disgust': 0.174131, 'anger': 0.232202}</t>
  </si>
  <si>
    <t>The main station in Munich is currently a major construction site and can therefore only be used in an emergency.</t>
  </si>
  <si>
    <t>main station munich current major construct site therefor use emerg</t>
  </si>
  <si>
    <t>{'sadness': 0.111065, 'joy': 0.376389, 'fear': 0.258798, 'disgust': 0.024593, 'anger': 0.046365}</t>
  </si>
  <si>
    <t>The main station is confusing and very overwhelming if you don't know your way around. The underground passage is particularly confusing. There are no overviews anywhere that you can use as a guide when looking for specific shops, the subway or exits. At least there are arrows pointing in the direction of the subway, but that's the least of it. In addition, there are hardly any seating options.</t>
  </si>
  <si>
    <t>main station confus overwhelm dont know way around underground passag particularli confus overview anywher use guid look specif shop subway exit least arrow point direct subway that least addit hardli seat option</t>
  </si>
  <si>
    <t>{'sadness': 0.364955, 'joy': 0.267056, 'fear': 0.120404, 'disgust': 0.093857, 'anger': 0.061303}</t>
  </si>
  <si>
    <t>The main train station, hui no,…I can’t recommend it…really not</t>
  </si>
  <si>
    <t>main train station hui noi cant recommend itreal</t>
  </si>
  <si>
    <t>{'sadness': 0.130528, 'joy': 0.720068, 'fear': 0.021967, 'disgust': 0.083572, 'anger': 0.014879}</t>
  </si>
  <si>
    <t>the most awful and uncomfortable train station !! was at the end of December, my bus was late for the train departure, so I almost died there from the cold while waiting for the next train !! I received a lot of negativity from communicating with a very angry and unfriendly woman of European appearance in the station information service.</t>
  </si>
  <si>
    <t>aw uncomfort train station end decemb bu late train departur almost die cold wait next train receiv lot neg commun angri unfriendli woman european appear station inform servic</t>
  </si>
  <si>
    <t>{'sadness': 0.517336, 'joy': 0.016704, 'fear': 0.045904, 'disgust': 0.089684, 'anger': 0.210564}</t>
  </si>
  <si>
    <t>The old main station is catastrophic. It's time for a new one to come along, hopefully it'll be better</t>
  </si>
  <si>
    <t>old main station catastroph time new one come along hope itll better</t>
  </si>
  <si>
    <t>{'sadness': 0.23217, 'joy': 0.307135, 'fear': 0.133461, 'disgust': 0.028196, 'anger': 0.043868}</t>
  </si>
  <si>
    <t>The only seat possible in the station where there is no draft is at Burger King</t>
  </si>
  <si>
    <t>seat possibl station draft burger king</t>
  </si>
  <si>
    <t>{'sadness': 0.086766, 'joy': 0.588525, 'fear': 0.008239, 'disgust': 0.592462, 'anger': 0.035531}</t>
  </si>
  <si>
    <t>The payment here is per hour, outrageous! Entrance and exit quite narrow, not suitable for large cars!</t>
  </si>
  <si>
    <t>payment per hour outrag entranc exit quit narrow suitabl larg car</t>
  </si>
  <si>
    <t>{'sadness': 0.135033, 'joy': 0.074116, 'fear': 0.272242, 'disgust': 0.027273, 'anger': 0.281279}</t>
  </si>
  <si>
    <t>The purpose of the hsups is to travel by train and find trains.
Coming from the subway or train you will immediately find the signs to the next subway, although the advertising signs are larger. MVV perfect.
The signs for the DB are the smallest of all. If you miss one, you have to walk hundreds of meters more to find the next mini sign. Something's wrong, isn't it?</t>
  </si>
  <si>
    <t>purpos hsup travel train find train come subway train immedi find sign next subway although advertis sign larger mvv perfect sign db smallest miss one walk hundr meter find next mini sign someth wrong isnt</t>
  </si>
  <si>
    <t>{'sadness': 0.252875, 'joy': 0.332724, 'fear': 0.138739, 'disgust': 0.037997, 'anger': 0.07099}</t>
  </si>
  <si>
    <t>The S in Deutsche Bahn stands for service. We wanted to use the lockers to drop off our suitcases. After 10 minutes of unsuccessful attempts, an employee kindly pointed out to us that they were defective. Thank you, thank you for nothing. :) Next time please feel free to sign this information or write it on the Internet. (Internet: already invented in 1969, but it doesn't catch on anyway, does it?) We then dragged the luggage to the Ostbahnhof, here the same Zenofer.
Service desert Deutsche Bahn, thank you for your attention.</t>
  </si>
  <si>
    <t>deutsch bahn stand servic want use locker drop suitcas minut unsuccess attempt employe kindli point us defect thank thank noth next time pleas feel free sign inform write internet internet alreadi invent doesnt catch anyway drag luggag ostbahnhof zenof servic desert deutsch bahn thank attent</t>
  </si>
  <si>
    <t>{'sadness': 0.30212, 'joy': 0.235452, 'fear': 0.10951, 'disgust': 0.028901, 'anger': 0.087336}</t>
  </si>
  <si>
    <t>The schedules are necessary.
The directions are often not the right ones.
Everything must be checked ten times.
Long live the SNCF! Long live the Republic ! And long live France!</t>
  </si>
  <si>
    <t>schedul necessari direct often right one everyth must check ten time long live sncf long live republ long live franc</t>
  </si>
  <si>
    <t>{'sadness': 0.18805, 'joy': 0.481127, 'fear': 0.221384, 'disgust': 0.021399, 'anger': 0.048114}</t>
  </si>
  <si>
    <t>The signage from S-Bahn track to subway is extremely cryptic and the size of a postage stamp.</t>
  </si>
  <si>
    <t>signag sbahn track subway extrem cryptic size postag stamp</t>
  </si>
  <si>
    <t>{'sadness': 0.708658, 'joy': 0.132259, 'fear': 0.133297, 'disgust': 0.031738, 'anger': 0.018881}</t>
  </si>
  <si>
    <t>The train isn't coming.
Deployment delayed; Changeover impossible; Schedule completely destroyed for the rest of the day!
Nothing surprises you at all!</t>
  </si>
  <si>
    <t>train isnt come deploy delay changeov imposs schedul complet destroy rest day noth surpris</t>
  </si>
  <si>
    <t>{'sadness': 0.408558, 'joy': 0.337947, 'fear': 0.100121, 'disgust': 0.091329, 'anger': 0.085951}</t>
  </si>
  <si>
    <t>The train service provided by DB is the worst you can find in the world.</t>
  </si>
  <si>
    <t>train servic provid db worst find world</t>
  </si>
  <si>
    <t>{'sadness': 0.170808, 'joy': 0.009587, 'fear': 0.064408, 'disgust': 0.120572, 'anger': 0.248887}</t>
  </si>
  <si>
    <t>The train station in Munich? A disgrace for the city. A dark train station in which it drafts like aspen leaves. If you look into the central part of the station, an unlit construction site yawns. Christmas decorations are rather superficial, and nesting pigeons under a rusty roof. And that in a city with 1.5 million inhabitants?
If you look around Europe (not to mention worldwide), then what is offered here is below all cannon. The train station is exactly as it was 40 years ago, without really sending out a welcome.
Federal Germany knows about the run-down train stations in the cities? Munich has a run-down train station for a big city. Awkward!</t>
  </si>
  <si>
    <t>train station munich disgrac citi dark train station draft like aspen leav look central part station unlit construct site yawn christma decor rather superfici nest pigeon rusti roof citi million inhabit look around europ mention worldwid offer cannon train station exactli year ago without realli send welcom feder germani know rundown train station citi munich rundown train station big citi awkward</t>
  </si>
  <si>
    <t>{'sadness': 0.270956, 'joy': 0.330607, 'fear': 0.090999, 'disgust': 0.075071, 'anger': 0.108447}</t>
  </si>
  <si>
    <t>The train station is being rebuilt. This means that there are no seats for older and weaker people. Apart from a Starbucks, which is extremely dirty, there is no decent coffee where you can wait for your connecting train. The train station is not worthy of Munich.</t>
  </si>
  <si>
    <t>train station rebuilt mean seat older weaker peopl apart starbuck extrem dirti decent coffe wait connect train train station worthi munich</t>
  </si>
  <si>
    <t>{'sadness': 0.418001, 'joy': 0.42556, 'fear': 0.084816, 'disgust': 0.049546, 'anger': 0.039053}</t>
  </si>
  <si>
    <t>The train station is currently being renovated. Less catering than usual with long queues.
Lockers are in absolute short supply as many are broken.
The station is currently very full, a station that doesn't make you feel comfortable...</t>
  </si>
  <si>
    <t>train station current renov less cater usual long queue locker absolut short suppli mani broken station current full station doesnt make feel comfort</t>
  </si>
  <si>
    <t>{'sadness': 0.18502, 'joy': 0.376203, 'fear': 0.195201, 'disgust': 0.172758, 'anger': 0.096555}</t>
  </si>
  <si>
    <t>The train station is pathetic.  It's no fun here.  Every backyard train station in Cambodia is more beautiful.</t>
  </si>
  <si>
    <t>train station pathet fun everi backyard train station cambodia beauti</t>
  </si>
  <si>
    <t>{'sadness': 0.241898, 'joy': 0.584531, 'fear': 0.023104, 'disgust': 0.089424, 'anger': 0.050415}</t>
  </si>
  <si>
    <t>the train station is really ugly and the people are just absolutely creepy, it's Thursday why are you all drunk??????</t>
  </si>
  <si>
    <t>train station realli ugli peopl absolut creepi thursday drunk</t>
  </si>
  <si>
    <t>{'sadness': 0.068163, 'joy': 0.035089, 'fear': 0.201006, 'disgust': 0.438124, 'anger': 0.06137}</t>
  </si>
  <si>
    <t>The train was supposed to leave and there was no announcement, nor was there a train station futzi to be found.
The train didn't come and so we keep waiting 😠😠😠
The train station sucks …</t>
  </si>
  <si>
    <t>The train was supposed to leave and there was no announcement, nor was there a train station futzi to be found.
The train didn't come and so we keep waiting angryangryangry
The train station sucks …</t>
  </si>
  <si>
    <t>train suppos leav announc train station futzi found train didnt come keep wait angryangryangri train station suck</t>
  </si>
  <si>
    <t>{'sadness': 0.280404, 'joy': 0.081146, 'fear': 0.049298, 'disgust': 0.161195, 'anger': 0.155989}</t>
  </si>
  <si>
    <t>the ugliest and most dysfunctional train station ever!</t>
  </si>
  <si>
    <t>ugliest dysfunct train station ever</t>
  </si>
  <si>
    <t>{'sadness': 0.162372, 'joy': 0.081323, 'fear': 0.064649, 'disgust': 0.199677, 'anger': 0.333723}</t>
  </si>
  <si>
    <t>The ugliest train station I've ever had the pleasure of knowing. But the first impression matches the surroundings. Seats at the train station, why? Lockers, toilets, have fun searching. Actually, there shouldn't be any sales of drinks or snacks at the train station, as it is almost impossible to relieve oneself.</t>
  </si>
  <si>
    <t>ugliest train station ive ever pleasur know first impress match surround seat train station locker toilet fun search actual shouldnt sale drink snack train station almost imposs reliev oneself</t>
  </si>
  <si>
    <t>{'sadness': 0.313317, 'joy': 0.333689, 'fear': 0.027796, 'disgust': 0.179073, 'anger': 0.053455}</t>
  </si>
  <si>
    <t>The very last. Ugly, dirty and very smelly in places. Half of all luggage lockers are broken. Why don't you fix this if you're expecting tens of thousands of guests a day? But there is a queue about 100 meters long in front of a luggage storage like in the previous century. How long will I have to wait to be picked up without missing my train? Oh, you can find out all the information about luggage storage after queuing: opening times (😄🤦‍♂️, 9 a.m. to midnight), conditions, prices (€6 per item per day). But otherwise act modern. It's a joke.</t>
  </si>
  <si>
    <t>The very last. Ugly, dirty and very smelly in places. Half of all luggage lockers are broken. Why don't you fix this if you're expecting tens of thousands of guests a day? But there is a queue about 100 meters long in front of a luggage storage like in the previous century. How long will I have to wait to be picked up without missing my train? Oh, you can find out all the information about luggage storage after queuing: opening times (happy🤦‍♂️, 9 a.m. to midnight), conditions, prices (€6 per item per day). But otherwise act modern. It's a joke.</t>
  </si>
  <si>
    <t>last ugli dirti smelli place half luggag locker broken dont fix your expect ten thousand guest day queue meter long front luggag storag like previou centuri long wait pick without miss train oh find inform luggag storag queu open time happi midnight condit price per item per day otherwis act modern joke</t>
  </si>
  <si>
    <t>{'sadness': 0.16937, 'joy': 0.194378, 'fear': 0.1117, 'disgust': 0.167141, 'anger': 0.095792}</t>
  </si>
  <si>
    <t>The wind whistles unabated. Apparently the only place to warm up is Starbucks.
Really shabby! It doesn't help that you can drive through to Venice. …</t>
  </si>
  <si>
    <t>wind whistl unab appar place warm starbuck realli shabbi doesnt help drive venic</t>
  </si>
  <si>
    <t>{'sadness': 0.186032, 'joy': 0.540535, 'fear': 0.072664, 'disgust': 0.071511, 'anger': 0.041033}</t>
  </si>
  <si>
    <t>The worst bus service in the city is at 6 p.m., you can't find a bus and otherwise the buses don't run regularly, the worst service is Hirschberg ALm1/Pähl</t>
  </si>
  <si>
    <t>worst bu servic citi pm cant find bu otherwis buse dont run regularli worst servic hirschberg almphl</t>
  </si>
  <si>
    <t>{'sadness': 0.271092, 'joy': 0.011753, 'fear': 0.082368, 'disgust': 0.098717, 'anger': 0.095135}</t>
  </si>
  <si>
    <t>The worst ticket counter ever visited. We met a very very rude ticket male seller.</t>
  </si>
  <si>
    <t>worst ticket counter ever visit met rude ticket male seller</t>
  </si>
  <si>
    <t>{'sadness': 0.615467, 'joy': 0.031618, 'fear': 0.024639, 'disgust': 0.115135, 'anger': 0.215745}</t>
  </si>
  <si>
    <t>The worst train station I've ever seen. Too narrow, too dark, extremely dirty</t>
  </si>
  <si>
    <t>worst train station ive ever seen narrow dark extrem dirti</t>
  </si>
  <si>
    <t>{'sadness': 0.186756, 'joy': 0.010554, 'fear': 0.361953, 'disgust': 0.216537, 'anger': 0.291097}</t>
  </si>
  <si>
    <t>the worst, slowest ticket sale stystem I have ever seen in my life</t>
  </si>
  <si>
    <t>worst slowest ticket sale stystem ever seen life</t>
  </si>
  <si>
    <t>{'sadness': 0.246029, 'joy': 0.024957, 'fear': 0.054115, 'disgust': 0.072316, 'anger': 0.597406}</t>
  </si>
  <si>
    <t>There are better train stations, cleaner, fewer people using alcohol/drugs. The audience leaves a lot to be desired. I don't understand the positive recessions. So very embarrassing for Munich standards. What some tourists probably think about the train station🤔..... …</t>
  </si>
  <si>
    <t>better train station cleaner fewer peopl use alcoholdrug audienc leav lot desir dont understand posit recess embarrass munich standard tourist probabl think train station</t>
  </si>
  <si>
    <t>{'sadness': 0.331907, 'joy': 0.307241, 'fear': 0.058379, 'disgust': 0.099775, 'anger': 0.040181}</t>
  </si>
  <si>
    <t>There are lies in the announcements. In the first case it was said that the delay was due to a lack of staff and in the second that it was due to a previous delay.</t>
  </si>
  <si>
    <t>lie announc first case said delay due lack staff second due previou delay</t>
  </si>
  <si>
    <t>{'sadness': 0.602797, 'joy': 0.032372, 'fear': 0.060486, 'disgust': 0.037888, 'anger': 0.144689}</t>
  </si>
  <si>
    <t>There are nicer train stations. The impression is dingy, gray, dusty. Surroundings Streets and blocks of houses are desolate "for a cosmopolitan city that claims to be." Stachus desolate. Was back at the main station after almost 60 years. I was really disappointed.</t>
  </si>
  <si>
    <t>nicer train station impress dingi gray dusti surround street block hous desol cosmopolitan citi claim stachu desol back main station almost year realli disappoint</t>
  </si>
  <si>
    <t>{'sadness': 0.327208, 'joy': 0.308297, 'fear': 0.091098, 'disgust': 0.024963, 'anger': 0.109588}</t>
  </si>
  <si>
    <t>There is actually very tasty food there and many alternatives. However, all the trains disturb the ambience. That's why I wouldn't like to go there again. Only 1 star.</t>
  </si>
  <si>
    <t>actual tasti food mani altern howev train disturb ambienc that wouldnt like go star</t>
  </si>
  <si>
    <t>{'sadness': 0.279666, 'joy': 0.437819, 'fear': 0.099775, 'disgust': 0.030123, 'anger': 0.0721}</t>
  </si>
  <si>
    <t>There is no lounge.
Very comfortable on the floor. DB is always late. TIP calculates an extra 3 hours. Sooty walls. No sign of renewal. More pigeons than people. Great for animal lovers. If you're lucky you'll also see a rat or two. If you are hungry just look on the floor there you will find enough. If you want to throw away a bit of money, just go to the great stores where a coffee with cake costs €15. If you get bored, just pay a visit to the junkies at Luisengymnasium, where you can alternatively buy rotten food made by students for just €8. In every 3 plates you can find exquisite hair. Gambling chance 1:3. Nice stay</t>
  </si>
  <si>
    <t>loung comfort floor db alway late tip calcul extra hour sooti wall sign renew pigeon peopl great anim lover your lucki youll also see rat two hungri look floor find enough want throw away bit money go great store coffe cake cost get bore pay visit junki luisengymnasium altern buy rotten food made student everi plate find exquisit hair gambl chanc nice stay</t>
  </si>
  <si>
    <t>{'sadness': 0.119637, 'joy': 0.462058, 'fear': 0.1276, 'disgust': 0.06402, 'anger': 0.116642}</t>
  </si>
  <si>
    <t>There's no way to wait warmly for the train at night, not even seats on the way to the S-Bahn. 6 hours in the cold!! And it's super dirty everywhere!! Congratulations on the worst central station!</t>
  </si>
  <si>
    <t>there way wait warmli train night even seat way sbahn hour cold super dirti everywher congratul worst central station</t>
  </si>
  <si>
    <t>{'sadness': 0.154027, 'joy': 0.452164, 'fear': 0.102584, 'disgust': 0.128509, 'anger': 0.079715}</t>
  </si>
  <si>
    <t>They make it really difficult to go with your bike in the train. At the ticket office they cannot make a reservation with the bike. You have to try in the train. At the night train the had 5 empty places but they could not give us a place. When there is a place in the train, the places are really smallfor the bikes.</t>
  </si>
  <si>
    <t>make realli difficult go bike train ticket offic make reserv bike tri train night train empti place could give us place place train place realli smallfor bike</t>
  </si>
  <si>
    <t>{'sadness': 0.480813, 'joy': 0.238106, 'fear': 0.086825, 'disgust': 0.020191, 'anger': 0.07837}</t>
  </si>
  <si>
    <t>This construction site that drags on for years. Completely confusing and chaotic. Let's see how long this lasts.
An update in 2022!!! And after all, 2 years have passed and it still looks almost the same. Let's see what it looks like when I'm back in Munich.</t>
  </si>
  <si>
    <t>construct site drag year complet confus chaotic let see long last updat year pass still look almost let see look like im back munich</t>
  </si>
  <si>
    <t>{'sadness': 0.348202, 'joy': 0.281148, 'fear': 0.162711, 'disgust': 0.054394, 'anger': 0.146048}</t>
  </si>
  <si>
    <t>This customer-unfriendly connection of tracks 9-5 to the Passau line at Bep is annoying as nails.
Thanks to the DB network, Transdev is always late at the station, and then the race begins, every single time when it has to go further from platform 24 to Passau, for example.
Underpass? Track bridge?
Hey, finally do something about it</t>
  </si>
  <si>
    <t>customerunfriendli connect track passau line bep annoy nail thank db network transdev alway late station race begin everi singl time go platform passau exampl underpass track bridg hey final someth</t>
  </si>
  <si>
    <t>{'sadness': 0.24171, 'joy': 0.342661, 'fear': 0.165889, 'disgust': 0.047152, 'anger': 0.080967}</t>
  </si>
  <si>
    <t>This is definitely the worst place I have been to for 30 years of travelling. Shame!</t>
  </si>
  <si>
    <t>definit worst place year travel shame</t>
  </si>
  <si>
    <t>{'sadness': 0.614052, 'joy': 0.031435, 'fear': 0.073109, 'disgust': 0.101132, 'anger': 0.216505}</t>
  </si>
  <si>
    <t>This is the worst train station I have ever visited. He is very dirty. There is no place to wait, only on the benches on the tracks where it is cold, dirty and noisy. In my opinion, the signposts are not always understandable. This station is more of a trading place with nothing provided for passengers. I'd rather not say anything about the architectural design, it's completely missing. Staying here is a thoroughly disappointing experience. Despite the construction, things could have been better here.</t>
  </si>
  <si>
    <t>worst train station ever visit dirti place wait bench track cold dirti noisi opinion signpost alway understand station trade place noth provid passeng id rather say anyth architectur design complet miss stay thoroughli disappoint experi despit construct thing could better</t>
  </si>
  <si>
    <t>{'sadness': 0.308071, 'joy': 0.193948, 'fear': 0.163541, 'disgust': 0.138727, 'anger': 0.123524}</t>
  </si>
  <si>
    <t>This is the worst trainstation in the world. It makes any warehouse building looks like a castle.</t>
  </si>
  <si>
    <t>worst trainstat world make warehous build look like castl</t>
  </si>
  <si>
    <t>{'sadness': 0.249327, 'joy': 0.307815, 'fear': 0.054689, 'disgust': 0.176608, 'anger': 0.341073}</t>
  </si>
  <si>
    <t>This main station is not worthy of a city like Munich!</t>
  </si>
  <si>
    <t>main station worthi citi like munich</t>
  </si>
  <si>
    <t>{'sadness': 0.256571, 'joy': 0.844986, 'fear': 0.017989, 'disgust': 0.015074, 'anger': 0.031618}</t>
  </si>
  <si>
    <t>This permanent construction site is unreasonable for a city like Munich. Dirty and confusing. Stuttgart 21 2.0</t>
  </si>
  <si>
    <t>perman construct site unreason citi like munich dirti confus stuttgart</t>
  </si>
  <si>
    <t>{'sadness': 0.249865, 'joy': 0.301079, 'fear': 0.213607, 'disgust': 0.091393, 'anger': 0.114361}</t>
  </si>
  <si>
    <t>This station is absolutely filthy and you should do everything in your power to avoid needing to spend time there.</t>
  </si>
  <si>
    <t>station absolut filthi everyth power avoid need spend time</t>
  </si>
  <si>
    <t>{'sadness': 0.093611, 'joy': 0.049032, 'fear': 0.051433, 'disgust': 0.665495, 'anger': 0.096457}</t>
  </si>
  <si>
    <t>This train station is definitely NOT a flagship for the actually beautiful city of Munich! It's incredibly dirty, it stinks and, in my opinion, dubious clientele is omnipresent.</t>
  </si>
  <si>
    <t>train station definit flagship actual beauti citi munich incred dirti stink opinion dubiou clientel omnipres</t>
  </si>
  <si>
    <t>{'sadness': 0.04686, 'joy': 0.492587, 'fear': 0.048057, 'disgust': 0.130345, 'anger': 0.05113}</t>
  </si>
  <si>
    <t>This train station is the worst I've ever seen. It was dirty and smelled of urine. We wanted to store our suitcases in lockers for half a day so we could explore Munich with our son. All free lockers were broken. And there were a lot of lockers available. No information about this on the homepage. Luggage storage is also advertised on the homepage. They don't exist anymore either. We then had to drive on to Ostbahnhof with our 3 suitcases and 2 backpacks. Here we found what we were looking for after 1.5 hours. Of course we had to pick up our suitcases in good time before continuing our journey and return them to the main train station. The first day of vacation was therefore very stressful. A note on the homepage was enough and I planned the trip differently. But that would probably have been asking too much. Thank you for that.</t>
  </si>
  <si>
    <t>train station worst ive ever seen dirti smell urin want store suitcas locker half day could explor munich son free locker broken lot locker avail inform homepag luggag storag also advertis homepag dont exist anymor either drive ostbahnhof suitcas backpack found look hour cours pick suitcas good time continu journey return main train station first day vacat therefor stress note homepag enough plan trip differ would probabl ask much thank</t>
  </si>
  <si>
    <t>{'sadness': 0.312225, 'joy': 0.250971, 'fear': 0.075519, 'disgust': 0.144329, 'anger': 0.079832}</t>
  </si>
  <si>
    <t>This train station looks like a warehouse angar. If you need to wait for your connection, please hang out in a S-bahn subway or somewhere else. Otherwise you will freeze to bones.</t>
  </si>
  <si>
    <t>train station look like warehous angar need wait connect pleas hang sbahn subway somewher els otherwis freez bone</t>
  </si>
  <si>
    <t>{'sadness': 0.158948, 'joy': 0.425966, 'fear': 0.198246, 'disgust': 0.037926, 'anger': 0.228284}</t>
  </si>
  <si>
    <t>This was the worst experience of our trip so far. Staff at station completely unhelpful. No staff on platforms at all. Lifts not working to get invalids and luggage upstairs......we had to rely on other passengers to assist us. When we notified the information staff that the lift was not working, she shrugged her shoulders and said we have called them, can’t do any more than that. Suggested she may like to put a notice on the lift letting people know that it was out of order......again she just shrugged her shoulders. Once we got outside the station, we asked a station worker if she could direct us to where we needed to go......again just shrugged her shoulders as if she didn’t understand. This is our introduction to Munich......sadly will be our last visit here.</t>
  </si>
  <si>
    <t>worst experi trip far staff station complet unhelp staff platform lift work get invalid luggag upstairsw reli passeng assist us notifi inform staff lift work shrug shoulder said call cant suggest may like put notic lift let peopl know orderagain shrug shoulder got outsid station ask station worker could direct us need goagain shrug shoulder didnt understand introduct munichsadli last visit</t>
  </si>
  <si>
    <t>{'sadness': 0.249563, 'joy': 0.205113, 'fear': 0.179251, 'disgust': 0.086413, 'anger': 0.151293}</t>
  </si>
  <si>
    <t>Ticket machines do not accept banknotes or VISAs.
Connecting trains are delayed.</t>
  </si>
  <si>
    <t>ticket machin accept banknot visa connect train delay</t>
  </si>
  <si>
    <t>{'sadness': 0.422728, 'joy': 0.068503, 'fear': 0.057921, 'disgust': 0.040209, 'anger': 0.077858}</t>
  </si>
  <si>
    <t>Todos los trenes a una ciudad en concreto cancelados sin explicación ninguna. No daban ninguna solución.
Además, no había NADA en inglés. No entiendo como la estación de una ciudad como Múnich tiene todo en un solo idioma. Bastante lamentable.</t>
  </si>
  <si>
    <t>todo lo trene una ciudad en concreto cancelado sin explicacin ninguna daban ninguna solucin adem haba nada en ingl entiendo como la estacin de una ciudad como mnich tien todo en un solo idioma bastant lament</t>
  </si>
  <si>
    <t>Toilets are absolutely dirty. What do you pay the euro for?</t>
  </si>
  <si>
    <t>toilet absolut dirti pay euro</t>
  </si>
  <si>
    <t>{'sadness': 0.116226, 'joy': 0.037023, 'fear': 0.253932, 'disgust': 0.502936, 'anger': 0.074279}</t>
  </si>
  <si>
    <t>Toilets are not accepting credit cards, so you need euro coins. No waitig room, so you have to go to mcdonalds or wait outside in winter.</t>
  </si>
  <si>
    <t>toilet accept credit card need euro coin waitig room go mcdonald wait outsid winter</t>
  </si>
  <si>
    <t>{'sadness': 0.225269, 'joy': 0.260921, 'fear': 0.039199, 'disgust': 0.290274, 'anger': 0.071823}</t>
  </si>
  <si>
    <t>Too cold here.</t>
  </si>
  <si>
    <t>cold</t>
  </si>
  <si>
    <t>{'sadness': 0.428646, 'joy': 0.059717, 'fear': 0.164569, 'disgust': 0.021158, 'anger': 0.063369}</t>
  </si>
  <si>
    <t>Too crowded and absolutely confusing. Instead of the second main route, you should put money into this first</t>
  </si>
  <si>
    <t>crowd absolut confus instead second main rout put money first</t>
  </si>
  <si>
    <t>{'sadness': 0.326373, 'joy': 0.158549, 'fear': 0.07426, 'disgust': 0.082095, 'anger': 0.100951}</t>
  </si>
  <si>
    <t>Too few pigeons and bums. It's too rare for people to be bullied or harassed at a main train station. More should be done here. The offerings from local dealers also leave a lot to be desired. The smell of urine is still too low due to infrequent cleaning. It's best not to clean it at all, it doesn't make much of a difference.</t>
  </si>
  <si>
    <t>pigeon bum rare peopl bulli harass main train station done offer local dealer also leav lot desir smell urin still low due infrequ clean best clean doesnt make much differ</t>
  </si>
  <si>
    <t>{'sadness': 0.305147, 'joy': 0.174584, 'fear': 0.122814, 'disgust': 0.16841, 'anger': 0.079567}</t>
  </si>
  <si>
    <t>Too many pickpockets, nothing is being done about them and the federal police on site aren't much help either. Lock your valuables in a closed safe and carry it with you in an overly large suitcase with an integrated lock.
You don't want your cell phone or wallet to be stolen and no one to help you and you not being able to drive home because the ticket is taken with the bag or phone.
PS: Insurance companies do not pay for pickpocketing.</t>
  </si>
  <si>
    <t>mani pickpocket noth done feder polic site arent much help either lock valuabl close safe carri overli larg suitcas integr lock dont want cell phone wallet stolen one help abl drive home ticket taken bag phone ps insur compani pay pickpocket</t>
  </si>
  <si>
    <t>{'sadness': 0.284987, 'joy': 0.056359, 'fear': 0.180233, 'disgust': 0.033833, 'anger': 0.185096}</t>
  </si>
  <si>
    <t>Towards Celtendorf Munich this time construction site, no indication yet when s-bann will come, from early stress.</t>
  </si>
  <si>
    <t>toward celtendorf munich time construct site indic yet sbann come earli stress</t>
  </si>
  <si>
    <t>{'sadness': 0.161736, 'joy': 0.148009, 'fear': 0.201077, 'disgust': 0.013455, 'anger': 0.073114}</t>
  </si>
  <si>
    <t>Train connections are marked as late and moved to a different track for no reason...had to wait hours for a connection, only to find out that I had to wait another hour. I have to wait for my connecting train because I can't get my original one anymore due to a 35 minute delay... that can't be the case, no one is doing their job here or are the people here just too stupid to write out arrival and departure correctly... .the very last shithole</t>
  </si>
  <si>
    <t>train connect mark late move differ track reasonhad wait hour connect find wait anoth hour wait connect train cant get origin one anymor due minut delay cant case one job peopl stupid write arriv departur correctli last shithol</t>
  </si>
  <si>
    <t>{'sadness': 0.361345, 'joy': 0.166053, 'fear': 0.036907, 'disgust': 0.032816, 'anger': 0.221957}</t>
  </si>
  <si>
    <t>Train departure times appear on bulletin boards and tracks. After a few minutes it all disappeared and the train was gone. My two young children and I were stuck here and they just said they didn't know why</t>
  </si>
  <si>
    <t>train departur time appear bulletin board track minut disappear train gone two young children stuck said didnt know</t>
  </si>
  <si>
    <t>{'sadness': 0.440607, 'joy': 0.193631, 'fear': 0.187671, 'disgust': 0.042513, 'anger': 0.214861}</t>
  </si>
  <si>
    <t>Train station and a single construction site at that.</t>
  </si>
  <si>
    <t>train station singl construct site</t>
  </si>
  <si>
    <t>{'sadness': 0.34004, 'joy': 0.261896, 'fear': 0.1171, 'disgust': 0.031863, 'anger': 0.048015}</t>
  </si>
  <si>
    <t>Train station is a single construction site. Not a single dining option with seating.
There are also fewer seats in the entire station than in any village station.</t>
  </si>
  <si>
    <t>train station singl construct site singl dine option seat also fewer seat entir station villag station</t>
  </si>
  <si>
    <t>{'sadness': 0.413033, 'joy': 0.221552, 'fear': 0.106722, 'disgust': 0.043654, 'anger': 0.179845}</t>
  </si>
  <si>
    <t>Train station totally overcrowded. Lockers all full or broken And that in the high season. Oktoberfest. Very poorly organized. Never again.</t>
  </si>
  <si>
    <t>train station total overcrowd locker full broken high season oktoberfest poorli organ never</t>
  </si>
  <si>
    <t>{'sadness': 0.340125, 'joy': 0.203419, 'fear': 0.147786, 'disgust': 0.193409, 'anger': 0.090753}</t>
  </si>
  <si>
    <t>Train stations are generally not recommended in Germany, Munich is no exception.</t>
  </si>
  <si>
    <t>train station gener recommend germani munich except</t>
  </si>
  <si>
    <t>{'sadness': 0.14283, 'joy': 0.679342, 'fear': 0.071819, 'disgust': 0.023931, 'anger': 0.043609}</t>
  </si>
  <si>
    <t>Trains aren't even where they should be, and yet no delay is reported. Communication is bad. Also not up to date in the DB app, which means unpunctual departure. ICEs excluded.</t>
  </si>
  <si>
    <t>train arent even yet delay report commun bad also date db app mean unpunctu departur ice exclud</t>
  </si>
  <si>
    <t>{'sadness': 0.524625, 'joy': 0.070836, 'fear': 0.092549, 'disgust': 0.030853, 'anger': 0.182009}</t>
  </si>
  <si>
    <t>Tram drivers are rude.
I preferred to walk for an hour</t>
  </si>
  <si>
    <t>tram driver rude prefer walk hour</t>
  </si>
  <si>
    <t>{'sadness': 0.332913, 'joy': 0.274054, 'fear': 0.178571, 'disgust': 0.036947, 'anger': 0.185344}</t>
  </si>
  <si>
    <t>Transit from Salzburg to Leipzig... you are greeted by a lot of garbage and dirt on the tracks. The whole station doesn't seem inviting and you're happy when you can leave it again. This is basically Munich's calling card... ugh</t>
  </si>
  <si>
    <t>transit salzburg leipzig greet lot garbag dirt track whole station doesnt seem invit your happi leav basic munich call card ugh</t>
  </si>
  <si>
    <t>{'sadness': 0.316809, 'joy': 0.181361, 'fear': 0.108036, 'disgust': 0.084607, 'anger': 0.115938}</t>
  </si>
  <si>
    <t>Truly the best place in Munich because it leads away from here! Have you ever been to Baden-Württemberg?</t>
  </si>
  <si>
    <t>truli best place munich lead away ever badenwrttemberg</t>
  </si>
  <si>
    <t>{'sadness': 0.334775, 'joy': 0.436856, 'fear': 0.061805, 'disgust': 0.045928, 'anger': 0.025359}</t>
  </si>
  <si>
    <t>Truly the ugliest station I have been to, especially if you consider what a metropolis Munich is. Besides being incredibly ugly, there are 0 facilities. Clearly in need of replacement.</t>
  </si>
  <si>
    <t>truli ugliest station especi consid metropoli munich besid incred ugli facil clearli need replac</t>
  </si>
  <si>
    <t>{'sadness': 0.369984, 'joy': 0.182467, 'fear': 0.070718, 'disgust': 0.122236, 'anger': 0.07281}</t>
  </si>
  <si>
    <t>Two class train station with warm seating and waiting options only with 1st class ticket (DB Lounge) or with consumption! Can't be the standard for a big city shopping center and transshipment point! Travelers who have to wait for connections are at a disadvantage here! This doesn't make rail travel any more attractive!</t>
  </si>
  <si>
    <t>two class train station warm seat wait option st class ticket db loung consumpt cant standard big citi shop center transship point travel wait connect disadvantag doesnt make rail travel attract</t>
  </si>
  <si>
    <t>{'sadness': 0.225663, 'joy': 0.210221, 'fear': 0.066246, 'disgust': 0.036576, 'anger': 0.086902}</t>
  </si>
  <si>
    <t>Two women at the information desk were very unfriendly to us and couldn't give us any information. I've had similar experiences here several times.
Deutsche Bahn, once again really poor performance</t>
  </si>
  <si>
    <t>two women inform desk unfriendli us couldnt give us inform ive similar experi sever time deutsch bahn realli poor perform</t>
  </si>
  <si>
    <t>{'sadness': 0.386931, 'joy': 0.159596, 'fear': 0.177466, 'disgust': 0.027405, 'anger': 0.041926}</t>
  </si>
  <si>
    <t>Typical chaos of the German railway. Long distances when changing between both the long-distance train station and the subway. Poor signage, little space due to the constant construction work. No place to stand, no place to sit. A train station that presents the company in the best possible way</t>
  </si>
  <si>
    <t>typic chao german railway long distanc chang longdist train station subway poor signag littl space due constant construct work place stand place sit train station present compani best possibl way</t>
  </si>
  <si>
    <t>{'sadness': 0.314108, 'joy': 0.374838, 'fear': 0.11728, 'disgust': 0.02743, 'anger': 0.154024}</t>
  </si>
  <si>
    <t>Ugly construction site with no visible progress.
Lockers broken and you can't even change money for the few that work
Actually doesn't deserve a star at all</t>
  </si>
  <si>
    <t>ugli construct site visibl progress locker broken cant even chang money work actual doesnt deserv star</t>
  </si>
  <si>
    <t>{'sadness': 0.509597, 'joy': 0.094903, 'fear': 0.158339, 'disgust': 0.145266, 'anger': 0.103793}</t>
  </si>
  <si>
    <t>Ugly station, dirty, smells of urine, glad we moved on after 1 hour</t>
  </si>
  <si>
    <t>ugli station dirti smell urin glad move hour</t>
  </si>
  <si>
    <t>{'sadness': 0.068665, 'joy': 0.028159, 'fear': 0.012106, 'disgust': 0.849191, 'anger': 0.028814}</t>
  </si>
  <si>
    <t>Ugly, dirty, permanent construction site, lots of anti-social guys, mostly hanging out here in men's groups all day long. As a woman, after a certain time you are no longer safe here.</t>
  </si>
  <si>
    <t>ugli dirti perman construct site lot antisoci guy mostli hang men group day long woman certain time longer safe</t>
  </si>
  <si>
    <t>{'sadness': 0.240354, 'joy': 0.078921, 'fear': 0.145221, 'disgust': 0.070508, 'anger': 0.09985}</t>
  </si>
  <si>
    <t>Ugly, ugly, ugly...the main station doesn't deserve a star
Riding the R8 on a crowded train at 32 degrees without air conditioning. Just bad...</t>
  </si>
  <si>
    <t>ugli ugli uglyth main station doesnt deserv star ride r crowd train degre without air condit bad</t>
  </si>
  <si>
    <t>{'sadness': 0.392421, 'joy': 0.163658, 'fear': 0.127308, 'disgust': 0.124332, 'anger': 0.098538}</t>
  </si>
  <si>
    <t>Underground. The planned trip to southern France ended after half an hour with the first change in Munich. After the regional train was 18 minutes late and the ICE connection wasn't waiting, I went to the information desk. Four places, two occupied, queue about 15 m long. After a long wait, a young man who couldn't be heard behind his window gave me a certificate about the train delay, which you can't do anything with in France. Only after repeated questions did he bring himself to turn on his microphone. But only for one sentence, after which I was allowed to read lips again. The replacement connection he printed out for me was completely impractical and full of nonsensical detours. In addition, my seat reservation will expire. In order to transfer this and get a French certificate, I should go to the service center. Queue there: entire lobby, about 40 m. Waiting time: almost 1.5 hours, just to get to the machine where you can draw a number, mind you. Then another half hour to the service counter. I was told there that there wouldn't be a single connection to the south of France within the next four days, everything was fully booked. I was given a 5-page pink form to request a refund. (Passenger ticket A38 sends regards). However, this takes at least 4 weeks because the process goes through France, despite booking through Deutsche Bahn.
Going back home with my head hanging down would only have been my stepmother's 60th birthday.
Once we get home, the finale is over: lots of trips can still be booked online in the next few days! What the heck, then just another €250 and see if it works tomorrow. Conclusion: Extremely dissatisfied with everything.</t>
  </si>
  <si>
    <t>underground plan trip southern franc end half hour first chang munich region train minut late ice connect wasnt wait went inform desk four place two occupi queue long long wait young man couldnt heard behind window gave certif train delay cant anyth franc repeat question bring turn microphon one sentenc allow read lip replac connect print complet impract full nonsens detour addit seat reserv expir order transfer get french certif go servic center queue entir lobbi wait time almost hour get machin draw number mind anoth half hour servic counter told wouldnt singl connect south franc within next four day everyth fulli book given page pink form request refund passeng ticket send regard howev take least week process goe franc despit book deutsch bahn go back home head hang would stepmoth th birthday get home final lot trip still book onlin next day heck anoth see work tomorrow conclus extrem dissatisfi everyth</t>
  </si>
  <si>
    <t>{'sadness': 0.352022, 'joy': 0.268819, 'fear': 0.085892, 'disgust': 0.036315, 'anger': 0.098859}</t>
  </si>
  <si>
    <t>Underground. Worse than Berlin. Take care of the lockers. People want to pay money to not have to walk around town with luggage!
The fact that most lockers are simply broken is not okay!</t>
  </si>
  <si>
    <t>underground wors berlin take care locker peopl want pay money walk around town luggag fact locker simpli broken okay</t>
  </si>
  <si>
    <t>{'sadness': 0.289277, 'joy': 0.228957, 'fear': 0.181191, 'disgust': 0.221983, 'anger': 0.071488}</t>
  </si>
  <si>
    <t>Unfortunately 0 stars is not possible...unbelievable</t>
  </si>
  <si>
    <t>unfortun star possibleunbeliev</t>
  </si>
  <si>
    <t>{'sadness': 0.150718, 'joy': 0.478719, 'fear': 0.051467, 'disgust': 0.051502, 'anger': 0.037162}</t>
  </si>
  <si>
    <t>Unfortunately all lockers were occupied. At least half of the compartments were broken. There were people everywhere looking for a locker. The defective lockers should be urgently repaired.</t>
  </si>
  <si>
    <t>unfortun locker occupi least half compart broken peopl everywher look locker defect locker urgent repair</t>
  </si>
  <si>
    <t>{'sadness': 0.483808, 'joy': 0.058108, 'fear': 0.180506, 'disgust': 0.09066, 'anger': 0.084346}</t>
  </si>
  <si>
    <t>Unfortunately I can't give more than 1 star. I mean why don't you do something about the rats that run around in the evenings and were there at 9 p.m. And in one place there weren't exactly a few!</t>
  </si>
  <si>
    <t>unfortun cant give star mean dont someth rat run around even pm one place werent exactli</t>
  </si>
  <si>
    <t>{'sadness': 0.334789, 'joy': 0.074668, 'fear': 0.127483, 'disgust': 0.057311, 'anger': 0.132779}</t>
  </si>
  <si>
    <t>Unfortunately it's a permanent construction site, dirty and very stuffy in the basement.
Hardly any seating options.
The escalators are rarely in use.
The escalator from the basement to the long-distance trains has been out of order for months
Not a “calling card” for Munich.</t>
  </si>
  <si>
    <t>unfortun perman construct site dirti stuffi basement hardli seat option escal rare use escal basement longdist train order month call card munich</t>
  </si>
  <si>
    <t>{'sadness': 0.357168, 'joy': 0.19831, 'fear': 0.208417, 'disgust': 0.030793, 'anger': 0.046686}</t>
  </si>
  <si>
    <t>Unfortunately nothing is open here after midnight, and that's on a Sunday when many people commute. Welcome to Germany's largest village. I would be happy if that changed.</t>
  </si>
  <si>
    <t>unfortun noth open midnight that sunday mani peopl commut welcom germani largest villag would happi chang</t>
  </si>
  <si>
    <t>{'sadness': 0.118566, 'joy': 0.697104, 'fear': 0.069955, 'disgust': 0.007098, 'anger': 0.100349}</t>
  </si>
  <si>
    <t>Unfortunately, a homeless man peed against the locker where we had left our suitcases hours before.
It wasn't that nice.</t>
  </si>
  <si>
    <t>unfortun homeless man peed locker left suitcas hour wasnt nice</t>
  </si>
  <si>
    <t>{'sadness': 0.1739, 'joy': 0.326296, 'fear': 0.043155, 'disgust': 0.09994, 'anger': 0.182077}</t>
  </si>
  <si>
    <t>Unfortunately, the means of transport at the main station - in contrast to the central bus station around the corner - do not operate as advertised.</t>
  </si>
  <si>
    <t>unfortun mean transport main station contrast central bu station around corner oper advertis</t>
  </si>
  <si>
    <t>{'sadness': 0.209571, 'joy': 0.610093, 'fear': 0.018815, 'disgust': 0.025922, 'anger': 0.037626}</t>
  </si>
  <si>
    <t>Unfortunately, this train station is a disaster. It consists of the following station parts, main station track 11-26, Munich main station deep S-Bahn track 1 &amp; 2, Holzkichner train station track 5-10 and Starnberg train station track 27-36, in the distant future there will be tracks 3 &amp; 4 (2nd main line S-Bahn, when this will be the case, who knows). Holzkichner and Starnberger Bahnhof are wing stations. Unfortunately there is no platform underpass or overpass, ie. The distances that have to be covered to change platforms are enormous, and this is torture, especially for older people. The infrastructure, be it buildings or platforms, has passed its peak for several decades, and this is unfortunately common in Germany. Unfortunately, the range of shops and food on offer is very limited for the size of the station, especially since the renovation began. I don't feel comfortable at this train station. This train station is a very bad business card for the city of Munich. What did the DB do wrong here?</t>
  </si>
  <si>
    <t>unfortun train station disast consist follow station part main station track munich main station deep sbahn track holzkichn train station track starnberg train station track distant futur track nd main line sbahn case know holzkichn starnberg bahnhof wing station unfortun platform underpass overpass ie distanc cover chang platform enorm tortur especi older peopl infrastructur build platform pass peak sever decad unfortun common germani unfortun rang shop food offer limit size station especi sinc renov began dont feel comfort train station train station bad busi card citi munich db wrong</t>
  </si>
  <si>
    <t>{'sadness': 0.330115, 'joy': 0.276746, 'fear': 0.106346, 'disgust': 0.066151, 'anger': 0.073467}</t>
  </si>
  <si>
    <t>Unfortunately, zero stars is not an option!!!!
An injured pigeon is reported and it hung in the net for 5 hours and no one cares! Sad for such a civilized city!
Taube was ultimately saved, but not by the DB because she probably wouldn't have had a chance. Thanks to the rescuers and thumbs down for this lack of interest!</t>
  </si>
  <si>
    <t>unfortun zero star option injur pigeon report hung net hour one care sad civil citi taub ultim save db probabl wouldnt chanc thank rescuer thumb lack interest</t>
  </si>
  <si>
    <t>{'sadness': 0.386905, 'joy': 0.101335, 'fear': 0.086204, 'disgust': 0.110538, 'anger': 0.067413}</t>
  </si>
  <si>
    <t>Unfriendly, not helpfull at all. Do not visit Germany if you expect curtious and friendly people!!</t>
  </si>
  <si>
    <t>unfriendli helpful visit germani expect curtiou friendli peopl</t>
  </si>
  <si>
    <t>{'sadness': 0.355521, 'joy': 0.352109, 'fear': 0.035789, 'disgust': 0.089773, 'anger': 0.045103}</t>
  </si>
  <si>
    <t>Unsafe and dirty</t>
  </si>
  <si>
    <t>unsaf dirti</t>
  </si>
  <si>
    <t>{'sadness': 0.321269, 'joy': 0.011509, 'fear': 0.65552, 'disgust': 0.105979, 'anger': 0.041409}</t>
  </si>
  <si>
    <t>Unsightly construction site situation.</t>
  </si>
  <si>
    <t>unsightli construct site situat</t>
  </si>
  <si>
    <t>{'sadness': 0.4287, 'joy': 0.058029, 'fear': 0.209672, 'disgust': 0.027642, 'anger': 0.0586}</t>
  </si>
  <si>
    <t>Urine and dirt everywhere, the employees don't know their way around their own train station and I was shouted off when I was given the information</t>
  </si>
  <si>
    <t>urin dirt everywher employe dont know way around train station shout given inform</t>
  </si>
  <si>
    <t>{'sadness': 0.145875, 'joy': 0.004995, 'fear': 0.016469, 'disgust': 0.473297, 'anger': 0.129497}</t>
  </si>
  <si>
    <t>Used to be ok now horrible. Nowhere good to eat, hardly any seating. One of the worst main train stations in Europe</t>
  </si>
  <si>
    <t>use ok horribl nowher good eat hardli seat one worst main train station europ</t>
  </si>
  <si>
    <t>{'sadness': 0.28746, 'joy': 0.166649, 'fear': 0.101502, 'disgust': 0.098653, 'anger': 0.252225}</t>
  </si>
  <si>
    <t>Very bad especially the Deutsche Bahn</t>
  </si>
  <si>
    <t>bad especi deutsch bahn</t>
  </si>
  <si>
    <t>{'sadness': 0.280599, 'joy': 0.016542, 'fear': 0.567375, 'disgust': 0.029345, 'anger': 0.229878}</t>
  </si>
  <si>
    <t>Very bad. Virtually everything in German. It's open to free interpretation...</t>
  </si>
  <si>
    <t>bad virtual everyth german open free interpret</t>
  </si>
  <si>
    <t>{'sadness': 0.479245, 'joy': 0.185282, 'fear': 0.127792, 'disgust': 0.047772, 'anger': 0.104003}</t>
  </si>
  <si>
    <t>Very crowded, unclean and lots of homeless people constantly talking to you, shouting and lying around everywhere. Unfortunately, we didn't see any security staff, so you felt unsafe.</t>
  </si>
  <si>
    <t>crowd unclean lot homeless peopl constantli talk shout lie around everywher unfortun didnt see secur staff felt unsaf</t>
  </si>
  <si>
    <t>{'sadness': 0.388994, 'joy': 0.11413, 'fear': 0.383933, 'disgust': 0.139053, 'anger': 0.101198}</t>
  </si>
  <si>
    <t>Very dilapidated and run down</t>
  </si>
  <si>
    <t>dilapid run</t>
  </si>
  <si>
    <t>{'sadness': 0.210801, 'joy': 0.04915, 'fear': 0.507342, 'disgust': 0.023501, 'anger': 0.041799}</t>
  </si>
  <si>
    <t>Very dingy and confusing, incorrect information on the outward journey via the departure platform. Announcements about the track change were initially not understood acoustically on several occasions. The car status display was not correct at all, the car 14 we were looking for was at the start of the train and not at the end according to the information. So we had 14! Place wagons with 2 hitchhiker backpacks, hand luggage and suitcases back on the train. On the journey home there were total train cancellations due to a track closure in Germany. We were treated rudely by the staff on the train and were unable to get any information about the connections. The information boards and announcements were inadequate so that there were hours-long queues for information. Despite the number being issued, there was a waiting time of 45 minutes in the travel center because not all counters were occupied. There I was only given a confirmation about the situation and that it was better to stay overnight. Despite repeated requests, there was no information about train connections. I was relegated to the next day. The next day at 6 a.m. at the information desk I wanted to get information about trains and whether I needed new tickets. Without even looking at my ticket or wanting to know the destination, I received the rude statement that the travel center would be there at 7 a.m. At the travel center I had to wait another 30 minutes from 7am because only half of the counters were open. (Although I was already queuing there at 6.45am). The lady there, who had a strenuous late shift the day before, tried very hard and stamped my ticket, which kept it valid. But she also had contradictory information between DB and Öbb and also about the information from the apps of both companies. She also wanted to get more information about the DB's internal hotline after consulting her colleagues and was kicked off the line by the DB several times in front of me. I really felt sorry for the DB employees there. Mass processing of restless, rude, frustrated customers, trying to remain friendly and having far too little information.
Hopefully our trip will now only last 30 hours instead of 11 hours.</t>
  </si>
  <si>
    <t>dingi confus incorrect inform outward journey via departur platform announc track chang initi understood acoust sever occas car statu display correct car look start train end accord inform place wagon hitchhik backpack hand luggag suitcas back train journey home total train cancel due track closur germani treat rude staff train unabl get inform connect inform board announc inadequ hourslong queue inform despit number issu wait time minut travel center counter occupi given confirm situat better stay overnight despit repeat request inform train connect releg next day next day inform desk want get inform train whether need new ticket without even look ticket want know destin receiv rude statement travel center would travel center wait anoth minut half counter open although alreadi queu ladi strenuou late shift day tri hard stamp ticket kept valid also contradictori inform db bb also inform app compani also want get inform db intern hotlin consult colleagu kick line db sever time front realli felt sorri db employe mass process restless rude frustrat custom tri remain friendli far littl inform hope trip last hour instead hour</t>
  </si>
  <si>
    <t>{'sadness': 0.330049, 'joy': 0.176409, 'fear': 0.100582, 'disgust': 0.036012, 'anger': 0.137538}</t>
  </si>
  <si>
    <t>Very dirty and full of rats, if you go at night it also gives a huge feeling of insecurity, but without a doubt the worst thing is seeing the rats walking around as if it were their home, something unworthy for this city...</t>
  </si>
  <si>
    <t>dirti full rat go night also give huge feel insecur without doubt worst thing see rat walk around home someth unworthi citi</t>
  </si>
  <si>
    <t>{'sadness': 0.13113, 'joy': 0.006902, 'fear': 0.592273, 'disgust': 0.11087, 'anger': 0.110303}</t>
  </si>
  <si>
    <t>Very dirty station, construction everywhere, most of the luggage lockers are broken. Whole banks of lockers have no power with no signs to let customers know they are not working.</t>
  </si>
  <si>
    <t>dirti station construct everywher luggag locker broken whole bank locker power sign let custom know work</t>
  </si>
  <si>
    <t>{'sadness': 0.209744, 'joy': 0.070283, 'fear': 0.18762, 'disgust': 0.448569, 'anger': 0.087177}</t>
  </si>
  <si>
    <t>Very dirty train station!! Complete chaos with the lockers!!</t>
  </si>
  <si>
    <t>dirti train station complet chao locker</t>
  </si>
  <si>
    <t>{'sadness': 0.066241, 'joy': 0.29611, 'fear': 0.101001, 'disgust': 0.268614, 'anger': 0.125533}</t>
  </si>
  <si>
    <t>Very large and confusing...A good place for pickpockets. Most people react very aggressively, insultingly or not at all to questions like: “What is your opinion about wind turbines?”</t>
  </si>
  <si>
    <t>larg confusinga good place pickpocket peopl react aggress insultingli question like opinion wind turbin</t>
  </si>
  <si>
    <t>{'sadness': 0.141166, 'joy': 0.090877, 'fear': 0.11349, 'disgust': 0.037843, 'anger': 0.069284}</t>
  </si>
  <si>
    <t>Very limited due to the renovation</t>
  </si>
  <si>
    <t>limit due renov</t>
  </si>
  <si>
    <t>{'sadness': 0.277793, 'joy': 0.175521, 'fear': 0.285602, 'disgust': 0.332928, 'anger': 0.028479}</t>
  </si>
  <si>
    <t>Very poorly announced trains.  Times and directions do not match. You must systematically recheck everything to find your destination.
Long live the Sncf!</t>
  </si>
  <si>
    <t>poorli announc train time direct match must systemat recheck everyth find destin long live sncf</t>
  </si>
  <si>
    <t>{'sadness': 0.231878, 'joy': 0.32377, 'fear': 0.162208, 'disgust': 0.025637, 'anger': 0.056957}</t>
  </si>
  <si>
    <t>Very shabby train station. It's dirty everywhere, there are junkies sitting around and it stinks. Compared to the Vienna main station, it's like comparing upper and lower classes.</t>
  </si>
  <si>
    <t>shabbi train station dirti everywher junki sit around stink compar vienna main station like compar upper lower class</t>
  </si>
  <si>
    <t>{'sadness': 0.277377, 'joy': 0.316902, 'fear': 0.08957, 'disgust': 0.138848, 'anger': 0.079238}</t>
  </si>
  <si>
    <t>Very underwhelming and expensive service of the monopoly DB</t>
  </si>
  <si>
    <t>underwhelm expens servic monopoli db</t>
  </si>
  <si>
    <t>{'sadness': 0.664784, 'joy': 0.013786, 'fear': 0.068993, 'disgust': 0.028449, 'anger': 0.08979}</t>
  </si>
  <si>
    <t>Very unfriendly staff at the information desk.</t>
  </si>
  <si>
    <t>unfriendli staff inform desk</t>
  </si>
  <si>
    <t>{'sadness': 0.587935, 'joy': 0.022863, 'fear': 0.097265, 'disgust': 0.036458, 'anger': 0.043918}</t>
  </si>
  <si>
    <t>Was attacked by the pigeons and the homeless people were watching... not recommended</t>
  </si>
  <si>
    <t>attack pigeon homeless peopl watch recommend</t>
  </si>
  <si>
    <t>{'sadness': 0.058273, 'joy': 0.430935, 'fear': 0.117461, 'disgust': 0.214466, 'anger': 0.14115}</t>
  </si>
  <si>
    <t>Was dropped with sunflower seeds</t>
  </si>
  <si>
    <t>drop sunflow seed</t>
  </si>
  <si>
    <t>{'sadness': 0.625132, 'joy': 0.0253, 'fear': 0.078962, 'disgust': 0.048997, 'anger': 0.064429}</t>
  </si>
  <si>
    <t>Was in Munich for the Oktoberfest, unfortunately about 70% of the lockers are broken, instead of repairing them they set up an office to store luggage, which was good but unfortunately extremely difficult to find and also reflected the DB's overall performance perfectly There were 6 employees there on site, one of whom was too incompetent to give the change back for a €12 bill and when I pointed out her mistake she looked at me as if I was speaking Chinese and these 6 employees were so slow that I would lose my job at that rate would. All in all, the Munich main station reflects the state of the DB very well. Nothing works and what does work only slowly and with delay.</t>
  </si>
  <si>
    <t>munich oktoberfest unfortun locker broken instead repair set offic store luggag good unfortun extrem difficult find also reflect db overal perform perfectli employe site one incompet give chang back bill point mistak look speak chines employe slow would lose job rate would munich main station reflect state db well noth work work slowli delay</t>
  </si>
  <si>
    <t>{'sadness': 0.214078, 'joy': 0.251374, 'fear': 0.153531, 'disgust': 0.035424, 'anger': 0.058391}</t>
  </si>
  <si>
    <t>We arrived via SBahn, followed the signs to main train station, had to walk stairs, ended up in Ubahn instead, had to walk back again, had to walk some more stairs and finally made it out of the basement... Horrible, inaccessible and confusing experience. Saw an old lady carry her heavy suitcase alone up the stairs. They need an airport fast train but are too stupid to build it.</t>
  </si>
  <si>
    <t>arriv via sbahn follow sign main train station walk stair end ubahn instead walk back walk stair final made basement horribl inaccess confus experi saw old ladi carri heavi suitcas alon stair need airport fast train stupid build</t>
  </si>
  <si>
    <t>{'sadness': 0.485395, 'joy': 0.077328, 'fear': 0.197938, 'disgust': 0.019169, 'anger': 0.125045}</t>
  </si>
  <si>
    <t>We had a bad experience today in the train station today with a Turkish worker he was racist towards the Arabs. We had a question that will not take a second to answer, we asked him he told us Stand in the line but we just saw him talking to a German women so we waited for the manger to finish in the meantime he was helping a lot of people so I took my phone talking about this bad experience he thought I was taking a video of him so he kept shouting and went inside to Call the police, just a note I was taking a video of my self talking. He kept shouting hysterically none stop it’s like he wants to cause problems with Arabs. So we left him and went. Racist Turkish guy in the train station should learn how to talk kindly and respectfuly.</t>
  </si>
  <si>
    <t>bad experi today train station today turkish worker racist toward arab question take second answer ask told us stand line saw talk german women wait manger finish meantim help lot peopl took phone talk bad experi thought take video kept shout went insid call polic note take video self talk kept shout hyster none stop like want caus problem arab left went racist turkish guy train station learn talk kindli respectfuli</t>
  </si>
  <si>
    <t>{'sadness': 0.375397, 'joy': 0.124383, 'fear': 0.051989, 'disgust': 0.126261, 'anger': 0.183337}</t>
  </si>
  <si>
    <t>We had problems with the departure time of a train and contacted the information desk. But there we were laughed at and not taken seriously.</t>
  </si>
  <si>
    <t>problem departur time train contact inform desk laugh taken serious</t>
  </si>
  <si>
    <t>{'sadness': 0.120919, 'joy': 0.509481, 'fear': 0.063238, 'disgust': 0.014628, 'anger': 0.101967}</t>
  </si>
  <si>
    <t>We had to wait 7 hours...
Our train doesn't stop...</t>
  </si>
  <si>
    <t>wait hour train doesnt stop</t>
  </si>
  <si>
    <t>{'sadness': 0.296242, 'joy': 0.269564, 'fear': 0.133144, 'disgust': 0.049297, 'anger': 0.155153}</t>
  </si>
  <si>
    <t>We need more benches... There is almost no place to sit</t>
  </si>
  <si>
    <t>need bench almost place sit</t>
  </si>
  <si>
    <t>{'sadness': 0.134249, 'joy': 0.170775, 'fear': 0.337125, 'disgust': 0.045771, 'anger': 0.084149}</t>
  </si>
  <si>
    <t>We sat on a bench and waited for the train. Were then sent away because the bank was closing (one for sitting, none for money). When asked if there was other seating, the answer was that we could sit on the track. It's freezing cold here. It's not even 8 p.m. yet.</t>
  </si>
  <si>
    <t>sat bench wait train sent away bank close one sit none money ask seat answer could sit track freez cold even pm yet</t>
  </si>
  <si>
    <t>{'sadness': 0.216777, 'joy': 0.188368, 'fear': 0.168113, 'disgust': 0.033399, 'anger': 0.180844}</t>
  </si>
  <si>
    <t>We spent an hour looking for a locker.
All occupied or broken and pure chaos.</t>
  </si>
  <si>
    <t>spent hour look locker occupi broken pure chao</t>
  </si>
  <si>
    <t>{'sadness': 0.602475, 'joy': 0.071828, 'fear': 0.08738, 'disgust': 0.05781, 'anger': 0.173549}</t>
  </si>
  <si>
    <t>We were in Munich as tourists and had 2 hours there on the day of departure!!! Looking for a locker for the suitcases! Either they were defective or they smelled like urine!
The train station itself is super dirty, the staff is unfriendly! I've been traveling a lot in Germany, the main station in Munich is by far the dirtiest!</t>
  </si>
  <si>
    <t>munich tourist hour day departur look locker suitcas either defect smell like urin train station super dirti staff unfriendli ive travel lot germani main station munich far dirtiest</t>
  </si>
  <si>
    <t>{'sadness': 0.407227, 'joy': 0.315747, 'fear': 0.03177, 'disgust': 0.155476, 'anger': 0.068228}</t>
  </si>
  <si>
    <t>We were looking for the tourist office: no signage anywhere and no one was able to give us any information (even the police). Google sent us to Marienplatz, and when we returned to our hotel near the main station, we happened to pass by the station tourist office!!! Why don't you signpost the tourist office inside the station? ? We lost almost 1 hour! For a tourist city like Munich whose logo is Simply Munich, NOT TERRIBLE!!!!!</t>
  </si>
  <si>
    <t>look tourist offic signag anywher one abl give us inform even polic googl sent us marienplatz return hotel near main station happen pass station tourist offic dont signpost tourist offic insid station lost almost hour tourist citi like munich whose logo simpli munich terribl</t>
  </si>
  <si>
    <t>{'sadness': 0.359753, 'joy': 0.099353, 'fear': 0.160048, 'disgust': 0.055413, 'anger': 0.091552}</t>
  </si>
  <si>
    <t>Went to the main station twice around New Year's Eve 2021 as a stopover after and before a longer train journey. The on-board restaurant on the ICE had already been canceled both times and there was only a very limited menu available. Some time ago we always stopped at a large food store in the train station with lots of different offerings, restaurants, seats and toilets. That was great! Now everything is dense, dirty, cold, deserted, absolutely terrible. And that in the cold of winter. Here, the railway should at least temporarily ensure more supply, even during the renovation period. I would prefer not to give a star</t>
  </si>
  <si>
    <t>went main station twice around new year eve stopov longer train journey onboard restaur ice alreadi cancel time limit menu avail time ago alway stop larg food store train station lot differ offer restaur seat toilet great everyth dens dirti cold desert absolut terribl cold winter railway least temporarili ensur suppli even renov period would prefer give star</t>
  </si>
  <si>
    <t>{'sadness': 0.265722, 'joy': 0.360029, 'fear': 0.094585, 'disgust': 0.067401, 'anger': 0.076098}</t>
  </si>
  <si>
    <t>Were at the main train station and looked for a locker for 1 1/2 hours - in vain!!!!! NEVER AGAIN !!</t>
  </si>
  <si>
    <t>main train station look locker hour vain never</t>
  </si>
  <si>
    <t>{'sadness': 0.391792, 'joy': 0.275858, 'fear': 0.053515, 'disgust': 0.050847, 'anger': 0.080944}</t>
  </si>
  <si>
    <t>Were in transit and had to wait here overnight.
This is the last dirty station ever! Nothing is open at night. No waiting hall or anything like that. You had to find a place somewhere among the homeless people.
As I said… I would have liked to give additional -stars.</t>
  </si>
  <si>
    <t>transit wait overnight last dirti station ever noth open night wait hall anyth like find place somewher among homeless peopl said would like give addit star</t>
  </si>
  <si>
    <t>{'sadness': 0.27782, 'joy': 0.336745, 'fear': 0.120144, 'disgust': 0.127331, 'anger': 0.063653}</t>
  </si>
  <si>
    <t>What a filthy, dirty train station, I've rarely seen anything like it, people with full pants, overcrowded and there's dirt everywhere. A shame for such a beautiful city...</t>
  </si>
  <si>
    <t>filthi dirti train station ive rare seen anyth like peopl full pant overcrowd there dirt everywher shame beauti citi</t>
  </si>
  <si>
    <t>{'sadness': 0.316489, 'joy': 0.181441, 'fear': 0.032394, 'disgust': 0.407093, 'anger': 0.077521}</t>
  </si>
  <si>
    <t>What a mess...poor signage, dirty, half of the lockers broken. Probably at the bottom of the big train stations in Germany. Hopefully the modernization will bring something.</t>
  </si>
  <si>
    <t>messpoor signag dirti half locker broken probabl bottom big train station germani hope modern bring someth</t>
  </si>
  <si>
    <t>{'sadness': 0.226963, 'joy': 0.290877, 'fear': 0.277198, 'disgust': 0.126569, 'anger': 0.061612}</t>
  </si>
  <si>
    <t>What a scary place,all kind of low life people walk around at that station.Ticket machines absolutely disgrace of German engineering,credit card payment only with pin,cash payment not possible,DB ticket counter or help staff not available at 6am.Germany is really service desert.Most businesses care for themselves only,if you are a customer of DB and many other businesses,be warned,a dog gets a better treatment</t>
  </si>
  <si>
    <t>scari placeal kind low life peopl walk around stationticket machin absolut disgrac german engineeringcredit card payment pincash payment possibledb ticket counter help staff avail amgermani realli servic desertmost busi care onlyif custom db mani businessesb warneda dog get better treatment</t>
  </si>
  <si>
    <t>{'sadness': 0.216093, 'joy': 0.009257, 'fear': 0.016259, 'disgust': 0.050996, 'anger': 0.15097}</t>
  </si>
  <si>
    <t>{'sadness': 0.315479, 'joy': 0.3004, 'fear': 0.07305, 'disgust': 0.084091, 'anger': 0.10419}</t>
  </si>
  <si>
    <t>What was once a large and proud train station has become a huge construction site without life (only Ukrainian refugees should still feel comfortable, see banners, labels, etc.)</t>
  </si>
  <si>
    <t>larg proud train station becom huge construct site without life ukrainian refuge still feel comfort see banner label etc</t>
  </si>
  <si>
    <t>{'sadness': 0.135734, 'joy': 0.914001, 'fear': 0.035483, 'disgust': 0.025785, 'anger': 0.0131}</t>
  </si>
  <si>
    <t>What's going on? dirty, no decent seating, endless dirt...
It used to be better</t>
  </si>
  <si>
    <t>what go dirti decent seat endless dirt use better</t>
  </si>
  <si>
    <t>{'sadness': 0.298896, 'joy': 0.177202, 'fear': 0.108511, 'disgust': 0.083762, 'anger': 0.074564}</t>
  </si>
  <si>
    <t>Why the hell does it always smell so disgusting in here? This has been going on for years.</t>
  </si>
  <si>
    <t>hell alway smell disgust go year</t>
  </si>
  <si>
    <t>{'sadness': 0.174831, 'joy': 0.211443, 'fear': 0.037361, 'disgust': 0.501655, 'anger': 0.040501}</t>
  </si>
  <si>
    <t>WITHOUT WORDS..</t>
  </si>
  <si>
    <t>without word</t>
  </si>
  <si>
    <t>{'sadness': 0.198247, 'joy': 0.441394, 'fear': 0.058806, 'disgust': 0.040014, 'anger': 0.069501}</t>
  </si>
  <si>
    <t>Worse and more filthy than any train station in the Ruhr area. Even the main station in Duisburg is nicer and cleaner, you have to get there first.</t>
  </si>
  <si>
    <t>wors filthi train station ruhr area even main station duisburg nicer cleaner get first</t>
  </si>
  <si>
    <t>{'sadness': 0.260536, 'joy': 0.479274, 'fear': 0.013849, 'disgust': 0.154013, 'anger': 0.092484}</t>
  </si>
  <si>
    <t>Worst information centre for huge and hectic train station, so sorry, but if people are in a rush, they will definitely late for the train. And the reception is only 1 guy, he s always on phone, sensitive and kinda emotional. In my opinion information staffs should put smiling face and need to give more hospitality, if we tourist know what we should do, we wont come to bother you guys! So arrogant.
The big information board is only 1 and theres another section for 1-11 gate with no information board, so we should walk back 350-400 meter back to front just to make sure and there are no stand by staff nearby the gates.
Toilets are underground, through stairs, imagine if you re alone with luggages. 🥲</t>
  </si>
  <si>
    <t>worst inform centr huge hectic train station sorri peopl rush definit late train recept guy alway phone sensit kinda emot opinion inform staff put smile face need give hospit tourist know wont come bother guy arrog big inform board there anoth section gate inform board walk back meter back front make sure stand staff nearbi gate toilet underground stair imagin alon luggag</t>
  </si>
  <si>
    <t>{'sadness': 0.354353, 'joy': 0.187754, 'fear': 0.077631, 'disgust': 0.05252, 'anger': 0.144517}</t>
  </si>
  <si>
    <t>Worst of the worst. German trains are impossible to be used 70% dont arrive, or are canceled, or even after you are on the train, it happens that will jump stations, or are stopping half the way. Also you never know this upfront , so you never can plan.  Worst of thr worst.</t>
  </si>
  <si>
    <t>worst worst german train imposs use dont arriv cancel even train happen jump station stop half way also never know upfront never plan worst thr worst</t>
  </si>
  <si>
    <t>{'sadness': 0.379742, 'joy': 0.096396, 'fear': 0.085897, 'disgust': 0.158837, 'anger': 0.326679}</t>
  </si>
  <si>
    <t>Worst place in the world. Worse employees, worse architecture, worse directions, worse benches (the floor), worse hours. Only the pigeons seemed to be no more unpleasant than elsewhere.</t>
  </si>
  <si>
    <t>worst place world wors employe wors architectur wors direct wors bench floor wors hour pigeon seem unpleas elsewher</t>
  </si>
  <si>
    <t>{'sadness': 0.229325, 'joy': 0.019011, 'fear': 0.238201, 'disgust': 0.327797, 'anger': 0.232181}</t>
  </si>
  <si>
    <t>Worst public transport ever seen!</t>
  </si>
  <si>
    <t>worst public transport ever seen</t>
  </si>
  <si>
    <t>{'sadness': 0.205167, 'joy': 0.002452, 'fear': 0.097936, 'disgust': 0.248621, 'anger': 0.628639}</t>
  </si>
  <si>
    <t>Worst train station I know in big cities. No waiting area. It's drafty and cold everywhere. Hardly any opportunities to eat. Long queues at the few shops</t>
  </si>
  <si>
    <t>worst train station know big citi wait area drafti cold everywher hardli opportun eat long queue shop</t>
  </si>
  <si>
    <t>{'sadness': 0.385369, 'joy': 0.19758, 'fear': 0.112135, 'disgust': 0.051533, 'anger': 0.108401}</t>
  </si>
  <si>
    <t>Worst train station I know. There is no underpass or overpass to the other tracks. I've never seen anything like that. You have to walk to the end of the train to then get to the other tracks. And then back along the track to the train …</t>
  </si>
  <si>
    <t>worst train station know underpass overpass track ive never seen anyth like walk end train get track back along track train</t>
  </si>
  <si>
    <t>{'sadness': 0.179363, 'joy': 0.372253, 'fear': 0.187863, 'disgust': 0.072194, 'anger': 0.184217}</t>
  </si>
  <si>
    <t>worst train station ive ever seen dirti drug addict pester construct etern get street train need walk minut trashi catacomb turn shop center sign anywher took anoth minut find get intuit get exit right away passag station hidden get ostbahnhof pase dont come</t>
  </si>
  <si>
    <t>{'sadness': 0.277025, 'joy': 0.059625, 'fear': 0.098388, 'disgust': 0.194908, 'anger': 0.165865}</t>
  </si>
  <si>
    <t>Worst train station in Europe. Trains not on time , unhelpful rude  staff.</t>
  </si>
  <si>
    <t>worst train station europ train time unhelp rude staff</t>
  </si>
  <si>
    <t>{'sadness': 0.201551, 'joy': 0.010531, 'fear': 0.036838, 'disgust': 0.136207, 'anger': 0.538129}</t>
  </si>
  <si>
    <t>Worst train station in Germany</t>
  </si>
  <si>
    <t>worst train station germani</t>
  </si>
  <si>
    <t>{'sadness': 0.268851, 'joy': 0.013904, 'fear': 0.029127, 'disgust': 0.309091, 'anger': 0.369682}</t>
  </si>
  <si>
    <t>Would be OK but the non-smoking areas are not enforced. I find that extremely stressful, even in such a large hall.</t>
  </si>
  <si>
    <t>would ok nonsmok area enforc find extrem stress even larg hall</t>
  </si>
  <si>
    <t>{'sadness': 0.116706, 'joy': 0.121659, 'fear': 0.129017, 'disgust': 0.05178, 'anger': 0.245537}</t>
  </si>
  <si>
    <t>yesterday I saw Hitler in this bus</t>
  </si>
  <si>
    <t>yesterday saw hitler bu</t>
  </si>
  <si>
    <t>{'sadness': 0.072356, 'joy': 0.026781, 'fear': 0.117228, 'disgust': 0.604816, 'anger': 0.207372}</t>
  </si>
  <si>
    <t>You have to be very careful and plan more time, at least double, for transfer compared to the other stations. Buy the ticket beforehand, not here, long queue while the ticket machine might doesn't work. Not friendly for baby stroller, big luggage or disabled because the only elevator is out of work. Every time when I come I have the feeling that it is much much overloaded, overcrowded. Something needs to be done to change the situation, it shall not be like this as the capital city of bayern.</t>
  </si>
  <si>
    <t>care plan time least doubl transfer compar station buy ticket beforehand long queue ticket machin might doesnt work friendli babi stroller big luggag disabl elev work everi time come feel much much overload overcrowd someth need done chang situat shall like capit citi bayern</t>
  </si>
  <si>
    <t>{'sadness': 0.185983, 'joy': 0.215048, 'fear': 0.113957, 'disgust': 0.054211, 'anger': 0.14861}</t>
  </si>
  <si>
    <t>You have to go in a 20 min queue to get a spot in another 20 min queue, because only 4 out of 12 counters are open, and their app is only good at taking money out of your account.. there are 3 chairs for 30 people.
Lockers (baggage storage) can be an additional ordeal.
Update: after having me wait 2hr+ they niether gave me a ticket nor my money back. What brilliant staff 👍</t>
  </si>
  <si>
    <t>You have to go in a 20 min queue to get a spot in another 20 min queue, because only 4 out of 12 counters are open, and their app is only good at taking money out of your account.. there are 3 chairs for 30 people.
Lockers (baggage storage) can be an additional ordeal.
Update: after having me wait 2hr+ they niether gave me a ticket nor my money back. What brilliant staff thumbs up</t>
  </si>
  <si>
    <t>go min queue get spot anoth min queue counter open app good take money account chair peopl locker baggag storag addit ordeal updat wait hr niether gave ticket money back brilliant staff thumb</t>
  </si>
  <si>
    <t>{'sadness': 0.102679, 'joy': 0.408679, 'fear': 0.03771, 'disgust': 0.094277, 'anger': 0.193427}</t>
  </si>
  <si>
    <t>You will be laughed at if you complain. The train leaves our nose at 11:26 p.m. even though the delay is shown at 11:35 p.m.! 1 man listened to my frustration and responded appropriately. The woman next to her just laughed. I am at a loss for words. You pay a lot of money to then have to laugh at yourself! I'd rather drive myself next time...</t>
  </si>
  <si>
    <t>laugh complain train leav nose pm even though delay shown pm man listen frustrat respond appropri woman next laugh loss word pay lot money laugh id rather drive next time</t>
  </si>
  <si>
    <t>{'sadness': 0.241844, 'joy': 0.398847, 'fear': 0.057247, 'disgust': 0.027649, 'anger': 0.210442}</t>
  </si>
  <si>
    <t>You won't find any organization there. There is also a lack of friendliness and understanding here. Trains are constantly advertised incorrectly and you definitely cannot rely on them leaving on time, let alone arriving on time. It's best to leave an hour early so that you can get to an appointment on time. Totally overpriced and not even reliable.</t>
  </si>
  <si>
    <t>wont find organ also lack friendli understand train constantli advertis incorrectli definit reli leav time let alon arriv time best leav hour earli get appoint time total overpr even reliabl</t>
  </si>
  <si>
    <t>{'sadness': 0.439333, 'joy': 0.055571, 'fear': 0.139734, 'disgust': 0.084992, 'anger': 0.118342}</t>
  </si>
  <si>
    <t>08/04/2019/It smells like chaos everywhere, just a construction site</t>
  </si>
  <si>
    <t>smell like chao everywher construct site</t>
  </si>
  <si>
    <t>{'sadness': 0.098889, 'joy': 0.04615, 'fear': 0.046296, 'disgust': 0.185704, 'anger': 0.111822}</t>
  </si>
  <si>
    <t>A characterless, typical modern building (no comparison with the magnificent train stations in Frankfurt or Leipzig), which further defaces a decades-long construction site</t>
  </si>
  <si>
    <t>characterless typic modern build comparison magnific train station frankfurt leipzig defac decadeslong construct site</t>
  </si>
  <si>
    <t>{'sadness': 0.119059, 'joy': 0.756039, 'fear': 0.028713, 'disgust': 0.017448, 'anger': 0.086209}</t>
  </si>
  <si>
    <t>A disgrace for the city. Too many people in too small a space. The renovation currently means that it is hardly possible to travel from here without chaos. Closing 70% of the station when there is 110% traffic is simply not possible.</t>
  </si>
  <si>
    <t>disgrac citi mani peopl small space renov current mean hardli possibl travel without chao close station traffic simpli possibl</t>
  </si>
  <si>
    <t>{'sadness': 0.131705, 'joy': 0.27288, 'fear': 0.162493, 'disgust': 0.113132, 'anger': 0.261606}</t>
  </si>
  <si>
    <t>A large train station with many connections. The routes to the subway are a bit difficult to find, they go in different directions. Currently the back area is used to accommodate Ukrainian refugees, the place is very dirty with a lot of garbage and it smells very much of urine.</t>
  </si>
  <si>
    <t>larg train station mani connect rout subway bit difficult find go differ direct current back area use accommod ukrainian refuge place dirti lot garbag smell much urin</t>
  </si>
  <si>
    <t>{'sadness': 0.240856, 'joy': 0.315562, 'fear': 0.143901, 'disgust': 0.280004, 'anger': 0.156239}</t>
  </si>
  <si>
    <t>A nightmare of steel and concrete. If Franz Kafka had been an architect, this monster would have driven him crazy.</t>
  </si>
  <si>
    <t>nightmar steel concret franz kafka architect monster would driven crazi</t>
  </si>
  <si>
    <t>{'sadness': 0.317945, 'joy': 0.111587, 'fear': 0.276431, 'disgust': 0.037273, 'anger': 0.079335}</t>
  </si>
  <si>
    <t>A relatively large garbage dump. Dirt as far as the eye can see, some places outside the building stink of urine. Anti-social graffiti everywhere. I thought I had arrived in Berlin.
The best thing about the station is the abnormal number of snack shops. Unfortunately it is not enough to compensate for the poor quality of this building.</t>
  </si>
  <si>
    <t>rel larg garbag dump dirt far eye see place outsid build stink urin antisoci graffiti everywher thought arriv berlin best thing station abnorm number snack shop unfortun enough compens poor qualiti build</t>
  </si>
  <si>
    <t>{'sadness': 0.285898, 'joy': 0.275933, 'fear': 0.14838, 'disgust': 0.198016, 'anger': 0.148722}</t>
  </si>
  <si>
    <t>a single construction site</t>
  </si>
  <si>
    <t>singl construct site</t>
  </si>
  <si>
    <t>{'sadness': 0.537231, 'joy': 0.132073, 'fear': 0.262102, 'disgust': 0.017196, 'anger': 0.038285}</t>
  </si>
  <si>
    <t>A single construction site</t>
  </si>
  <si>
    <t>A terminal station that, in addition to light, unfortunately also has a lot of shadows. There are numerous shops in the basement, where you can also get to the S-Bahn and subway, but the routes are extremely long and only partially well …</t>
  </si>
  <si>
    <t>termin station addit light unfortun also lot shadow numer shop basement also get sbahn subway rout extrem long partial well</t>
  </si>
  <si>
    <t>{'sadness': 0.379268, 'joy': 0.511065, 'fear': 0.043587, 'disgust': 0.10059, 'anger': 0.015489}</t>
  </si>
  <si>
    <t>A typical big city train station, not so nice at the moment (December 2019) due to construction work.</t>
  </si>
  <si>
    <t>typic big citi train station nice moment decemb due construct work</t>
  </si>
  <si>
    <t>{'sadness': 0.122076, 'joy': 0.524067, 'fear': 0.017477, 'disgust': 0.005992, 'anger': 0.100805}</t>
  </si>
  <si>
    <t>All information is only in German!
There is no duplication in English.
It's the same on many trains.</t>
  </si>
  <si>
    <t>inform german duplic english mani train</t>
  </si>
  <si>
    <t>{'sadness': 0.275685, 'joy': 0.166186, 'fear': 0.159821, 'disgust': 0.038676, 'anger': 0.084047}</t>
  </si>
  <si>
    <t>Always pretty busy... Not necessarily the cleanest... DB people who walk around to answer questions don't really know what they're doing and send you for information... For me, the worst train station I've been to...</t>
  </si>
  <si>
    <t>alway pretti busi necessarili cleanest db peopl walk around answer question dont realli know theyr send inform worst train station ive</t>
  </si>
  <si>
    <t>{'sadness': 0.172708, 'joy': 0.316136, 'fear': 0.099882, 'disgust': 0.100855, 'anger': 0.208443}</t>
  </si>
  <si>
    <t>An absolute disgrace, our Zig drives from another track but no one makes an announcement and nothing on the scoreboard either!!!! The train then departs 4 tracks further</t>
  </si>
  <si>
    <t>absolut disgrac zig drive anoth track one make announc noth scoreboard either train depart track</t>
  </si>
  <si>
    <t>{'sadness': 0.086552, 'joy': 0.25617, 'fear': 0.184878, 'disgust': 0.089722, 'anger': 0.283818}</t>
  </si>
  <si>
    <t>An extraordinarily ugly train station without any charm or comfort. Fast food doesn't count.</t>
  </si>
  <si>
    <t>extraordinarili ugli train station without charm comfort fast food doesnt count</t>
  </si>
  <si>
    <t>{'sadness': 0.295017, 'joy': 0.369255, 'fear': 0.104063, 'disgust': 0.057686, 'anger': 0.04318}</t>
  </si>
  <si>
    <t>Basically a functional station, but the public station WiFi is so slow that it is practically unusable.</t>
  </si>
  <si>
    <t>basic function station public station wifi slow practic unus</t>
  </si>
  <si>
    <t>{'sadness': 0.579158, 'joy': 0.044948, 'fear': 0.024473, 'disgust': 0.065742, 'anger': 0.105547}</t>
  </si>
  <si>
    <t>Beautiful and traveler-oriented is different. There are shops upon shops here but hardly any seating. Unfortunately, like at many train stations, the classic problem clientele comes here at night. Police presence could be greater thanks to the police station in the train station. There is no surveillance despite cameras.</t>
  </si>
  <si>
    <t>beauti travelerori differ shop upon shop hardli seat unfortun like mani train station classic problem clientel come night polic presenc could greater thank polic station train station surveil despit camera</t>
  </si>
  <si>
    <t>{'sadness': 0.198732, 'joy': 0.417228, 'fear': 0.181682, 'disgust': 0.032199, 'anger': 0.027705}</t>
  </si>
  <si>
    <t>Because of the renovation it was very messy and busy.</t>
  </si>
  <si>
    <t>renov messi busi</t>
  </si>
  <si>
    <t>{'sadness': 0.06393, 'joy': 0.694018, 'fear': 0.119976, 'disgust': 0.423073, 'anger': 0.067496}</t>
  </si>
  <si>
    <t>Big construction site</t>
  </si>
  <si>
    <t>big construct site</t>
  </si>
  <si>
    <t>{'sadness': 0.271916, 'joy': 0.28319, 'fear': 0.295447, 'disgust': 0.012628, 'anger': 0.038378}</t>
  </si>
  <si>
    <t>Bright and spacious. But: It is not barrier-free for many people. The tunnel that is common at other larger terminal stations is missing as a second crossing option. The wing stations in particular require a crossing option at the level of the P.-H. underpass. Unfortunately, no improvement is planned with the upcoming renovation.</t>
  </si>
  <si>
    <t>bright spaciou barrierfre mani peopl tunnel common larger termin station miss second cross option wing station particular requir cross option level ph underpass unfortun improv plan upcom renov</t>
  </si>
  <si>
    <t>{'sadness': 0.239006, 'joy': 0.530658, 'fear': 0.077963, 'disgust': 0.095122, 'anger': 0.017654}</t>
  </si>
  <si>
    <t>Chaos</t>
  </si>
  <si>
    <t>chao</t>
  </si>
  <si>
    <t>chaos</t>
  </si>
  <si>
    <t>Clean and well-arranged train station. Unfortunately, there are no longer any waiting rooms, neither sheltered from the wind nor heated. But there is a 24/7 McDonalds that is heated.
Compared to other large train stations like Düsseldorf or Cologne Messe/Deutz, this train station is really horrible.
When the ICE starts here, you are not allowed in until 2 minutes before departure; instead, you are allowed to freeze; Even if the train has been there for 30 minutes.</t>
  </si>
  <si>
    <t>clean wellarrang train station unfortun longer wait room neither shelter wind heat mcdonald heat compar larg train station like dsseldorf cologn messedeutz train station realli horribl ice start allow minut departur instead allow freez even train minut</t>
  </si>
  <si>
    <t>{'sadness': 0.312171, 'joy': 0.285401, 'fear': 0.043805, 'disgust': 0.05691, 'anger': 0.095558}</t>
  </si>
  <si>
    <t>Coming straight to Gotha in ugliness.</t>
  </si>
  <si>
    <t>come straight gotha ugli</t>
  </si>
  <si>
    <t>{'sadness': 0.529418, 'joy': 0.073607, 'fear': 0.043422, 'disgust': 0.07372, 'anger': 0.227838}</t>
  </si>
  <si>
    <t>Compared to before, well renovated, very well maintained. Police are always present as well as DB guards.
Never had any stress or problems there.
Huge selection of food stalls
Bhf is clear
Advice from the DB should not be overlooked.
Direct connection to U4/ U5 practically the same and U1 and U2.
all Sbahns and several trams.
Bavaria
Yes, now 2 years later, the station around the tracks as well as the entrance/exit are at their end</t>
  </si>
  <si>
    <t>compar well renov well maintain polic alway present well db guard never stress problem huge select food stall bhf clear advic db overlook direct connect u u practic u u sbahn sever tram bavaria ye year later station around track well entranceexit end</t>
  </si>
  <si>
    <t>{'sadness': 0.369447, 'joy': 0.262355, 'fear': 0.139514, 'disgust': 0.034501, 'anger': 0.052271}</t>
  </si>
  <si>
    <t>confusing, obstructed and overcrowded. I always feel uncomfortable here</t>
  </si>
  <si>
    <t>confus obstruct overcrowd alway feel uncomfort</t>
  </si>
  <si>
    <t>{'sadness': 0.445085, 'joy': 0.005453, 'fear': 0.167332, 'disgust': 0.275728, 'anger': 0.112262}</t>
  </si>
  <si>
    <t>Construction blocks all over the trackside</t>
  </si>
  <si>
    <t>construct block tracksid</t>
  </si>
  <si>
    <t>{'sadness': 0.268046, 'joy': 0.18569, 'fear': 0.413897, 'disgust': 0.019979, 'anger': 0.051702}</t>
  </si>
  <si>
    <t>{'sadness': 0.373334, 'joy': 0.15428, 'fear': 0.294139, 'disgust': 0.016096, 'anger': 0.046188}</t>
  </si>
  <si>
    <t>Construction site</t>
  </si>
  <si>
    <t>Construction site and long walks</t>
  </si>
  <si>
    <t>construct site long walk</t>
  </si>
  <si>
    <t>{'sadness': 0.154164, 'joy': 0.416879, 'fear': 0.506419, 'disgust': 0.011716, 'anger': 0.017944}</t>
  </si>
  <si>
    <t>Construction site right now and too full for me 😉but in my opinion it's a big city 🤣👍 …</t>
  </si>
  <si>
    <t>Construction site right now and too full for me winkbut in my opinion it's a big city 🤣thumbs up …</t>
  </si>
  <si>
    <t>construct site right full winkbut opinion big citi thumb</t>
  </si>
  <si>
    <t>{'sadness': 0.06178, 'joy': 0.40482, 'fear': 0.053633, 'disgust': 0.104165, 'anger': 0.023871}</t>
  </si>
  <si>
    <t>Construction site, few benches, dingy</t>
  </si>
  <si>
    <t>construct site bench dingi</t>
  </si>
  <si>
    <t>{'sadness': 0.213138, 'joy': 0.160117, 'fear': 0.550236, 'disgust': 0.024325, 'anger': 0.056389}</t>
  </si>
  <si>
    <t>Construction site, lots of detours to be taken, arriving trains are late and outgoing trains are usually late too.</t>
  </si>
  <si>
    <t>construct site lot detour taken arriv train late outgo train usual late</t>
  </si>
  <si>
    <t>{'sadness': 0.180769, 'joy': 0.50881, 'fear': 0.1004, 'disgust': 0.008981, 'anger': 0.060408}</t>
  </si>
  <si>
    <t>Construction site👷pretty much the entire train station …</t>
  </si>
  <si>
    <t>construct sitepretti much entir train station</t>
  </si>
  <si>
    <t>{'sadness': 0.206596, 'joy': 0.497784, 'fear': 0.098096, 'disgust': 0.056198, 'anger': 0.020014}</t>
  </si>
  <si>
    <t>Construction sites everywhere, little opportunity to linger, dirty and no coffee to sit in while waiting for your loved ones. Only Starbucks, but that didn't seem very inviting to me either,
Clearly there at the head station</t>
  </si>
  <si>
    <t>construct site everywher littl opportun linger dirti coffe sit wait love one starbuck didnt seem invit either clearli head station</t>
  </si>
  <si>
    <t>{'sadness': 0.227625, 'joy': 0.160651, 'fear': 0.121035, 'disgust': 0.062855, 'anger': 0.07005}</t>
  </si>
  <si>
    <t>corresponds to the plight of the city called Munich. Rude, not efficient and overpriced. The highlight is that at 6.30 you can't sit down anywhere to have a drink to be seen everywhere...</t>
  </si>
  <si>
    <t>correspond plight citi call munich rude effici overpr highlight cant sit anywher drink seen everywher</t>
  </si>
  <si>
    <t>{'sadness': 0.206591, 'joy': 0.137554, 'fear': 0.059733, 'disgust': 0.214516, 'anger': 0.222138}</t>
  </si>
  <si>
    <t>Crowded due to train delays.</t>
  </si>
  <si>
    <t>crowd due train delay</t>
  </si>
  <si>
    <t>{'sadness': 0.650994, 'joy': 0.011031, 'fear': 0.045755, 'disgust': 0.027213, 'anger': 0.17918}</t>
  </si>
  <si>
    <t>Currently a shadow of its former self. Lots of small and large construction sites, almost no restaurants and seats to wait are unfortunately also very scarce. We ended up sitting in a really run-down Starbucks on platform 11 and the station is also dirty in other ways - cigarette butts, paper...</t>
  </si>
  <si>
    <t>current shadow former self lot small larg construct site almost restaur seat wait unfortun also scarc end sit realli rundown starbuck platform station also dirti way cigarett butt paper</t>
  </si>
  <si>
    <t>{'sadness': 0.112778, 'joy': 0.092067, 'fear': 0.371283, 'disgust': 0.140477, 'anger': 0.047157}</t>
  </si>
  <si>
    <t>Currently messy and dirty</t>
  </si>
  <si>
    <t>current messi dirti</t>
  </si>
  <si>
    <t>{'sadness': 0.038147, 'joy': 0.032847, 'fear': 0.381926, 'disgust': 0.387377, 'anger': 0.191269}</t>
  </si>
  <si>
    <t>DB and main station are a joke.</t>
  </si>
  <si>
    <t>db main station joke</t>
  </si>
  <si>
    <t>{'sadness': 0.150976, 'joy': 0.144843, 'fear': 0.057889, 'disgust': 0.031856, 'anger': 0.072512}</t>
  </si>
  <si>
    <t>Definitely not nice, and unfortunately the signs are very confusing - if you don't know your way around, you'll have problems finding your way to/from the subway or S-Bahn, and on weekends the subway runs differently anyway, without any signs Clues</t>
  </si>
  <si>
    <t>definit nice unfortun sign confus dont know way around youll problem find way tofrom subway sbahn weekend subway run differ anyway without sign clue</t>
  </si>
  <si>
    <t>{'sadness': 0.371949, 'joy': 0.354393, 'fear': 0.099092, 'disgust': 0.01989, 'anger': 0.038046}</t>
  </si>
  <si>
    <t>difficult to find your way around and scary in the evening.</t>
  </si>
  <si>
    <t>difficult find way around scari even</t>
  </si>
  <si>
    <t>{'sadness': 0.265682, 'joy': 0.005184, 'fear': 0.908463, 'disgust': 0.007645, 'anger': 0.027488}</t>
  </si>
  <si>
    <t>Dirty and construction site</t>
  </si>
  <si>
    <t>dirti construct site</t>
  </si>
  <si>
    <t>{'sadness': 0.205044, 'joy': 0.014783, 'fear': 0.472202, 'disgust': 0.228572, 'anger': 0.064572}</t>
  </si>
  <si>
    <t>Dirty and old</t>
  </si>
  <si>
    <t>dirti old</t>
  </si>
  <si>
    <t>Dirty and very crowded, the area around the train station is not much better, you should take Berlin or Hamburg as an example</t>
  </si>
  <si>
    <t>dirti crowd area around train station much better take berlin hamburg exampl</t>
  </si>
  <si>
    <t>{'sadness': 0.127961, 'joy': 0.442963, 'fear': 0.038194, 'disgust': 0.3266, 'anger': 0.016803}</t>
  </si>
  <si>
    <t>Dirty station  , the staff is kinda rude. I went to the information center to ask something and the black lady at the information center ignored me as I arrived and start talking at the phone even though is was a 20 people line behind me. Useless and rasist monkey.</t>
  </si>
  <si>
    <t>dirti station staff kinda rude went inform center ask someth black ladi inform center ignor arriv start talk phone even though peopl line behind useless rasist monkey</t>
  </si>
  <si>
    <t>{'sadness': 0.224486, 'joy': 0.048257, 'fear': 0.149665, 'disgust': 0.166204, 'anger': 0.304884}</t>
  </si>
  <si>
    <t>Dirty. You don't feel comfortable there.</t>
  </si>
  <si>
    <t>dirti dont feel comfort</t>
  </si>
  <si>
    <t>{'sadness': 0.240354, 'joy': 0.035796, 'fear': 0.342438, 'disgust': 0.243707, 'anger': 0.076039}</t>
  </si>
  <si>
    <t>Disgusting station, very dirty. You can't eat normally. It took a long time to find a toilet.</t>
  </si>
  <si>
    <t>disgust station dirti cant eat normal took long time find toilet</t>
  </si>
  <si>
    <t>{'sadness': 0.225431, 'joy': 0.025584, 'fear': 0.116236, 'disgust': 0.432012, 'anger': 0.121943}</t>
  </si>
  <si>
    <t>Doesn't really fit in with the otherwise beautiful Munich, some of the buildings are in urgent need of renovation</t>
  </si>
  <si>
    <t>doesnt realli fit otherwis beauti munich build urgent need renov</t>
  </si>
  <si>
    <t>{'sadness': 0.044082, 'joy': 0.786434, 'fear': 0.072493, 'disgust': 0.055906, 'anger': 0.023577}</t>
  </si>
  <si>
    <t>Don't count on leaving your bags in the station lockers. There are many, but 80% are damaged and the rest are occupied. The hallway full of perplexed travelers waiting like hyenas for someone to free their locker. No organization, no one to ask, everything dirty and smelling of urine.
I don't understand that no one has thought about closing this area and putting in some workers to manage it so that it is better preserved and can provide the service it should.
We stayed there for 1.5 hours and in the end we had to pay to rent a bicycle so that they could store our suitcases all day in that place.</t>
  </si>
  <si>
    <t>dont count leav bag station locker mani damag rest occupi hallway full perplex travel wait like hyena someon free locker organ one ask everyth dirti smell urin dont understand one thought close area put worker manag better preserv provid servic stay hour end pay rent bicycl could store suitcas day place</t>
  </si>
  <si>
    <t>{'sadness': 0.290447, 'joy': 0.056861, 'fear': 0.154912, 'disgust': 0.271414, 'anger': 0.090845}</t>
  </si>
  <si>
    <t>drafty, dirty, old, not suitable for disabled people</t>
  </si>
  <si>
    <t>drafti dirti old suitabl disabl peopl</t>
  </si>
  <si>
    <t>{'sadness': 0.136807, 'joy': 0.022873, 'fear': 0.498147, 'disgust': 0.254212, 'anger': 0.029295}</t>
  </si>
  <si>
    <t>Due to the renovation, there is no proper waiting area. Travelers sit on the ground 😡 …</t>
  </si>
  <si>
    <t>Due to the renovation, there is no proper waiting area. Travelers sit on the ground angry …</t>
  </si>
  <si>
    <t>due renov proper wait area travel sit ground angri</t>
  </si>
  <si>
    <t>{'sadness': 0.121594, 'joy': 0.377229, 'fear': 0.094292, 'disgust': 0.515851, 'anger': 0.032589}</t>
  </si>
  <si>
    <t>Due to the renovation, there is no seating, especially if you have to wait too long for the train. Travel center also totally overloaded. A waiting time of approximately 2 hours</t>
  </si>
  <si>
    <t>due renov seat especi wait long train travel center also total overload wait time approxim hour</t>
  </si>
  <si>
    <t>{'sadness': 0.294717, 'joy': 0.349125, 'fear': 0.133589, 'disgust': 0.125415, 'anger': 0.094903}</t>
  </si>
  <si>
    <t>Enormous comfort restrictions due to large construction site.</t>
  </si>
  <si>
    <t>enorm comfort restrict due larg construct site</t>
  </si>
  <si>
    <t>{'sadness': 0.361828, 'joy': 0.101917, 'fear': 0.15954, 'disgust': 0.005324, 'anger': 0.063292}</t>
  </si>
  <si>
    <t>Escalator to Sbahn not working</t>
  </si>
  <si>
    <t>escal sbahn work</t>
  </si>
  <si>
    <t>{'sadness': 0.116996, 'joy': 0.052705, 'fear': 0.619265, 'disgust': 0.02857, 'anger': 0.042734}</t>
  </si>
  <si>
    <t>Eternal and eternal construction site!!!!There are no more trolleys to transport the suitcase!!!!It's time for it to be finished</t>
  </si>
  <si>
    <t>etern etern construct sitether trolley transport suitcaseit time finish</t>
  </si>
  <si>
    <t>{'sadness': 0.676625, 'joy': 0.242262, 'fear': 0.035656, 'disgust': 0.010735, 'anger': 0.096238}</t>
  </si>
  <si>
    <t>Even before the renovation began, the station was not a nice place for travelers. The waiting room was unclean and smelled terrible. Now the only chance to escape the cold is the small service area (if not locked) if, as is often the case, you have to wait for a connection because there is another delay, cancellation or strike. It's really cheeky, this company that wants to charge premium prices without doing anything in return. The second star is only given because of the variety of shopping opportunities and because people here are so fond of animals and offer rodents and pigeons a comfortable habitat for abundant reproduction</t>
  </si>
  <si>
    <t>even renov began station nice place travel wait room unclean smell terribl chanc escap cold small servic area lock often case wait connect anoth delay cancel strike realli cheeki compani want charg premium price without anyth return second star given varieti shop opportun peopl fond anim offer rodent pigeon comfort habitat abund reproduct</t>
  </si>
  <si>
    <t>{'sadness': 0.238352, 'joy': 0.441359, 'fear': 0.029217, 'disgust': 0.343424, 'anger': 0.047173}</t>
  </si>
  <si>
    <t>Everything is under renovation and the signage is pretty chaotic</t>
  </si>
  <si>
    <t>everyth renov signag pretti chaotic</t>
  </si>
  <si>
    <t>{'sadness': 0.145165, 'joy': 0.29394, 'fear': 0.531408, 'disgust': 0.05557, 'anger': 0.023842}</t>
  </si>
  <si>
    <t>Extremely long distances because it is a terminal station without additional cross-platform connections. In addition, numerous transport vehicles drive through the crowds and it is impossible to change or move forward quickly. The food is also very sparse. Too few seating options.</t>
  </si>
  <si>
    <t>extrem long distanc termin station without addit crossplatform connect addit numer transport vehicl drive crowd imposs chang move forward quickli food also spars seat option</t>
  </si>
  <si>
    <t>{'sadness': 0.331514, 'joy': 0.325655, 'fear': 0.086482, 'disgust': 0.016334, 'anger': 0.084845}</t>
  </si>
  <si>
    <t>Far too few lockers, further away (too few toilets) to the toilets</t>
  </si>
  <si>
    <t>far locker away toilet toilet</t>
  </si>
  <si>
    <t>{'sadness': 0.163774, 'joy': 0.265222, 'fear': 0.069338, 'disgust': 0.632308, 'anger': 0.045069}</t>
  </si>
  <si>
    <t>Far too few seats for such a large train station</t>
  </si>
  <si>
    <t>far seat larg train station</t>
  </si>
  <si>
    <t>{'sadness': 0.098782, 'joy': 0.318981, 'fear': 0.015701, 'disgust': 0.094916, 'anger': 0.067694}</t>
  </si>
  <si>
    <t>Finding a toilet is quite problematic. And expensive.</t>
  </si>
  <si>
    <t>find toilet quit problemat expens</t>
  </si>
  <si>
    <t>{'sadness': 0.169935, 'joy': 0.094633, 'fear': 0.137315, 'disgust': 0.139639, 'anger': 0.307796}</t>
  </si>
  <si>
    <t>Finding a working locker for suitcases or bags is almost impossible, most of them are defective.</t>
  </si>
  <si>
    <t>find work locker suitcas bag almost imposs defect</t>
  </si>
  <si>
    <t>{'sadness': 0.789903, 'joy': 0.030225, 'fear': 0.046463, 'disgust': 0.028555, 'anger': 0.130196}</t>
  </si>
  <si>
    <t>For a cosmopolitan city like Munich, the train station is really not a good showcase. It is outdated, gray, dreary and littered. Apart from a few iron lattice benches that make your bottom feel like a roast after a while, there is no possibility to comfortably grab a coffee or a warm meal somewhere during longer waiting times. Only the arrangement of the tracks is clear, so that you can find your way around relatively quickly.</t>
  </si>
  <si>
    <t>cosmopolitan citi like munich train station realli good showcas outdat gray dreari litter apart iron lattic bench make bottom feel like roast possibl comfort grab coffe warm meal somewher longer wait time arrang track clear find way around rel quickli</t>
  </si>
  <si>
    <t>{'sadness': 0.076792, 'joy': 0.580876, 'fear': 0.172809, 'disgust': 0.126853, 'anger': 0.108839}</t>
  </si>
  <si>
    <t>For a train station in the state capital in the 21st century, it is very unattractive and old-fashioned.
Biggest drawback: Unfortunately there is almost no seating and the toilets cost money!
Otherwise, with a little skill you can find everything you need.
The staff at the service point is very friendly and competent.
Due to the waiting times, you should plan a few extra minutes and not expect to get your turn straight away.</t>
  </si>
  <si>
    <t>train station state capit st centuri unattract oldfashion biggest drawback unfortun almost seat toilet cost money otherwis littl skill find everyth need staff servic point friendli compet due wait time plan extra minut expect get turn straight away</t>
  </si>
  <si>
    <t>{'sadness': 0.469749, 'joy': 0.221807, 'fear': 0.125201, 'disgust': 0.058117, 'anger': 0.128691}</t>
  </si>
  <si>
    <t>For one of the largest and most visited cities in the country, a relatively small and very unattractive train station. No good options to linger; it feels more like killing time here. The station is relatively dark and dingy. There are hardly any cafes or shopping opportunities to stroll around.</t>
  </si>
  <si>
    <t>one largest visit citi countri rel small unattract train station good option linger feel like kill time station rel dark dingi hardli cafe shop opportun stroll around</t>
  </si>
  <si>
    <t>{'sadness': 0.402373, 'joy': 0.315051, 'fear': 0.142007, 'disgust': 0.031332, 'anger': 0.025313}</t>
  </si>
  <si>
    <t>For the "cosmopolitan city" of Munich, I found the train station to be quite primitive - inside and out. No comparison to Leipzig and Hamburg.
The only opportunity to eat and drink something "comfortably" sitting in the station building was at Starbucks. Ok, renovations are currently taking place. In a few months things may look different. ?!</t>
  </si>
  <si>
    <t>cosmopolitan citi munich found train station quit primit insid comparison leipzig hamburg opportun eat drink someth comfort sit station build starbuck ok renov current take place month thing may look differ</t>
  </si>
  <si>
    <t>{'sadness': 0.25191, 'joy': 0.583485, 'fear': 0.073346, 'disgust': 0.084774, 'anger': 0.067768}</t>
  </si>
  <si>
    <t>Found a hat with money and some homeless people didn't help</t>
  </si>
  <si>
    <t>found hat money homeless peopl didnt help</t>
  </si>
  <si>
    <t>{'sadness': 0.642975, 'joy': 0.030257, 'fear': 0.049722, 'disgust': 0.079464, 'anger': 0.106772}</t>
  </si>
  <si>
    <t>Found a hat with money in it, then a guy with a guitar ran after me</t>
  </si>
  <si>
    <t>found hat money guy guitar ran</t>
  </si>
  <si>
    <t>{'sadness': 0.160383, 'joy': 0.576571, 'fear': 0.05209, 'disgust': 0.022707, 'anger': 0.090735}</t>
  </si>
  <si>
    <t>God forbid they have a connecting train. There is no waiting area with seats in the entire main station. Simply bad.</t>
  </si>
  <si>
    <t>god forbid connect train wait area seat entir main station simpli bad</t>
  </si>
  <si>
    <t>{'sadness': 0.366323, 'joy': 0.180975, 'fear': 0.221784, 'disgust': 0.046895, 'anger': 0.137051}</t>
  </si>
  <si>
    <t>Good train connections, but Munich is no longer worth a day's journey due to the vacancies. There used to be such nice shops nearby and today there are only ragtag rabble hanging around
.I'd rather go to Augsburg, the city is struggling to catch up.</t>
  </si>
  <si>
    <t>good train connect munich longer worth day journey due vacanc use nice shop nearbi today ragtag rabbl hang around id rather go augsburg citi struggl catch</t>
  </si>
  <si>
    <t>{'sadness': 0.09783, 'joy': 0.402107, 'fear': 0.070434, 'disgust': 0.00971, 'anger': 0.142622}</t>
  </si>
  <si>
    <t>Gray, loud and dirty. No, Munich's main train station is certainly not the highlight of the city. It exudes the charm of the 1960s and is therefore in urgent need of renovation. It even rained through the roof today, so buckets were put under it. Added to this is the uniform gray that looks really dreary. Only the mezzanine with the shopping center has been renovated; the rest (train above, subway and S-Bahn below) needs to be revised. At least the ray of hope: as part of the new construction of the second main line, the train station will also be rebuilt :-).</t>
  </si>
  <si>
    <t>gray loud dirti munich main train station certainli highlight citi exud charm therefor urgent need renov even rain roof today bucket put ad uniform gray look realli dreari mezzanin shop center renov rest train subway sbahn need revis least ray hope part new construct second main line train station also rebuilt</t>
  </si>
  <si>
    <t>{'sadness': 0.118989, 'joy': 0.432336, 'fear': 0.15171, 'disgust': 0.069441, 'anger': 0.08172}</t>
  </si>
  <si>
    <t>Great chaos, dirty and almost all the lockers are broken (even though there are already so many)</t>
  </si>
  <si>
    <t>great chao dirti almost locker broken even though alreadi mani</t>
  </si>
  <si>
    <t>{'sadness': 0.069431, 'joy': 0.071627, 'fear': 0.088462, 'disgust': 0.061665, 'anger': 0.094592}</t>
  </si>
  <si>
    <t>Gross and dirty</t>
  </si>
  <si>
    <t>gross dirti</t>
  </si>
  <si>
    <t>{'sadness': 0.051544, 'joy': 0.00803, 'fear': 0.124658, 'disgust': 0.949556, 'anger': 0.060489}</t>
  </si>
  <si>
    <t>Hard to access, there have been construction sites everywhere for a long time. In addition, compared to other train stations that date back to the steam locomotive era, Munich main station is simply a pretty ugly concrete block. There are also very few options when it comes to shopping or spending time. It is also an expensive place.
The rest of the city is really beautiful and worth seeing.</t>
  </si>
  <si>
    <t>hard access construct site everywher long time addit compar train station date back steam locomot era munich main station simpli pretti ugli concret block also option come shop spend time also expens place rest citi realli beauti worth see</t>
  </si>
  <si>
    <t>{'sadness': 0.322063, 'joy': 0.388596, 'fear': 0.037186, 'disgust': 0.043378, 'anger': 0.061838}</t>
  </si>
  <si>
    <t>Head-end station with very long distances, as there is unfortunately no way to cross the tracks in the rear area (e.g. with a bridge), especially between the "outer stations".</t>
  </si>
  <si>
    <t>headend station long distanc unfortun way cross track rear area eg bridg especi outer station</t>
  </si>
  <si>
    <t>{'sadness': 0.183693, 'joy': 0.57205, 'fear': 0.08227, 'disgust': 0.02872, 'anger': 0.060457}</t>
  </si>
  <si>
    <t>Hectic people and many want to beg and make you feel guilty. Long journeys to the train to reach the destination. Train station too. The usual in big cities. 😢 …</t>
  </si>
  <si>
    <t>Hectic people and many want to beg and make you feel guilty. Long journeys to the train to reach the destination. Train station too. The usual in big cities. cry …</t>
  </si>
  <si>
    <t>hectic peopl mani want beg make feel guilti long journey train reach destin train station usual big citi cri</t>
  </si>
  <si>
    <t>{'sadness': 0.28153, 'joy': 0.449881, 'fear': 0.078847, 'disgust': 0.05702, 'anger': 0.047621}</t>
  </si>
  <si>
    <t>Homeless and strange people everywhere, unclean, air stinks.</t>
  </si>
  <si>
    <t>homeless strang peopl everywher unclean air stink</t>
  </si>
  <si>
    <t>{'sadness': 0.100843, 'joy': 0.023796, 'fear': 0.073884, 'disgust': 0.406888, 'anger': 0.066493}</t>
  </si>
  <si>
    <t>Horror since the reconstruction started.</t>
  </si>
  <si>
    <t>horror sinc reconstruct start</t>
  </si>
  <si>
    <t>{'sadness': 0.637779, 'joy': 0.016296, 'fear': 0.377097, 'disgust': 0.016041, 'anger': 0.01649}</t>
  </si>
  <si>
    <t>Horror to park here. No parking or anything else signposted.</t>
  </si>
  <si>
    <t>horror park park anyth els signpost</t>
  </si>
  <si>
    <t>{'sadness': 0.518384, 'joy': 0.021488, 'fear': 0.440865, 'disgust': 0.019565, 'anger': 0.059091}</t>
  </si>
  <si>
    <t>Huge construction site, totally uncomfortable. Long ways</t>
  </si>
  <si>
    <t>huge construct site total uncomfort long way</t>
  </si>
  <si>
    <t>{'sadness': 0.411013, 'joy': 0.39693, 'fear': 0.184323, 'disgust': 0.050592, 'anger': 0.040635}</t>
  </si>
  <si>
    <t>Huge, outdated, industrial-style train station including an endless construction site. 32 train tracks lead to ONE SINGLE exit to the S-Bahn/U-Bahn, so every morning there is an obstacle course in the crowds. The construction site is not …</t>
  </si>
  <si>
    <t>huge outdat industrialstyl train station includ endless construct site train track lead one singl exit sbahnubahn everi morn obstacl cours crowd construct site</t>
  </si>
  <si>
    <t>{'sadness': 0.210739, 'joy': 0.316916, 'fear': 0.125111, 'disgust': 0.150066, 'anger': 0.054138}</t>
  </si>
  <si>
    <t>I am describing the situation here in mid-November 2023: The entrance building no longer exists, so pretty much all seating or other opportunities to relax for a while are no longer available. Thank you very much Deutsche Bahn, and now? It's cold outside and it's raining, where should I go? There are countless stalls where you can buy something to eat or drink, but you can only eat it while standing. What would it have been like if the conversion had been planned in a customer-friendly manner? Why doesn't this just work at DB? In any case, traveling is no fun!</t>
  </si>
  <si>
    <t>describ situat midnovemb entranc build longer exist pretti much seat opportun relax longer avail thank much deutsch bahn cold outsid rain go countless stall buy someth eat drink eat stand would like convers plan customerfriendli manner doesnt work db case travel fun</t>
  </si>
  <si>
    <t>{'sadness': 0.276494, 'joy': 0.28412, 'fear': 0.185427, 'disgust': 0.034689, 'anger': 0.151751}</t>
  </si>
  <si>
    <t>I don't like the structure at all. You have to walk for a while to get to some tracks, but if you don't have enough time, you can also run.</t>
  </si>
  <si>
    <t>dont like structur walk get track dont enough time also run</t>
  </si>
  <si>
    <t>{'sadness': 0.314259, 'joy': 0.071586, 'fear': 0.273673, 'disgust': 0.091637, 'anger': 0.181735}</t>
  </si>
  <si>
    <t>I don't like to give bad reviews but this time unfortunately I have to say I did not have a good time. Trains got cancelled due to snow, but these things happen. The reason for the 2 stars is the lack of communication and no seating area for people. It seems like the station is going though some upgrades, so part of the building is completely open to the elements. Not great when the temperature is 15C below zero outside.</t>
  </si>
  <si>
    <t>dont like give bad review time unfortun say good time train got cancel due snow thing happen reason star lack commun seat area peopl seem like station go though upgrad part build complet open element great temperatur c zero outsid</t>
  </si>
  <si>
    <t>{'sadness': 0.404061, 'joy': 0.296073, 'fear': 0.058223, 'disgust': 0.018733, 'anger': 0.057581}</t>
  </si>
  <si>
    <t>I had to search for information about sending the transport I needed for a long time. There are very few signs, which creates inconvenience for tourists, especially if you do not understand German.</t>
  </si>
  <si>
    <t>search inform send transport need long time sign creat inconveni tourist especi understand german</t>
  </si>
  <si>
    <t>{'sadness': 0.159425, 'joy': 0.214599, 'fear': 0.106909, 'disgust': 0.011866, 'anger': 0.189426}</t>
  </si>
  <si>
    <t>I missed my connection here due to a train delay. At the counter I got a new connection printed out and a note confirming the original delay. Everything was friendly so far, then I asked for some form of compensation for the 2 hour waiting time. Sentences like 'Do you think this only happens to you? That's normal.' I need it with the best will in the world.
And yes, I was dissatisfied, but still friendly.</t>
  </si>
  <si>
    <t>miss connect due train delay counter got new connect print note confirm origin delay everyth friendli far ask form compens hour wait time sentenc like think happen that normal need best world ye dissatisfi still friendli</t>
  </si>
  <si>
    <t>{'sadness': 0.378912, 'joy': 0.252665, 'fear': 0.060538, 'disgust': 0.024183, 'anger': 0.106448}</t>
  </si>
  <si>
    <t>I only like this station to a limited extent. It's incredibly crowded on public holidays. The intermediate level is not as crowded as in Frankfurt, but it is overcrowded.
There are DB security farts everywhere puffing themselves up and being provocative, there are very few rubbish bins and after a long search I couldn't find a sausage stand on any floor in the whole station?!</t>
  </si>
  <si>
    <t>like station limit extent incred crowd public holiday intermedi level crowd frankfurt overcrowd db secur fart everywher puf provoc rubbish bin long search couldnt find sausag stand floor whole station</t>
  </si>
  <si>
    <t>{'sadness': 0.249111, 'joy': 0.147009, 'fear': 0.043326, 'disgust': 0.499943, 'anger': 0.056257}</t>
  </si>
  <si>
    <t>I think the train station in Munich, even though the city is so huge, is not that nice and modern. It is very central. The entrances are large. Could postpone modernization.</t>
  </si>
  <si>
    <t>think train station munich even though citi huge nice modern central entranc larg could postpon modern</t>
  </si>
  <si>
    <t>{'sadness': 0.257291, 'joy': 0.423696, 'fear': 0.146845, 'disgust': 0.020823, 'anger': 0.049134}</t>
  </si>
  <si>
    <t>I took my 88-year-old mother-in-law to Munich Central Station. We had a 1 hour stay! You can get something to eat and drink, but in such a big train station you won't find any seating at all!!! Very sad! I have to rate it positively that station staff can be found everywhere if questions arise! And very friendly!!!</t>
  </si>
  <si>
    <t>took yearold motherinlaw munich central station hour stay get someth eat drink big train station wont find seat sad rate posit station staff found everywher question aris friendli</t>
  </si>
  <si>
    <t>{'sadness': 0.273499, 'joy': 0.477353, 'fear': 0.053161, 'disgust': 0.046619, 'anger': 0.063682}</t>
  </si>
  <si>
    <t>I went into the subway station and ended up in the backrooms</t>
  </si>
  <si>
    <t>went subway station end backroom</t>
  </si>
  <si>
    <t>{'sadness': 0.373374, 'joy': 0.508452, 'fear': 0.086987, 'disgust': 0.187722, 'anger': 0.021816}</t>
  </si>
  <si>
    <t>If you have to wait there are often only a few places to sit.
Sometimes very long distances from one track to the other</t>
  </si>
  <si>
    <t>wait often place sit sometim long distanc one track</t>
  </si>
  <si>
    <t>{'sadness': 0.142354, 'joy': 0.543005, 'fear': 0.107308, 'disgust': 0.044798, 'anger': 0.084486}</t>
  </si>
  <si>
    <t>If you start with advantages it is natural, you can say that there are many shopping opportunities... that's where the advantages end.
With such a large train station in MUNICH (it's not a small city) with a large crowd of people there were hardly any seating options... next to the tracks there are a lot of empty areas where you could place seats, but nothingss..
Furthermore, if you are traveling with a suitcase you should leave it in the hotel until the end, because the lockers are 2/3 defective!!! A young man from Munich said that they could try it at Ostbahnhof, but even there they were all really broken.
In general you can say that many stations (now outside the train station) are poorly labeled/signed and so many S-Bahn stations in the city were not marked and only subway...despite the fact that they were both in the same area, just in different ones levels
So my conclusion: whether the city of Munich or the DB directly is responsible for the whole chaos, it would be good that Munich is made tourist-friendly!</t>
  </si>
  <si>
    <t>start advantag natur say mani shop opportun that advantag end larg train station munich small citi larg crowd peopl hardli seat option next track lot empti area could place seat nothingss furthermor travel suitcas leav hotel end locker defect young man munich said could tri ostbahnhof even realli broken gener say mani station outsid train station poorli labeledsign mani sbahn station citi mark subwaydespit fact area differ one level conclus whether citi munich db directli respons whole chao would good munich made touristfriendli</t>
  </si>
  <si>
    <t>{'sadness': 0.338267, 'joy': 0.380782, 'fear': 0.050727, 'disgust': 0.035331, 'anger': 0.061504}</t>
  </si>
  <si>
    <t>If you want to put your suitcases in a locker, you're out of luck here. Many lockers don't work. It's better to search for an external provider via Google. There is a shelter option very close to the train station and it works perfectly.</t>
  </si>
  <si>
    <t>want put suitcas locker your luck mani locker dont work better search extern provid via googl shelter option close train station work perfectli</t>
  </si>
  <si>
    <t>{'sadness': 0.41662, 'joy': 0.238153, 'fear': 0.131028, 'disgust': 0.121098, 'anger': 0.048735}</t>
  </si>
  <si>
    <t>In short: unprofessional service and lacking information about departures.
2 stars:
Only one employee was unprofessional, all others were fine.
Clearer information should be posted (this could be the fault of the train, Alex, and not the station itself, though the station still has a responsiblity to professionally communicate)
More:
Missed my train because my ticket information was different than what was detailed on screen.
Additionally, when I sought help one of the desk ladies mocked my questions (I do not speak German and was communicating in English). The lady did not have any sumpathy; she is better suited for jobs where human interaction is minimal. I regret not getting her name.
Once one understands the system here, they will be better guided. Unfortunately, this is a train station; it should be assumed that some people are foreign and unoriented to their surroundings.</t>
  </si>
  <si>
    <t>short unprofession servic lack inform departur star one employe unprofession other fine clearer inform post could fault train alex station though station still responsibl profession commun miss train ticket inform differ detail screen addit sought help one desk ladi mock question speak german commun english ladi sumpathi better suit job human interact minim regret get name one understand system better guid unfortun train station assum peopl foreign unori surround</t>
  </si>
  <si>
    <t>{'sadness': 0.33816, 'joy': 0.230936, 'fear': 0.086578, 'disgust': 0.036897, 'anger': 0.152613}</t>
  </si>
  <si>
    <t>Increasingly chaotic, poorly managed, dirty, delayed trains, confused train logistics and getting old. Deutsche Bahn - 10 yrs ago, everything was so good and up to standards. What’s happened?</t>
  </si>
  <si>
    <t>increasingli chaotic poorli manag dirti delay train confus train logist get old deutsch bahn yr ago everyth good standard what happen</t>
  </si>
  <si>
    <t>{'sadness': 0.313794, 'joy': 0.168516, 'fear': 0.11538, 'disgust': 0.027666, 'anger': 0.070847}</t>
  </si>
  <si>
    <t>It is a terminal station, which is not a bad thing since many trains are already standing and departing or ending from here.
Overall, everything is very cramped and not really inviting, a lot of hustle and bustle and not particularly clear.
The service staff in the DB information center are nice, polite and helpful, but not outstanding; So “normal”.
All in all, a train station where you actually just want to change trains and leave again. Unfortunately.
So for Munich... rather negative. Or typical - depending on which perspective you look at it from.</t>
  </si>
  <si>
    <t>termin station bad thing sinc mani train alreadi stand depart end overal everyth cramp realli invit lot hustl bustl particularli clear servic staff db inform center nice polit help outstand normal train station actual want chang train leav unfortun munich rather neg typic depend perspect look</t>
  </si>
  <si>
    <t>{'sadness': 0.244155, 'joy': 0.360695, 'fear': 0.091256, 'disgust': 0.036954, 'anger': 0.134884}</t>
  </si>
  <si>
    <t>It looks like a warehouse, and at 7:30 p.m. I didn't get anything warm to eat. Overall impression: Provincial like the city it belongs to.</t>
  </si>
  <si>
    <t>look like warehous pm didnt get anyth warm eat overal impress provinci like citi belong</t>
  </si>
  <si>
    <t>{'sadness': 0.179987, 'joy': 0.122068, 'fear': 0.138865, 'disgust': 0.015833, 'anger': 0.238351}</t>
  </si>
  <si>
    <t>It takes about 10 minutes to walk to some platforms (1-9) and you lose your train connection, e.g. platform 23. The toilet now costs €1 and it wasn't clean. Plus, as always, it's overcrowded and you have to wait in long queues everywhere.</t>
  </si>
  <si>
    <t>take minut walk platform lose train connect eg platform toilet cost wasnt clean plu alway overcrowd wait long queue everywher</t>
  </si>
  <si>
    <t>{'sadness': 0.26498, 'joy': 0.151751, 'fear': 0.088543, 'disgust': 0.440364, 'anger': 0.051282}</t>
  </si>
  <si>
    <t>It was a good day, I went to the train station with my friends.</t>
  </si>
  <si>
    <t>It was a good day, I went to the train station with my friends. But ICE accidentally ran me over.</t>
  </si>
  <si>
    <t>good day went train station friend ice accident ran</t>
  </si>
  <si>
    <t>{'sadness': 0.08525, 'joy': 0.968475, 'fear': 0.007734, 'disgust': 0.007399, 'anger': 0.034778}</t>
  </si>
  <si>
    <t>It's a big and ugly station. There are shops but it's not pleasant. Fortunately, it's under renovation ATM.</t>
  </si>
  <si>
    <t>big ugli station shop pleasant fortun renov atm</t>
  </si>
  <si>
    <t>{'sadness': 0.271652, 'joy': 0.477269, 'fear': 0.049228, 'disgust': 0.194315, 'anger': 0.039146}</t>
  </si>
  <si>
    <t>It's a huge construction site at the moment</t>
  </si>
  <si>
    <t>huge construct site moment</t>
  </si>
  <si>
    <t>{'sadness': 0.283568, 'joy': 0.253476, 'fear': 0.326467, 'disgust': 0.012116, 'anger': 0.034016}</t>
  </si>
  <si>
    <t>It's all a huge construction site</t>
  </si>
  <si>
    <t>huge construct site</t>
  </si>
  <si>
    <t>{'sadness': 0.271125, 'joy': 0.245417, 'fear': 0.325466, 'disgust': 0.015347, 'anger': 0.037311}</t>
  </si>
  <si>
    <t>It's currently being completely remodeled, not a pretty sight</t>
  </si>
  <si>
    <t>current complet remodel pretti sight</t>
  </si>
  <si>
    <t>{'sadness': 0.139716, 'joy': 0.424526, 'fear': 0.036386, 'disgust': 0.013538, 'anger': 0.022959}</t>
  </si>
  <si>
    <t>It's currently being rebuilt, everything is confusing and stressful, an old person will have a heart attack here, it's just loud, cold and the train service vehicles almost drive you over</t>
  </si>
  <si>
    <t>current rebuilt everyth confus stress old person heart attack loud cold train servic vehicl almost drive</t>
  </si>
  <si>
    <t>{'sadness': 0.176326, 'joy': 0.009509, 'fear': 0.433434, 'disgust': 0.006204, 'anger': 0.244598}</t>
  </si>
  <si>
    <t>It's going ok ! Still dirty and a lot of rubbish on site!!! It's really time for something to change</t>
  </si>
  <si>
    <t>go ok still dirti lot rubbish site realli time someth chang</t>
  </si>
  <si>
    <t>{'sadness': 0.150285, 'joy': 0.285976, 'fear': 0.098438, 'disgust': 0.127933, 'anger': 0.093801}</t>
  </si>
  <si>
    <t>It's not nice here and everything is totally overpriced...</t>
  </si>
  <si>
    <t>nice everyth total overpr</t>
  </si>
  <si>
    <t>{'sadness': 0.11172, 'joy': 0.339257, 'fear': 0.014736, 'disgust': 0.41556, 'anger': 0.076036}</t>
  </si>
  <si>
    <t>It's not the greatest or most beautiful station.
Very confusing, but this is also due to the large construction site. Not very clean. Prices in the shops there are very high.</t>
  </si>
  <si>
    <t>greatest beauti station confus also due larg construct site clean price shop high</t>
  </si>
  <si>
    <t>{'sadness': 0.233247, 'joy': 0.480286, 'fear': 0.162252, 'disgust': 0.049127, 'anger': 0.050957}</t>
  </si>
  <si>
    <t>It's time for the new train station to be completed here. One of the ugliest train stations in Germany.</t>
  </si>
  <si>
    <t>time new train station complet one ugliest train station germani</t>
  </si>
  <si>
    <t>{'sadness': 0.165296, 'joy': 0.425193, 'fear': 0.030413, 'disgust': 0.095091, 'anger': 0.143449}</t>
  </si>
  <si>
    <t>It's very dirty.
The atmosphere is reminiscent of Ueno Station.
There are also coin lockers.
Anyway, there are a lot of beggars and drug addicts wandering around, which is creepy.</t>
  </si>
  <si>
    <t>dirti atmospher reminisc ueno station also coin locker anyway lot beggar drug addict wander around creepi</t>
  </si>
  <si>
    <t>{'sadness': 0.12372, 'joy': 0.365256, 'fear': 0.173792, 'disgust': 0.266266, 'anger': 0.038087}</t>
  </si>
  <si>
    <t>Just construction site</t>
  </si>
  <si>
    <t>Large construction site, no service, long distances...</t>
  </si>
  <si>
    <t>larg construct site servic long distanc</t>
  </si>
  <si>
    <t>{'sadness': 0.165406, 'joy': 0.431917, 'fear': 0.3207, 'disgust': 0.007376, 'anger': 0.036581}</t>
  </si>
  <si>
    <t>Large construction site, no shops, no restaurants, crappy lounge.</t>
  </si>
  <si>
    <t>larg construct site shop restaur crappi loung</t>
  </si>
  <si>
    <t>{'sadness': 0.253602, 'joy': 0.14988, 'fear': 0.207338, 'disgust': 0.045565, 'anger': 0.063097}</t>
  </si>
  <si>
    <t>Large construction site. Very, very narrow in front of the platforms. The route from the S-Bahn to the long-distance train via elevator is not clear. Elevators stink.</t>
  </si>
  <si>
    <t>larg construct site narrow front platform rout sbahn longdist train via elev clear elev stink</t>
  </si>
  <si>
    <t>{'sadness': 0.268055, 'joy': 0.215667, 'fear': 0.170706, 'disgust': 0.182198, 'anger': 0.064838}</t>
  </si>
  <si>
    <t>Large construction site...</t>
  </si>
  <si>
    <t>larg construct site</t>
  </si>
  <si>
    <t>{'sadness': 0.255557, 'joy': 0.231229, 'fear': 0.347552, 'disgust': 0.012521, 'anger': 0.034385}</t>
  </si>
  <si>
    <t>large hall with many dubious vaccination offers and “DB Security” is like that one child in kindergarten who always says “mimimi, that’s forbidden”. Example: Train is full, all seats are occupied, people have to stand in the aisles. DB security guard arrives: DON'T STAND IN THE AISLES, THEY'RE BLOCKING Escape Routes. Kurwa where then AMK</t>
  </si>
  <si>
    <t>larg hall mani dubiou vaccin offer db secur like one child kindergarten alway say mimimi that forbidden exampl train full seat occupi peopl stand aisl db secur guard arriv dont stand aisl theyr block escap rout kurwa amk</t>
  </si>
  <si>
    <t>{'sadness': 0.252905, 'joy': 0.167592, 'fear': 0.189879, 'disgust': 0.043476, 'anger': 0.05611}</t>
  </si>
  <si>
    <t>Let's see what it looks like when the construction site is finally over 🕵 …</t>
  </si>
  <si>
    <t>let see look like construct site final</t>
  </si>
  <si>
    <t>{'sadness': 0.160221, 'joy': 0.765147, 'fear': 0.058587, 'disgust': 0.018105, 'anger': 0.015188}</t>
  </si>
  <si>
    <t>Lockers are an absolute crisis. 80% of them are broken and the rest is already occupied anyway. Dropping off luggage is not possible at the moment. We then drove to BMW Welt to lock up the luggage there (free of charge).</t>
  </si>
  <si>
    <t>locker absolut crisi broken rest alreadi occupi anyway drop luggag possibl moment drove bmw welt lock luggag free charg</t>
  </si>
  <si>
    <t>{'sadness': 0.313818, 'joy': 0.081584, 'fear': 0.194819, 'disgust': 0.124537, 'anger': 0.168854}</t>
  </si>
  <si>
    <t>Lockers either locked or broken. The locker attendant was also closed, so you couldn't leave your luggage anywhere. Big chaos as everyone tries to store their luggage in the broken lockers</t>
  </si>
  <si>
    <t>locker either lock broken locker attend also close couldnt leav luggag anywher big chao everyon tri store luggag broken locker</t>
  </si>
  <si>
    <t>{'sadness': 0.300182, 'joy': 0.009119, 'fear': 0.27456, 'disgust': 0.174992, 'anger': 0.140721}</t>
  </si>
  <si>
    <t>Long paths, rocky and musty. No or not even remotely enough seating. I don't know many train stations that are less inviting.</t>
  </si>
  <si>
    <t>long path rocki musti even remot enough seat dont know mani train station less invit</t>
  </si>
  <si>
    <t>{'sadness': 0.191444, 'joy': 0.263471, 'fear': 0.166039, 'disgust': 0.159132, 'anger': 0.052004}</t>
  </si>
  <si>
    <t>Long-standing construction site with hygiene deficiencies</t>
  </si>
  <si>
    <t>longstand construct site hygien defici</t>
  </si>
  <si>
    <t>{'sadness': 0.5881, 'joy': 0.120255, 'fear': 0.040781, 'disgust': 0.142017, 'anger': 0.024794}</t>
  </si>
  <si>
    <t>Looks bad at the moment</t>
  </si>
  <si>
    <t>look bad moment</t>
  </si>
  <si>
    <t>{'sadness': 0.657513, 'joy': 0.010402, 'fear': 0.23001, 'disgust': 0.032124, 'anger': 0.113428}</t>
  </si>
  <si>
    <t>Looks dirty and dark! Completely remodeling/rebuilding terrible. Let's get out!</t>
  </si>
  <si>
    <t>look dirti dark complet remodelingrebuild terribl let get</t>
  </si>
  <si>
    <t>{'sadness': 0.135532, 'joy': 0.168417, 'fear': 0.302228, 'disgust': 0.164669, 'anger': 0.091124}</t>
  </si>
  <si>
    <t>Lots of construction sites at the moment and therefore chaotic.</t>
  </si>
  <si>
    <t>lot construct site moment therefor chaotic</t>
  </si>
  <si>
    <t>{'sadness': 0.322244, 'joy': 0.095988, 'fear': 0.503742, 'disgust': 0.031712, 'anger': 0.085433}</t>
  </si>
  <si>
    <t>Lots of strange people at the train station, lots of police, and immediately after getting out I was offered a vaccination which I politely declined</t>
  </si>
  <si>
    <t>lot strang peopl train station lot polic immedi get offer vaccin polit declin</t>
  </si>
  <si>
    <t>{'sadness': 0.169846, 'joy': 0.055927, 'fear': 0.064553, 'disgust': 0.07919, 'anger': 0.379455}</t>
  </si>
  <si>
    <t>Messy and dirty.
Information about directions (U+Bus) is also not entirely clear, as well as train/bus tickets and zone.</t>
  </si>
  <si>
    <t>messi dirti inform direct ubu also entir clear well trainbu ticket zone</t>
  </si>
  <si>
    <t>{'sadness': 0.097468, 'joy': 0.130938, 'fear': 0.388426, 'disgust': 0.205168, 'anger': 0.129209}</t>
  </si>
  <si>
    <t>Mislabeled</t>
  </si>
  <si>
    <t>mislabel</t>
  </si>
  <si>
    <t>Mmay raips, many directions, alsomlike Swiss or Austria, But not very nice, not modern, old and mit top Clean, anyways all you need for a Grand Central Station</t>
  </si>
  <si>
    <t>mmay raip mani direct alsomlik swiss austria nice modern old mit top clean anyway need grand central station</t>
  </si>
  <si>
    <t>{'sadness': 0.019656, 'joy': 0.965065, 'fear': 0.013118, 'disgust': 0.039016, 'anger': 0.029859}</t>
  </si>
  <si>
    <t>Munich Central Station is a structurally strange construction.
The main hall only houses tracks 11 to 26. Then there is a kind of secondary station with tracks 5 to 10. Tracks 1 to 4 and numbers 27 to 36 somehow belong to the S-Bahn or don't even exist (yet).
The paths are long and the signage is poor.
The connection to the Munich subway is therefore not very convenient.
At least in the long-distance railway area, the people of Munich have the cleanliness somewhat under control. But, as in other train stations, there are many people hanging around in and around the building who have no specific travel plans. The perceived security is therefore severely limited. You feel particularly uncomfortable in the confusing corners of the luggage lockers.
The toilets are only accessible via stairs but are at least reasonably well maintained.
Due to a renovation, the central entrance area and part of the ugly outdoor area will be closed for the long term. When this is finally finished, hopefully things will change for the better.
The options for eating and shopping are very good. The selection is very large. To do this, however, you have to go down the escalators towards the subway. Difficult to find for non-locals because there is no sign of it.
There are not enough seating options. Anyone who has a longer stay finds themselves lost somewhere and trying to stay out of the way.</t>
  </si>
  <si>
    <t>munich central station structur strang construct main hall hous track kind secondari station track track number somehow belong sbahn dont even exist yet path long signag poor connect munich subway therefor conveni least longdist railway area peopl munich cleanli somewhat control train station mani peopl hang around around build specif travel plan perceiv secur therefor sever limit feel particularli uncomfort confus corner luggag locker toilet access via stair least reason well maintain due renov central entranc area part ugli outdoor area close long term final finish hope thing chang better option eat shop good select larg howev go escal toward subway difficult find nonloc sign enough seat option anyon longer stay find lost somewher tri stay way</t>
  </si>
  <si>
    <t>{'sadness': 0.291967, 'joy': 0.355615, 'fear': 0.124253, 'disgust': 0.075161, 'anger': 0.071373}</t>
  </si>
  <si>
    <t>Munich Central Station, also known as München Hauptbahnhof, stands as a significant historical landmark amidst the bustling city. Built in the late 19th century, it represents an architectural marvel, boasting a blend of classic and modern design elements.
However, while the station serves as a gateway to various destinations, its surroundings can be precarious. Visitors should exercise caution, especially during peak hours, as pickpocketing incidents are not uncommon in the area.
Navigating the station itself can also be a bit perplexing for first-time travelers. With its multiple platforms, shops, and corridors, it's easy to get lost or confused. Thus, it's advisable to pay close attention to announcements and signage, ensuring you catch your train on time.
Despite these challenges, Munich Central Station remains an essential hub for travelers, offering convenient access to both local and international destinations. Its historical significance, coupled with its practicality, makes it an integral part of Munich's urban landscape.</t>
  </si>
  <si>
    <t>munich central station also known mnchen hauptbahnhof stand signific histor landmark amidst bustl citi built late th centuri repres architectur marvel boast blend classic modern design element howev station serv gateway variou destin surround precari visitor exercis caution especi peak hour pickpocket incid uncommon area navig station also bit perplex firsttim travel multipl platform shop corridor easi get lost confus thu advis pay close attent announc signag ensur catch train time despit challeng munich central station remain essenti hub travel offer conveni access local intern destin histor signific coupl practic make integr part munich urban landscap</t>
  </si>
  <si>
    <t>{'sadness': 0.196965, 'joy': 0.543613, 'fear': 0.086101, 'disgust': 0.020817, 'anger': 0.036286}</t>
  </si>
  <si>
    <t>Never on time, always late!</t>
  </si>
  <si>
    <t>never time alway late</t>
  </si>
  <si>
    <t>{'sadness': 0.238498, 'joy': 0.172444, 'fear': 0.231741, 'disgust': 0.024283, 'anger': 0.120398}</t>
  </si>
  <si>
    <t>Nice staff who are happy to help you during the day and are open to questions. At night it's just a confusing mess with misleading signage!
You should allow plenty of time to change trains and find the platform.</t>
  </si>
  <si>
    <t>nice staff happi help day open question night confus mess mislead signag allow plenti time chang train find platform</t>
  </si>
  <si>
    <t>{'sadness': 0.252325, 'joy': 0.539651, 'fear': 0.134431, 'disgust': 0.046818, 'anger': 0.03185}</t>
  </si>
  <si>
    <t>No long stays, a constantly overcrowded train station, dirty, and currently hell with construction sites. Many shops have closed, I hope that will change again after the construction site. Quickly in the city center. Only suitable for transit, you feel uncomfortable</t>
  </si>
  <si>
    <t>long stay constantli overcrowd train station dirti current hell construct site mani shop close hope chang construct site quickli citi center suitabl transit feel uncomfort</t>
  </si>
  <si>
    <t>{'sadness': 0.209609, 'joy': 0.135378, 'fear': 0.331137, 'disgust': 0.172707, 'anger': 0.118816}</t>
  </si>
  <si>
    <t>No place to wait. No good wc.</t>
  </si>
  <si>
    <t>place wait good wc</t>
  </si>
  <si>
    <t>{'sadness': 0.311461, 'joy': 0.420825, 'fear': 0.062446, 'disgust': 0.040923, 'anger': 0.051833}</t>
  </si>
  <si>
    <t>No seats for passengers. Very confusing and overcrowded. Riding the train is no fun.</t>
  </si>
  <si>
    <t>seat passeng confus overcrowd ride train fun</t>
  </si>
  <si>
    <t>{'sadness': 0.145747, 'joy': 0.425086, 'fear': 0.240799, 'disgust': 0.167584, 'anger': 0.062945}</t>
  </si>
  <si>
    <t>No Wifi in BRB trains. Such a pity</t>
  </si>
  <si>
    <t>wifi brb train piti</t>
  </si>
  <si>
    <t>{'sadness': 0.444429, 'joy': 0.112556, 'fear': 0.025855, 'disgust': 0.054626, 'anger': 0.090249}</t>
  </si>
  <si>
    <t>Not a charming train station. Instead, long distances between some tracks. In winter the station is very cold and the DB Lounge is only for passengers with a long-distance ticket (flex price). It happened that there was no announcement that the train was canceled and at platform 9 the announcement was quite hidden. When I was informed I was given incorrect information. So overall, it's not a train station where you would want to stay for a longer period of time.</t>
  </si>
  <si>
    <t>charm train station instead long distanc track winter station cold db loung passeng longdist ticket flex price happen announc train cancel platform announc quit hidden inform given incorrect inform overal train station would want stay longer period time</t>
  </si>
  <si>
    <t>{'sadness': 0.273868, 'joy': 0.399712, 'fear': 0.11551, 'disgust': 0.028897, 'anger': 0.076217}</t>
  </si>
  <si>
    <t>Not a nice train station</t>
  </si>
  <si>
    <t>Not as terrifying as Ost-banhoft (*shudder*), but not that much better.
It's dirty, full of shady people, extremely confusing, and voice announcers sound like they're aliens pretending to be human from a cosmic space horror movie. When you try to get out, most of the exits seem to be blocked, so you're left wondering whether you'll have to spend the rest of your life in that metro and be assimilated with the Rat People, forever lost in the dark winding tunnels.
Avoid if you value your life! (Unless you're desperately late)</t>
  </si>
  <si>
    <t>terrifi ostbanhoft shudder much better dirti full shadi peopl extrem confus voic announc sound like theyr alien pretend human cosmic space horror movi tri get exit seem block your left wonder whether youll spend rest life metro assimil rat peopl forev lost dark wind tunnel avoid valu life unless your desper late</t>
  </si>
  <si>
    <t>{'sadness': 0.338288, 'joy': 0.053808, 'fear': 0.248238, 'disgust': 0.042241, 'anger': 0.072931}</t>
  </si>
  <si>
    <t>Not at all this time!!! There was a signal box problem and the train was about to stand for an hour and a half before returning to the Ostbahnhof. But the service at the information desk was really very good!!!</t>
  </si>
  <si>
    <t>time signal box problem train stand hour half return ostbahnhof servic inform desk realli good</t>
  </si>
  <si>
    <t>{'sadness': 0.125747, 'joy': 0.547809, 'fear': 0.088286, 'disgust': 0.03362, 'anger': 0.080045}</t>
  </si>
  <si>
    <t>Not nice at all due to the construction site.
When everything is renovated and renovated, that can change. Perhaps</t>
  </si>
  <si>
    <t>nice due construct site everyth renov renov chang perhap</t>
  </si>
  <si>
    <t>{'sadness': 0.250446, 'joy': 0.514645, 'fear': 0.116561, 'disgust': 0.059676, 'anger': 0.034737}</t>
  </si>
  <si>
    <t>Not nice because of the numerous construction sites, but it's enough to change trains.</t>
  </si>
  <si>
    <t>nice numer construct site enough chang train</t>
  </si>
  <si>
    <t>{'sadness': 0.329579, 'joy': 0.426678, 'fear': 0.012415, 'disgust': 0.056458, 'anger': 0.040054}</t>
  </si>
  <si>
    <t>Not pleasant due to the construction site!
Very dirty  !!!!!</t>
  </si>
  <si>
    <t>pleasant due construct site dirti</t>
  </si>
  <si>
    <t>{'sadness': 0.303121, 'joy': 0.177837, 'fear': 0.083157, 'disgust': 0.284848, 'anger': 0.05894}</t>
  </si>
  <si>
    <t>Oh dear... 15 years of construction work... But after that it will definitely be great!</t>
  </si>
  <si>
    <t>oh dear year construct work definit great</t>
  </si>
  <si>
    <t>{'sadness': 0.174283, 'joy': 0.544646, 'fear': 0.145908, 'disgust': 0.027111, 'anger': 0.036639}</t>
  </si>
  <si>
    <t>On the mend, but for the most part still very dingy and dirty</t>
  </si>
  <si>
    <t>mend part still dingi dirti</t>
  </si>
  <si>
    <t>{'sadness': 0.212259, 'joy': 0.098304, 'fear': 0.027894, 'disgust': 0.11381, 'anger': 0.045206}</t>
  </si>
  <si>
    <t>Overcrowded, not very clean and lockers in super bad condition. For Munich, the train station is an indictment</t>
  </si>
  <si>
    <t>overcrowd clean locker super bad condit munich train station indict</t>
  </si>
  <si>
    <t>{'sadness': 0.08781, 'joy': 0.160173, 'fear': 0.049088, 'disgust': 0.388985, 'anger': 0.08451}</t>
  </si>
  <si>
    <t>People take their medication and their vaccinations in the middle of the street very exemplary</t>
  </si>
  <si>
    <t>peopl take medic vaccin middl street exemplari</t>
  </si>
  <si>
    <t>{'sadness': 0.534355, 'joy': 0.133119, 'fear': 0.108084, 'disgust': 0.043372, 'anger': 0.045952}</t>
  </si>
  <si>
    <t>Perfect if you want to rob school classes and spit on the tracks</t>
  </si>
  <si>
    <t>perfect want rob school class spit track</t>
  </si>
  <si>
    <t>{'sadness': 0.011221, 'joy': 0.684003, 'fear': 0.192319, 'disgust': 0.062367, 'anger': 0.043821}</t>
  </si>
  <si>
    <t>Permanent construction site, confusing, no good signage and this has been the case for years.</t>
  </si>
  <si>
    <t>perman construct site confus good signag case year</t>
  </si>
  <si>
    <t>{'sadness': 0.635117, 'joy': 0.107176, 'fear': 0.314415, 'disgust': 0.012651, 'anger': 0.04891}</t>
  </si>
  <si>
    <t>Poor Germany. After we arrived in Munich, I asked two federal police officers for directions to the Viktualienmarkt. One of them just grinned, "Of course I can show you the way if you show me your ID first." I did that and then asked if it was normal here to have to show your ID when you asked for information. Well, it's all close to the border, etc. To be honest, I speak pure standard German and don't look like I came illegally. What do you learn from it? It's best not to ask people like that anymore.</t>
  </si>
  <si>
    <t>poor germani arriv munich ask two feder polic offic direct viktualienmarkt one grin cours show way show id first ask normal show id ask inform well close border etc honest speak pure standard german dont look like came illeg learn best ask peopl like anymor</t>
  </si>
  <si>
    <t>{'sadness': 0.307995, 'joy': 0.175996, 'fear': 0.195446, 'disgust': 0.05991, 'anger': 0.128073}</t>
  </si>
  <si>
    <t>Poor layout of the tracks, hardly any seating!!</t>
  </si>
  <si>
    <t>poor layout track hardli seat</t>
  </si>
  <si>
    <t>{'sadness': 0.194644, 'joy': 0.073117, 'fear': 0.52825, 'disgust': 0.021889, 'anger': 0.080452}</t>
  </si>
  <si>
    <t>Pretty basic standard and not exactly very inviting and very drafty. If you have to wait late at night, you don't feel particularly welcome.</t>
  </si>
  <si>
    <t>pretti basic standard exactli invit drafti wait late night dont feel particularli welcom</t>
  </si>
  <si>
    <t>{'sadness': 0.273198, 'joy': 0.188883, 'fear': 0.152632, 'disgust': 0.027847, 'anger': 0.044417}</t>
  </si>
  <si>
    <t>Pretty chaotic here.</t>
  </si>
  <si>
    <t>pretti chaotic</t>
  </si>
  <si>
    <t>{'sadness': 0.189443, 'joy': 0.201226, 'fear': 0.496502, 'disgust': 0.014359, 'anger': 0.079811}</t>
  </si>
  <si>
    <t>Pretty good but trains are often (always late) a lot of stress because of all the construction work</t>
  </si>
  <si>
    <t>pretti good train often alway late lot stress construct work</t>
  </si>
  <si>
    <t>{'sadness': 0.238489, 'joy': 0.284454, 'fear': 0.251044, 'disgust': 0.003119, 'anger': 0.05701}</t>
  </si>
  <si>
    <t>Pretty much crowded and messed up sometimes. And the public transportation connections are also the worse in Munich overall. Delays in the inter city trains as well as the local city transportation.  Also it's pretty confusing and hectic for the new comers and visiters to understand the platforms and the random instant updates about the trains like U-Bahn and S-Bahn etc.
Overall the Munich is not charming anymore.</t>
  </si>
  <si>
    <t>pretti much crowd mess sometim public transport connect also wors munich overal delay inter citi train well local citi transport also pretti confus hectic new comer visit understand platform random instant updat train like ubahn sbahn etc overal munich charm anymor</t>
  </si>
  <si>
    <t>{'sadness': 0.228102, 'joy': 0.193873, 'fear': 0.057386, 'disgust': 0.084295, 'anger': 0.125496}</t>
  </si>
  <si>
    <t>Pretty run down, beware of lots of pickpockets</t>
  </si>
  <si>
    <t>pretti run bewar lot pickpocket</t>
  </si>
  <si>
    <t>{'sadness': 0.140858, 'joy': 0.272629, 'fear': 0.284379, 'disgust': 0.033839, 'anger': 0.040258}</t>
  </si>
  <si>
    <t>Probably harmless compared to other train stations, but you still don't feel particularly safe (especially in the morning and evening).
Constant construction site.</t>
  </si>
  <si>
    <t>probabl harmless compar train station still dont feel particularli safe especi morn even constant construct site</t>
  </si>
  <si>
    <t>{'sadness': 0.396591, 'joy': 0.087851, 'fear': 0.198956, 'disgust': 0.026888, 'anger': 0.088335}</t>
  </si>
  <si>
    <t>Quite overloaded on Friday lunchtime!
If trains are completely canceled at the last minute, chaos is complete!
Unfortunately, the information policy has reached zero - nothing was communicated anymore 😡 …</t>
  </si>
  <si>
    <t>Quite overloaded on Friday lunchtime!
If trains are completely canceled at the last minute, chaos is complete!
Unfortunately, the information policy has reached zero - nothing was communicated anymore angry …</t>
  </si>
  <si>
    <t>quit overload friday lunchtim train complet cancel last minut chao complet unfortun inform polici reach zero noth commun anymor angri</t>
  </si>
  <si>
    <t>{'sadness': 0.3536, 'joy': 0.245748, 'fear': 0.077803, 'disgust': 0.064971, 'anger': 0.214007}</t>
  </si>
  <si>
    <t>Really surprisingly bad for Munich. Visually it's a huge construction site but at least it seems to be working somehow.
The lockers are absolutely pathetic and just embarrassing. Of the hundreds of lockers for suitcases, maybe 10 were intact. A few dozen people are constantly lurking there trying to get one that works. All defects either show nothing or €99 or are otherwise defective.
We were advised to leave the suitcase at two other train stations in Munich, but the same tragedy happened there. Over 90% defective. We ended up ending our trip early.</t>
  </si>
  <si>
    <t>realli surprisingli bad munich visual huge construct site least seem work somehow locker absolut pathet embarrass hundr locker suitcas mayb intact dozen peopl constantli lurk tri get one work defect either show noth otherwis defect advis leav suitcas two train station munich tragedi happen defect end end trip earli</t>
  </si>
  <si>
    <t>{'sadness': 0.471755, 'joy': 0.171892, 'fear': 0.11448, 'disgust': 0.106648, 'anger': 0.06128}</t>
  </si>
  <si>
    <t>Relatively dirty and most of the staff is unmotivated</t>
  </si>
  <si>
    <t>rel dirti staff unmotiv</t>
  </si>
  <si>
    <t>{'sadness': 0.683585, 'joy': 0.008061, 'fear': 0.052394, 'disgust': 0.152424, 'anger': 0.10612}</t>
  </si>
  <si>
    <t>Scoreboards are wrong. Trains depart from and arrive at different tracks than specified. Change of information too late. Quite chaotic due to main route closures.</t>
  </si>
  <si>
    <t>scoreboard wrong train depart arriv differ track specifi chang inform late quit chaotic due main rout closur</t>
  </si>
  <si>
    <t>{'sadness': 0.343539, 'joy': 0.074412, 'fear': 0.220673, 'disgust': 0.029056, 'anger': 0.146422}</t>
  </si>
  <si>
    <t>Siff. Full of alcoholics and drug users. People talk to you stupidly from the side and almost harass you. The train station itself is nice, but it's no longer populated by normal people but rather by crazy people. Be it at the entrance or inside.</t>
  </si>
  <si>
    <t>siff full alcohol drug user peopl talk stupidli side almost harass train station nice longer popul normal peopl rather crazi peopl entranc insid</t>
  </si>
  <si>
    <t>{'sadness': 0.406414, 'joy': 0.21181, 'fear': 0.047236, 'disgust': 0.130584, 'anger': 0.131343}</t>
  </si>
  <si>
    <t>Since the renovation and new building, extremely poor access and short-term parking options...despite all the construction problems, things should be better here
There are opportunities to at least get out and get in briefly.
Even I, as an “old” Munich resident with decades of “Munich experience”, have a pretty difficult time here.
Everything can't be solved with the
Unfortunately, this cannot always be solved by a reliable, "public" transport system.</t>
  </si>
  <si>
    <t>sinc renov new build extrem poor access shortterm park optionsdespit construct problem thing better opportun least get get briefli even old munich resid decad munich experi pretti difficult time everyth cant solv unfortun alway solv reliabl public transport system</t>
  </si>
  <si>
    <t>{'sadness': 0.254527, 'joy': 0.265993, 'fear': 0.280275, 'disgust': 0.070249, 'anger': 0.048229}</t>
  </si>
  <si>
    <t>So it's a real rubbish station, everyone complains about the Nuremberg main station but this one is really nothing. Full of the ass hole. I really don't want to hear anything more about our Nuremberg train station.</t>
  </si>
  <si>
    <t>real rubbish station everyon complain nuremberg main station one realli noth full ass hole realli dont want hear anyth nuremberg train station</t>
  </si>
  <si>
    <t>{'sadness': 0.126502, 'joy': 0.024232, 'fear': 0.026167, 'disgust': 0.467827, 'anger': 0.63234}</t>
  </si>
  <si>
    <t>So-so. Werder was very clean and somehow nice.</t>
  </si>
  <si>
    <t>soso werder clean somehow nice</t>
  </si>
  <si>
    <t>{'sadness': 0.098688, 'joy': 0.637284, 'fear': 0.054754, 'disgust': 0.040994, 'anger': 0.044782}</t>
  </si>
  <si>
    <t>Sorry, but terrible announcement... At least the voice that spoke that day.
Too fast, but still understandable. Please just use computer voice :)</t>
  </si>
  <si>
    <t>sorri terribl announc least voic spoke day fast still understand pleas use comput voic</t>
  </si>
  <si>
    <t>{'sadness': 0.239934, 'joy': 0.491711, 'fear': 0.126156, 'disgust': 0.031358, 'anger': 0.093717}</t>
  </si>
  <si>
    <t>Station halt</t>
  </si>
  <si>
    <t>station halt</t>
  </si>
  <si>
    <t>Still construction site, bad signs</t>
  </si>
  <si>
    <t>still construct site bad sign</t>
  </si>
  <si>
    <t>{'sadness': 0.689516, 'joy': 0.009569, 'fear': 0.491033, 'disgust': 0.03821, 'anger': 0.074275}</t>
  </si>
  <si>
    <t>Terrible chaos, dirt, etc.</t>
  </si>
  <si>
    <t>terribl chao dirt etc</t>
  </si>
  <si>
    <t>{'sadness': 0.302906, 'joy': 0.010248, 'fear': 0.080692, 'disgust': 0.100546, 'anger': 0.513591}</t>
  </si>
  <si>
    <t>Terrible navigation. Crowds of people. Queues. Expensive toilet. No 24 hour waiting room</t>
  </si>
  <si>
    <t>terribl navig crowd peopl queue expens toilet hour wait room</t>
  </si>
  <si>
    <t>{'sadness': 0.331287, 'joy': 0.139137, 'fear': 0.150408, 'disgust': 0.147989, 'anger': 0.100502}</t>
  </si>
  <si>
    <t>Terrible train station. Very dirty and completely unsympathetic and crowds of people. Not enough lockers. Had to do the sightseeing tour with luggage all day.
At least the train left on time.</t>
  </si>
  <si>
    <t>terribl train station dirti complet unsympathet crowd peopl enough locker sightse tour luggag day least train left time</t>
  </si>
  <si>
    <t>{'sadness': 0.36816, 'joy': 0.189504, 'fear': 0.101974, 'disgust': 0.183578, 'anger': 0.125106}</t>
  </si>
  <si>
    <t>The construction site is a catastrophe for travelers; Munich central station is currently not recommended as a travel destination for the "largest host in Germany"!</t>
  </si>
  <si>
    <t>construct site catastroph travel munich central station current recommend travel destin largest host germani</t>
  </si>
  <si>
    <t>{'sadness': 0.091907, 'joy': 0.442603, 'fear': 0.077851, 'disgust': 0.02992, 'anger': 0.079527}</t>
  </si>
  <si>
    <t>The construction site is confusing, loud and dingy</t>
  </si>
  <si>
    <t>construct site confus loud dingi</t>
  </si>
  <si>
    <t>{'sadness': 0.196312, 'joy': 0.023059, 'fear': 0.310947, 'disgust': 0.036744, 'anger': 0.25058}</t>
  </si>
  <si>
    <t>The cosmopolitan city with a heart deserves a better train station. Chaotic and unsightly.</t>
  </si>
  <si>
    <t>cosmopolitan citi heart deserv better train station chaotic unsightli</t>
  </si>
  <si>
    <t>{'sadness': 0.170225, 'joy': 0.518357, 'fear': 0.239808, 'disgust': 0.026909, 'anger': 0.062092}</t>
  </si>
  <si>
    <t>The current station hall and surrounding area is more like a large, uninspiring construction site.</t>
  </si>
  <si>
    <t>current station hall surround area like larg uninspir construct site</t>
  </si>
  <si>
    <t>{'sadness': 0.578543, 'joy': 0.14248, 'fear': 0.037614, 'disgust': 0.033731, 'anger': 0.066304}</t>
  </si>
  <si>
    <t>The escalator that leads from the subway and S-Bahn to the train tracks has been broken for 3 weeks! Incredible! Munich main station is a torture for travelers.
In addition, there is a very pedestrian-unfriendly traffic light at the main entrance on Bayerstrasse. You wait and wait and wait</t>
  </si>
  <si>
    <t>escal lead subway sbahn train track broken week incred munich main station tortur travel addit pedestrianunfriendli traffic light main entranc bayerstrass wait wait wait</t>
  </si>
  <si>
    <t>{'sadness': 0.254483, 'joy': 0.418149, 'fear': 0.076633, 'disgust': 0.084893, 'anger': 0.080331}</t>
  </si>
  <si>
    <t>The fact that the trains are often not labeled correctly is one thing, but that the display boards on the platform are also labeled incorrectly is another. This means that traveling by train far too often becomes a game of chance. And the man at the information desk recently had less information than the train app. Please improve!</t>
  </si>
  <si>
    <t>fact train often label correctli one thing display board platform also label incorrectli anoth mean travel train far often becom game chanc man inform desk recent less inform train app pleas improv</t>
  </si>
  <si>
    <t>{'sadness': 0.297484, 'joy': 0.44872, 'fear': 0.111384, 'disgust': 0.030526, 'anger': 0.054195}</t>
  </si>
  <si>
    <t>The halls are full of poor people seeking refuge there. Accordingly, it smells strongly of urine and alcohol. Not a place you want to be. But it's ok for departures, transfers and in maintained areas. Two worlds collide.</t>
  </si>
  <si>
    <t>hall full poor peopl seek refug accordingli smell strongli urin alcohol place want ok departur transfer maintain area two world collid</t>
  </si>
  <si>
    <t>{'sadness': 0.241428, 'joy': 0.326109, 'fear': 0.077617, 'disgust': 0.21259, 'anger': 0.040085}</t>
  </si>
  <si>
    <t>The location is practical since it’s close to all main train/metro stations. Information on screens is good since the platforms have their own screens for showing the next trains and they sometimes show up to two hours. This is very cool compared to other stations in Europe where you just have the information very close to your exit time and then have to find your platform.
However, it’s undergoing a lot of construction and has some let downs.
There is barely any place to sit. There are a lot of cafés and eateries, but you don’t have a seat to take your coffee. Forget about working while you wait; there is a lot of people and 0 tables or plugs available.
The bathroom I found was closed off when I was there, which is OK since I could smell it from up the stairs.</t>
  </si>
  <si>
    <t>locat practic sinc close main trainmetro station inform screen good sinc platform screen show next train sometim show two hour cool compar station europ inform close exit time find platform howev undergo lot construct let down bare place sit lot caf eateri dont seat take coffe forget work wait lot peopl tabl plug avail bathroom found close ok sinc could smell stair</t>
  </si>
  <si>
    <t>{'sadness': 0.344315, 'joy': 0.323213, 'fear': 0.115961, 'disgust': 0.061487, 'anger': 0.04818}</t>
  </si>
  <si>
    <t>The main station is currently undergoing major renovations</t>
  </si>
  <si>
    <t>main station current undergo major renov</t>
  </si>
  <si>
    <t>{'sadness': 0.179533, 'joy': 0.542286, 'fear': 0.451068, 'disgust': 0.126686, 'anger': 0.027158}</t>
  </si>
  <si>
    <t>The Munich train station is relatively confusing compared to other train stations. The distance to the subway is very long.
The range of lockers has been very inadequate for some time. The majority of these are defective, not available or have no key and therefore cannot be used. When asked, it was confirmed that this situation has been going on for a long time and should have been changed a long time ago. The corridor near the lockers on the right is very dirty and there is a distinct smell of urine.</t>
  </si>
  <si>
    <t>munich train station rel confus compar train station distanc subway long rang locker inadequ time major defect avail key therefor use ask confirm situat go long time chang long time ago corridor near locker right dirti distinct smell urin</t>
  </si>
  <si>
    <t>{'sadness': 0.507015, 'joy': 0.159031, 'fear': 0.101076, 'disgust': 0.127918, 'anger': 0.054825}</t>
  </si>
  <si>
    <t>The reconstruction and expansion of the Munich Main Station is underway. So for now, we have a makeshift solution</t>
  </si>
  <si>
    <t>reconstruct expans munich main station underway makeshift solut</t>
  </si>
  <si>
    <t>{'sadness': 0.198145, 'joy': 0.408959, 'fear': 0.127814, 'disgust': 0.013454, 'anger': 0.028081}</t>
  </si>
  <si>
    <t>The renovation makes it uncomfortable here and often smells unbelievable. Like every main train station, this one is rarely clean.</t>
  </si>
  <si>
    <t>renov make uncomfort often smell unbeliev like everi main train station one rare clean</t>
  </si>
  <si>
    <t>{'sadness': 0.141999, 'joy': 0.222961, 'fear': 0.018825, 'disgust': 0.452792, 'anger': 0.105648}</t>
  </si>
  <si>
    <t>The situation around the luggage lockers is a disgrace</t>
  </si>
  <si>
    <t>situat around luggag locker disgrac</t>
  </si>
  <si>
    <t>{'sadness': 0.121974, 'joy': 0.004364, 'fear': 0.070936, 'disgust': 0.676925, 'anger': 0.10814}</t>
  </si>
  <si>
    <t>The station has been under renovation for years and a lot of it is temporary. The biggest weak point is a missing connecting tunnel. If you have just arrived at the Holzkirchen wing and have to go to the Starnberg wing, then you can be prepared for a very long hike. In addition, it is very confusing for newbies to find the best route to each subway. Let's see when the train station is finally finished.</t>
  </si>
  <si>
    <t>station renov year lot temporari biggest weak point miss connect tunnel arriv holzkirchen wing go starnberg wing prepar long hike addit confus newbi find best rout subway let see train station final finish</t>
  </si>
  <si>
    <t>{'sadness': 0.277952, 'joy': 0.551127, 'fear': 0.087207, 'disgust': 0.155809, 'anger': 0.039637}</t>
  </si>
  <si>
    <t>The station is being renovated and is in a terrible state. I have been coming here for 38 years now, I've seen the good times and these are definitely not!
Half the baggage lockers are out of order, the other half are taken - don't bother.
Platforms 27-36 are accessed through platform 26 (or 27, I don't remember), but that platform is half-blocked and the huge amount of passengers struggle to get through.
Sign posts are few and far between - try finding the entrance to the S-Bahn in the huge shopping mall in the basement!
And the renovation/reconstruction will apparently continue for years! This is just bad beyond belief.
I would recommend you try avoiding this station if you can.</t>
  </si>
  <si>
    <t>station renov terribl state come year ive seen good time definit half baggag locker order half taken dont bother platform access platform dont rememb platform halfblock huge amount passeng struggl get sign post far tri find entranc sbahn huge shop mall basement renovationreconstruct appar continu year bad beyond belief would recommend tri avoid station</t>
  </si>
  <si>
    <t>{'sadness': 0.376463, 'joy': 0.196144, 'fear': 0.13752, 'disgust': 0.183693, 'anger': 0.07191}</t>
  </si>
  <si>
    <t>The station is developing in the wrong direction. In the past you could still sit here in the warmth, either in the value area or in localities. That doesn't exist anymore, you either have access to the lounge or you're left out in the cold. Definitely doesn't help when switching from flights to trains, especially for longer routes within Europe. A pity</t>
  </si>
  <si>
    <t>station develop wrong direct past could still sit warmth either valu area local doesnt exist anymor either access loung your left cold definit doesnt help switch flight train especi longer rout within europ piti</t>
  </si>
  <si>
    <t>{'sadness': 0.550853, 'joy': 0.16377, 'fear': 0.086471, 'disgust': 0.061038, 'anger': 0.045066}</t>
  </si>
  <si>
    <t>The station is under heavy renovation with poor service as a result.</t>
  </si>
  <si>
    <t>station heavi renov poor servic result</t>
  </si>
  <si>
    <t>{'sadness': 0.294316, 'joy': 0.124449, 'fear': 0.413912, 'disgust': 0.374561, 'anger': 0.028438}</t>
  </si>
  <si>
    <t>The station itself is well laid out and welcomes travelers openly. The many different bakeries, supermarkets and shops nearby are pleasant, but the pleasant atmosphere is not enough for 5 stars. The locker situation is anything but pleasant. Hardly any of them are functional or free. In general, this part of the station has potential for renewal or otherwise closure. You can save yourself having to carry your luggage around the city all day.</t>
  </si>
  <si>
    <t>station well laid welcom travel openli mani differ bakeri supermarket shop nearbi pleasant pleasant atmospher enough star locker situat anyth pleasant hardli function free gener part station potenti renew otherwis closur save carri luggag around citi day</t>
  </si>
  <si>
    <t>{'sadness': 0.198699, 'joy': 0.457052, 'fear': 0.17656, 'disgust': 0.056335, 'anger': 0.123278}</t>
  </si>
  <si>
    <t>The train station has been a construction site for a long time, which sometimes means detours if you come from the U1 or U2. Ditto with the streetcar. It's been going on forever and there's no end in sight. 😲😲😲 …</t>
  </si>
  <si>
    <t>train station construct site long time sometim mean detour come u u ditto streetcar go forev there end sight</t>
  </si>
  <si>
    <t>{'sadness': 0.335957, 'joy': 0.399585, 'fear': 0.082206, 'disgust': 0.067369, 'anger': 0.029351}</t>
  </si>
  <si>
    <t>The train station in Munich seems to be representative of Germany's service desert. I travel abroad a lot and unfortunately I have to admit that service and, unfortunately, friendliness are a foreign concept on the train. I can only give the train station in Munich 2 points.</t>
  </si>
  <si>
    <t>train station munich seem repres germani servic desert travel abroad lot unfortun admit servic unfortun friendli foreign concept train give train station munich point</t>
  </si>
  <si>
    <t>{'sadness': 0.080272, 'joy': 0.722292, 'fear': 0.040002, 'disgust': 0.166459, 'anger': 0.047573}</t>
  </si>
  <si>
    <t>The train station is certainly not a flagship for this beautiful city. The construction work has to be done. But they don't explain the ugly impression.
Seating options in the train station are rare. And especially now, with the onset of winter, it is even more uncomfortable on the drafty platform. Unfortunately, the DB waiting room remained closed. There are also roamers who insult the travelers.
And the newcomers are allowed to find their own way through the labyrinth of construction fences outside.
Otherwise: At least you can get food from the usual providers at the (unfortunately) usual high prices. Unfortunately, there are hardly any tables where you can eat what you have bought in a somewhat civilized manner.</t>
  </si>
  <si>
    <t>train station certainli flagship beauti citi construct work done dont explain ugli impress seat option train station rare especi onset winter even uncomfort drafti platform unfortun db wait room remain close also roamer insult travel newcom allow find way labyrinth construct fenc outsid otherwis least get food usual provid unfortun usual high price unfortun hardli tabl eat bought somewhat civil manner</t>
  </si>
  <si>
    <t>{'sadness': 0.332543, 'joy': 0.230449, 'fear': 0.075909, 'disgust': 0.095229, 'anger': 0.141002}</t>
  </si>
  <si>
    <t>The train station is currently being rebuilt. There are significant impairments. The construction work will last until at least 2036</t>
  </si>
  <si>
    <t>train station current rebuilt signific impair construct work last least</t>
  </si>
  <si>
    <t>{'sadness': 0.367802, 'joy': 0.320168, 'fear': 0.15044, 'disgust': 0.013212, 'anger': 0.033862}</t>
  </si>
  <si>
    <t>The train station organization is subpar and extremely chaotic.</t>
  </si>
  <si>
    <t>train station organ subpar extrem chaotic</t>
  </si>
  <si>
    <t>{'sadness': 0.202438, 'joy': 0.095248, 'fear': 0.343065, 'disgust': 0.035414, 'anger': 0.106467}</t>
  </si>
  <si>
    <t>The transition from the north outdoor area (Gl. 27-36) to the south outdoor area (Gl. 5-9) across the entire station area is a sporting challenge and, with only 10 minutes of transition time to the connecting train, is hardly manageable (especially not for people who don't walk so quickly, i.e. seniors, physically disabled people). This makes traveling by train from the Oberland via Munich towards Salzburg rather tedious and stressful and, in the event of a missed connecting train, also extremely time-consuming. Then next time it would be better to drive again...</t>
  </si>
  <si>
    <t>transit north outdoor area gl south outdoor area gl across entir station area sport challeng minut transit time connect train hardli manag especi peopl dont walk quickli ie senior physic disabl peopl make travel train oberland via munich toward salzburg rather tediou stress event miss connect train also extrem timeconsum next time would better drive</t>
  </si>
  <si>
    <t>{'sadness': 0.269166, 'joy': 0.505585, 'fear': 0.095796, 'disgust': 0.030102, 'anger': 0.046416}</t>
  </si>
  <si>
    <t>There are coin lockers, but if you go to the back there are ones for short time use. For large suitcases, it usually costs 6 euros for 24 hours, but for a short time it costs 3 euros for 6 hours. Similarly, there are two types for baggage (smaller): regular and short-term. I think it's a good idea to use them differently depending on the purpose.
There is a paid toilet/shower room in the basement, but when I asked the older staff member if I could go in, he said "No problem," so I took my suitcase out of the coin locker and went back, but the staff... The lady at the school pushed me and said, "You can't come in!" This is 10 minutes. Does "entering" become "not entering" in 10 minutes? The guy over there said there was no problem! No matter how much I claimed it, it didn't make sense. The older brother also went to the back, probably because the older woman was taking the initiative. It makes no sense.
I had to take a night train, so I was disappointed that I didn't have a bath.</t>
  </si>
  <si>
    <t>coin locker go back one short time use larg suitcas usual cost euro hour short time cost euro hour similarli two type baggag smaller regular shortterm think good idea use differ depend purpos paid toiletshow room basement ask older staff member could go said problem took suitcas coin locker went back staff ladi school push said cant come minut enter becom enter minut guy said problem matter much claim didnt make sens older brother also went back probabl older woman take initi make sens take night train disappoint didnt bath</t>
  </si>
  <si>
    <t>{'sadness': 0.377506, 'joy': 0.26832, 'fear': 0.084272, 'disgust': 0.098462, 'anger': 0.100947}</t>
  </si>
  <si>
    <t>There are simply not enough pigeons and even the homeless are better dressed in Munich central station than the population in Duisburg</t>
  </si>
  <si>
    <t>simpli enough pigeon even homeless better dress munich central station popul duisburg</t>
  </si>
  <si>
    <t>{'sadness': 0.08966, 'joy': 0.515948, 'fear': 0.060856, 'disgust': 0.180547, 'anger': 0.06754}</t>
  </si>
  <si>
    <t>There are some guide strips for the disabled, but sometimes they simply end in nothing and someone is standing on them every 5m (including staff!). Anyone who relies on guidance strips here is at great risk.
Please improve the guardrail system and make announcements asking people to keep them clear. This also works with the smoking ban.</t>
  </si>
  <si>
    <t>guid strip disabl sometim simpli end noth someon stand everi includ staff anyon reli guidanc strip great risk pleas improv guardrail system make announc ask peopl keep clear also work smoke ban</t>
  </si>
  <si>
    <t>{'sadness': 0.113948, 'joy': 0.376618, 'fear': 0.124859, 'disgust': 0.141921, 'anger': 0.0946}</t>
  </si>
  <si>
    <t>There are works in progress and many inconveniences</t>
  </si>
  <si>
    <t>work progress mani inconveni</t>
  </si>
  <si>
    <t>{'sadness': 0.147798, 'joy': 0.263534, 'fear': 0.026924, 'disgust': 0.036955, 'anger': 0.431014}</t>
  </si>
  <si>
    <t>There is a construction site everywhere, no parking and there are only drunk people on the street</t>
  </si>
  <si>
    <t>construct site everywher park drunk peopl street</t>
  </si>
  <si>
    <t>{'sadness': 0.089684, 'joy': 0.042971, 'fear': 0.606039, 'disgust': 0.083743, 'anger': 0.081293}</t>
  </si>
  <si>
    <t>There is no help if you have a question</t>
  </si>
  <si>
    <t>help question</t>
  </si>
  <si>
    <t>{'sadness': 0.180634, 'joy': 0.257267, 'fear': 0.184838, 'disgust': 0.034962, 'anger': 0.052227}</t>
  </si>
  <si>
    <t>This is Germany at one point. Small dirty children beg you for money, the outside area is full of those who were less fortunate, it is dirty, littered and typical DB not a train was on time. There is no digitalization here and for someone who is less familiar with the station it is a bit difficult to find your way around at first. The connections in and of themselves are good, if they actually run. Neither the S nor the U Bahn have air conditioning. You are guaranteed to arrive late at your destination sweaty. Personally, I advise everyone to avoid the train and its facilities.</t>
  </si>
  <si>
    <t>germani one point small dirti children beg money outsid area full less fortun dirti litter typic db train time digit someon less familiar station bit difficult find way around first connect good actual run neither u bahn air condit guarante arriv late destin sweati person advis everyon avoid train facil</t>
  </si>
  <si>
    <t>{'sadness': 0.185859, 'joy': 0.39412, 'fear': 0.076877, 'disgust': 0.21009, 'anger': 0.073236}</t>
  </si>
  <si>
    <t>To be fair, it is being rebuilt. But when you arrive in Munich city center with the U2, Bahnhofsplatz is a shock.</t>
  </si>
  <si>
    <t>fair rebuilt arriv munich citi center u bahnhofsplatz shock</t>
  </si>
  <si>
    <t>{'sadness': 0.242222, 'joy': 0.4584, 'fear': 0.184149, 'disgust': 0.017679, 'anger': 0.070119}</t>
  </si>
  <si>
    <t>Totally stressful, confusing, and overcrowded.</t>
  </si>
  <si>
    <t>total stress confus overcrowd</t>
  </si>
  <si>
    <t>{'sadness': 0.153542, 'joy': 0.014639, 'fear': 0.532872, 'disgust': 0.345415, 'anger': 0.209115}</t>
  </si>
  <si>
    <t>Train station partially demolished, being rebuilt - currently unsightly</t>
  </si>
  <si>
    <t>train station partial demolish rebuilt current unsightli</t>
  </si>
  <si>
    <t>{'sadness': 0.638154, 'joy': 0.124771, 'fear': 0.015029, 'disgust': 0.102309, 'anger': 0.039404}</t>
  </si>
  <si>
    <t>Try to avoid it at night. Do not let your girl go there on her own at night.
Compared to the states the station is rather safe, but the station has attracted a certain audience recently.</t>
  </si>
  <si>
    <t>tri avoid night let girl go night compar state station rather safe station attract certain audienc recent</t>
  </si>
  <si>
    <t>{'sadness': 0.250256, 'joy': 0.457077, 'fear': 0.167593, 'disgust': 0.054249, 'anger': 0.028127}</t>
  </si>
  <si>
    <t>under renovation</t>
  </si>
  <si>
    <t>renov</t>
  </si>
  <si>
    <t>Unfortunately it has only been a large construction site for years and unfortunately not much needs to be said about the unreliability of Deutsche Bahn. Like at many large train stations, there are overpriced options to buy food and drinks. The train station is within walking distance of Munich city center and the pedestrian zone.</t>
  </si>
  <si>
    <t>unfortun larg construct site year unfortun much need said unreli deutsch bahn like mani larg train station overpr option buy food drink train station within walk distanc munich citi center pedestrian zone</t>
  </si>
  <si>
    <t>{'sadness': 0.244167, 'joy': 0.252255, 'fear': 0.153281, 'disgust': 0.122461, 'anger': 0.06993}</t>
  </si>
  <si>
    <t>Unfortunately it's always very crowded, so there's a lot of rubbish and it's very stuffy in the summer.</t>
  </si>
  <si>
    <t>unfortun alway crowd there lot rubbish stuffi summer</t>
  </si>
  <si>
    <t>{'sadness': 0.190991, 'joy': 0.075398, 'fear': 0.091726, 'disgust': 0.043729, 'anger': 0.054071}</t>
  </si>
  <si>
    <t>Unfortunately the staff was unfriendly
Unfortunately there is construction everywhere
And the Bayern ticket is confusing</t>
  </si>
  <si>
    <t>unfortun staff unfriendli unfortun construct everywher bayern ticket confus</t>
  </si>
  <si>
    <t>{'sadness': 0.365766, 'joy': 0.138556, 'fear': 0.218525, 'disgust': 0.057227, 'anger': 0.079152}</t>
  </si>
  <si>
    <t>Unfortunately, it will still be a major construction site for a long time. Otherwise, it's a shame that the beautiful old train station was demolished after the Second World War. Although there was a lot of damage, the 19th century building was still largely preserved, at least as far as the external facade was concerned. But in the 1950s, “modern” was popular.</t>
  </si>
  <si>
    <t>unfortun still major construct site long time otherwis shame beauti old train station demolish second world war although lot damag th centuri build still larg preserv least far extern facad concern modern popular</t>
  </si>
  <si>
    <t>{'sadness': 0.252965, 'joy': 0.30122, 'fear': 0.194784, 'disgust': 0.098494, 'anger': 0.023405}</t>
  </si>
  <si>
    <t>Unfortunately, parts of the main station are currently closed due to demolition. In principle, only the platform hall is accessible and a few dingy lockers in the cross aisles. If you want to see something of the old train station, you should pay a visit to L'Osteria in the northern wing.</t>
  </si>
  <si>
    <t>unfortun part main station current close due demolit principl platform hall access dingi locker cross aisl want see someth old train station pay visit losteria northern wing</t>
  </si>
  <si>
    <t>{'sadness': 0.206892, 'joy': 0.406238, 'fear': 0.061461, 'disgust': 0.142261, 'anger': 0.045649}</t>
  </si>
  <si>
    <t>Usual big city - train station with all infrastructure facilities.</t>
  </si>
  <si>
    <t>usual big citi train station infrastructur facil</t>
  </si>
  <si>
    <t>{'sadness': 0.119852, 'joy': 0.593522, 'fear': 0.069724, 'disgust': 0.060124, 'anger': 0.045477}</t>
  </si>
  <si>
    <t>Very bad employees at the stand. You are just giving false information.</t>
  </si>
  <si>
    <t>bad employe stand give fals inform</t>
  </si>
  <si>
    <t>{'sadness': 0.401985, 'joy': 0.017993, 'fear': 0.153081, 'disgust': 0.11168, 'anger': 0.167943}</t>
  </si>
  <si>
    <t>Very confusing</t>
  </si>
  <si>
    <t>Very confusing and unsafe place</t>
  </si>
  <si>
    <t>confus unsaf place</t>
  </si>
  <si>
    <t>{'sadness': 0.65334, 'joy': 0.002558, 'fear': 0.765794, 'disgust': 0.032252, 'anger': 0.0645}</t>
  </si>
  <si>
    <t>Very crowded and therefore very depressing. Unfortunately, no matter where you are, you have to wait in line for a long time. Toilet costs 1 EUR.
There was no waiting for the connecting train because it was 5 minutes late. Overall it's pretty dirty here too.
Luckily it was just in transit.</t>
  </si>
  <si>
    <t>crowd therefor depress unfortun matter wait line long time toilet cost eur wait connect train minut late overal pretti dirti luckili transit</t>
  </si>
  <si>
    <t>{'sadness': 0.356427, 'joy': 0.182515, 'fear': 0.157854, 'disgust': 0.127105, 'anger': 0.063826}</t>
  </si>
  <si>
    <t>Very crowded due to the major construction site at the main station and the loudspeaker announcements were difficult to understand.</t>
  </si>
  <si>
    <t>crowd due major construct site main station loudspeak announc difficult understand</t>
  </si>
  <si>
    <t>{'sadness': 0.341546, 'joy': 0.028933, 'fear': 0.060639, 'disgust': 0.026588, 'anger': 0.061627}</t>
  </si>
  <si>
    <t>Very dirty. But the transportation service is very good</t>
  </si>
  <si>
    <t>dirti transport servic good</t>
  </si>
  <si>
    <t>{'sadness': 0.124835, 'joy': 0.397999, 'fear': 0.182555, 'disgust': 0.239583, 'anger': 0.033927}</t>
  </si>
  <si>
    <t>Very outdated station, dirty and cramped, very unfriendly Deutsche Bahn employees, "Take the car" as a comment to the complaint about the constant, massive delays.</t>
  </si>
  <si>
    <t>outdat station dirti cramp unfriendli deutsch bahn employe take car comment complaint constant massiv delay</t>
  </si>
  <si>
    <t>{'sadness': 0.249674, 'joy': 0.001123, 'fear': 0.0193, 'disgust': 0.179763, 'anger': 0.317223}</t>
  </si>
  <si>
    <t>Was really disappointed on the first visit, no shops just a few food stalls and smaller than expected. However, I think the tracks are great and also that there are a lot of security personnel on site. However, there are beggars at the taxi rank. I guess I'm spoiled by Hanover</t>
  </si>
  <si>
    <t>realli disappoint first visit shop food stall smaller expect howev think track great also lot secur personnel site howev beggar taxi rank guess im spoil hanov</t>
  </si>
  <si>
    <t>{'sadness': 0.474465, 'joy': 0.204784, 'fear': 0.071805, 'disgust': 0.029151, 'anger': 0.05195}</t>
  </si>
  <si>
    <t>We returned from Vienna yesterday and had a short stay in Munich. It's understandable that a new/remodeling project can be a little chaotic. But we were really shocked at how dirty the station was. You still have to clean and not leave trash, vomit, glass panes, etc. in the hall and on the platforms. Also or especially because there were a lot of travelers on the way. There were no fewer in Vienna, but the train station was clean. The lockers are also in a pitiful condition. As a woman alone, I would have trouble entering this remote area. Not a flagship for Munich.</t>
  </si>
  <si>
    <t>return vienna yesterday short stay munich understand newremodel project littl chaotic realli shock dirti station still clean leav trash vomit glass pane etc hall platform also especi lot travel way fewer vienna train station clean locker also piti condit woman alon would troubl enter remot area flagship munich</t>
  </si>
  <si>
    <t>{'sadness': 0.231212, 'joy': 0.34146, 'fear': 0.120928, 'disgust': 0.202822, 'anger': 0.053233}</t>
  </si>
  <si>
    <t>We visited Munich with friends, but couldn’t leave.  Something broke somewhere, nothing is going anywhere, a lot of confused people, zero information, you get there as you wish.  I have never seen such nonsense in any city I have visited.</t>
  </si>
  <si>
    <t>visit munich friend couldnt leav someth broke somewher noth go anywher lot confus peopl zero inform get wish never seen nonsens citi visit</t>
  </si>
  <si>
    <t>{'sadness': 0.275237, 'joy': 0.244004, 'fear': 0.108749, 'disgust': 0.080805, 'anger': 0.324823}</t>
  </si>
  <si>
    <t>Welcome to a construction site...</t>
  </si>
  <si>
    <t>welcom construct site</t>
  </si>
  <si>
    <t>{'sadness': 0.385926, 'joy': 0.125374, 'fear': 0.304675, 'disgust': 0.016264, 'anger': 0.041906}</t>
  </si>
  <si>
    <t>Well, reviews about train stations are actually superfluous - it's hard to avoid them...
The Munich train station is currently a major construction site. You won't find many shops here. So move on quickly...</t>
  </si>
  <si>
    <t>well review train station actual superflu hard avoid munich train station current major construct site wont find mani shop move quickli</t>
  </si>
  <si>
    <t>{'sadness': 0.280046, 'joy': 0.209727, 'fear': 0.195839, 'disgust': 0.040766, 'anger': 0.123013}</t>
  </si>
  <si>
    <t>Well, very dirty and crowded. A pity</t>
  </si>
  <si>
    <t>well dirti crowd piti</t>
  </si>
  <si>
    <t>{'sadness': 0.452528, 'joy': 0.02585, 'fear': 0.064979, 'disgust': 0.362484, 'anger': 0.041356}</t>
  </si>
  <si>
    <t>When I arrived I was called a Saupreus. Prussia has not existed since 1945. I was also waterboarded with Paulaner wheat beer and had white sausage shoved down my throat and the rest was foamed with sweet mustard. Just so the pig can be exorcised from me. Afterwards I was put into costume. I got back on the train and just wanted to go home. Never again</t>
  </si>
  <si>
    <t>arriv call saupreu prussia exist sinc also waterboard paulan wheat beer white sausag shove throat rest foam sweet mustard pig exorcis afterward put costum got back train want go home never</t>
  </si>
  <si>
    <t>{'sadness': 0.193887, 'joy': 0.297144, 'fear': 0.112407, 'disgust': 0.073052, 'anger': 0.128266}</t>
  </si>
  <si>
    <t>When it comes to lockers, this station is a disgrace for a city like Munich
I was met by hundreds who hadn't received one and were in a correspondingly bad mood, and half of all the lockers were broken!</t>
  </si>
  <si>
    <t>come locker station disgrac citi like munich met hundr hadnt receiv one correspondingli bad mood half locker broken</t>
  </si>
  <si>
    <t>{'sadness': 0.172924, 'joy': 0.049966, 'fear': 0.040388, 'disgust': 0.381905, 'anger': 0.121492}</t>
  </si>
  <si>
    <t>When you really need to get somewhere don't trust the Deutsche Bahn.</t>
  </si>
  <si>
    <t>realli need get somewher dont trust deutsch bahn</t>
  </si>
  <si>
    <t>{'sadness': 0.153662, 'joy': 0.095405, 'fear': 0.389942, 'disgust': 0.030966, 'anger': 0.076671}</t>
  </si>
  <si>
    <t>Will be rebuilt. Lots of hustle and bustle, no getting through.</t>
  </si>
  <si>
    <t>rebuilt lot hustl bustl get</t>
  </si>
  <si>
    <t>{'sadness': 0.313621, 'joy': 0.184905, 'fear': 0.363657, 'disgust': 0.011088, 'anger': 0.113624}</t>
  </si>
  <si>
    <t>Woefully outdated and insufficient for the number of passengers it is supposed to handle these days. It gets really crowded and single-floor layout with multiple traffic bottlenecks makes it even worse.</t>
  </si>
  <si>
    <t>woefulli outdat insuffici number passeng suppos handl day get realli crowd singlefloor layout multipl traffic bottleneck make even wors</t>
  </si>
  <si>
    <t>{'sadness': 0.232135, 'joy': 0.01043, 'fear': 0.405405, 'disgust': 0.214315, 'anger': 0.095199}</t>
  </si>
  <si>
    <t>You can only wait in the cold with too few seats. Changing trains is often very stressful (head station when you have to go from one end to the other...). Very unpleasant, brightly lit screen in front of the DB information. Very tiring on the eyes! But very nice employees at DB Information</t>
  </si>
  <si>
    <t>wait cold seat chang train often stress head station go one end unpleas brightli lit screen front db inform tire eye nice employe db inform</t>
  </si>
  <si>
    <t>{'sadness': 0.136685, 'joy': 0.209143, 'fear': 0.115195, 'disgust': 0.05587, 'anger': 0.17775}</t>
  </si>
  <si>
    <t>{'sadness': 0.282083, 'joy': 0.258288, 'fear': 0.059868, 'disgust': 0.048148, 'anger': 0.088645}</t>
  </si>
  <si>
    <t>You can't sit down to eat anything here, it's all just stalls.
Dirt everywhere, ridiculous for a capital city train station.</t>
  </si>
  <si>
    <t>cant sit eat anyth stall dirt everywher ridicul capit citi train station</t>
  </si>
  <si>
    <t>{'sadness': 0.403076, 'joy': 0.016814, 'fear': 0.070091, 'disgust': 0.180716, 'anger': 0.405367}</t>
  </si>
  <si>
    <t>You have to pay money for the toilets, something like that is actually unbearable these days... - but that's what you're used to in Germany (it's free abroad, of course). Overall, a solid station.</t>
  </si>
  <si>
    <t>pay money toilet someth like actual unbear day that your use germani free abroad cours overal solid station</t>
  </si>
  <si>
    <t>{'sadness': 0.255007, 'joy': 0.575773, 'fear': 0.050855, 'disgust': 0.125995, 'anger': 0.085097}</t>
  </si>
  <si>
    <t>Good, no problems</t>
  </si>
  <si>
    <t>{'sadness': 0.33022, 'joy': 0.2995, 'fear': 0.10503, 'disgust': 0.005423, 'anger': 0.033959}</t>
  </si>
  <si>
    <t>... construction site after construction site... But the main station should appear in new splendor again... But that will take another decade.</t>
  </si>
  <si>
    <t>construct site construct site main station appear new splendor take anoth decad</t>
  </si>
  <si>
    <t>{'sadness': 0.463122, 'joy': 0.403232, 'fear': 0.133302, 'disgust': 0.020899, 'anger': 0.032756}</t>
  </si>
  <si>
    <t>A Bavarian ticket does not cover international trains.
When I told the station attendant that I could borrow a pen (pen biche), I was forced to do so.</t>
  </si>
  <si>
    <t>bavarian ticket cover intern train told station attend could borrow pen pen bich forc</t>
  </si>
  <si>
    <t>{'sadness': 0.200573, 'joy': 0.078443, 'fear': 0.130374, 'disgust': 0.10034, 'anger': 0.13252}</t>
  </si>
  <si>
    <t>A big sack station</t>
  </si>
  <si>
    <t>big sack station</t>
  </si>
  <si>
    <t>{'sadness': 0.20584, 'joy': 0.123969, 'fear': 0.054623, 'disgust': 0.368787, 'anger': 0.457752}</t>
  </si>
  <si>
    <t>A big train station, stop</t>
  </si>
  <si>
    <t>big train station stop</t>
  </si>
  <si>
    <t>{'sadness': 0.162214, 'joy': 0.179323, 'fear': 0.042047, 'disgust': 0.050766, 'anger': 0.215088}</t>
  </si>
  <si>
    <t>A bit chaotic and yet nice...
Munich, stop</t>
  </si>
  <si>
    <t>bit chaotic yet nice munich stop</t>
  </si>
  <si>
    <t>{'sadness': 0.103254, 'joy': 0.322996, 'fear': 0.277619, 'disgust': 0.056484, 'anger': 0.067129}</t>
  </si>
  <si>
    <t>a bit disorganized🙄 …</t>
  </si>
  <si>
    <t>bit disorgan</t>
  </si>
  <si>
    <t>{'sadness': 0.526161, 'joy': 0.144659, 'fear': 0.114921, 'disgust': 0.210166, 'anger': 0.043969}</t>
  </si>
  <si>
    <t>A bit poor if you take Bayern Munich as a benchmark.</t>
  </si>
  <si>
    <t>bit poor take bayern munich benchmark</t>
  </si>
  <si>
    <t>{'sadness': 0.197555, 'joy': 0.565277, 'fear': 0.081265, 'disgust': 0.099433, 'anger': 0.024747}</t>
  </si>
  <si>
    <t>A bit sad. It's just a train station.</t>
  </si>
  <si>
    <t>bit sad train station</t>
  </si>
  <si>
    <t>{'sadness': 0.550996, 'joy': 0.297707, 'fear': 0.073451, 'disgust': 0.032748, 'anger': 0.055359}</t>
  </si>
  <si>
    <t>A clean but old-looking station. It's not like Frankfurt central station. Food varieties are very limited. A sandwich shop can be found open on Sunday. Finding food on Sundays in Munich is a problem in itself.</t>
  </si>
  <si>
    <t>clean oldlook station like frankfurt central station food varieti limit sandwich shop found open sunday find food sunday munich problem</t>
  </si>
  <si>
    <t>{'sadness': 0.142545, 'joy': 0.657139, 'fear': 0.040634, 'disgust': 0.213044, 'anger': 0.04548}</t>
  </si>
  <si>
    <t>A construction site for years.
When everything is finished at some point, it might be quite nice...</t>
  </si>
  <si>
    <t>construct site year everyth finish point might quit nice</t>
  </si>
  <si>
    <t>{'sadness': 0.234136, 'joy': 0.57624, 'fear': 0.134276, 'disgust': 0.01334, 'anger': 0.031314}</t>
  </si>
  <si>
    <t>A huge station, a train mess and a complete mess, between schedules and traffic regulation.</t>
  </si>
  <si>
    <t>huge station train mess complet mess schedul traffic regul</t>
  </si>
  <si>
    <t>{'sadness': 0.193788, 'joy': 0.04452, 'fear': 0.231989, 'disgust': 0.056938, 'anger': 0.265797}</t>
  </si>
  <si>
    <t>A large station that contains everything</t>
  </si>
  <si>
    <t>larg station contain everyth</t>
  </si>
  <si>
    <t>{'sadness': 0.11506, 'joy': 0.493745, 'fear': 0.078129, 'disgust': 0.047591, 'anger': 0.069435}</t>
  </si>
  <si>
    <t>A large train station, but not as beautiful as Hamburg, Frankfurt, or even Bremen.</t>
  </si>
  <si>
    <t>larg train station beauti hamburg frankfurt even bremen</t>
  </si>
  <si>
    <t>{'sadness': 0.023637, 'joy': 0.980349, 'fear': 0.023182, 'disgust': 0.0288, 'anger': 0.011992}</t>
  </si>
  <si>
    <t>A large train station, where many trains (not according to timetable) run. Long lines at the DB information office. There are some food and drink shops and a small supermarket.</t>
  </si>
  <si>
    <t>larg train station mani train accord timet run long line db inform offic food drink shop small supermarket</t>
  </si>
  <si>
    <t>{'sadness': 0.255856, 'joy': 0.214517, 'fear': 0.109342, 'disgust': 0.018393, 'anger': 0.122238}</t>
  </si>
  <si>
    <t>A large transshipment point for many travelers with a directed and orderly track layout.
This makes it easier for travelers to find the track they need.
The Munich main station is currently partially under renovation, which is why 3 stars for now.</t>
  </si>
  <si>
    <t>larg transship point mani travel direct orderli track layout make easier travel find track need munich main station current partial renov star</t>
  </si>
  <si>
    <t>{'sadness': 0.177734, 'joy': 0.747044, 'fear': 0.02927, 'disgust': 0.208711, 'anger': 0.069575}</t>
  </si>
  <si>
    <t>A lot of traffic. But it brings with it a train station. A very uncomfortable and unwelcoming place. Only recommended for real travelers. Gastronomy sola. Everything except some bakeries is fast food. Longer stay and restaurateur not recommended.</t>
  </si>
  <si>
    <t>lot traffic bring train station uncomfort unwelcom place recommend real travel gastronomi sola everyth except bakeri fast food longer stay restaurateur recommend</t>
  </si>
  <si>
    <t>{'sadness': 0.159745, 'joy': 0.527315, 'fear': 0.066212, 'disgust': 0.04876, 'anger': 0.163072}</t>
  </si>
  <si>
    <t>A main station with everything you need. Somewhat long transfer connections and a lot of rubbish.</t>
  </si>
  <si>
    <t>main station everyth need somewhat long transfer connect lot rubbish</t>
  </si>
  <si>
    <t>{'sadness': 0.230475, 'joy': 0.251745, 'fear': 0.037568, 'disgust': 0.049579, 'anger': 0.305569}</t>
  </si>
  <si>
    <t>A nice train station. However, due to the ongoing renovation work, not all services are available, e.g. B. Lockers and seating and shops are available.</t>
  </si>
  <si>
    <t>nice train station howev due ongo renov work servic avail eg b locker seat shop avail</t>
  </si>
  <si>
    <t>{'sadness': 0.06944, 'joy': 0.629513, 'fear': 0.030762, 'disgust': 0.174702, 'anger': 0.0499}</t>
  </si>
  <si>
    <t>A pure construction site.</t>
  </si>
  <si>
    <t>pure construct site</t>
  </si>
  <si>
    <t>{'sadness': 0.387068, 'joy': 0.366296, 'fear': 0.057838, 'disgust': 0.006951, 'anger': 0.054955}</t>
  </si>
  <si>
    <t>A simple and clear big city train station with good connections to local public transport. However, the new main line and the new station building are more likely to be a redistribution of public money. From the initially planned completion in 2028 with €1.8 billion plus a buffer of €800 million, we are now at 2037 and €9 billion. Complete major projects within the framework? Better to leave it to the Chinese, we can't do it. However, redistributing money works quite well.
The seniors who have financed this land for decades are rummaging through the garbage cans around the new station building for bottles.
Something is wrong with the equation. The seniors will probably have to leave, then things will be fine again.</t>
  </si>
  <si>
    <t>simpl clear big citi train station good connect local public transport howev new main line new station build like redistribut public money initi plan complet billion plu buffer million billion complet major project within framework better leav chines cant howev redistribut money work quit well senior financ land decad rummag garbag can around new station build bottl someth wrong equat senior probabl leav thing fine</t>
  </si>
  <si>
    <t>{'sadness': 0.285965, 'joy': 0.35968, 'fear': 0.081469, 'disgust': 0.047093, 'anger': 0.108595}</t>
  </si>
  <si>
    <t>A single construction site at the moment.</t>
  </si>
  <si>
    <t>singl construct site moment</t>
  </si>
  <si>
    <t>{'sadness': 0.532563, 'joy': 0.133184, 'fear': 0.261836, 'disgust': 0.01314, 'anger': 0.045743}</t>
  </si>
  <si>
    <t>A single construction site. Busy. Very hectic.</t>
  </si>
  <si>
    <t>singl construct site busi hectic</t>
  </si>
  <si>
    <t>{'sadness': 0.287921, 'joy': 0.431047, 'fear': 0.250885, 'disgust': 0.015733, 'anger': 0.050556}</t>
  </si>
  <si>
    <t>singl sinkhol due renov get chang train pase ostbahnhof</t>
  </si>
  <si>
    <t>{'sadness': 0.368964, 'joy': 0.147958, 'fear': 0.112514, 'disgust': 0.179302, 'anger': 0.036521}</t>
  </si>
  <si>
    <t>A solid train station with lots of tracks and shops. However, you should allow time for transfers. There are a lot of people here and it takes time to get through the crowd to the tracks. Otherwise I have no objection.</t>
  </si>
  <si>
    <t>solid train station lot track shop howev allow time transfer lot peopl take time get crowd track otherwis object</t>
  </si>
  <si>
    <t>{'sadness': 0.319159, 'joy': 0.378247, 'fear': 0.126418, 'disgust': 0.017443, 'anger': 0.148723}</t>
  </si>
  <si>
    <t>A somewhat outdated traffic junction, but there are already concrete plans for a new building/conversion. These plans can be viewed on a display on the cross platform. Otherwise, everything you would expect from a station of this category, food for all tastes, but also (as usual at train stations) less expensive.</t>
  </si>
  <si>
    <t>somewhat outdat traffic junction alreadi concret plan new buildingconvers plan view display cross platform otherwis everyth would expect station categori food tast also usual train station less expens</t>
  </si>
  <si>
    <t>{'sadness': 0.487057, 'joy': 0.198358, 'fear': 0.051517, 'disgust': 0.060627, 'anger': 0.043839}</t>
  </si>
  <si>
    <t>A terminal station that has a certain charm. The renovation will not disrupt operations, but there will be some inconveniences for travelers.</t>
  </si>
  <si>
    <t>termin station certain charm renov disrupt oper inconveni travel</t>
  </si>
  <si>
    <t>{'sadness': 0.250307, 'joy': 0.489891, 'fear': 0.037518, 'disgust': 0.212082, 'anger': 0.042588}</t>
  </si>
  <si>
    <t>A train station as a terminus that is being rebuilt/renovated.
With all amenities and inconveniences.
Moderate prices at the bakery, despite the location.</t>
  </si>
  <si>
    <t>train station terminu rebuiltrenov amen inconveni moder price bakeri despit locat</t>
  </si>
  <si>
    <t>{'sadness': 0.624528, 'joy': 0.145484, 'fear': 0.024923, 'disgust': 0.011075, 'anger': 0.04381}</t>
  </si>
  <si>
    <t>A train station stops…</t>
  </si>
  <si>
    <t>train station stop</t>
  </si>
  <si>
    <t>{'sadness': 0.49055, 'joy': 0.364074, 'fear': 0.035817, 'disgust': 0.086709, 'anger': 0.024589}</t>
  </si>
  <si>
    <t>A train station with long distances. If you change here, you should bring some time with you. Unfortunately, there are also the dirty corners typical of train stations here.
There are numerous connections at home and abroad and they are served at sufficient frequency.
The range of shopping options is good, but snacks for the trip are sometimes more expensive or poor.
Extensive renovation work is currently taking place, which is making the station confusing.</t>
  </si>
  <si>
    <t>train station long distanc chang bring time unfortun also dirti corner typic train station numer connect home abroad serv suffici frequenc rang shop option good snack trip sometim expens poor extens renov work current take place make station confus</t>
  </si>
  <si>
    <t>{'sadness': 0.267793, 'joy': 0.417754, 'fear': 0.050008, 'disgust': 0.08441, 'anger': 0.076798}</t>
  </si>
  <si>
    <t>A train station, just...</t>
  </si>
  <si>
    <t>{'sadness': 0.154419, 'joy': 0.513183, 'fear': 0.059029, 'disgust': 0.042964, 'anger': 0.076919}</t>
  </si>
  <si>
    <t>A train station. Big, lots of people. Sufficient shopping opportunities</t>
  </si>
  <si>
    <t>train station big lot peopl suffici shop opportun</t>
  </si>
  <si>
    <t>{'sadness': 0.177574, 'joy': 0.633523, 'fear': 0.065179, 'disgust': 0.032663, 'anger': 0.055249}</t>
  </si>
  <si>
    <t>A train station. With the dirt and everything that goes with it</t>
  </si>
  <si>
    <t>train station dirt everyth goe</t>
  </si>
  <si>
    <t>{'sadness': 0.352707, 'joy': 0.306565, 'fear': 0.029789, 'disgust': 0.117431, 'anger': 0.085095}</t>
  </si>
  <si>
    <t>A typical big city train station from the 70s. Confusing and not very friendly. The entire main entrance including the forecourt is currently being rebuilt. Makes it worse. We can only hope that the renovation is worth it.</t>
  </si>
  <si>
    <t>typic big citi train station confus friendli entir main entranc includ forecourt current rebuilt make wors hope renov worth</t>
  </si>
  <si>
    <t>{'sadness': 0.304372, 'joy': 0.377613, 'fear': 0.088568, 'disgust': 0.171918, 'anger': 0.088531}</t>
  </si>
  <si>
    <t>A very large train station with everything that goes with it... Good and clear platforms... Food and drink on every corner as well as a bit of shopping with magazines etc.... Friendly staff and also clean insofar as it's possible with so many crowds international traffic.</t>
  </si>
  <si>
    <t>larg train station everyth goe good clear platform food drink everi corner well bit shop magazin etc friendli staff also clean insofar possibl mani crowd intern traffic</t>
  </si>
  <si>
    <t>{'sadness': 0.183119, 'joy': 0.597377, 'fear': 0.099271, 'disgust': 0.033554, 'anger': 0.061301}</t>
  </si>
  <si>
    <t>A very large train station, unfortunately not really nice. The hall is very drafty. But serves its purpose. There are plus points for the beautiful, clean B level, which is very bright.</t>
  </si>
  <si>
    <t>larg train station unfortun realli nice hall drafti serv purpos plu point beauti clean b level bright</t>
  </si>
  <si>
    <t>{'sadness': 0.284206, 'joy': 0.706334, 'fear': 0.026132, 'disgust': 0.021113, 'anger': 0.029694}</t>
  </si>
  <si>
    <t>Actually a good station, but I have to deduct 2 stars because of the extremely unfriendly Chinese woman who served us at a bakery or something and didn't accept our discount code, which was valid for the entire station</t>
  </si>
  <si>
    <t>actual good station deduct star extrem unfriendli chines woman serv us bakeri someth didnt accept discount code valid entir station</t>
  </si>
  <si>
    <t>{'sadness': 0.653123, 'joy': 0.158213, 'fear': 0.005337, 'disgust': 0.057824, 'anger': 0.057223}</t>
  </si>
  <si>
    <t>Actually a nice train station</t>
  </si>
  <si>
    <t>actual nice train station</t>
  </si>
  <si>
    <t>Actually a well-organized train station with very good connections to public transport, although some trains sometimes arrive quite late (which of course is not the fault of the train station) but definitely useful information for anyone who happens to be here. In addition, a lady at the information desk was visibly annoyed and called both me and others stupid because of legitimate questions about tickets and train services, even though this is her entire job. Otherwise, my 45-minute stay was relatively pleasant, apart from the lack of seating.</t>
  </si>
  <si>
    <t>actual wellorgan train station good connect public transport although train sometim arriv quit late cours fault train station definit use inform anyon happen addit ladi inform desk visibl annoy call other stupid legitim question ticket train servic even though entir job otherwis minut stay rel pleasant apart lack seat</t>
  </si>
  <si>
    <t>{'sadness': 0.289484, 'joy': 0.080567, 'fear': 0.029264, 'disgust': 0.127049, 'anger': 0.316806}</t>
  </si>
  <si>
    <t>Actually my favorite station, but the few functioning lockers are like the lifeboats of the Titanic.</t>
  </si>
  <si>
    <t>actual favorit station function locker like lifeboat titan</t>
  </si>
  <si>
    <t>{'sadness': 0.147115, 'joy': 0.233336, 'fear': 0.317521, 'disgust': 0.050097, 'anger': 0.023502}</t>
  </si>
  <si>
    <t>After 10 p.m. you don't have much choice where to wait for the train. Many cafes are closed.</t>
  </si>
  <si>
    <t>pm dont much choic wait train mani cafe close</t>
  </si>
  <si>
    <t>{'sadness': 0.387037, 'joy': 0.120046, 'fear': 0.092399, 'disgust': 0.025034, 'anger': 0.071863}</t>
  </si>
  <si>
    <t>{'sadness': 0.267649, 'joy': 0.406143, 'fear': 0.086657, 'disgust': 0.041615, 'anger': 0.07026}</t>
  </si>
  <si>
    <t>Always busy</t>
  </si>
  <si>
    <t>alway busi</t>
  </si>
  <si>
    <t>Always dirty and noisy. Trains are always late and cancelled. Not like Germany, where everything has to be punctual</t>
  </si>
  <si>
    <t>alway dirti noisi train alway late cancel like germani everyth punctual</t>
  </si>
  <si>
    <t>{'sadness': 0.376804, 'joy': 0.059557, 'fear': 0.097959, 'disgust': 0.096928, 'anger': 0.160045}</t>
  </si>
  <si>
    <t>Always in construction but never getting better or finished. Escalators out of order. Extremely confusing since signs are not sufficient, sometimes impossible to see, when written only in German. Important signs such as platform numbers completely out of sight. Outdated.</t>
  </si>
  <si>
    <t>alway construct never get better finish escal order extrem confus sinc sign suffici sometim imposs see written german import sign platform number complet sight outdat</t>
  </si>
  <si>
    <t>{'sadness': 0.419735, 'joy': 0.2031, 'fear': 0.104714, 'disgust': 0.181958, 'anger': 0.081346}</t>
  </si>
  <si>
    <t>An insane crowd, you're mainly concerned with not being robbed or pushed down (tracks)!!!</t>
  </si>
  <si>
    <t>insan crowd your mainli concern rob push track</t>
  </si>
  <si>
    <t>{'sadness': 0.092025, 'joy': 0.022024, 'fear': 0.30503, 'disgust': 0.055559, 'anger': 0.582531}</t>
  </si>
  <si>
    <t>An interesting terminal station in itself. However, very compressed and loud. Compared to Leipzig, it doesn't invite you to linger. The nearby shops and snack bars are interesting. In terms of charisma, it is significantly better than Berlin Central Station.</t>
  </si>
  <si>
    <t>interest termin station howev compress loud compar leipzig doesnt invit linger nearbi shop snack bar interest term charisma significantli better berlin central station</t>
  </si>
  <si>
    <t>{'sadness': 0.247731, 'joy': 0.634213, 'fear': 0.03294, 'disgust': 0.021418, 'anger': 0.080154}</t>
  </si>
  <si>
    <t>As it is called Munich Central Station, this station is your starting point no matter where you go.
There are plenty of restaurants and supermarkets inside the station, and there are no ticket gates, so boarding the train is easy.
I think the bulletin board is easy to read and the station is very easy to use.
However, it's a bit dark and old...
I had heard that the south exit was not very safe, so I tried to stay away from it as much as possible.</t>
  </si>
  <si>
    <t>call munich central station station start point matter go plenti restaur supermarket insid station ticket gate board train easi think bulletin board easi read station easi use howev bit dark old heard south exit safe tri stay away much possibl</t>
  </si>
  <si>
    <t>{'sadness': 0.220488, 'joy': 0.456262, 'fear': 0.179353, 'disgust': 0.035047, 'anger': 0.041171}</t>
  </si>
  <si>
    <t>At the DB service counter we got a 3-day ticket for 2 people. We had to tell the lady the price first so that she could sell us the right ticket, but she was friendly. The signage for the main station was also quite confusing/misleading for us.</t>
  </si>
  <si>
    <t>db servic counter got day ticket peopl tell ladi price first could sell us right ticket friendli signag main station also quit confusingmislead us</t>
  </si>
  <si>
    <t>{'sadness': 0.410161, 'joy': 0.195281, 'fear': 0.093369, 'disgust': 0.070218, 'anger': 0.051142}</t>
  </si>
  <si>
    <t>At the moment it's just a construction site.</t>
  </si>
  <si>
    <t>moment construct site</t>
  </si>
  <si>
    <t>{'sadness': 0.32246, 'joy': 0.26207, 'fear': 0.288844, 'disgust': 0.010018, 'anger': 0.035043}</t>
  </si>
  <si>
    <t>At the moment the station is not a recommended attraction because there is a permanent construction site.</t>
  </si>
  <si>
    <t>moment station recommend attract perman construct site</t>
  </si>
  <si>
    <t>{'sadness': 0.109393, 'joy': 0.915388, 'fear': 0.032505, 'disgust': 0.014128, 'anger': 0.016615}</t>
  </si>
  <si>
    <t>At the moment the train station is not particularly inviting due to the construction work. But there is everything you need on site :-)</t>
  </si>
  <si>
    <t>moment train station particularli invit due construct work everyth need site</t>
  </si>
  <si>
    <t>{'sadness': 0.260028, 'joy': 0.289534, 'fear': 0.155464, 'disgust': 0.02608, 'anger': 0.040832}</t>
  </si>
  <si>
    <t>At the moment there is work going on and the problem is that the toilet cannot be found even if you ask, then everyone will say I don't know 🤔 or look there 👈👉and where is it in general🫣 in general a nightmare😳 for the main station! Lots of options to shop for groceries. …</t>
  </si>
  <si>
    <t>moment work go problem toilet found even ask everyon say dont know look gener gener nightmar main station lot option shop groceri</t>
  </si>
  <si>
    <t>{'sadness': 0.34138, 'joy': 0.395079, 'fear': 0.072637, 'disgust': 0.118485, 'anger': 0.038767}</t>
  </si>
  <si>
    <t>At the moment, due to renovations and expansion, it's more of a place to leave as quickly as possible. A very big disadvantage is that it is not possible to cross under the tracks in the middle, you always have to go to the head and back again to change trains, very high walking load and the corresponding crowding. The numerous information people posted on the tracks are positive.</t>
  </si>
  <si>
    <t>moment due renov expans place leav quickli possibl big disadvantag possibl cross track middl alway go head back chang train high walk load correspond crowd numer inform peopl post track posit</t>
  </si>
  <si>
    <t>{'sadness': 0.14126, 'joy': 0.327732, 'fear': 0.333121, 'disgust': 0.007358, 'anger': 0.023159}</t>
  </si>
  <si>
    <t>Average, nothing extra, set up for years....</t>
  </si>
  <si>
    <t>averag noth extra set year</t>
  </si>
  <si>
    <t>{'sadness': 0.201153, 'joy': 0.664702, 'fear': 0.050013, 'disgust': 0.007511, 'anger': 0.068313}</t>
  </si>
  <si>
    <t>Bad like every train station.</t>
  </si>
  <si>
    <t>bad like everi train station</t>
  </si>
  <si>
    <t>{'sadness': 0.456372, 'joy': 0.02063, 'fear': 0.080065, 'disgust': 0.071823, 'anger': 0.20713}</t>
  </si>
  <si>
    <t>Basically a construction site at the moment</t>
  </si>
  <si>
    <t>basic construct site moment</t>
  </si>
  <si>
    <t>{'sadness': 0.335397, 'joy': 0.180861, 'fear': 0.261227, 'disgust': 0.014933, 'anger': 0.064392}</t>
  </si>
  <si>
    <t>Basically a normal main train station, with lots of underground shopping opportunities! Unfortunately, the large crowds are somehow not managed well, so you often have a very oppressive feeling, which you may not be familiar with at other main stations! In addition, as is probably the case at any train station, you don't want to be there late at night!</t>
  </si>
  <si>
    <t>basic normal main train station lot underground shop opportun unfortun larg crowd somehow manag well often oppress feel may familiar main station addit probabl case train station dont want late night</t>
  </si>
  <si>
    <t>{'sadness': 0.330257, 'joy': 0.386158, 'fear': 0.069678, 'disgust': 0.148856, 'anger': 0.038541}</t>
  </si>
  <si>
    <t>Beautiful city. If you are looking for a city with a lot of history and sights, then you have come to the right place. The restaurants here are all very good and can only be recommended. The public transport is also particularly well positioned here, it is always on time and the staff is actually always nice</t>
  </si>
  <si>
    <t>beauti citi look citi lot histori sight come right place restaur good recommend public transport also particularli well posit alway time staff actual alway nice</t>
  </si>
  <si>
    <t>{'sadness': 0.04848, 'joy': 0.784312, 'fear': 0.122604, 'disgust': 0.016907, 'anger': 0.023544}</t>
  </si>
  <si>
    <t>Being rebuilt, construction site, no flair!</t>
  </si>
  <si>
    <t>rebuilt construct site flair</t>
  </si>
  <si>
    <t>{'sadness': 0.300824, 'joy': 0.602666, 'fear': 0.018425, 'disgust': 0.012079, 'anger': 0.094596}</t>
  </si>
  <si>
    <t>Big and busy</t>
  </si>
  <si>
    <t>big busi</t>
  </si>
  <si>
    <t>{'sadness': 0.226036, 'joy': 0.422439, 'fear': 0.138501, 'disgust': 0.021014, 'anger': 0.051039}</t>
  </si>
  <si>
    <t>Big and hectic, just a train station</t>
  </si>
  <si>
    <t>big hectic train station</t>
  </si>
  <si>
    <t>{'sadness': 0.060671, 'joy': 0.854478, 'fear': 0.133221, 'disgust': 0.018723, 'anger': 0.040635}</t>
  </si>
  <si>
    <t>Big construction site
Some information boards are a bit misleading
S-Bahn platforms very cramped</t>
  </si>
  <si>
    <t>big construct site inform board bit mislead sbahn platform cramp</t>
  </si>
  <si>
    <t>{'sadness': 0.262802, 'joy': 0.162593, 'fear': 0.162502, 'disgust': 0.03507, 'anger': 0.073331}</t>
  </si>
  <si>
    <t>Big construction site at the moment</t>
  </si>
  <si>
    <t>big construct site moment</t>
  </si>
  <si>
    <t>{'sadness': 0.273561, 'joy': 0.284392, 'fear': 0.292166, 'disgust': 0.009651, 'anger': 0.043491}</t>
  </si>
  <si>
    <t>Big construction site. They still try to provide orientation with lots of signs. The toilets were, unlike many other Sanifair toilets, surprisingly clean.
The DB SECURITY PERSONNEL is a disaster</t>
  </si>
  <si>
    <t>big construct site still tri provid orient lot sign toilet unlik mani sanifair toilet surprisingli clean db secur personnel disast</t>
  </si>
  <si>
    <t>{'sadness': 0.246251, 'joy': 0.284562, 'fear': 0.154487, 'disgust': 0.077673, 'anger': 0.071696}</t>
  </si>
  <si>
    <t>Busy place. A few choices for a quick bite...</t>
  </si>
  <si>
    <t>busi place choic quick bite</t>
  </si>
  <si>
    <t>{'sadness': 0.121119, 'joy': 0.611966, 'fear': 0.157028, 'disgust': 0.043108, 'anger': 0.047706}</t>
  </si>
  <si>
    <t>Busy station</t>
  </si>
  <si>
    <t>Busy, looks tired .. but upgrade work is underway.</t>
  </si>
  <si>
    <t>busi look tire upgrad work underway</t>
  </si>
  <si>
    <t>{'sadness': 0.598073, 'joy': 0.203222, 'fear': 0.132002, 'disgust': 0.006985, 'anger': 0.046562}</t>
  </si>
  <si>
    <t>Central station with many connections.
Unfortunately currently under renovation with significantly limited culinary offerings. Sometimes extremely crowded</t>
  </si>
  <si>
    <t>central station mani connect unfortun current renov significantli limit culinari offer sometim extrem crowd</t>
  </si>
  <si>
    <t>{'sadness': 0.224805, 'joy': 0.498495, 'fear': 0.038305, 'disgust': 0.051443, 'anger': 0.172212}</t>
  </si>
  <si>
    <t>Changing takes far too long if you don't go all the way to the front of the train. This can also be solved better with an additional cross tunnel at the other end of the hall. Would save a lot of time, racing and nerves. Otherwise, the prices are typically more expensive at the station than elsewhere in the city.</t>
  </si>
  <si>
    <t>chang take far long dont go way front train also solv better addit cross tunnel end hall would save lot time race nerv otherwis price typic expens station elsewher citi</t>
  </si>
  <si>
    <t>{'sadness': 0.190823, 'joy': 0.165994, 'fear': 0.159714, 'disgust': 0.028798, 'anger': 0.238694}</t>
  </si>
  <si>
    <t>Changing to the U bahn, Sbahn and tram can be done very quickly, just down a flight of stairs. Otherwise the main station is useless when it comes to eating and drinking because the construction site is not suitable for staying.</t>
  </si>
  <si>
    <t>chang u bahn sbahn tram done quickli flight stair otherwis main station useless come eat drink construct site suitabl stay</t>
  </si>
  <si>
    <t>{'sadness': 0.282746, 'joy': 0.076246, 'fear': 0.340313, 'disgust': 0.028705, 'anger': 0.083907}</t>
  </si>
  <si>
    <t>Chaos through the construction site</t>
  </si>
  <si>
    <t>chao construct site</t>
  </si>
  <si>
    <t>{'sadness': 0.168048, 'joy': 0.113749, 'fear': 0.34909, 'disgust': 0.010252, 'anger': 0.281682}</t>
  </si>
  <si>
    <t>Clean it secure it give me cash</t>
  </si>
  <si>
    <t>clean secur give cash</t>
  </si>
  <si>
    <t>{'sadness': 0.040206, 'joy': 0.559672, 'fear': 0.016111, 'disgust': 0.131581, 'anger': 0.196035}</t>
  </si>
  <si>
    <t>Cleanliness is only possible to a limited extent.
The toilets in particular should be worked on; free toilets should be a given.
The station hall is pleasant, even if the DB should definitely continue to work on itself here. Hopefully the renovation will be completed on schedule.</t>
  </si>
  <si>
    <t>cleanli possibl limit extent toilet particular work free toilet given station hall pleasant even db definit continu work hope renov complet schedul</t>
  </si>
  <si>
    <t>{'sadness': 0.349584, 'joy': 0.406866, 'fear': 0.034879, 'disgust': 0.160217, 'anger': 0.024786}</t>
  </si>
  <si>
    <t>Cleanliness to improve. Very old and outdated architecture of the building. Trains, especially ICE trains, are a miracle if they arrive on time.</t>
  </si>
  <si>
    <t>cleanli improv old outdat architectur build train especi ice train miracl arriv time</t>
  </si>
  <si>
    <t>{'sadness': 0.105213, 'joy': 0.47737, 'fear': 0.101001, 'disgust': 0.291368, 'anger': 0.034403}</t>
  </si>
  <si>
    <t>Compared to other main train stations, Munich's is unfortunately a bit outdated.</t>
  </si>
  <si>
    <t>compar main train station munich unfortun bit outdat</t>
  </si>
  <si>
    <t>{'sadness': 0.173275, 'joy': 0.091188, 'fear': 0.036134, 'disgust': 0.503003, 'anger': 0.045136}</t>
  </si>
  <si>
    <t>Confusing and loud, announcements are difficult to understand on the tracks. But attentive and friendly service staff.</t>
  </si>
  <si>
    <t>confus loud announc difficult understand track attent friendli servic staff</t>
  </si>
  <si>
    <t>{'sadness': 0.182433, 'joy': 0.347823, 'fear': 0.149686, 'disgust': 0.024539, 'anger': 0.197191}</t>
  </si>
  <si>
    <t>Construction site and pure chaos because of the €9 tickets</t>
  </si>
  <si>
    <t>construct site pure chao ticket</t>
  </si>
  <si>
    <t>{'sadness': 0.08872, 'joy': 0.30315, 'fear': 0.069899, 'disgust': 0.048795, 'anger': 0.101834}</t>
  </si>
  <si>
    <t>Construction site times five</t>
  </si>
  <si>
    <t>construct site time five</t>
  </si>
  <si>
    <t>{'sadness': 0.384487, 'joy': 0.171546, 'fear': 0.26564, 'disgust': 0.013746, 'anger': 0.048277}</t>
  </si>
  <si>
    <t>Construction site until 2038? Well then I'll come back in a few years. It's certainly not particularly nice here at the moment. Afterwards everything feels very safe and orderly. So don't worry about coming here.</t>
  </si>
  <si>
    <t>construct site well ill come back year certainli particularli nice moment afterward everyth feel safe orderli dont worri come</t>
  </si>
  <si>
    <t>{'sadness': 0.170701, 'joy': 0.399455, 'fear': 0.286163, 'disgust': 0.018642, 'anger': 0.033019}</t>
  </si>
  <si>
    <t>Construction site, miss the food stalls from before..</t>
  </si>
  <si>
    <t>construct site miss food stall</t>
  </si>
  <si>
    <t>{'sadness': 0.822102, 'joy': 0.013232, 'fear': 0.215999, 'disgust': 0.033814, 'anger': 0.023068}</t>
  </si>
  <si>
    <t>Construction site!</t>
  </si>
  <si>
    <t>{'sadness': 0.322716, 'joy': 0.209644, 'fear': 0.298848, 'disgust': 0.015211, 'anger': 0.051779}</t>
  </si>
  <si>
    <t>Construction site...</t>
  </si>
  <si>
    <t>Construction sites, confusing, plague of pigeons, ...</t>
  </si>
  <si>
    <t>construct site confus plagu pigeon</t>
  </si>
  <si>
    <t>{'sadness': 0.120706, 'joy': 0.018111, 'fear': 0.213367, 'disgust': 0.221427, 'anger': 0.115042}</t>
  </si>
  <si>
    <t>Construction sites, masses of people, bustle,</t>
  </si>
  <si>
    <t>construct site mass peopl bustl</t>
  </si>
  <si>
    <t>{'sadness': 0.447249, 'joy': 0.071835, 'fear': 0.181399, 'disgust': 0.035093, 'anger': 0.077877}</t>
  </si>
  <si>
    <t>Construction work</t>
  </si>
  <si>
    <t>construct work</t>
  </si>
  <si>
    <t>{'sadness': 0.334043, 'joy': 0.215578, 'fear': 0.162638, 'disgust': 0.024064, 'anger': 0.046563}</t>
  </si>
  <si>
    <t>Convenient location and most trains operate on time</t>
  </si>
  <si>
    <t>conveni locat train oper time</t>
  </si>
  <si>
    <t>{'sadness': 0.190337, 'joy': 0.368388, 'fear': 0.011723, 'disgust': 0.06831, 'anger': 0.010932}</t>
  </si>
  <si>
    <t>Cracked construction site and a lot of dust also on the cross platform</t>
  </si>
  <si>
    <t>crack construct site lot dust also cross platform</t>
  </si>
  <si>
    <t>{'sadness': 0.254562, 'joy': 0.30038, 'fear': 0.121843, 'disgust': 0.036909, 'anger': 0.060771}</t>
  </si>
  <si>
    <t>Crowd, quite a few homeless late trains. (ours takes 40 minutes to Munich and 20 minutes to Stuttgart after a transfer) The toilet is flooded.
I no longer feel the difference between "Heaven and Earth".</t>
  </si>
  <si>
    <t>crowd quit homeless late train take minut munich minut stuttgart transfer toilet flood longer feel differ heaven earth</t>
  </si>
  <si>
    <t>{'sadness': 0.2877, 'joy': 0.180333, 'fear': 0.048173, 'disgust': 0.05029, 'anger': 0.113749}</t>
  </si>
  <si>
    <t>Crowded, hard to see. A significant part of the luggage lockers and the currency exchange associated with them do not work. Let's not even talk about the stench.</t>
  </si>
  <si>
    <t>crowd hard see signific part luggag locker currenc exchang associ work let even talk stench</t>
  </si>
  <si>
    <t>{'sadness': 0.33357, 'joy': 0.119171, 'fear': 0.068303, 'disgust': 0.247374, 'anger': 0.032744}</t>
  </si>
  <si>
    <t>Currently a construction site in the middle of the train station. That's why there are fewer food and drink stalls in this area.....will probably remain manageable for the time being. Grolsch fish shop and snacks is on...</t>
  </si>
  <si>
    <t>current construct site middl train station that fewer food drink stall areawil probabl remain manag time grolsch fish shop snack</t>
  </si>
  <si>
    <t>{'sadness': 0.362401, 'joy': 0.368078, 'fear': 0.08781, 'disgust': 0.042739, 'anger': 0.029311}</t>
  </si>
  <si>
    <t>Currently a large construction site.</t>
  </si>
  <si>
    <t>current larg construct site</t>
  </si>
  <si>
    <t>{'sadness': 0.248148, 'joy': 0.258929, 'fear': 0.328886, 'disgust': 0.011195, 'anger': 0.03906}</t>
  </si>
  <si>
    <t>Currently a major construction site</t>
  </si>
  <si>
    <t>current major construct site</t>
  </si>
  <si>
    <t>{'sadness': 0.188062, 'joy': 0.161167, 'fear': 0.527352, 'disgust': 0.017632, 'anger': 0.059265}</t>
  </si>
  <si>
    <t>Currently a wonderful, huge construction site.</t>
  </si>
  <si>
    <t>current wonder huge construct site</t>
  </si>
  <si>
    <t>{'sadness': 0.029141, 'joy': 0.948451, 'fear': 0.026138, 'disgust': 0.001883, 'anger': 0.011218}</t>
  </si>
  <si>
    <t>Currently being rebuilt, not very inviting...stupid railway staff</t>
  </si>
  <si>
    <t>current rebuilt invitingstupid railway staff</t>
  </si>
  <si>
    <t>{'sadness': 0.239838, 'joy': 0.018496, 'fear': 0.182287, 'disgust': 0.08815, 'anger': 0.105453}</t>
  </si>
  <si>
    <t>Currently less beautiful due to renovations, the basement has many shopping opportunities and has been made pleasant</t>
  </si>
  <si>
    <t>current less beauti due renov basement mani shop opportun made pleasant</t>
  </si>
  <si>
    <t>{'sadness': 0.072588, 'joy': 0.955135, 'fear': 0.011176, 'disgust': 0.003456, 'anger': 0.011559}</t>
  </si>
  <si>
    <t>Currently under complete renovation. Lots of provisions and restrictions.</t>
  </si>
  <si>
    <t>current complet renov lot provis restrict</t>
  </si>
  <si>
    <t>{'sadness': 0.158225, 'joy': 0.566632, 'fear': 0.172961, 'disgust': 0.259247, 'anger': 0.043363}</t>
  </si>
  <si>
    <t>Currently under renovation, hardly any possibility of staying properly.  There is traffic chaos at both exits.</t>
  </si>
  <si>
    <t>current renov hardli possibl stay properli traffic chao exit</t>
  </si>
  <si>
    <t>{'sadness': 0.156475, 'joy': 0.403947, 'fear': 0.147047, 'disgust': 0.116117, 'anger': 0.245927}</t>
  </si>
  <si>
    <t>Currently under renovation, let's see what it looks like when finished</t>
  </si>
  <si>
    <t>current renov let see look like finish</t>
  </si>
  <si>
    <t>{'sadness': 0.067615, 'joy': 0.883965, 'fear': 0.123758, 'disgust': 0.480073, 'anger': 0.027081}</t>
  </si>
  <si>
    <t>Damn long distances between the (long-distance) train platform and the subway. Sometimes poorly signposted, depending on which direction you come from.</t>
  </si>
  <si>
    <t>damn long distanc longdist train platform subway sometim poorli signpost depend direct come</t>
  </si>
  <si>
    <t>{'sadness': 0.418536, 'joy': 0.164426, 'fear': 0.072376, 'disgust': 0.023393, 'anger': 0.045802}</t>
  </si>
  <si>
    <t>Day and night, weekdays and weekends
Munich's transportation hub is always crowded.
However, when users rest
No space to wait.
There are not many tables in the surrounding commercial areas.
Most of the seats are full.
Toilets in nearby commercial areas
It's almost paid and it's a franchise.
Toilets inside fast food also require a fee.
I want to have a quick meal
Some restaurants in the subway
McDonald's at the entrance to Knife Plaza outside
I recommend you.
KFC or Burger King on the way
I wouldn't recommend it in many ways.
And the theater in the middle
There is a free restroom (clean) on the 2nd floor.</t>
  </si>
  <si>
    <t>day night weekday weekend munich transport hub alway crowd howev user rest space wait mani tabl surround commerci area seat full toilet nearbi commerci area almost paid franchis toilet insid fast food also requir fee want quick meal restaur subway mcdonald entranc knife plaza outsid recommend kfc burger king way wouldnt recommend mani way theater middl free restroom clean nd floor</t>
  </si>
  <si>
    <t>{'sadness': 0.269778, 'joy': 0.379879, 'fear': 0.101407, 'disgust': 0.133274, 'anger': 0.057402}</t>
  </si>
  <si>
    <t>Difficult to find parking at the moment due to many construction sites</t>
  </si>
  <si>
    <t>difficult find park moment due mani construct site</t>
  </si>
  <si>
    <t>{'sadness': 0.647832, 'joy': 0.023333, 'fear': 0.4229, 'disgust': 0.027487, 'anger': 0.108878}</t>
  </si>
  <si>
    <t>Dirty</t>
  </si>
  <si>
    <t>Dirty, confusing, nice food options</t>
  </si>
  <si>
    <t>dirti confus nice food option</t>
  </si>
  <si>
    <t>{'sadness': 0.110803, 'joy': 0.059628, 'fear': 0.13363, 'disgust': 0.112453, 'anger': 0.055936}</t>
  </si>
  <si>
    <t>Due to construction work, passage to other tracks is sometimes difficult.</t>
  </si>
  <si>
    <t>due construct work passag track sometim difficult</t>
  </si>
  <si>
    <t>{'sadness': 0.500292, 'joy': 0.031255, 'fear': 0.496247, 'disgust': 0.004192, 'anger': 0.079559}</t>
  </si>
  <si>
    <t>Due to the major renovation, an objective opinion is currently not possible. Let's see what it looks like after the renovation.</t>
  </si>
  <si>
    <t>due major renov object opinion current possibl let see look like renov</t>
  </si>
  <si>
    <t>{'sadness': 0.094807, 'joy': 0.483742, 'fear': 0.082359, 'disgust': 0.418171, 'anger': 0.03093}</t>
  </si>
  <si>
    <t>Due to the many construction sites, things are dreary and ugly at the moment.</t>
  </si>
  <si>
    <t>due mani construct site thing dreari ugli moment</t>
  </si>
  <si>
    <t>{'sadness': 0.483558, 'joy': 0.030935, 'fear': 0.128075, 'disgust': 0.048301, 'anger': 0.073007}</t>
  </si>
  <si>
    <t>Due to the renovation, there are sometimes very long transfer routes. Shopping options also limited due to renovation. Some corners dirty.</t>
  </si>
  <si>
    <t>due renov sometim long transfer rout shop option also limit due renov corner dirti</t>
  </si>
  <si>
    <t>{'sadness': 0.199257, 'joy': 0.187199, 'fear': 0.174434, 'disgust': 0.348441, 'anger': 0.025155}</t>
  </si>
  <si>
    <t>Due to the renovation, you should currently allow a little more time if you travel by subway. It takes a while to get to the main station hall.</t>
  </si>
  <si>
    <t>due renov current allow littl time travel subway take get main station hall</t>
  </si>
  <si>
    <t>{'sadness': 0.1944, 'joy': 0.476438, 'fear': 0.163507, 'disgust': 0.158989, 'anger': 0.063023}</t>
  </si>
  <si>
    <t>Easy to navigate. Just a large amount of people begging for food by the kiosks</t>
  </si>
  <si>
    <t>easi navig larg amount peopl beg food kiosk</t>
  </si>
  <si>
    <t>{'sadness': 0.36191, 'joy': 0.420471, 'fear': 0.049904, 'disgust': 0.048501, 'anger': 0.060465}</t>
  </si>
  <si>
    <t>End of 2023, still chaos on the construction sites, but things are getting better.</t>
  </si>
  <si>
    <t>end still chao construct site thing get better</t>
  </si>
  <si>
    <t>{'sadness': 0.294188, 'joy': 0.136137, 'fear': 0.10367, 'disgust': 0.020242, 'anger': 0.10542}</t>
  </si>
  <si>
    <t>Entrance not easy to find due to works Going on. Quite dirty. Toilets charge which is not helpful.</t>
  </si>
  <si>
    <t>entranc easi find due work go quit dirti toilet charg help</t>
  </si>
  <si>
    <t>{'sadness': 0.399543, 'joy': 0.163669, 'fear': 0.123102, 'disgust': 0.175927, 'anger': 0.042989}</t>
  </si>
  <si>
    <t>Eternal construction site is annoying. The "bold visions" of the future design of the buildings testify to architectural banality and lack of imagination. It would have been braver to restore the pre-war train station... This was also possible with the Berlin City Palace (and I personally would have been happy to forego this restoration of Prussian hubris).
Otherwise, what is supposed to work works, hence three stars.</t>
  </si>
  <si>
    <t>etern construct site annoy bold vision futur design build testifi architectur banal lack imagin would braver restor prewar train station also possibl berlin citi palac person would happi forego restor prussian hubri otherwis suppos work work henc three star</t>
  </si>
  <si>
    <t>{'sadness': 0.167494, 'joy': 0.310354, 'fear': 0.096182, 'disgust': 0.028736, 'anger': 0.114205}</t>
  </si>
  <si>
    <t>Eternal construction site that will never be finished.
Parking almost impossible.
Total no-parking everywhere, police &amp; detectives immediately on the spot, like I recently experienced, asking you what you're doing sitting in the car with no-parking?
You seem really stupid, really ridiculous when you wait for someone
it will arrive by train,
immediately harassed by cops.
I didn't take a photo, it's just a construction site.🤢😈🤮</t>
  </si>
  <si>
    <t>Eternal construction site that will never be finished.
Parking almost impossible.
Total no-parking everywhere, police &amp; detectives immediately on the spot, like I recently experienced, asking you what you're doing sitting in the car with no-parking?
You seem really stupid, really ridiculous when you wait for someone
it will arrive by train,
immediately harassed by cops.
I didn't take a photo, it's just a construction site.nauseated😈vomiting</t>
  </si>
  <si>
    <t>etern construct site never finish park almost imposs total nopark everywher polic detect immedi spot like recent experienc ask your sit car nopark seem realli stupid realli ridicul wait someon arriv train immedi harass cop didnt take photo construct sitenauseatedvomit</t>
  </si>
  <si>
    <t>{'sadness': 0.229488, 'joy': 0.195884, 'fear': 0.210439, 'disgust': 0.076901, 'anger': 0.199172}</t>
  </si>
  <si>
    <t>Everything gray</t>
  </si>
  <si>
    <t>everyth gray</t>
  </si>
  <si>
    <t>{'sadness': 0.154869, 'joy': 0.257361, 'fear': 0.116311, 'disgust': 0.079866, 'anger': 0.083705}</t>
  </si>
  <si>
    <t>Everything is a bit chaotic at the moment due to renovations. Let's see what it's like after the renovation work is finished in a few years.</t>
  </si>
  <si>
    <t>everyth bit chaotic moment due renov let see like renov work finish year</t>
  </si>
  <si>
    <t>{'sadness': 0.165304, 'joy': 0.534427, 'fear': 0.291821, 'disgust': 0.238714, 'anger': 0.02382}</t>
  </si>
  <si>
    <t>Everything is OK so far. Seems relatively tidy. 90% of the services that do not directly belong to the railway, especially shops, restaurants, etc., are located on the level below the train station, on the way to the S- and U-Bahn stations. Otherwise just a terminal station. Inconvenient for the route, but many other large cities have the same fate (and even a provincial train station like Wiesbaden...) and it just has its roots in the past...</t>
  </si>
  <si>
    <t>everyth ok far seem rel tidi servic directli belong railway especi shop restaur etc locat level train station way ubahn station otherwis termin station inconveni rout mani larg citi fate even provinci train station like wiesbaden root past</t>
  </si>
  <si>
    <t>{'sadness': 0.33371, 'joy': 0.326272, 'fear': 0.074091, 'disgust': 0.034585, 'anger': 0.126167}</t>
  </si>
  <si>
    <t>Everything seems to be fine, but it's a bit unclear in the evening.</t>
  </si>
  <si>
    <t>everyth seem fine bit unclear even</t>
  </si>
  <si>
    <t>{'sadness': 0.596931, 'joy': 0.197844, 'fear': 0.059806, 'disgust': 0.015184, 'anger': 0.032784}</t>
  </si>
  <si>
    <t>Extremely crowded. Our train is only partly on time.</t>
  </si>
  <si>
    <t>extrem crowd train partli time</t>
  </si>
  <si>
    <t>{'sadness': 0.538163, 'joy': 0.171424, 'fear': 0.071897, 'disgust': 0.054247, 'anger': 0.054251}</t>
  </si>
  <si>
    <t>Far too many police officers and far too few drugs. The smell of urine is mediocre, hence the 3 stars, but it hasn't earned the status of "main station" yet. The alcoholics are still missing for the ambience, and disappointingly you don't see them. The toilets are suitable for catching up on something, continue so!</t>
  </si>
  <si>
    <t>far mani polic offic far drug smell urin mediocr henc star hasnt earn statu main station yet alcohol still miss ambienc disappointingli dont see toilet suitabl catch someth continu</t>
  </si>
  <si>
    <t>{'sadness': 0.280622, 'joy': 0.179714, 'fear': 0.229921, 'disgust': 0.345983, 'anger': 0.043531}</t>
  </si>
  <si>
    <t>Fits</t>
  </si>
  <si>
    <t>fit</t>
  </si>
  <si>
    <t>For a city as big as Munich, the main station could be designed to be more attractive.</t>
  </si>
  <si>
    <t>citi big munich main station could design attract</t>
  </si>
  <si>
    <t>{'sadness': 0.047633, 'joy': 0.918899, 'fear': 0.019963, 'disgust': 0.052764, 'anger': 0.019018}</t>
  </si>
  <si>
    <t>For the second largest main station in the world, the main building isn't exactly nice.</t>
  </si>
  <si>
    <t>second largest main station world main build isnt exactli nice</t>
  </si>
  <si>
    <t>{'sadness': 0.145013, 'joy': 0.678326, 'fear': 0.010582, 'disgust': 0.01004, 'anger': 0.026446}</t>
  </si>
  <si>
    <t>From a practical sense, this is an amazing station. From an asthetics and for getting quickly between long distance train, it is truly awful. They really need to finish the construction ASAP and to build a tunnel under the platforms. Currently, it is almost impossible to catch tight connections. The only reason I say it is good is because location, good S-BAHN service, good MVV connection, and good mix of long-distance destinations.</t>
  </si>
  <si>
    <t>practic sens amaz station asthet get quickli long distanc train truli aw realli need finish construct asap build tunnel platform current almost imposs catch tight connect reason say good locat good sbahn servic good mvv connect good mix longdist destin</t>
  </si>
  <si>
    <t>{'sadness': 0.311712, 'joy': 0.443174, 'fear': 0.11046, 'disgust': 0.013324, 'anger': 0.093087}</t>
  </si>
  <si>
    <t>Full and construction site, beautiful is different</t>
  </si>
  <si>
    <t>full construct site beauti differ</t>
  </si>
  <si>
    <t>{'sadness': 0.101318, 'joy': 0.965869, 'fear': 0.016102, 'disgust': 0.004032, 'anger': 0.008022}</t>
  </si>
  <si>
    <t>Fully under renovation and new construction</t>
  </si>
  <si>
    <t>fulli renov new construct</t>
  </si>
  <si>
    <t>{'sadness': 0.154971, 'joy': 0.698296, 'fear': 0.042075, 'disgust': 0.363788, 'anger': 0.029413}</t>
  </si>
  <si>
    <t>Getting old, construction work is currently taking a long time.</t>
  </si>
  <si>
    <t>get old construct work current take long time</t>
  </si>
  <si>
    <t>{'sadness': 0.318903, 'joy': 0.23906, 'fear': 0.191259, 'disgust': 0.024579, 'anger': 0.035691}</t>
  </si>
  <si>
    <t>Give yourself 20-30 minutes before your train departure if connecting from the U-banhof or S-banhof as delays always happen and the nearly 500 meters you need to travel to reach the platforms.</t>
  </si>
  <si>
    <t>give minut train departur connect ubanhof sbanhof delay alway happen nearli meter need travel reach platform</t>
  </si>
  <si>
    <t>{'sadness': 0.322369, 'joy': 0.351353, 'fear': 0.045328, 'disgust': 0.015291, 'anger': 0.052185}</t>
  </si>
  <si>
    <t>Go here,
It's a huge train station with lots of tracks and shops, but the planning is a bit confusing.
Better than Hanover at least.</t>
  </si>
  <si>
    <t>go huge train station lot track shop plan bit confus better hanov least</t>
  </si>
  <si>
    <t>{'sadness': 0.230884, 'joy': 0.33899, 'fear': 0.194138, 'disgust': 0.014941, 'anger': 0.133342}</t>
  </si>
  <si>
    <t>Good information, you get everything you need, but it's still not quite as comfortable as a train station in another European metropolis.</t>
  </si>
  <si>
    <t>good inform get everyth need still quit comfort train station anoth european metropoli</t>
  </si>
  <si>
    <t>{'sadness': 0.037219, 'joy': 0.957532, 'fear': 0.026648, 'disgust': 0.01056, 'anger': 0.022161}</t>
  </si>
  <si>
    <t>good shops but as someone, who has lived in munich their whole life, i still get lost a lot when im there because its really big and can be very confusing</t>
  </si>
  <si>
    <t>good shop someon live munich whole life still get lost lot im realli big confus</t>
  </si>
  <si>
    <t>{'sadness': 0.230653, 'joy': 0.126242, 'fear': 0.097232, 'disgust': 0.004426, 'anger': 0.040472}</t>
  </si>
  <si>
    <t>Good, but could be bigger, cleaner and more organized.</t>
  </si>
  <si>
    <t>good could bigger cleaner organ</t>
  </si>
  <si>
    <t>{'sadness': 0.029836, 'joy': 0.983264, 'fear': 0.010716, 'disgust': 0.005883, 'anger': 0.371384}</t>
  </si>
  <si>
    <t>Had a hard time finding my way from the U Bahn station to the railways. Big but confusing. You should plan some buffers if it‘s your first time.</t>
  </si>
  <si>
    <t>hard time find way u bahn station railway big confus plan buffer first time</t>
  </si>
  <si>
    <t>{'sadness': 0.250158, 'joy': 0.403746, 'fear': 0.178575, 'disgust': 0.232002, 'anger': 0.093747}</t>
  </si>
  <si>
    <t>Has seen better days</t>
  </si>
  <si>
    <t>seen better day</t>
  </si>
  <si>
    <t>{'sadness': 0.269308, 'joy': 0.344202, 'fear': 0.070253, 'disgust': 0.037851, 'anger': 0.042092}</t>
  </si>
  <si>
    <t>Has seen better days, pretty run down. Currently extensive renovation is causing additional disruption</t>
  </si>
  <si>
    <t>seen better day pretti run current extens renov caus addit disrupt</t>
  </si>
  <si>
    <t>{'sadness': 0.205375, 'joy': 0.49502, 'fear': 0.076315, 'disgust': 0.028463, 'anger': 0.033385}</t>
  </si>
  <si>
    <t>{'sadness': 0.25385, 'joy': 0.441085, 'fear': 0.092422, 'disgust': 0.029677, 'anger': 0.043984}</t>
  </si>
  <si>
    <t>He impresses with his size inside. However, from the outside it doesn't really come into its own as a hub for travelers.
Bavaria is putting a bit of effort into your main station.</t>
  </si>
  <si>
    <t>impress size insid howev outsid doesnt realli come hub travel bavaria put bit effort main station</t>
  </si>
  <si>
    <t>{'sadness': 0.20106, 'joy': 0.461248, 'fear': 0.030118, 'disgust': 0.113418, 'anger': 0.062216}</t>
  </si>
  <si>
    <t>Here you can spend a lot of time waiting‼️</t>
  </si>
  <si>
    <t>spend lot time wait</t>
  </si>
  <si>
    <t>{'sadness': 0.225531, 'joy': 0.286621, 'fear': 0.093297, 'disgust': 0.021211, 'anger': 0.146813}</t>
  </si>
  <si>
    <t>Huge construction site</t>
  </si>
  <si>
    <t>{'sadness': 0.296073, 'joy': 0.256511, 'fear': 0.316196, 'disgust': 0.015281, 'anger': 0.038207}</t>
  </si>
  <si>
    <t>Huge construction site at the main station, nothing more needs to be said</t>
  </si>
  <si>
    <t>huge construct site main station noth need said</t>
  </si>
  <si>
    <t>{'sadness': 0.263464, 'joy': 0.320278, 'fear': 0.127508, 'disgust': 0.011429, 'anger': 0.03443}</t>
  </si>
  <si>
    <t>Huge construction site currently</t>
  </si>
  <si>
    <t>huge construct site current</t>
  </si>
  <si>
    <t>Huge construction site, very loud, long distances to walk. Railway announcements incomprehensible due to echo in the hall.</t>
  </si>
  <si>
    <t>huge construct site loud long distanc walk railway announc incomprehens due echo hall</t>
  </si>
  <si>
    <t>{'sadness': 0.376723, 'joy': 0.300922, 'fear': 0.127749, 'disgust': 0.120695, 'anger': 0.064506}</t>
  </si>
  <si>
    <t>Huge construction site... and yes, everything is typical German railway</t>
  </si>
  <si>
    <t>huge construct site ye everyth typic german railway</t>
  </si>
  <si>
    <t>{'sadness': 0.22243, 'joy': 0.370117, 'fear': 0.172296, 'disgust': 0.0498, 'anger': 0.134994}</t>
  </si>
  <si>
    <t>Huge train station. The construction site is described very poorly, very poorly described for older people, only information on websites.</t>
  </si>
  <si>
    <t>huge train station construct site describ poorli poorli describ older peopl inform websit</t>
  </si>
  <si>
    <t>{'sadness': 0.457384, 'joy': 0.287357, 'fear': 0.067294, 'disgust': 0.047104, 'anger': 0.115204}</t>
  </si>
  <si>
    <t>I actually think the train station is okay. Well organized and easy to understand where to go on the ground floor. The basement is very complicated and there are many paths that lead to “Rome” so you quickly get lost. Unfortunately, sometimes dirty.
The cleanliness needs to be improved and the signposting in the basement as well.</t>
  </si>
  <si>
    <t>actual think train station okay well organ easi understand go ground floor basement complic mani path lead rome quickli get lost unfortun sometim dirti cleanli need improv signpost basement well</t>
  </si>
  <si>
    <t>{'sadness': 0.130334, 'joy': 0.410116, 'fear': 0.14806, 'disgust': 0.147103, 'anger': 0.057599}</t>
  </si>
  <si>
    <t>I arrived from Vienna and the standard is now high so that the new Munich one is better.</t>
  </si>
  <si>
    <t>arriv vienna standard high new munich one better</t>
  </si>
  <si>
    <t>{'sadness': 0.121756, 'joy': 0.927306, 'fear': 0.027568, 'disgust': 0.020625, 'anger': 0.01564}</t>
  </si>
  <si>
    <t>I booked a flex ticket and missed my train because of a demonstration. I think it's stupid that I didn't get a seat on the next one except in the on-board bistro where they are so uncomfortable but the staff is nice</t>
  </si>
  <si>
    <t>book flex ticket miss train demonstr think stupid didnt get seat next one except onboard bistro uncomfort staff nice</t>
  </si>
  <si>
    <t>{'sadness': 0.161871, 'joy': 0.147286, 'fear': 0.054372, 'disgust': 0.057549, 'anger': 0.331683}</t>
  </si>
  <si>
    <t>I don't think it's that modern. There is no seating, especially as a pensioner you need this. Then the pigeons everywhere are very annoying. Berlin main station is nicer. 😀 …</t>
  </si>
  <si>
    <t>dont think modern seat especi pension need pigeon everywher annoy berlin main station nicer</t>
  </si>
  <si>
    <t>{'sadness': 0.192322, 'joy': 0.430569, 'fear': 0.072711, 'disgust': 0.162651, 'anger': 0.155982}</t>
  </si>
  <si>
    <t>I find it brazen that the toilet in the restaurant area costs €1. You already pay enough for food and drink, and then again when you have to go out again?</t>
  </si>
  <si>
    <t>find brazen toilet restaur area cost alreadi pay enough food drink go</t>
  </si>
  <si>
    <t>{'sadness': 0.194456, 'joy': 0.242402, 'fear': 0.043263, 'disgust': 0.168672, 'anger': 0.059047}</t>
  </si>
  <si>
    <t>I found a hat with money in it and then a man with a guitar ran after me.</t>
  </si>
  <si>
    <t>found hat money man guitar ran</t>
  </si>
  <si>
    <t>{'sadness': 0.163836, 'joy': 0.497039, 'fear': 0.062813, 'disgust': 0.022571, 'anger': 0.129908}</t>
  </si>
  <si>
    <t>I get lost here because no sign in English for the train trip</t>
  </si>
  <si>
    <t>get lost sign english train trip</t>
  </si>
  <si>
    <t>{'sadness': 0.335032, 'joy': 0.022399, 'fear': 0.482392, 'disgust': 0.055473, 'anger': 0.069038}</t>
  </si>
  <si>
    <t>I picked up my girlfriend in Munich main station, the side entrance on Bayerstr. It's still a big construction site, inside and out, the rest of the station is beautifully designed to make waiting as best as possible, women can feel comfortable there, but women should avoid the side entrance, as a blonde woman without a companion, I was immediately greeted by a man approached me and he followed me for a bit, I didn't feel comfortable there, I would have liked the police or security to be there because there were a lot of men who drank alcohol.....🙇‍♀️...... the The rest is great</t>
  </si>
  <si>
    <t>pick girlfriend munich main station side entranc bayerstr still big construct site insid rest station beauti design make wait best possibl women feel comfort women avoid side entranc blond woman without companion immedi greet man approach follow bit didnt feel comfort would like polic secur lot men drank alcohol rest great</t>
  </si>
  <si>
    <t>{'sadness': 0.330911, 'joy': 0.378396, 'fear': 0.05615, 'disgust': 0.062445, 'anger': 0.018801}</t>
  </si>
  <si>
    <t>I wanted to go to the toilet downstairs in Rail Fresh for one euro, but the line went all the way to Cologne Deutz; It's crazy how many people have to do AA at the same time :D</t>
  </si>
  <si>
    <t>want go toilet downstair rail fresh one euro line went way cologn deutz crazi mani peopl aa time</t>
  </si>
  <si>
    <t>{'sadness': 0.079458, 'joy': 0.492205, 'fear': 0.051039, 'disgust': 0.085145, 'anger': 0.084441}</t>
  </si>
  <si>
    <t>I was surprised her because it wasn't so organized and clean. There were constructions going on everywhere she it seemed there is no concept only fixing things quickly.</t>
  </si>
  <si>
    <t>surpris wasnt organ clean construct go everywher seem concept fix thing quickli</t>
  </si>
  <si>
    <t>{'sadness': 0.10123, 'joy': 0.258343, 'fear': 0.176199, 'disgust': 0.146322, 'anger': 0.158686}</t>
  </si>
  <si>
    <t>I was there at 3:00 a.m. in connection with an overnight transfer... it wasn't crowded... 2 shops were open, the bakery's selection was quite sparse... the shop was being cleaned, so I couldn't go in...
In the area of ​​the train station, I saw relatively many people lying on the ground, with an unassuming appearance, they didn't disturb a lot of water...police presence-scanning, downright dirty-dirty...free Wi-Fi available, soda-chips-ropi vending machines between the platforms.
34-35 cool, large displays, easy to view...</t>
  </si>
  <si>
    <t>connect overnight transfer wasnt crowd shop open bakeri select quit spars shop clean couldnt go area train station saw rel mani peopl lie ground unassum appear didnt disturb lot waterpolic presencescan downright dirtydirtyfre wifi avail sodachipsropi vend machin platform cool larg display easi view</t>
  </si>
  <si>
    <t>{'sadness': 0.390266, 'joy': 0.226264, 'fear': 0.087544, 'disgust': 0.090088, 'anger': 0.087173}</t>
  </si>
  <si>
    <t>I would have needed a transfer service because I only had 3 minutes to get to the Holz Kirchner train station at the back because the train was late!</t>
  </si>
  <si>
    <t>would need transfer servic minut get holz kirchner train station back train late</t>
  </si>
  <si>
    <t>{'sadness': 0.457293, 'joy': 0.102079, 'fear': 0.028869, 'disgust': 0.033215, 'anger': 0.150133}</t>
  </si>
  <si>
    <t>I would say that this place is charmingly dirty and confusing. The staff, though, are professional and will poker facely will de-confuse you. 🧐 …</t>
  </si>
  <si>
    <t>would say place charmingli dirti confus staff though profession poker face deconfus</t>
  </si>
  <si>
    <t>{'sadness': 0.133823, 'joy': 0.361627, 'fear': 0.095758, 'disgust': 0.1257, 'anger': 0.066864}</t>
  </si>
  <si>
    <t>I'm a bit disappointed with this main station. It was my first time in Munich and I come from near Frankfurt am Main. I have to say, the main station in FFM is bigger than the one here in Munich. The connections are also not as good as in FFM.</t>
  </si>
  <si>
    <t>im bit disappoint main station first time munich come near frankfurt main say main station ffm bigger one munich connect also good ffm</t>
  </si>
  <si>
    <t>{'sadness': 0.249427, 'joy': 0.635761, 'fear': 0.033247, 'disgust': 0.126602, 'anger': 0.029431}</t>
  </si>
  <si>
    <t>I'm just missing a main station description of U 1 U 2, when I want to go to U 1 U 2 I go to the U4/U5 platform. Today, January 7th, I went to the S-Bahn and a stupid woman hit on me there. So even a DB employee</t>
  </si>
  <si>
    <t>im miss main station descript u u want go u u go uu platform today januari th went sbahn stupid woman hit even db employe</t>
  </si>
  <si>
    <t>{'sadness': 0.462855, 'joy': 0.057888, 'fear': 0.048956, 'disgust': 0.042643, 'anger': 0.104841}</t>
  </si>
  <si>
    <t>I'm looking forward to the renovation being finished. However, it will take a while. There will probably be riffraff and drug dealers at every train station, but on the whole the police have everything under control. At least on the station grounds</t>
  </si>
  <si>
    <t>im look forward renov finish howev take probabl riffraff drug dealer everi train station whole polic everyth control least station ground</t>
  </si>
  <si>
    <t>{'sadness': 0.253729, 'joy': 0.341555, 'fear': 0.053397, 'disgust': 0.270333, 'anger': 0.155668}</t>
  </si>
  <si>
    <t>I'm there twice a week. Really long walkways, it's pretty chaotic. I'm curious if I'll still be alive when it's finished. But otherwise it's okay there, you feel safe and there are a lot of shops. Otherwise there are a lot of problems as with all railway issues😅 but the people there who work for the DB are doing their best&lt;3 …</t>
  </si>
  <si>
    <t>im twice week realli long walkway pretti chaotic im curiou ill still aliv finish otherwis okay feel safe lot shop otherwis lot problem railway issu peopl work db best</t>
  </si>
  <si>
    <t>{'sadness': 0.159602, 'joy': 0.450652, 'fear': 0.190143, 'disgust': 0.017583, 'anger': 0.035236}</t>
  </si>
  <si>
    <t>If the railway employees addressed would provide information, there would be 2 stars more...</t>
  </si>
  <si>
    <t>railway employe address would provid inform would star</t>
  </si>
  <si>
    <t>{'sadness': 0.117756, 'joy': 0.399094, 'fear': 0.038533, 'disgust': 0.062707, 'anger': 0.024144}</t>
  </si>
  <si>
    <t>If there wasn't the renovation it would be better</t>
  </si>
  <si>
    <t>wasnt renov would better</t>
  </si>
  <si>
    <t>{'sadness': 0.214113, 'joy': 0.401885, 'fear': 0.22691, 'disgust': 0.514566, 'anger': 0.033975}</t>
  </si>
  <si>
    <t>If you arrive at Ghost 10 and continue on platform 27, then you'll be on foot for a good 15 minutes...have fun with your luggage....box trolleys = none!</t>
  </si>
  <si>
    <t>arriv ghost continu platform youll foot good minuteshav fun luggagebox trolley none</t>
  </si>
  <si>
    <t>{'sadness': 0.293656, 'joy': 0.279683, 'fear': 0.089121, 'disgust': 0.010137, 'anger': 0.022022}</t>
  </si>
  <si>
    <t>Ik e i n K 0 n Z e p t</t>
  </si>
  <si>
    <t>ik e n k n z e p</t>
  </si>
  <si>
    <t>In 2022 it is currently being renovated... should be brighter and friendlier...</t>
  </si>
  <si>
    <t>current renov brighter friendlier</t>
  </si>
  <si>
    <t>{'sadness': 0.184125, 'joy': 0.542064, 'fear': 0.111464, 'disgust': 0.065466, 'anger': 0.013768}</t>
  </si>
  <si>
    <t>In need of renovation</t>
  </si>
  <si>
    <t>need renov</t>
  </si>
  <si>
    <t>{'sadness': 0.095045, 'joy': 0.819907, 'fear': 0.203675, 'disgust': 0.496149, 'anger': 0.017789}</t>
  </si>
  <si>
    <t>In the middle of expansion and renovation</t>
  </si>
  <si>
    <t>middl expans renov</t>
  </si>
  <si>
    <t>{'sadness': 0.118027, 'joy': 0.528104, 'fear': 0.56418, 'disgust': 0.059751, 'anger': 0.012039}</t>
  </si>
  <si>
    <t>In the renovation phase it is not so nice.</t>
  </si>
  <si>
    <t>renov phase nice</t>
  </si>
  <si>
    <t>{'sadness': 0.041205, 'joy': 0.954135, 'fear': 0.042713, 'disgust': 0.41073, 'anger': 0.01696}</t>
  </si>
  <si>
    <t>Is under renovation and there is only a very small selection of shops</t>
  </si>
  <si>
    <t>renov small select shop</t>
  </si>
  <si>
    <t>{'sadness': 0.073851, 'joy': 0.826675, 'fear': 0.204902, 'disgust': 0.446507, 'anger': 0.016167}</t>
  </si>
  <si>
    <t>Is under renovation, so can only be used to a limited extent!</t>
  </si>
  <si>
    <t>renov use limit extent</t>
  </si>
  <si>
    <t>{'sadness': 0.292116, 'joy': 0.581278, 'fear': 0.0291, 'disgust': 0.027842, 'anger': 0.036141}</t>
  </si>
  <si>
    <t>It has weird clocks.</t>
  </si>
  <si>
    <t>weird clock</t>
  </si>
  <si>
    <t>{'sadness': 0.239087, 'joy': 0.056367, 'fear': 0.462045, 'disgust': 0.011749, 'anger': 0.457281}</t>
  </si>
  <si>
    <t>It is a busy station with 46 platforms. You will get knocked down if you stand on the passage! !</t>
  </si>
  <si>
    <t>busi station platform get knock stand passag</t>
  </si>
  <si>
    <t>{'sadness': 0.378524, 'joy': 0.229967, 'fear': 0.179877, 'disgust': 0.045804, 'anger': 0.08722}</t>
  </si>
  <si>
    <t>It is a main station. There isn't that much to say about it.</t>
  </si>
  <si>
    <t>main station isnt much say</t>
  </si>
  <si>
    <t>{'sadness': 0.447674, 'joy': 0.245528, 'fear': 0.097985, 'disgust': 0.033746, 'anger': 0.114662}</t>
  </si>
  <si>
    <t>It is a very comfortable station that allows easy access to the street level.</t>
  </si>
  <si>
    <t>comfort station allow easi access street level</t>
  </si>
  <si>
    <t>{'sadness': 0.136003, 'joy': 0.69333, 'fear': 0.043519, 'disgust': 0.017553, 'anger': 0.012521}</t>
  </si>
  <si>
    <t>It is somewhat complicated at first, but it has all the necessary services.</t>
  </si>
  <si>
    <t>somewhat complic first necessari servic</t>
  </si>
  <si>
    <t>{'sadness': 0.640738, 'joy': 0.070456, 'fear': 0.120777, 'disgust': 0.021186, 'anger': 0.080495}</t>
  </si>
  <si>
    <t>It looks dilapidated and needs renovation...</t>
  </si>
  <si>
    <t>look dilapid need renov</t>
  </si>
  <si>
    <t>{'sadness': 0.220025, 'joy': 0.48528, 'fear': 0.345457, 'disgust': 0.357417, 'anger': 0.02485}</t>
  </si>
  <si>
    <t>It was very cold and it was drafty everywhere</t>
  </si>
  <si>
    <t>cold drafti everywher</t>
  </si>
  <si>
    <t>{'sadness': 0.605569, 'joy': 0.031886, 'fear': 0.090083, 'disgust': 0.01731, 'anger': 0.040228}</t>
  </si>
  <si>
    <t>It's a big station. Too bad the information office and ticket office were closed. Getting a ticket at the machines is complicated for a foreigner. Luckily the staff you encounter are friendly and helpful</t>
  </si>
  <si>
    <t>big station bad inform offic ticket offic close get ticket machin complic foreign luckili staff encount friendli help</t>
  </si>
  <si>
    <t>{'sadness': 0.411069, 'joy': 0.358159, 'fear': 0.111591, 'disgust': 0.026556, 'anger': 0.092694}</t>
  </si>
  <si>
    <t>It's a bit confusing if you want to get from the train or Sbahn to the U2.
It's time for the renovation to be finished</t>
  </si>
  <si>
    <t>bit confus want get train sbahn u time renov finish</t>
  </si>
  <si>
    <t>{'sadness': 0.161008, 'joy': 0.446005, 'fear': 0.203353, 'disgust': 0.266808, 'anger': 0.176115}</t>
  </si>
  <si>
    <t>It's a huge station, but not that clean and most of the station here, they smell pretty bad, the air quality inside the station 😷 …</t>
  </si>
  <si>
    <t>It's a huge station, but not that clean and most of the station here, they smell pretty bad, the air quality inside the station sick …</t>
  </si>
  <si>
    <t>huge station clean station smell pretti bad air qualiti insid station sick</t>
  </si>
  <si>
    <t>{'sadness': 0.077069, 'joy': 0.439605, 'fear': 0.021513, 'disgust': 0.72261, 'anger': 0.014217}</t>
  </si>
  <si>
    <t>It's a little tiring at the moment with the construction work... But that will be overcome at some point.</t>
  </si>
  <si>
    <t>littl tire moment construct work overcom point</t>
  </si>
  <si>
    <t>{'sadness': 0.37582, 'joy': 0.160095, 'fear': 0.226833, 'disgust': 0.026171, 'anger': 0.208627}</t>
  </si>
  <si>
    <t>It's a perpetual construction site</t>
  </si>
  <si>
    <t>perpetu construct site</t>
  </si>
  <si>
    <t>{'sadness': 0.330286, 'joy': 0.147603, 'fear': 0.423976, 'disgust': 0.013001, 'anger': 0.048562}</t>
  </si>
  <si>
    <t>It's a shame that there isn't even a café where you can have breakfast while you wait for the train.</t>
  </si>
  <si>
    <t>shame isnt even caf breakfast wait train</t>
  </si>
  <si>
    <t>{'sadness': 0.507851, 'joy': 0.213689, 'fear': 0.020065, 'disgust': 0.057724, 'anger': 0.059643}</t>
  </si>
  <si>
    <t>It's a small labyrinth, but there are good food options on site + beautiful sunsets ;)</t>
  </si>
  <si>
    <t>small labyrinth good food option site beauti sunset</t>
  </si>
  <si>
    <t>{'sadness': 0.04026, 'joy': 0.992565, 'fear': 0.008778, 'disgust': 0.001837, 'anger': 0.004125}</t>
  </si>
  <si>
    <t>It's a train station, you can get to the tracks relatively quickly. However, from platform 27 it becomes strange, so you have to remember to walk completely over platform 26 first</t>
  </si>
  <si>
    <t>train station get track rel quickli howev platform becom strang rememb walk complet platform first</t>
  </si>
  <si>
    <t>{'sadness': 0.315946, 'joy': 0.439216, 'fear': 0.172015, 'disgust': 0.032015, 'anger': 0.1714}</t>
  </si>
  <si>
    <t>It's a train station. Expectations met.</t>
  </si>
  <si>
    <t>train station expect met</t>
  </si>
  <si>
    <t>{'sadness': 0.265573, 'joy': 0.603363, 'fear': 0.024863, 'disgust': 0.034795, 'anger': 0.064548}</t>
  </si>
  <si>
    <t>It's a very large train station and all trains are barrier-free! The only thing that annoyed me was the elevators!!! Really very ugly and inappropriate for such a main station. It stinks in the elevators and the windows are smeared with liquid and everything rolls down!!... a little or very disgusting!!! The train station really needs to take care of it and if possible it's best to enlarge it a bit because they're really small.</t>
  </si>
  <si>
    <t>larg train station train barrierfre thing annoy elev realli ugli inappropri main station stink elev window smear liquid everyth roll littl disgust train station realli need take care possibl best enlarg bit theyr realli small</t>
  </si>
  <si>
    <t>{'sadness': 0.130273, 'joy': 0.175901, 'fear': 0.050562, 'disgust': 0.291268, 'anger': 0.339459}</t>
  </si>
  <si>
    <t>It's actually quite well constructed, but somehow it always makes it smell like hell at the S-Bahn station, sometimes it even goes down to the subway station, it really doesn't have to be that way</t>
  </si>
  <si>
    <t>actual quit well construct somehow alway make smell like hell sbahn station sometim even goe subway station realli doesnt way</t>
  </si>
  <si>
    <t>{'sadness': 0.143242, 'joy': 0.203007, 'fear': 0.015481, 'disgust': 0.416176, 'anger': 0.040257}</t>
  </si>
  <si>
    <t>It's always loud and you usually have short transfer times, so you can't see much. But the ad is always worth a look for information.</t>
  </si>
  <si>
    <t>alway loud usual short transfer time cant see much ad alway worth look inform</t>
  </si>
  <si>
    <t>{'sadness': 0.349577, 'joy': 0.234375, 'fear': 0.050564, 'disgust': 0.017612, 'anger': 0.225813}</t>
  </si>
  <si>
    <t>It's been a construction site for years and unfortunately that's tiring</t>
  </si>
  <si>
    <t>construct site year unfortun that tire</t>
  </si>
  <si>
    <t>{'sadness': 0.253329, 'joy': 0.146576, 'fear': 0.360101, 'disgust': 0.037481, 'anger': 0.302493}</t>
  </si>
  <si>
    <t>It’s clearly signposted and has a lot of decent shops, but isn’t nice to look at.</t>
  </si>
  <si>
    <t>clearli signpost lot decent shop isnt nice look</t>
  </si>
  <si>
    <t>{'sadness': 0.333998, 'joy': 0.789497, 'fear': 0.016363, 'disgust': 0.012593, 'anger': 0.012207}</t>
  </si>
  <si>
    <t>It's currently being rebuilt. Be careful: the toilets are currently closed from 12:00 a.m. to 5:00 a.m. (for whatever reason)</t>
  </si>
  <si>
    <t>current rebuilt care toilet current close whatev reason</t>
  </si>
  <si>
    <t>{'sadness': 0.352096, 'joy': 0.055666, 'fear': 0.221288, 'disgust': 0.071807, 'anger': 0.080614}</t>
  </si>
  <si>
    <t>It's currently being remodeled and, understandably, a lot of people are on the move. In the basement there are numerous shops with a lot of selection. The train station is functional and well signposted with directions. Local people who are happy to provide information will help you in a friendly manner.</t>
  </si>
  <si>
    <t>current remodel understand lot peopl move basement numer shop lot select train station function well signpost direct local peopl happi provid inform help friendli manner</t>
  </si>
  <si>
    <t>{'sadness': 0.10598, 'joy': 0.500022, 'fear': 0.086967, 'disgust': 0.01651, 'anger': 0.068943}</t>
  </si>
  <si>
    <t>It's currently just a construction site.</t>
  </si>
  <si>
    <t>current construct site</t>
  </si>
  <si>
    <t>{'sadness': 0.32117, 'joy': 0.176727, 'fear': 0.290107, 'disgust': 0.0147, 'anger': 0.040798}</t>
  </si>
  <si>
    <t>It's endless, lots of train delays and cancellations after storms. The DB colleagues are doing their best!!!</t>
  </si>
  <si>
    <t>endless lot train delay cancel storm db colleagu best</t>
  </si>
  <si>
    <t>{'sadness': 0.189383, 'joy': 0.26986, 'fear': 0.065568, 'disgust': 0.013926, 'anger': 0.228096}</t>
  </si>
  <si>
    <t>{'sadness': 0.17439, 'joy': 0.613115, 'fear': 0.143515, 'disgust': 0.03198, 'anger': 0.034728}</t>
  </si>
  <si>
    <t>It's not pretty, it's not clear... It's functional and constantly overcrowded... Just like the subway and S-Bahn... Public transport is a disaster in Munich...</t>
  </si>
  <si>
    <t>pretti clear function constantli overcrowd like subway sbahn public transport disast munich</t>
  </si>
  <si>
    <t>{'sadness': 0.184354, 'joy': 0.223682, 'fear': 0.254025, 'disgust': 0.072719, 'anger': 0.152145}</t>
  </si>
  <si>
    <t>It's ok</t>
  </si>
  <si>
    <t>ok</t>
  </si>
  <si>
    <t>It's ok but it needs renovation I saw several old binoculars for a train station in the middle of the county.
I think three stars is enough...</t>
  </si>
  <si>
    <t>ok need renov saw sever old binocular train station middl counti think three star enough</t>
  </si>
  <si>
    <t>{'sadness': 0.199157, 'joy': 0.586629, 'fear': 0.051229, 'disgust': 0.207166, 'anger': 0.022762}</t>
  </si>
  <si>
    <t>It's OK. But something else is beautiful...</t>
  </si>
  <si>
    <t>ok someth els beauti</t>
  </si>
  <si>
    <t>{'sadness': 0.149577, 'joy': 0.663254, 'fear': 0.051222, 'disgust': 0.017226, 'anger': 0.037811}</t>
  </si>
  <si>
    <t>It's pretty chaotic at the moment, especially on weekends, especially when it comes to the S-Bahn.</t>
  </si>
  <si>
    <t>pretti chaotic moment especi weekend especi come sbahn</t>
  </si>
  <si>
    <t>{'sadness': 0.208426, 'joy': 0.328821, 'fear': 0.459284, 'disgust': 0.00403, 'anger': 0.051615}</t>
  </si>
  <si>
    <t>It's quite OK. Hope rests on the new building, but it will still take some time.</t>
  </si>
  <si>
    <t>quit ok hope rest new build still take time</t>
  </si>
  <si>
    <t>{'sadness': 0.119552, 'joy': 0.46005, 'fear': 0.226736, 'disgust': 0.043654, 'anger': 0.039685}</t>
  </si>
  <si>
    <t>It's really chaotic and dull, dirty, not well illuminated, but all the services are there and all the subway and trains connections.</t>
  </si>
  <si>
    <t>realli chaotic dull dirti well illumin servic subway train connect</t>
  </si>
  <si>
    <t>{'sadness': 0.229801, 'joy': 0.080786, 'fear': 0.032279, 'disgust': 0.080899, 'anger': 0.043349}</t>
  </si>
  <si>
    <t>It's the main train station of the "big, bad city." Things are just as chaotic here as in other large train stations</t>
  </si>
  <si>
    <t>main train station big bad citi thing chaotic larg train station</t>
  </si>
  <si>
    <t>{'sadness': 0.193676, 'joy': 0.158164, 'fear': 0.289799, 'disgust': 0.024444, 'anger': 0.167499}</t>
  </si>
  <si>
    <t>It's too far from the platforms to the toilets. Possibly due to the renovations. Unfortunately there is no room to warm up, there is a draft everywhere.</t>
  </si>
  <si>
    <t>far platform toilet possibl due renov unfortun room warm draft everywher</t>
  </si>
  <si>
    <t>{'sadness': 0.39084, 'joy': 0.364001, 'fear': 0.168422, 'disgust': 0.088793, 'anger': 0.016296}</t>
  </si>
  <si>
    <t>It's under renovation, so it's still a bit chaotic</t>
  </si>
  <si>
    <t>renov still bit chaotic</t>
  </si>
  <si>
    <t>{'sadness': 0.097893, 'joy': 0.257607, 'fear': 0.501094, 'disgust': 0.1807, 'anger': 0.029919}</t>
  </si>
  <si>
    <t>Its a train station. Might sound odd, but I didn't hang around to enjoy the wealth of experiences this station can offer while my train was leaving.</t>
  </si>
  <si>
    <t>train station might sound odd didnt hang around enjoy wealth experi station offer train leav</t>
  </si>
  <si>
    <t>{'sadness': 0.135652, 'joy': 0.457765, 'fear': 0.034153, 'disgust': 0.047727, 'anger': 0.061299}</t>
  </si>
  <si>
    <t>Jamei, a train station...</t>
  </si>
  <si>
    <t>jamei train station</t>
  </si>
  <si>
    <t>{'sadness': 0.141031, 'joy': 0.592081, 'fear': 0.042734, 'disgust': 0.046788, 'anger': 0.076474}</t>
  </si>
  <si>
    <t>Just a huge construction site...but somehow a view of the wide world....</t>
  </si>
  <si>
    <t>huge construct sitebut somehow view wide world</t>
  </si>
  <si>
    <t>{'sadness': 0.132279, 'joy': 0.422075, 'fear': 0.316122, 'disgust': 0.01831, 'anger': 0.017921}</t>
  </si>
  <si>
    <t>Just pretty rundown and jam packed with people with not many options for food</t>
  </si>
  <si>
    <t>pretti rundown jam pack peopl mani option food</t>
  </si>
  <si>
    <t>{'sadness': 0.358446, 'joy': 0.175345, 'fear': 0.030986, 'disgust': 0.0334, 'anger': 0.035054}</t>
  </si>
  <si>
    <t>Just the train station</t>
  </si>
  <si>
    <t>{'sadness': 0.137643, 'joy': 0.555452, 'fear': 0.042291, 'disgust': 0.067674, 'anger': 0.091852}</t>
  </si>
  <si>
    <t>Known to be getting old. Urgent modernization necessary.</t>
  </si>
  <si>
    <t>known get old urgent modern necessari</t>
  </si>
  <si>
    <t>{'sadness': 0.232971, 'joy': 0.205031, 'fear': 0.302283, 'disgust': 0.01869, 'anger': 0.048453}</t>
  </si>
  <si>
    <t>Large and easy-to-understand station, currently under reconstruction. No seats for waiting. There are lockers to lock bags. Close to everything.</t>
  </si>
  <si>
    <t>larg easytounderstand station current reconstruct seat wait locker lock bag close everyth</t>
  </si>
  <si>
    <t>{'sadness': 0.326742, 'joy': 0.251126, 'fear': 0.083695, 'disgust': 0.115978, 'anger': 0.052191}</t>
  </si>
  <si>
    <t>Large central station, large hall, but no special service.</t>
  </si>
  <si>
    <t>larg central station larg hall special servic</t>
  </si>
  <si>
    <t>{'sadness': 0.069321, 'joy': 0.739163, 'fear': 0.020523, 'disgust': 0.038482, 'anger': 0.06232}</t>
  </si>
  <si>
    <t>Large construction site and therefore plan long journeys to change, sometimes up to 10 minutes. Otherwise a pleasant atmosphere, we hope for a new, beautiful train station</t>
  </si>
  <si>
    <t>larg construct site therefor plan long journey chang sometim minut otherwis pleasant atmospher hope new beauti train station</t>
  </si>
  <si>
    <t>{'sadness': 0.074645, 'joy': 0.843842, 'fear': 0.050547, 'disgust': 0.007306, 'anger': 0.018505}</t>
  </si>
  <si>
    <t>Large station, not many places to sit, poorly frequented place, no signs but in the middle of the station</t>
  </si>
  <si>
    <t>larg station mani place sit poorli frequent place sign middl station</t>
  </si>
  <si>
    <t>{'sadness': 0.607846, 'joy': 0.045498, 'fear': 0.085772, 'disgust': 0.063875, 'anger': 0.066853}</t>
  </si>
  <si>
    <t>Large train station, a bit confusing</t>
  </si>
  <si>
    <t>larg train station bit confus</t>
  </si>
  <si>
    <t>{'sadness': 0.145024, 'joy': 0.174631, 'fear': 0.300058, 'disgust': 0.017592, 'anger': 0.311501}</t>
  </si>
  <si>
    <t>Large train station, currently under renovation.
Not just trusted audiences.
Few locals, not my favorite area in the evenings.</t>
  </si>
  <si>
    <t>larg train station current renov trust audienc local favorit area even</t>
  </si>
  <si>
    <t>{'sadness': 0.16917, 'joy': 0.677002, 'fear': 0.05235, 'disgust': 0.164869, 'anger': 0.026243}</t>
  </si>
  <si>
    <t>Large well organized station. Right now construction work.</t>
  </si>
  <si>
    <t>larg well organ station right construct work</t>
  </si>
  <si>
    <t>{'sadness': 0.193081, 'joy': 0.4754, 'fear': 0.097501, 'disgust': 0.018586, 'anger': 0.129253}</t>
  </si>
  <si>
    <t>Large, covered station with many platforms, equipped with many refreshment points including kiosks selling classic Bavarian sausages or pretzels, supermarkets, luggage storage and pubs. Very efficient ticket office as well as the automatic one. Location a few steps from the center of Munich, provided by an excellent metro network, buses and trams. The station area is also surrounded by hotels on all sides. However, the station has few places to sit, the staff is often grumpy and there are few warm waiting rooms (most of the time occupied by homeless people) since in winter people die from the cold.</t>
  </si>
  <si>
    <t>larg cover station mani platform equip mani refresh point includ kiosk sell classic bavarian sausag pretzel supermarket luggag storag pub effici ticket offic well automat one locat step center munich provid excel metro network buse tram station area also surround hotel side howev station place sit staff often grumpi warm wait room time occupi homeless peopl sinc winter peopl die cold</t>
  </si>
  <si>
    <t>{'sadness': 0.345477, 'joy': 0.439814, 'fear': 0.031845, 'disgust': 0.020392, 'anger': 0.064348}</t>
  </si>
  <si>
    <t>Large, functional train station in downtown Munich. It's easy to change trains without stairs, but beautiful architecture doesn't work that way. There is a lot of modernization going on right now.</t>
  </si>
  <si>
    <t>larg function train station downtown munich easi chang train without stair beauti architectur doesnt work way lot modern go right</t>
  </si>
  <si>
    <t>{'sadness': 0.263842, 'joy': 0.422948, 'fear': 0.169088, 'disgust': 0.022261, 'anger': 0.116454}</t>
  </si>
  <si>
    <t>Large, modern, well equipped, sometimes confusing</t>
  </si>
  <si>
    <t>larg modern well equip sometim confus</t>
  </si>
  <si>
    <t>{'sadness': 0.088472, 'joy': 0.20016, 'fear': 0.485079, 'disgust': 0.010973, 'anger': 0.052646}</t>
  </si>
  <si>
    <t>Large, spacious with many options for eating. Still pretty awesome, especially at night. Of course, it's still better than almost any other city on the Haubi</t>
  </si>
  <si>
    <t>larg spaciou mani option eat still pretti awesom especi night cours still better almost citi haubi</t>
  </si>
  <si>
    <t>{'sadness': 0.062477, 'joy': 0.82961, 'fear': 0.033311, 'disgust': 0.011758, 'anger': 0.047849}</t>
  </si>
  <si>
    <t>Like a bees nest</t>
  </si>
  <si>
    <t>like bee nest</t>
  </si>
  <si>
    <t>{'sadness': 0.054315, 'joy': 0.495901, 'fear': 0.398431, 'disgust': 0.004875, 'anger': 0.093255}</t>
  </si>
  <si>
    <t>Like any German main station, lots of people, loud and expensive :-)</t>
  </si>
  <si>
    <t>like german main station lot peopl loud expens</t>
  </si>
  <si>
    <t>{'sadness': 0.126082, 'joy': 0.447976, 'fear': 0.021289, 'disgust': 0.034278, 'anger': 0.302828}</t>
  </si>
  <si>
    <t>Like any train station, you leave quickly</t>
  </si>
  <si>
    <t>like train station leav quickli</t>
  </si>
  <si>
    <t>{'sadness': 0.126354, 'joy': 0.174387, 'fear': 0.206526, 'disgust': 0.033781, 'anger': 0.266236}</t>
  </si>
  <si>
    <t>Long distances between U/S trains and long-distance trains 😣😫, difficult for people with walking difficulties! …</t>
  </si>
  <si>
    <t>long distanc us train longdist train difficult peopl walk difficulti</t>
  </si>
  <si>
    <t>{'sadness': 0.374932, 'joy': 0.366083, 'fear': 0.089027, 'disgust': 0.127993, 'anger': 0.032105}</t>
  </si>
  <si>
    <t>Long waiting times when purchasing tickets. Uncomfortable atmosphere.</t>
  </si>
  <si>
    <t>long wait time purchas ticket uncomfort atmospher</t>
  </si>
  <si>
    <t>{'sadness': 0.629058, 'joy': 0.138783, 'fear': 0.110901, 'disgust': 0.020068, 'anger': 0.088909}</t>
  </si>
  <si>
    <t>Long-term renovation in the train station :-(</t>
  </si>
  <si>
    <t>longterm renov train station</t>
  </si>
  <si>
    <t>{'sadness': 0.216805, 'joy': 0.739669, 'fear': 0.011353, 'disgust': 0.470258, 'anger': 0.009289}</t>
  </si>
  <si>
    <t>Looks like a major construction site at the moment 😏 …</t>
  </si>
  <si>
    <t>look like major construct site moment</t>
  </si>
  <si>
    <t>{'sadness': 0.138647, 'joy': 0.531343, 'fear': 0.463427, 'disgust': 0.034499, 'anger': 0.035237}</t>
  </si>
  <si>
    <t>Lots going on there, crowded</t>
  </si>
  <si>
    <t>lot go crowd</t>
  </si>
  <si>
    <t>{'sadness': 0.315444, 'joy': 0.271348, 'fear': 0.04594, 'disgust': 0.054474, 'anger': 0.044173}</t>
  </si>
  <si>
    <t>Lots of beggars, strange people outside the social norm. A lot of noise, hectic, but what would you expect from a train station in a big city</t>
  </si>
  <si>
    <t>lot beggar strang peopl outsid social norm lot nois hectic would expect train station big citi</t>
  </si>
  <si>
    <t>{'sadness': 0.185408, 'joy': 0.284801, 'fear': 0.147905, 'disgust': 0.034659, 'anger': 0.095684}</t>
  </si>
  <si>
    <t>Lots of construction sites in the station...</t>
  </si>
  <si>
    <t>lot construct site station</t>
  </si>
  <si>
    <t>{'sadness': 0.413451, 'joy': 0.13997, 'fear': 0.050409, 'disgust': 0.118758, 'anger': 0.036449}</t>
  </si>
  <si>
    <t>Lots of construction work and little seating</t>
  </si>
  <si>
    <t>lot construct work littl seat</t>
  </si>
  <si>
    <t>{'sadness': 0.248044, 'joy': 0.348798, 'fear': 0.252458, 'disgust': 0.009848, 'anger': 0.032866}</t>
  </si>
  <si>
    <t>Lots of garbage on the floor.</t>
  </si>
  <si>
    <t>lot garbag floor</t>
  </si>
  <si>
    <t>{'sadness': 0.142154, 'joy': 0.011176, 'fear': 0.02942, 'disgust': 0.26713, 'anger': 0.491601}</t>
  </si>
  <si>
    <t>Lots of people busy</t>
  </si>
  <si>
    <t>lot peopl busi</t>
  </si>
  <si>
    <t>{'sadness': 0.203252, 'joy': 0.35367, 'fear': 0.132867, 'disgust': 0.026661, 'anger': 0.099217}</t>
  </si>
  <si>
    <t>Lots of shopping opportunities and different stores. Accessible by all SBahns</t>
  </si>
  <si>
    <t>lot shop opportun differ store access sbahn</t>
  </si>
  <si>
    <t>{'sadness': 0.275342, 'joy': 0.803675, 'fear': 0.044967, 'disgust': 0.022241, 'anger': 0.02705}</t>
  </si>
  <si>
    <t>Lots of white and blue party buses with flashing lights at the northern entrance))) If you kick the driver of such a bus in the balls long enough then you end up in a warm place again)</t>
  </si>
  <si>
    <t>lot white blue parti buse flash light northern entranc kick driver bu ball long enough end warm place</t>
  </si>
  <si>
    <t>{'sadness': 0.137744, 'joy': 0.39229, 'fear': 0.05963, 'disgust': 0.026736, 'anger': 0.042475}</t>
  </si>
  <si>
    <t>Loud, noisy, grimy, pigeons, some tracks are hard to find. But there are nice kiosks and shops, press and souvenirs, food and drinks. Good connection to many regional trains below.</t>
  </si>
  <si>
    <t>loud noisi grimi pigeon track hard find nice kiosk shop press souvenir food drink good connect mani region train</t>
  </si>
  <si>
    <t>{'sadness': 0.117137, 'joy': 0.558009, 'fear': 0.034059, 'disgust': 0.031458, 'anger': 0.081327}</t>
  </si>
  <si>
    <t>Loud... hectic... just a large train station that has long seen its best days behind it...</t>
  </si>
  <si>
    <t>loud hectic larg train station long seen best day behind</t>
  </si>
  <si>
    <t>{'sadness': 0.096547, 'joy': 0.558183, 'fear': 0.19495, 'disgust': 0.025235, 'anger': 0.132001}</t>
  </si>
  <si>
    <t>Love-hate relationship. There is always a smell of urine between the S-Bahn and the U-Bahn.</t>
  </si>
  <si>
    <t>loveh relationship alway smell urin sbahn ubahn</t>
  </si>
  <si>
    <t>{'sadness': 0.225324, 'joy': 0.068139, 'fear': 0.02002, 'disgust': 0.384172, 'anger': 0.122177}</t>
  </si>
  <si>
    <t>Main station to travel anywhere around  munich or munich vicinity, decent  food options and drinks but very crowded, limited seating areas, no public bathrooms.</t>
  </si>
  <si>
    <t>main station travel anywher around munich munich vicin decent food option drink crowd limit seat area public bathroom</t>
  </si>
  <si>
    <t>{'sadness': 0.108304, 'joy': 0.311046, 'fear': 0.057078, 'disgust': 0.06366, 'anger': 0.03227}</t>
  </si>
  <si>
    <t>Maintenance work affects users, but they are more affected by the lack of attention oriented towards tourism and the arrogance of those who work there.</t>
  </si>
  <si>
    <t>mainten work affect user affect lack attent orient toward tourism arrog work</t>
  </si>
  <si>
    <t>{'sadness': 0.669774, 'joy': 0.098084, 'fear': 0.037717, 'disgust': 0.015481, 'anger': 0.046957}</t>
  </si>
  <si>
    <t>Major conversion and renovation, central to the city center and older botanical garden</t>
  </si>
  <si>
    <t>major convers renov central citi center older botan garden</t>
  </si>
  <si>
    <t>{'sadness': 0.112866, 'joy': 0.469194, 'fear': 0.018205, 'disgust': 0.068973, 'anger': 0.03984}</t>
  </si>
  <si>
    <t>Many shops are available.</t>
  </si>
  <si>
    <t>mani shop avail</t>
  </si>
  <si>
    <t>{'sadness': 0.195857, 'joy': 0.337962, 'fear': 0.118221, 'disgust': 0.029553, 'anger': 0.065559}</t>
  </si>
  <si>
    <t>More security personnel are necessary. You're afraid for the children!</t>
  </si>
  <si>
    <t>secur personnel necessari your afraid children</t>
  </si>
  <si>
    <t>{'sadness': 0.304386, 'joy': 0.045865, 'fear': 0.515117, 'disgust': 0.012948, 'anger': 0.071907}</t>
  </si>
  <si>
    <t>Mostly completely overcrowded - but still a good range of shopping opportunities</t>
  </si>
  <si>
    <t>mostli complet overcrowd still good rang shop opportun</t>
  </si>
  <si>
    <t>{'sadness': 0.110441, 'joy': 0.412478, 'fear': 0.081807, 'disgust': 0.385972, 'anger': 0.018103}</t>
  </si>
  <si>
    <t>Much too crowded for Corona times. Always constructions. Always.
Really a melting pot for people of any kind.
Big Station. They need a lot of tracks because it's a terminus, all trains have to change direction here.
Many shops, you can find most of your daily need and more
Many shops are open on Sundays.</t>
  </si>
  <si>
    <t>much crowd corona time alway construct alway realli melt pot peopl kind big station need lot track terminu train chang direct mani shop find daili need mani shop open sunday</t>
  </si>
  <si>
    <t>{'sadness': 0.25361, 'joy': 0.415647, 'fear': 0.137183, 'disgust': 0.039792, 'anger': 0.046931}</t>
  </si>
  <si>
    <t>München Hauptbahnhof (Munich Central Train Station) is efficient. In addition to serving intercity and EuroCity trains, the station also encompasses several U-Bahn, S-Bahn, and Tram Lines. Venturing underground reveals a few takeaway restaurants, cafes, and a supermarket, offering some basic options for travelers.</t>
  </si>
  <si>
    <t>mnchen hauptbahnhof munich central train station effici addit serv interc euroc train station also encompass sever ubahn sbahn tram line ventur underground reveal takeaway restaur cafe supermarket offer basic option travel</t>
  </si>
  <si>
    <t>{'sadness': 0.111725, 'joy': 0.629297, 'fear': 0.023492, 'disgust': 0.067582, 'anger': 0.050903}</t>
  </si>
  <si>
    <t>Munich Central Station is a classic terminal station. Since there is constant construction and the two underground lines will be added for long-distance traffic in the future, the constant congestion and crowding should perhaps disappear into thin air in 5+ years. Until then: not one of the best, but at least reasonably good Bavarian train stations in terms of cuisine.</t>
  </si>
  <si>
    <t>munich central station classic termin station sinc constant construct two underground line ad longdist traffic futur constant congest crowd perhap disappear thin air year one best least reason good bavarian train station term cuisin</t>
  </si>
  <si>
    <t>{'sadness': 0.250043, 'joy': 0.565874, 'fear': 0.116315, 'disgust': 0.044309, 'anger': 0.038944}</t>
  </si>
  <si>
    <t>Munich Central Station is not worthy of a city like Munich. Far too little space and usually very crowded. The toilet facilities, which cost €1, are in rather poor condition. Paying by card often doesn't work or takes a long time. A look at Vienna shows what a train station in a city of millions might look like.</t>
  </si>
  <si>
    <t>munich central station worthi citi like munich far littl space usual crowd toilet facil cost rather poor condit pay card often doesnt work take long time look vienna show train station citi million might look like</t>
  </si>
  <si>
    <t>{'sadness': 0.343521, 'joy': 0.376973, 'fear': 0.090022, 'disgust': 0.140954, 'anger': 0.065945}</t>
  </si>
  <si>
    <t>Munich Central Station is undoubtedly a central transport hub and an architectural landmark in the Bavarian capital. But behind the shiny facade and busy atmosphere there are also a number of challenges.
One point that shouldn't go unmentioned is the overwhelming crowds, which often makes the main station a place where you have to push through the crowds. Especially at peak times, the narrow space becomes a real test of endurance for both travelers and locals. The lack of spatial relief leads to inconvenience and can significantly spoil the travel experience.
The cleanliness of the main station also leaves a lot to be desired. Despite the hustle and bustle and the numerous visitors, the cleaning doesn't seem to keep up with the pace of what's happening. The floors are often dirty and the sanitary facilities could use more attention.
Another aspect that gives rise to criticism is the limited number of seats. Not being able to find a suitable place to rest can be frustrating, especially for travelers waiting for their train. This is compounded by the lack of sufficient options to eat without relying on crowded restaurants and food stalls.
Despite these points of criticism, one should not forget that Munich Central Station also has positive sides. The architecture of the building is impressive, and the variety of shops and dining options provide a wide choice for travelers and visitors. The connection to local public transport is also excellent, making the main station an important transport hub.
All in all, Munich Central Station can be viewed as a place with ambivalence. While it undoubtedly functions as a major transport hub and shopping center, the challenges around crowding, cleanliness and seating are aspects that require critical consideration. It remains to be hoped that future improvements can compensate for these weaknesses and make the main station an even more pleasant place for everyone.</t>
  </si>
  <si>
    <t>munich central station undoubtedli central transport hub architectur landmark bavarian capit behind shini facad busi atmospher also number challeng one point shouldnt go unment overwhelm crowd often make main station place push crowd especi peak time narrow space becom real test endur travel local lack spatial relief lead inconveni significantli spoil travel experi cleanli main station also leav lot desir despit hustl bustl numer visitor clean doesnt seem keep pace what happen floor often dirti sanitari facil could use attent anoth aspect give rise critic limit number seat abl find suitabl place rest frustrat especi travel wait train compound lack suffici option eat without reli crowd restaur food stall despit point critic one forget munich central station also posit side architectur build impress varieti shop dine option provid wide choic travel visitor connect local public transport also excel make main station import transport hub munich central station view place ambival undoubtedli function major transport hub shop center challeng around crowd cleanli seat aspect requir critic consider remain hope futur improv compens weak make main station even pleasant place everyon</t>
  </si>
  <si>
    <t>{'sadness': 0.227315, 'joy': 0.328462, 'fear': 0.078132, 'disgust': 0.080974, 'anger': 0.061493}</t>
  </si>
  <si>
    <t>Munich Central Station, destination and departure point for virtually all ICE trains (TGV equivalents), Bavarian regional trains, and crossing point for almost all urban and suburban express trains (S-Bahn), and subways
ICE and regional trains stop and leave on the surface platforms, after passing through the area dedicated to on-site shops (bakeries, local specialties, etc.); access to the S-Bahn is located more towards the North exit; that towards the metros (U-Bahn), towards the South access; and the tram stop is located to the east
Numerous shops and restaurants on the upper floor, accessible by escalators, as well as those in the basement, around the U-Bahn and S-Bahn transfer hall, make waiting for its trains more pleasant, and make this station is a sort of shopping center in the heart of the city 😮, complementing the commercial and shopping offerings of the surrounding area, which is very busy and lively. Especially since the U-Bahn and S-Bahn transfer hall also includes access to the basement of the Galeria Karstadt department store, located on the other side of the tram stop ☝️👍
Accessibility to each floor seems good, with the presence of at least one escalator on each side, and probably elevators (to be checked on future visits 🙏?); and hope that it will be improved, as well as the location and information to orient yourself inside the station, with the ambitious renovation work in progress (according to the numerous videos on YouTube) 😉🙏🙏🙏</t>
  </si>
  <si>
    <t>Munich Central Station, destination and departure point for virtually all ICE trains (TGV equivalents), Bavarian regional trains, and crossing point for almost all urban and suburban express trains (S-Bahn), and subways
ICE and regional trains stop and leave on the surface platforms, after passing through the area dedicated to on-site shops (bakeries, local specialties, etc.); access to the S-Bahn is located more towards the North exit; that towards the metros (U-Bahn), towards the South access; and the tram stop is located to the east
Numerous shops and restaurants on the upper floor, accessible by escalators, as well as those in the basement, around the U-Bahn and S-Bahn transfer hall, make waiting for its trains more pleasant, and make this station is a sort of shopping center in the heart of the city 😮, complementing the commercial and shopping offerings of the surrounding area, which is very busy and lively. Especially since the U-Bahn and S-Bahn transfer hall also includes access to the basement of the Galeria Karstadt department store, located on the other side of the tram stop ☝️thumbs up
Accessibility to each floor seems good, with the presence of at least one escalator on each side, and probably elevators (to be checked on future visits thank you?); and hope that it will be improved, as well as the location and information to orient yourself inside the station, with the ambitious renovation work in progress (according to the numerous videos on YouTube) winkthank youthank youthank you</t>
  </si>
  <si>
    <t>munich central station destin departur point virtual ice train tgv equival bavarian region train cross point almost urban suburban express train sbahn subway ice region train stop leav surfac platform pass area dedic onsit shop bakeri local specialti etc access sbahn locat toward north exit toward metro ubahn toward south access tram stop locat east numer shop restaur upper floor access escal well basement around ubahn sbahn transfer hall make wait train pleasant make station sort shop center heart citi complement commerci shop offer surround area busi live especi sinc ubahn sbahn transfer hall also includ access basement galeria karstadt depart store locat side tram stop thumb access floor seem good presenc least one escal side probabl elev check futur visit thank hope improv well locat inform orient insid station ambiti renov work progress accord numer video youtub winkthank youthank youthank</t>
  </si>
  <si>
    <t>{'sadness': 0.114629, 'joy': 0.379546, 'fear': 0.053914, 'disgust': 0.023149, 'anger': 0.062529}</t>
  </si>
  <si>
    <t>Munich Central Station. Very outdated infrastructure and permanent construction site.</t>
  </si>
  <si>
    <t>munich central station outdat infrastructur perman construct site</t>
  </si>
  <si>
    <t>{'sadness': 0.21007, 'joy': 0.424977, 'fear': 0.057683, 'disgust': 0.238472, 'anger': 0.061628}</t>
  </si>
  <si>
    <t>Munich main train station. Very large and very chaotic at rush hour. Excellently connected to the entire transport network of the city. Inside you can find every type of service such as waiting room, luggage storage, toilets, bars, pubs, shops</t>
  </si>
  <si>
    <t>munich main train station larg chaotic rush hour excel connect entir transport network citi insid find everi type servic wait room luggag storag toilet bar pub shop</t>
  </si>
  <si>
    <t>{'sadness': 0.176178, 'joy': 0.437924, 'fear': 0.175893, 'disgust': 0.057408, 'anger': 0.082887}</t>
  </si>
  <si>
    <t>Munich would have deserved a more modern train station, e.g. B. with more benches including sockets so that smartphones, tablets, notebooks, etc. can be charged while waiting</t>
  </si>
  <si>
    <t>munich would deserv modern train station eg b bench includ socket smartphon tablet notebook etc charg wait</t>
  </si>
  <si>
    <t>{'sadness': 0.071089, 'joy': 0.279444, 'fear': 0.059386, 'disgust': 0.028538, 'anger': 0.105082}</t>
  </si>
  <si>
    <t>Munich, as one of the German metropolises, is absolutely not handicapped accessible.</t>
  </si>
  <si>
    <t>munich one german metropolis absolut handicap access</t>
  </si>
  <si>
    <t>{'sadness': 0.105954, 'joy': 0.678787, 'fear': 0.022824, 'disgust': 0.075635, 'anger': 0.035288}</t>
  </si>
  <si>
    <t>Munich, stop</t>
  </si>
  <si>
    <t>munich stop</t>
  </si>
  <si>
    <t>Munich's main train station is huge and not exactly a very inviting place. What bothers me the most are the toilets. It can't be the case that you have to go down a number of stairs with your heavy suitcase to get to the toilet. The station is also not suitable for wheelchair users.</t>
  </si>
  <si>
    <t>munich main train station huge exactli invit place bother toilet cant case go number stair heavi suitcas get toilet station also suitabl wheelchair user</t>
  </si>
  <si>
    <t>{'sadness': 0.291316, 'joy': 0.17459, 'fear': 0.166496, 'disgust': 0.125115, 'anger': 0.089626}</t>
  </si>
  <si>
    <t>My dear people, you are located in Munich and your winters aren’t exactly mild. There is no warm space for people to wait apart from 1st class, even when your trains are running late. That is very poor form and downright disrespectful towards your paying customers, please fix it asap!</t>
  </si>
  <si>
    <t>dear peopl locat munich winter arent exactli mild warm space peopl wait apart st class even train run late poor form downright disrespect toward pay custom pleas fix asap</t>
  </si>
  <si>
    <t>{'sadness': 0.146481, 'joy': 0.33229, 'fear': 0.219171, 'disgust': 0.204308, 'anger': 0.140577}</t>
  </si>
  <si>
    <t>My train station stop. And just one construction site, nice.😕 …</t>
  </si>
  <si>
    <t>My train station stop. And just one construction site, nice.confused …</t>
  </si>
  <si>
    <t>train station stop one construct site niceconfus</t>
  </si>
  <si>
    <t>{'sadness': 0.154752, 'joy': 0.523557, 'fear': 0.035211, 'disgust': 0.040133, 'anger': 0.14068}</t>
  </si>
  <si>
    <t>Needs more seating while waiting for the train. Outside of the station is not very clean. Cigarette butts and trash everywhere outside.</t>
  </si>
  <si>
    <t>need seat wait train outsid station clean cigarett butt trash everywher outsid</t>
  </si>
  <si>
    <t>{'sadness': 0.102879, 'joy': 0.30957, 'fear': 0.066859, 'disgust': 0.364078, 'anger': 0.11231}</t>
  </si>
  <si>
    <t>Nice here. But have you ever been to Baden-Württemberg?</t>
  </si>
  <si>
    <t>nice ever badenwrttemberg</t>
  </si>
  <si>
    <t>{'sadness': 0.101138, 'joy': 0.78691, 'fear': 0.028434, 'disgust': 0.016707, 'anger': 0.022324}</t>
  </si>
  <si>
    <t>No announcement are in English. This is the the only trade of of the train station.</t>
  </si>
  <si>
    <t>announc english trade train station</t>
  </si>
  <si>
    <t>{'sadness': 0.128569, 'joy': 0.450515, 'fear': 0.252808, 'disgust': 0.048922, 'anger': 0.088453}</t>
  </si>
  <si>
    <t>No decent over- or underpass connections between tracks meaning you need to walk all the way to the front to switch trains... This means that if you dont have a lot of time between connections, you will miss the next connection...</t>
  </si>
  <si>
    <t>decent underpass connect track mean need walk way front switch train mean dont lot time connect miss next connect</t>
  </si>
  <si>
    <t>{'sadness': 0.399961, 'joy': 0.127738, 'fear': 0.071034, 'disgust': 0.015184, 'anger': 0.09761}</t>
  </si>
  <si>
    <t>Not a special or particularly nice shopping station...other than that everything is okay so far.</t>
  </si>
  <si>
    <t>special particularli nice shop stationoth everyth okay far</t>
  </si>
  <si>
    <t>{'sadness': 0.041485, 'joy': 0.992827, 'fear': 0.004474, 'disgust': 0.0109, 'anger': 0.010265}</t>
  </si>
  <si>
    <t>Not a very good place. There are many homeless people, there are practically no benches to wait for the train. There are several places to eat, but still nowhere to sit. There are a lot of platforms and it is better to arrive early to find your platform, because I was late for my train because of it.</t>
  </si>
  <si>
    <t>good place mani homeless peopl practic bench wait train sever place eat still nowher sit lot platform better arriv earli find platform late train</t>
  </si>
  <si>
    <t>{'sadness': 0.23285, 'joy': 0.392018, 'fear': 0.172947, 'disgust': 0.041624, 'anger': 0.055518}</t>
  </si>
  <si>
    <t>Not beyond good and evil but not grotto-crazy either</t>
  </si>
  <si>
    <t>beyond good evil grottocrazi either</t>
  </si>
  <si>
    <t>{'sadness': 0.029804, 'joy': 0.125986, 'fear': 0.281947, 'disgust': 0.042758, 'anger': 0.133448}</t>
  </si>
  <si>
    <t>Not exactly the gateway to Munich. Partly dingy and there is a lot of construction going on (at the moment)</t>
  </si>
  <si>
    <t>exactli gateway munich partli dingi lot construct go moment</t>
  </si>
  <si>
    <t>{'sadness': 0.181244, 'joy': 0.634658, 'fear': 0.039852, 'disgust': 0.023939, 'anger': 0.022928}</t>
  </si>
  <si>
    <t>Not many places to sit while waiting. Lockers accept only cash</t>
  </si>
  <si>
    <t>mani place sit wait locker accept cash</t>
  </si>
  <si>
    <t>{'sadness': 0.237935, 'joy': 0.147476, 'fear': 0.075329, 'disgust': 0.180595, 'anger': 0.078867}</t>
  </si>
  <si>
    <t>Not particularly clean.</t>
  </si>
  <si>
    <t>particularli clean</t>
  </si>
  <si>
    <t>{'sadness': 0.027146, 'joy': 0.803106, 'fear': 0.026545, 'disgust': 0.126296, 'anger': 0.065205}</t>
  </si>
  <si>
    <t>Not really easy to follow</t>
  </si>
  <si>
    <t>realli easi follow</t>
  </si>
  <si>
    <t>{'sadness': 0.072321, 'joy': 0.890478, 'fear': 0.063883, 'disgust': 0.010214, 'anger': 0.026718}</t>
  </si>
  <si>
    <t>Not so nais.</t>
  </si>
  <si>
    <t>nai</t>
  </si>
  <si>
    <t>{'sadness': 0.17001, 'joy': 0.338697, 'fear': 0.06078, 'disgust': 0.01654, 'anger': 0.054067}</t>
  </si>
  <si>
    <t>Now it looks like an earthquake here because of the construction site 🏗... But I really hope that that will change again soon and we will have a beautiful main station! After that I will give it 5 stars!
👋🏻 …</t>
  </si>
  <si>
    <t>Now it looks like an earthquake here because of the construction site 🏗... But I really hope that that will change again soon and we will have a beautiful main station! After that I will give it 5 stars!
waving hand🏻 …</t>
  </si>
  <si>
    <t>look like earthquak construct site realli hope chang soon beauti main station give star wave hand</t>
  </si>
  <si>
    <t>{'sadness': 0.214068, 'joy': 0.630711, 'fear': 0.215672, 'disgust': 0.06314, 'anger': 0.023548}</t>
  </si>
  <si>
    <t>Oh well...</t>
  </si>
  <si>
    <t>oh well</t>
  </si>
  <si>
    <t>Oh, I hope the new train station will be better. At the moment I don't want to go to the train station. the entrances are small and so people squeeze through them. It's about time the new train station will be built soon.</t>
  </si>
  <si>
    <t>oh hope new train station better moment dont want go train station entranc small peopl squeez time new train station built soon</t>
  </si>
  <si>
    <t>{'sadness': 0.261494, 'joy': 0.514415, 'fear': 0.053596, 'disgust': 0.077539, 'anger': 0.074827}</t>
  </si>
  <si>
    <t>Ok</t>
  </si>
  <si>
    <t>OK</t>
  </si>
  <si>
    <t>Ok but way too crowded and too few toilets.</t>
  </si>
  <si>
    <t>ok way crowd toilet</t>
  </si>
  <si>
    <t>{'sadness': 0.552768, 'joy': 0.026007, 'fear': 0.052615, 'disgust': 0.599559, 'anger': 0.043408}</t>
  </si>
  <si>
    <t>Old and full construction site</t>
  </si>
  <si>
    <t>old full construct site</t>
  </si>
  <si>
    <t>{'sadness': 0.324342, 'joy': 0.207923, 'fear': 0.254263, 'disgust': 0.018144, 'anger': 0.051788}</t>
  </si>
  <si>
    <t>Old built train station</t>
  </si>
  <si>
    <t>old built train station</t>
  </si>
  <si>
    <t>{'sadness': 0.145365, 'joy': 0.808724, 'fear': 0.020785, 'disgust': 0.150839, 'anger': 0.026771}</t>
  </si>
  <si>
    <t>It was okay</t>
  </si>
  <si>
    <t>One of the ugliest train stations in Germany. But unlike others, he is safe.</t>
  </si>
  <si>
    <t>one ugliest train station germani unlik other safe</t>
  </si>
  <si>
    <t>{'sadness': 0.208367, 'joy': 0.300775, 'fear': 0.15015, 'disgust': 0.088855, 'anger': 0.19507}</t>
  </si>
  <si>
    <t>One toilet for the entire Railway Station, the cost is 1 €.</t>
  </si>
  <si>
    <t>one toilet entir railway station cost</t>
  </si>
  <si>
    <t>{'sadness': 0.133602, 'joy': 0.383028, 'fear': 0.056309, 'disgust': 0.21786, 'anger': 0.035088}</t>
  </si>
  <si>
    <t>Outdated central station. Very dingy. B level modern with many shops.</t>
  </si>
  <si>
    <t>outdat central station dingi b level modern mani shop</t>
  </si>
  <si>
    <t>{'sadness': 0.141227, 'joy': 0.339898, 'fear': 0.139841, 'disgust': 0.232426, 'anger': 0.065724}</t>
  </si>
  <si>
    <t>Outside it's been a construction site for ages, inside there's a very illustrious audience</t>
  </si>
  <si>
    <t>outsid construct site age insid there illustri audienc</t>
  </si>
  <si>
    <t>{'sadness': 0.104304, 'joy': 0.864759, 'fear': 0.038293, 'disgust': 0.023593, 'anger': 0.027313}</t>
  </si>
  <si>
    <t>Overcrowded. Bad navigation</t>
  </si>
  <si>
    <t>overcrowd bad navig</t>
  </si>
  <si>
    <t>{'sadness': 0.310126, 'joy': 0.037035, 'fear': 0.404687, 'disgust': 0.210985, 'anger': 0.078079}</t>
  </si>
  <si>
    <t>Passing by the station</t>
  </si>
  <si>
    <t>pass station</t>
  </si>
  <si>
    <t>{'sadness': 0.560926, 'joy': 0.156415, 'fear': 0.030616, 'disgust': 0.053593, 'anger': 0.055271}</t>
  </si>
  <si>
    <t>People everywhere 👀 …</t>
  </si>
  <si>
    <t>peopl everywher</t>
  </si>
  <si>
    <t>{'sadness': 0.159781, 'joy': 0.625432, 'fear': 0.071616, 'disgust': 0.263225, 'anger': 0.050377}</t>
  </si>
  <si>
    <t>Perdidos !!!</t>
  </si>
  <si>
    <t>perdido</t>
  </si>
  <si>
    <t>Permanent construction site! Anyone who comes to visit has no plan. Bad signage. Very nice employees who you can ask.</t>
  </si>
  <si>
    <t>perman construct site anyon come visit plan bad signag nice employe ask</t>
  </si>
  <si>
    <t>{'sadness': 0.295872, 'joy': 0.411995, 'fear': 0.210522, 'disgust': 0.032578, 'anger': 0.040894}</t>
  </si>
  <si>
    <t>Phew, very tiring train station with lots of advertising. Otherwise it was built quite ok.</t>
  </si>
  <si>
    <t>phew tire train station lot advertis otherwis built quit ok</t>
  </si>
  <si>
    <t>{'sadness': 0.140169, 'joy': 0.527564, 'fear': 0.058971, 'disgust': 0.099903, 'anger': 0.173399}</t>
  </si>
  <si>
    <t>POWER PLUG DISASTER. Well, it is a station, there’s no much to say about that, except be aware there’s NO POWER PLUGS to charge anything.
If you want to try charge something do it like everyone else and fight for a place at Starbucks (there’s 2 inside the station) or McDonald’s (take the hint, in those “bar tables” they have charges below them, very hidden).
You can rent lockers for 2, 3 or 4 euros (even more but those are most seen). If you think about waiting a long time in this place, reconsider, there’s plenty of bars and restaurants near by with heater and power plugs 😂
And no, they are not as punctual as they claim to be. The trains are very conf tough.</t>
  </si>
  <si>
    <t>POWER PLUG DISASTER. Well, it is a station, there’s no much to say about that, except be aware there’s NO POWER PLUGS to charge anything.
If you want to try charge something do it like everyone else and fight for a place at Starbucks (there’s 2 inside the station) or McDonald’s (take the hint, in those “bar tables” they have charges below them, very hidden).
You can rent lockers for 2, 3 or 4 euros (even more but those are most seen). If you think about waiting a long time in this place, reconsider, there’s plenty of bars and restaurants near by with heater and power plugs laugh
And no, they are not as punctual as they claim to be. The trains are very conf tough.</t>
  </si>
  <si>
    <t>power plug disast well station there much say except awar there power plug charg anyth want tri charg someth like everyon els fight place starbuck there insid station mcdonald take hint bar tabl charg hidden rent locker euro even seen think wait long time place reconsid there plenti bar restaur near heater power plug laugh punctual claim train conf tough</t>
  </si>
  <si>
    <t>{'sadness': 0.315138, 'joy': 0.187368, 'fear': 0.148062, 'disgust': 0.115761, 'anger': 0.094561}</t>
  </si>
  <si>
    <t>Pretty busy. Munich deserved something better.</t>
  </si>
  <si>
    <t>pretti busi munich deserv someth better</t>
  </si>
  <si>
    <t>{'sadness': 0.15002, 'joy': 0.698638, 'fear': 0.054711, 'disgust': 0.029795, 'anger': 0.04939}</t>
  </si>
  <si>
    <t>Pretty good, but unfortunately it's getting more and more chaotic</t>
  </si>
  <si>
    <t>pretti good unfortun get chaotic</t>
  </si>
  <si>
    <t>{'sadness': 0.115495, 'joy': 0.364527, 'fear': 0.476492, 'disgust': 0.005879, 'anger': 0.047931}</t>
  </si>
  <si>
    <t>Pretty run down and dirty.
Everything looks worn out.
It also seems quite crowded.
Food offers are not really inviting.</t>
  </si>
  <si>
    <t>pretti run dirti everyth look worn also seem quit crowd food offer realli invit</t>
  </si>
  <si>
    <t>{'sadness': 0.280433, 'joy': 0.152407, 'fear': 0.216412, 'disgust': 0.128757, 'anger': 0.056015}</t>
  </si>
  <si>
    <t>Purchase Bayern tickets at the counter. They will print out the timetable if you ask.
Everything is available inside the station, which is helpful. Despite being a terminal station, it felt safer than Frankfurt.
In Germany, the further south you go, the closer you get to mountainous areas and it gets colder. In Munich in the second half of October, the minimum temperature is 1 degree and the maximum temperature is 9 degrees. Almost the same as midwinter in Tokyo. If you are sensitive to cold, you will need a winter coat. Germans have a large physique, so it is especially difficult to find Japanese women's sizes. Yes, but it's the size of a local child.</t>
  </si>
  <si>
    <t>purchas bayern ticket counter print timet ask everyth avail insid station help despit termin station felt safer frankfurt germani south go closer get mountain area get colder munich second half octob minimum temperatur degre maximum temperatur degre almost midwint tokyo sensit cold need winter coat german larg physiqu especi difficult find japanes women size ye size local child</t>
  </si>
  <si>
    <t>{'sadness': 0.351209, 'joy': 0.369621, 'fear': 0.10781, 'disgust': 0.059195, 'anger': 0.04852}</t>
  </si>
  <si>
    <t>Pure construction site</t>
  </si>
  <si>
    <t>{'sadness': 0.384118, 'joy': 0.35932, 'fear': 0.058278, 'disgust': 0.007732, 'anger': 0.054097}</t>
  </si>
  <si>
    <t>Quiet after midnight, very clear, well signposted</t>
  </si>
  <si>
    <t>quiet midnight clear well signpost</t>
  </si>
  <si>
    <t>{'sadness': 0.447457, 'joy': 0.16633, 'fear': 0.155182, 'disgust': 0.005774, 'anger': 0.087298}</t>
  </si>
  <si>
    <t>Quite alright.</t>
  </si>
  <si>
    <t>quit alright</t>
  </si>
  <si>
    <t>Renovation not yet completed. It will probably take a very long time.</t>
  </si>
  <si>
    <t>renov yet complet probabl take long time</t>
  </si>
  <si>
    <t>{'sadness': 0.166642, 'joy': 0.656328, 'fear': 0.085495, 'disgust': 0.172113, 'anger': 0.028508}</t>
  </si>
  <si>
    <t>Serves its purpose as a train station, but you have to travel a long way and the train station is not particularly nice.
Nevertheless, changing trains or other journeys works pretty well, even despite the construction work.</t>
  </si>
  <si>
    <t>serv purpos train station travel long way train station particularli nice nevertheless chang train journey work pretti well even despit construct work</t>
  </si>
  <si>
    <t>{'sadness': 0.216857, 'joy': 0.813846, 'fear': 0.024877, 'disgust': 0.023904, 'anger': 0.03268}</t>
  </si>
  <si>
    <t>Should not be a good experience for newcomers. I had to assist a friend en route to Passau with his luggage. The train hardly stood for 3 minutes, even though it was its originating station. Newcomers will face hard trouble to act swiftly. No sooner had I just installed the luggage in his coupe than the train doors closed and I was just enough lucky to get out of the train. The guard was furious and kept shouting "Einsteigen!" meaning step inside. I don't speak German and she couldn't understand that I am not a passenger. I subdued the situation by managing a "Alle ist gut. Nicht ich eine passenger" out of my non native tongue, frantically waving my hands in negative. She probably thought I was joking with a train's departure, stomped into her cabin and blew the whistle. I heaved a sigh of relief. You need this much German at least to save yourself getting stuck in a German train.</t>
  </si>
  <si>
    <t>good experi newcom assist friend en rout passau luggag train hardli stood minut even though origin station newcom face hard troubl act swiftli sooner instal luggag coup train door close enough lucki get train guard furiou kept shout einsteigen mean step insid dont speak german couldnt understand passeng subdu situat manag all ist gut nicht ich ein passeng non nativ tongu frantic wave hand neg probabl thought joke train departur stomp cabin blew whistl heav sigh relief need much german least save get stuck german train</t>
  </si>
  <si>
    <t>{'sadness': 0.248263, 'joy': 0.222216, 'fear': 0.131822, 'disgust': 0.039228, 'anger': 0.158144}</t>
  </si>
  <si>
    <t>Signage is very poor when moving between S-bahn &amp; U-bahn.
Should be more toilets / WC.</t>
  </si>
  <si>
    <t>signag poor move sbahn ubahn toilet wc</t>
  </si>
  <si>
    <t>{'sadness': 0.671244, 'joy': 0.040371, 'fear': 0.215233, 'disgust': 0.123199, 'anger': 0.018242}</t>
  </si>
  <si>
    <t>Significantly dirty</t>
  </si>
  <si>
    <t>significantli dirti</t>
  </si>
  <si>
    <t>{'sadness': 0.605037, 'joy': 0.039367, 'fear': 0.026472, 'disgust': 0.14788, 'anger': 0.036147}</t>
  </si>
  <si>
    <t>Since misleading information after information, we called on the mobile service people.  An ice comes in and at the same time one goes out. Hello! Can not be !  His colleague also said so. Info about the car, area A. Very relaxed with my 86 year old. Dad went to this area. Train introduces. Car at the other end.  Hustle!!!!</t>
  </si>
  <si>
    <t>sinc mislead inform inform call mobil servic peopl ice come time one goe hello colleagu also said info car area relax year old dad went area train introduc car end hustl</t>
  </si>
  <si>
    <t>{'sadness': 0.179417, 'joy': 0.371838, 'fear': 0.13066, 'disgust': 0.043302, 'anger': 0.14053}</t>
  </si>
  <si>
    <t>Small, clear train station, with many shops on different levels. Relatively clean. One of the country's hubs...</t>
  </si>
  <si>
    <t>small clear train station mani shop differ level rel clean one countri hub</t>
  </si>
  <si>
    <t>{'sadness': 0.091004, 'joy': 0.592172, 'fear': 0.109192, 'disgust': 0.058767, 'anger': 0.052162}</t>
  </si>
  <si>
    <t>Smaller than expected. A lot of traffic</t>
  </si>
  <si>
    <t>smaller expect lot traffic</t>
  </si>
  <si>
    <t>{'sadness': 0.181542, 'joy': 0.51248, 'fear': 0.133633, 'disgust': 0.005952, 'anger': 0.147941}</t>
  </si>
  <si>
    <t>So far ok overall</t>
  </si>
  <si>
    <t>far ok overal</t>
  </si>
  <si>
    <t>So far the station is pretty good, but the fact that all the Schlemmer restaurants behind the glass front are closed is a real shame.</t>
  </si>
  <si>
    <t>far station pretti good fact schlemmer restaur behind glass front close real shame</t>
  </si>
  <si>
    <t>{'sadness': 0.23628, 'joy': 0.064341, 'fear': 0.034555, 'disgust': 0.064068, 'anger': 0.048537}</t>
  </si>
  <si>
    <t>So many people, unbelievable</t>
  </si>
  <si>
    <t>mani peopl unbeliev</t>
  </si>
  <si>
    <t>{'sadness': 0.067085, 'joy': 0.479434, 'fear': 0.014802, 'disgust': 0.162699, 'anger': 0.096175}</t>
  </si>
  <si>
    <t>So the last time I was there was in 88 and somehow nothing had changed, everything was gray on gray, there are nicer train stations in Leipzig, for example, or or or</t>
  </si>
  <si>
    <t>last time somehow noth chang everyth gray gray nicer train station leipzig exampl</t>
  </si>
  <si>
    <t>{'sadness': 0.130163, 'joy': 0.685195, 'fear': 0.054949, 'disgust': 0.017304, 'anger': 0.039757}</t>
  </si>
  <si>
    <t>Some of the shops are open until midnight. Otherwise it's not a particularly nice station, which is a shame.</t>
  </si>
  <si>
    <t>shop open midnight otherwis particularli nice station shame</t>
  </si>
  <si>
    <t>{'sadness': 0.29984, 'joy': 0.212008, 'fear': 0.163298, 'disgust': 0.021489, 'anger': 0.125059}</t>
  </si>
  <si>
    <t>Station is the ugliest I know for a big city. It is being renovated and that is urgently needed.</t>
  </si>
  <si>
    <t>station ugliest know big citi renov urgent need</t>
  </si>
  <si>
    <t>{'sadness': 0.130341, 'joy': 0.402361, 'fear': 0.063893, 'disgust': 0.123307, 'anger': 0.238543}</t>
  </si>
  <si>
    <t>Station where trains leave for other destinations outside of Germany, in winter it is very cold since it is an open station</t>
  </si>
  <si>
    <t>station train leav destin outsid germani winter cold sinc open station</t>
  </si>
  <si>
    <t>{'sadness': 0.28231, 'joy': 0.576888, 'fear': 0.014479, 'disgust': 0.039108, 'anger': 0.046063}</t>
  </si>
  <si>
    <t>Station with good options of places to have coffee and lunch. There are also some shops where you can buy some souvenirs and cheaper items like socks and scarves. There is even a store that sells very good fruit juice.</t>
  </si>
  <si>
    <t>station good option place coffe lunch also shop buy souvenir cheaper item like sock scarv even store sell good fruit juic</t>
  </si>
  <si>
    <t>{'sadness': 0.112248, 'joy': 0.815628, 'fear': 0.01471, 'disgust': 0.023183, 'anger': 0.017217}</t>
  </si>
  <si>
    <t>Still a big construction site</t>
  </si>
  <si>
    <t>still big construct site</t>
  </si>
  <si>
    <t>Stop a train station. Not particularly</t>
  </si>
  <si>
    <t>stop train station particularli</t>
  </si>
  <si>
    <t>{'sadness': 0.208789, 'joy': 0.202641, 'fear': 0.064413, 'disgust': 0.060528, 'anger': 0.204195}</t>
  </si>
  <si>
    <t>Stop at the train station</t>
  </si>
  <si>
    <t>stop train station</t>
  </si>
  <si>
    <t>{'sadness': 0.219659, 'joy': 0.106558, 'fear': 0.027666, 'disgust': 0.090654, 'anger': 0.340788}</t>
  </si>
  <si>
    <t>Terminal station with very long distances and overpriced food</t>
  </si>
  <si>
    <t>termin station long distanc overpr food</t>
  </si>
  <si>
    <t>{'sadness': 0.31897, 'joy': 0.0584, 'fear': 0.014438, 'disgust': 0.354652, 'anger': 0.049638}</t>
  </si>
  <si>
    <t>That's a bit too much police for my taste. Luckily, for a change, those at the Munich main station don't have the time to be "independent of suspicion" from any punks like they always do in Munich. Probably because there are some other strange characters and Alkis that you can search.
The building (if you can even call it that, since it's more of a roof stuck between other buildings) is ultra ugly and you should leave as quickly as possible when you get here - oh no, the DB is never on time - well, it runs The TGV and ÖBB trains are also there, which is why 3 stars.</t>
  </si>
  <si>
    <t>that bit much polic tast luckili chang munich main station dont time independ suspicion punk like alway munich probabl strang charact alki search build even call sinc roof stuck build ultra ugli leav quickli possibl get oh db never time well run tgv bb train also star</t>
  </si>
  <si>
    <t>{'sadness': 0.131657, 'joy': 0.132427, 'fear': 0.131232, 'disgust': 0.050092, 'anger': 0.066692}</t>
  </si>
  <si>
    <t>The air quality was too bad.</t>
  </si>
  <si>
    <t>air qualiti bad</t>
  </si>
  <si>
    <t>{'sadness': 0.253585, 'joy': 0.074633, 'fear': 0.212745, 'disgust': 0.129285, 'anger': 0.024502}</t>
  </si>
  <si>
    <t>The City center of Munich, The connection with the city, different places in the country or even different countries is great. Due to crowd station is not clean as other parts of the city.  This place have links to the most line of metro, bus and tram and to almost all directions of city.
Convenient stores and cafe around to grab quick bites. There is also Covid test center very nearby, very helpful for anyone need quick test in the city. Very crowded but you can get frequently connections. Easy to find everything here.</t>
  </si>
  <si>
    <t>citi center munich connect citi differ place countri even differ countri great due crowd station clean part citi place link line metro bu tram almost direct citi conveni store cafe around grab quick bite also covid test center nearbi help anyon need quick test citi crowd get frequent connect easi find everyth</t>
  </si>
  <si>
    <t>{'sadness': 0.244572, 'joy': 0.467571, 'fear': 0.095447, 'disgust': 0.027719, 'anger': 0.059119}</t>
  </si>
  <si>
    <t>The current many renovations don't make the stay that nice.</t>
  </si>
  <si>
    <t>current mani renov dont make stay nice</t>
  </si>
  <si>
    <t>{'sadness': 0.167475, 'joy': 0.786297, 'fear': 0.082914, 'disgust': 0.047411, 'anger': 0.022913}</t>
  </si>
  <si>
    <t>The entire Central Station is being renovated. It will take a few years i think.</t>
  </si>
  <si>
    <t>entir central station renov take year think</t>
  </si>
  <si>
    <t>{'sadness': 0.237596, 'joy': 0.425697, 'fear': 0.101016, 'disgust': 0.068408, 'anger': 0.04934}</t>
  </si>
  <si>
    <t>The largest and most important train station in Munich with regional and long-distance connections (main hall), tram and bus as well as S-Bahn (underground S-Bahn station) and U-Bahn (2 underground stations). Unfortunately, the S-Bahn station smells awful. The direct passage from the main hall to the barrier floor is expected to be closed until 2027 due to the renovation and construction of the 2nd S-Bahn main line. It was announced on the DB website that the Starnberg wing station would be completely demolished and replaced by a new one. In addition, the entire main station will have a new look. You can find further information on the DB homepage (simply enter “New Munich Central Station” in the search field and you will land directly on the right page). Always very busy and unfortunately increasingly besieged by beggars and drug dealers. The canopy (the so-called "Schwammerl") and the old building with the big clock were demolished a few years ago. Very suitable for trainspotting 👍👍👍👍👍👍</t>
  </si>
  <si>
    <t>The largest and most important train station in Munich with regional and long-distance connections (main hall), tram and bus as well as S-Bahn (underground S-Bahn station) and U-Bahn (2 underground stations). Unfortunately, the S-Bahn station smells awful. The direct passage from the main hall to the barrier floor is expected to be closed until 2027 due to the renovation and construction of the 2nd S-Bahn main line. It was announced on the DB website that the Starnberg wing station would be completely demolished and replaced by a new one. In addition, the entire main station will have a new look. You can find further information on the DB homepage (simply enter “New Munich Central Station” in the search field and you will land directly on the right page). Always very busy and unfortunately increasingly besieged by beggars and drug dealers. The canopy (the so-called "Schwammerl") and the old building with the big clock were demolished a few years ago. Very suitable for trainspotting thumbs upthumbs upthumbs upthumbs upthumbs upthumbs up</t>
  </si>
  <si>
    <t>largest import train station munich region longdist connect main hall tram bu well sbahn underground sbahn station ubahn underground station unfortun sbahn station smell aw direct passag main hall barrier floor expect close due renov construct nd sbahn main line announc db websit starnberg wing station would complet demolish replac new one addit entir main station new look find inform db homepag simpli enter new munich central station search field land directli right page alway busi unfortun increasingli besieg beggar drug dealer canopi socal schwammerl old build big clock demolish year ago suitabl trainspot thumb upthumb upthumb upthumb upthumb upthumb</t>
  </si>
  <si>
    <t>{'sadness': 0.213536, 'joy': 0.370494, 'fear': 0.114662, 'disgust': 0.167936, 'anger': 0.045153}</t>
  </si>
  <si>
    <t>The main station is currently being completely rebuilt. Therefore it is a huge construction site that is not very inviting.</t>
  </si>
  <si>
    <t>main station current complet rebuilt therefor huge construct site invit</t>
  </si>
  <si>
    <t>{'sadness': 0.273793, 'joy': 0.203427, 'fear': 0.297515, 'disgust': 0.019472, 'anger': 0.030819}</t>
  </si>
  <si>
    <t>The main train station is centrally located in the Bavarian capital, but there is too much construction work nearby.</t>
  </si>
  <si>
    <t>main train station central locat bavarian capit much construct work nearbi</t>
  </si>
  <si>
    <t>{'sadness': 0.099549, 'joy': 0.329542, 'fear': 0.037307, 'disgust': 0.012007, 'anger': 0.122937}</t>
  </si>
  <si>
    <t>The Munich train station is currently a construction site and therefore not so clear! But despite the construction site, there are plenty of shopping and eating options</t>
  </si>
  <si>
    <t>munich train station current construct site therefor clear despit construct site plenti shop eat option</t>
  </si>
  <si>
    <t>{'sadness': 0.136401, 'joy': 0.674585, 'fear': 0.038019, 'disgust': 0.037786, 'anger': 0.047511}</t>
  </si>
  <si>
    <t>The next few years will be a huge construction site.🙁 …</t>
  </si>
  <si>
    <t>The next few years will be a huge construction site.sad …</t>
  </si>
  <si>
    <t>next year huge construct sitesad</t>
  </si>
  <si>
    <t>{'sadness': 0.219067, 'joy': 0.674125, 'fear': 0.19287, 'disgust': 0.02971, 'anger': 0.005497}</t>
  </si>
  <si>
    <t>The people who built and planned it are brilliant, everything works wonderfully and all connections with the subway, S-Bahn and tram are excellent. The only problem: too dirty...</t>
  </si>
  <si>
    <t>peopl built plan brilliant everyth work wonder connect subway sbahn tram excel problem dirti</t>
  </si>
  <si>
    <t>{'sadness': 0.132208, 'joy': 0.490858, 'fear': 0.226803, 'disgust': 0.16569, 'anger': 0.02567}</t>
  </si>
  <si>
    <t>The railway track where the train from Kufstein arrives is very far away from the main train station. But everything was clean and good and nice police officers.</t>
  </si>
  <si>
    <t>railway track train kufstein arriv far away main train station everyth clean good nice polic offic</t>
  </si>
  <si>
    <t>{'sadness': 0.097969, 'joy': 0.769392, 'fear': 0.033748, 'disgust': 0.118431, 'anger': 0.10104}</t>
  </si>
  <si>
    <t>The renovation has been going on for a very long time. Basically no parking spaces available at the train station. There are always drunks hanging out in front of the entrances and dear BP likes to harass and search people who just want to go home after a tiring day. As a train station in the state capital, it's really sad and a shame.</t>
  </si>
  <si>
    <t>renov go long time basic park space avail train station alway drunk hang front entranc dear bp like harass search peopl want go home tire day train station state capit realli sad shame</t>
  </si>
  <si>
    <t>{'sadness': 0.323366, 'joy': 0.319125, 'fear': 0.078306, 'disgust': 0.163379, 'anger': 0.125022}</t>
  </si>
  <si>
    <t>The singed train station of Munich personally disappointed me. Having visited Estacion de Atocha station in Madrid it looks old fashioned and poor to me. However, compared to the train station of Athens, it seems great.</t>
  </si>
  <si>
    <t>sing train station munich person disappoint visit estacion de atocha station madrid look old fashion poor howev compar train station athen seem great</t>
  </si>
  <si>
    <t>{'sadness': 0.208063, 'joy': 0.352914, 'fear': 0.040966, 'disgust': 0.106271, 'anger': 0.047797}</t>
  </si>
  <si>
    <t>The Starnberg wing station is unfortunately very drafty and there is hardly any seating.</t>
  </si>
  <si>
    <t>starnberg wing station unfortun drafti hardli seat</t>
  </si>
  <si>
    <t>{'sadness': 0.25955, 'joy': 0.304884, 'fear': 0.018122, 'disgust': 0.097738, 'anger': 0.024203}</t>
  </si>
  <si>
    <t>The station hall is largely being rebuilt.
There are many shops in the basement for shopping.</t>
  </si>
  <si>
    <t>station hall larg rebuilt mani shop basement shop</t>
  </si>
  <si>
    <t>{'sadness': 0.350684, 'joy': 0.342198, 'fear': 0.205987, 'disgust': 0.021734, 'anger': 0.033615}</t>
  </si>
  <si>
    <t>The station is being completely rebuilt. Access is only available in the departure hall. There are also some bakeries and snack bars next to yormas. The rest is in the basement. This will go on for years to come.</t>
  </si>
  <si>
    <t>station complet rebuilt access avail departur hall also bakeri snack bar next yorma rest basement go year come</t>
  </si>
  <si>
    <t>{'sadness': 0.401957, 'joy': 0.318321, 'fear': 0.132679, 'disgust': 0.032228, 'anger': 0.048189}</t>
  </si>
  <si>
    <t>The station is big but dirty</t>
  </si>
  <si>
    <t>station big dirti</t>
  </si>
  <si>
    <t>{'sadness': 0.100404, 'joy': 0.086224, 'fear': 0.250941, 'disgust': 0.453809, 'anger': 0.043276}</t>
  </si>
  <si>
    <t>The station is currently under construction and will be for years to come. So, few food stalls, limited number of stores, and so on.</t>
  </si>
  <si>
    <t>station current construct year come food stall limit number store</t>
  </si>
  <si>
    <t>{'sadness': 0.492159, 'joy': 0.263195, 'fear': 0.098391, 'disgust': 0.035926, 'anger': 0.044044}</t>
  </si>
  <si>
    <t>The station is currently under renovation and is therefore not very attractive at the moment.</t>
  </si>
  <si>
    <t>station current renov therefor attract moment</t>
  </si>
  <si>
    <t>{'sadness': 0.050734, 'joy': 0.937164, 'fear': 0.020774, 'disgust': 0.484514, 'anger': 0.012378}</t>
  </si>
  <si>
    <t>The station is full of contrast... :-) Part of the area is under construction.
Lockers works and price is reasonable. Staff on information stand is very kind.</t>
  </si>
  <si>
    <t>station full contrast part area construct locker work price reason staff inform stand kind</t>
  </si>
  <si>
    <t>{'sadness': 0.178033, 'joy': 0.573209, 'fear': 0.04625, 'disgust': 0.136976, 'anger': 0.046757}</t>
  </si>
  <si>
    <t>The station is getting old and is currently being renovated. In places it is very muddy.</t>
  </si>
  <si>
    <t>station get old current renov place muddi</t>
  </si>
  <si>
    <t>{'sadness': 0.154844, 'joy': 0.531146, 'fear': 0.100328, 'disgust': 0.184489, 'anger': 0.021637}</t>
  </si>
  <si>
    <t>The station is getting old, but is currently being rebuilt</t>
  </si>
  <si>
    <t>station get old current rebuilt</t>
  </si>
  <si>
    <t>{'sadness': 0.435946, 'joy': 0.177994, 'fear': 0.295876, 'disgust': 0.023756, 'anger': 0.020872}</t>
  </si>
  <si>
    <t>The station is large and there are many restaurants inside the train station.</t>
  </si>
  <si>
    <t>station larg mani restaur insid train station</t>
  </si>
  <si>
    <t>{'sadness': 0.142493, 'joy': 0.580909, 'fear': 0.246321, 'disgust': 0.18005, 'anger': 0.025397}</t>
  </si>
  <si>
    <t>The station is really big, but the signs are a bit confusing, so it's easy to get lost along the way.
You really have to look at the signs carefully before you go.</t>
  </si>
  <si>
    <t>station realli big sign bit confus easi get lost along way realli look sign care go</t>
  </si>
  <si>
    <t>{'sadness': 0.231394, 'joy': 0.083445, 'fear': 0.552073, 'disgust': 0.016855, 'anger': 0.150748}</t>
  </si>
  <si>
    <t>The station is very big and moving between some of the trains can be confusing and a long walk. Fortunately I had done some research about the layout before arriving or I would have missed a couple trains.
There’s a lot of luggage lockers scattered around. Many of them are broken and most are beat up. Such a convenience for travelers though.
There’s plenty of places to eat if waiting for a train.</t>
  </si>
  <si>
    <t>station big move train confus long walk fortun done research layout arriv would miss coupl train there lot luggag locker scatter around mani broken beat conveni travel though there plenti place eat wait train</t>
  </si>
  <si>
    <t>{'sadness': 0.282423, 'joy': 0.230638, 'fear': 0.154644, 'disgust': 0.095994, 'anger': 0.066834}</t>
  </si>
  <si>
    <t>The timetables are printed so small. This is particularly problematic for older people.</t>
  </si>
  <si>
    <t>timet print small particularli problemat older peopl</t>
  </si>
  <si>
    <t>{'sadness': 0.409218, 'joy': 0.104189, 'fear': 0.111389, 'disgust': 0.027348, 'anger': 0.27565}</t>
  </si>
  <si>
    <t>The train station has been being renovated for at least 3 years. There are few shops to buy something to eat on Sundays. You have to queue for at least 1/2 hour. Who has that much time? There are announcements every 20 minutes in Ukrainian, no translation into German, so that you can understand what this is about</t>
  </si>
  <si>
    <t>train station renov least year shop buy someth eat sunday queue least hour much time announc everi minut ukrainian translat german understand</t>
  </si>
  <si>
    <t>{'sadness': 0.237327, 'joy': 0.315838, 'fear': 0.088351, 'disgust': 0.072198, 'anger': 0.150276}</t>
  </si>
  <si>
    <t>The train station is about to undergo a major renovation.</t>
  </si>
  <si>
    <t>train station undergo major renov</t>
  </si>
  <si>
    <t>{'sadness': 0.102666, 'joy': 0.68857, 'fear': 0.308027, 'disgust': 0.471995, 'anger': 0.020113}</t>
  </si>
  <si>
    <t>The train station is currently a major construction site.</t>
  </si>
  <si>
    <t>train station current major construct site</t>
  </si>
  <si>
    <t>{'sadness': 0.160442, 'joy': 0.316065, 'fear': 0.438442, 'disgust': 0.024119, 'anger': 0.052964}</t>
  </si>
  <si>
    <t>The train station is currently being renovated</t>
  </si>
  <si>
    <t>train station current renov</t>
  </si>
  <si>
    <t>{'sadness': 0.152588, 'joy': 0.75307, 'fear': 0.125508, 'disgust': 0.166643, 'anger': 0.02027}</t>
  </si>
  <si>
    <t>The train station is currently under renovation</t>
  </si>
  <si>
    <t>{'sadness': 0.132306, 'joy': 0.816517, 'fear': 0.047864, 'disgust': 0.52527, 'anger': 0.018495}</t>
  </si>
  <si>
    <t>The train station is currently under renovation. As a result, many shops and some space were missing. The lockers we were looking for were found, but they were all occupied. The train station is definitely getting old and needs a general renovation.</t>
  </si>
  <si>
    <t>train station current renov result mani shop space miss locker look found occupi train station definit get old need gener renov</t>
  </si>
  <si>
    <t>{'sadness': 0.331421, 'joy': 0.442862, 'fear': 0.084232, 'disgust': 0.25494, 'anger': 0.043202}</t>
  </si>
  <si>
    <t>The train station is great - only the punctuality and unexpected timetable changes cause (additional) inconveniences</t>
  </si>
  <si>
    <t>train station great punctual unexpect timet chang caus addit inconveni</t>
  </si>
  <si>
    <t>{'sadness': 0.095166, 'joy': 0.667246, 'fear': 0.019975, 'disgust': 0.009419, 'anger': 0.100833}</t>
  </si>
  <si>
    <t>The train station is under renovation. Many shops had to close. The reception hall and Starnberg wing station are being renovated.
As a result, there is always noise in the station.</t>
  </si>
  <si>
    <t>train station renov mani shop close recept hall starnberg wing station renov result alway nois station</t>
  </si>
  <si>
    <t>{'sadness': 0.189359, 'joy': 0.394547, 'fear': 0.070876, 'disgust': 0.183314, 'anger': 0.099477}</t>
  </si>
  <si>
    <t>The train station is well laid out and you can find your way around quickly despite the many people. But definitely not the most beautiful station in terms of looks. He looks old.
However, the station is currently being modernized!</t>
  </si>
  <si>
    <t>train station well laid find way around quickli despit mani peopl definit beauti station term look look old howev station current modern</t>
  </si>
  <si>
    <t>{'sadness': 0.180659, 'joy': 0.596782, 'fear': 0.198031, 'disgust': 0.033587, 'anger': 0.030439}</t>
  </si>
  <si>
    <t>The train station itself is okay like any other train station in Germany. Where are the DB operators hopelessly overwhelmed with their concept and offering. Connections are not reached. Trains are so full because of the new euro ticket. let's see.</t>
  </si>
  <si>
    <t>train station okay like train station germani db oper hopelessli overwhelm concept offer connect reach train full new euro ticket let see</t>
  </si>
  <si>
    <t>{'sadness': 0.157603, 'joy': 0.399222, 'fear': 0.204238, 'disgust': 0.038762, 'anger': 0.08533}</t>
  </si>
  <si>
    <t>The transfer times in Google Maps are completely wrong here. It is not taken into account that the main station has several levels and that a detour is necessary due to a large construction site.
For me a transfer connection with 10m is shown, which is correct about 15 minutes.</t>
  </si>
  <si>
    <t>transfer time googl map complet wrong taken account main station sever level detour necessari due larg construct site transfer connect shown correct minut</t>
  </si>
  <si>
    <t>{'sadness': 0.522863, 'joy': 0.069241, 'fear': 0.111224, 'disgust': 0.029192, 'anger': 0.043229}</t>
  </si>
  <si>
    <t>The ugliest train station in Germany.
In addition, train supply wagons are constantly driving on the platform, honking and not letting you walk calmly with your suitcase.</t>
  </si>
  <si>
    <t>ugliest train station germani addit train suppli wagon constantli drive platform honk let walk calmli suitcas</t>
  </si>
  <si>
    <t>{'sadness': 0.099179, 'joy': 0.205885, 'fear': 0.063671, 'disgust': 0.160016, 'anger': 0.267604}</t>
  </si>
  <si>
    <t>There are 3 main areas.
The DB train area for long distance trains.
And the underground area where you can get the Sbahn in one area and the U bahn in another.
The underground part is confusing to navigate it until you get used to where things are. There are some food and shop stores here. Didn't see any seats aside from some food places.
Getting to the DB area is confusing. You need to follow the signs that say "to the trains". Would seem obvious but there isn't a logo of DB to go with it so it may confuse you if you are going to the correct trains.
Once you come out of the underground to the main station area, it's crowded, limited seating options due to lots of people. Smoke shops along the edges of the station.
If you get there and don't need to wist more than 15-30 minutes to get into your train, it's ok. Otherwise not a great experience.</t>
  </si>
  <si>
    <t>main area db train area long distanc train underground area get sbahn one area u bahn anoth underground part confus navig get use thing food shop store didnt see seat asid food place get db area confus need follow sign say train would seem obviou isnt logo db go may confus go correct train come underground main station area crowd limit seat option due lot peopl smoke shop along edg station get dont need wist minut get train ok otherwis great experi</t>
  </si>
  <si>
    <t>{'sadness': 0.294901, 'joy': 0.24802, 'fear': 0.106017, 'disgust': 0.060795, 'anger': 0.06436}</t>
  </si>
  <si>
    <t>There are currently no parking spaces, I couldn't find an underground car park. The entire station is currently being rebuilt, there is rubbish lying around and the rubbish bins have not been emptied.
Maybe that will change for the better. 🤔4.11.22 …</t>
  </si>
  <si>
    <t>current park space couldnt find underground car park entir station current rebuilt rubbish lie around rubbish bin empti mayb chang better</t>
  </si>
  <si>
    <t>{'sadness': 0.244696, 'joy': 0.159794, 'fear': 0.122558, 'disgust': 0.122709, 'anger': 0.198576}</t>
  </si>
  <si>
    <t>There are major renovations going on at the moment, so a lot of things are a bit limited. Arrival and departure without any problems. Information options easily. Only the shopping area is clearly limited. Dining area with practically no restrictions, but sometimes incredibly expensive.</t>
  </si>
  <si>
    <t>major renov go moment lot thing bit limit arriv departur without problem inform option easili shop area clearli limit dine area practic restrict sometim incred expens</t>
  </si>
  <si>
    <t>{'sadness': 0.318802, 'joy': 0.31727, 'fear': 0.120842, 'disgust': 0.012013, 'anger': 0.151805}</t>
  </si>
  <si>
    <t>There are many food options and for 1 euro there is also a clean toilet, with unfortunately not enough cabins (probably even less for women). Otherwise a lot of DB security staff, but few DB service staff.</t>
  </si>
  <si>
    <t>mani food option euro also clean toilet unfortun enough cabin probabl even less women otherwis lot db secur staff db servic staff</t>
  </si>
  <si>
    <t>{'sadness': 0.104326, 'joy': 0.148882, 'fear': 0.125389, 'disgust': 0.285974, 'anger': 0.03861}</t>
  </si>
  <si>
    <t>There are nicer main train stations in the world. The train station serves its purpose.</t>
  </si>
  <si>
    <t>nicer main train station world train station serv purpos</t>
  </si>
  <si>
    <t>{'sadness': 0.370642, 'joy': 0.804138, 'fear': 0.013704, 'disgust': 0.032198, 'anger': 0.021209}</t>
  </si>
  <si>
    <t>{'sadness': 0.059783, 'joy': 0.935867, 'fear': 0.025149, 'disgust': 0.016708, 'anger': 0.020549}</t>
  </si>
  <si>
    <t>There are not enough toilets!)</t>
  </si>
  <si>
    <t>enough toilet</t>
  </si>
  <si>
    <t>{'sadness': 0.468338, 'joy': 0.135153, 'fear': 0.029925, 'disgust': 0.413897, 'anger': 0.048149}</t>
  </si>
  <si>
    <t>There is a lot of construction going on at the moment, hence half the rating. After the renovation, it will definitely be a great station</t>
  </si>
  <si>
    <t>lot construct go moment henc half rate renov definit great station</t>
  </si>
  <si>
    <t>{'sadness': 0.111715, 'joy': 0.718917, 'fear': 0.077523, 'disgust': 0.12832, 'anger': 0.028372}</t>
  </si>
  <si>
    <t>There is currently a large construction site and only very limited services in the station hall. Long distances from the subway to the train tracks due to the no longer existing ticket hall and poorly signposted. Be sure to plan for more transfer times. More shops on the mezzanine. Everything is very crowded during core times.</t>
  </si>
  <si>
    <t>current larg construct site limit servic station hall long distanc subway train track due longer exist ticket hall poorli signpost sure plan transfer time shop mezzanin everyth crowd core time</t>
  </si>
  <si>
    <t>{'sadness': 0.34462, 'joy': 0.155383, 'fear': 0.08866, 'disgust': 0.05037, 'anger': 0.104535}</t>
  </si>
  <si>
    <t>There is no parking or even a place for passengers to get out of the car. Terrible traffic, access roads are not visible, there are construction sites all around, dirt, just terrible</t>
  </si>
  <si>
    <t>park even place passeng get car terribl traffic access road visibl construct site around dirt terribl</t>
  </si>
  <si>
    <t>{'sadness': 0.392111, 'joy': 0.066286, 'fear': 0.309869, 'disgust': 0.039223, 'anger': 0.128132}</t>
  </si>
  <si>
    <t>There's a lot of construction/renovation going on at the moment, let's see when it's finished!?</t>
  </si>
  <si>
    <t>there lot constructionrenov go moment let see finish</t>
  </si>
  <si>
    <t>{'sadness': 0.15431, 'joy': 0.794769, 'fear': 0.05759, 'disgust': 0.414443, 'anger': 0.030305}</t>
  </si>
  <si>
    <t>theres no directions for the toilets, had to ask the staff of some restaurant</t>
  </si>
  <si>
    <t>there direct toilet ask staff restaur</t>
  </si>
  <si>
    <t>{'sadness': 0.166286, 'joy': 0.159339, 'fear': 0.073472, 'disgust': 0.143747, 'anger': 0.02204}</t>
  </si>
  <si>
    <t>This Central Station is kinda "grey".
Not one of the most prettiest I've seen so far.
Kreepy people at night and the police officer's are making cocky comment's.</t>
  </si>
  <si>
    <t>central station kinda grey one prettiest ive seen far kreepi peopl night polic offic make cocki comment</t>
  </si>
  <si>
    <t>{'sadness': 0.315583, 'joy': 0.258013, 'fear': 0.196436, 'disgust': 0.079116, 'anger': 0.068122}</t>
  </si>
  <si>
    <t>This is a place where you can have breakfast</t>
  </si>
  <si>
    <t>place breakfast</t>
  </si>
  <si>
    <t>{'sadness': 0.045063, 'joy': 0.859639, 'fear': 0.047605, 'disgust': 0.026759, 'anger': 0.042269}</t>
  </si>
  <si>
    <t>{'sadness': 0.512105, 'joy': 0.147973, 'fear': 0.046373, 'disgust': 0.076578, 'anger': 0.039513}</t>
  </si>
  <si>
    <t>This station has been a construction site for 10 years and will probably remain a construction site for the next 15. There is not a single legal parking space for those picking up or dropping off by car, neither at the south entrance nor at the north entrance. However, the train staff at the main station are very helpful and the flow of information is very good. Nevertheless, this train station is not worthy of a city like Munich and you wonder why it always takes so long. Highways are being built faster.</t>
  </si>
  <si>
    <t>station construct site year probabl remain construct site next singl legal park space pick drop car neither south entranc north entranc howev train staff main station help flow inform good nevertheless train station worthi citi like munich wonder alway take long highway built faster</t>
  </si>
  <si>
    <t>{'sadness': 0.328885, 'joy': 0.503292, 'fear': 0.141859, 'disgust': 0.04115, 'anger': 0.047056}</t>
  </si>
  <si>
    <t>Thunderstorms, roaring football fans, lots of police and even more people, no chance of getting a taxi without getting wet</t>
  </si>
  <si>
    <t>thunderstorm roar footbal fan lot polic even peopl chanc get taxi without get wet</t>
  </si>
  <si>
    <t>{'sadness': 0.50832, 'joy': 0.087798, 'fear': 0.170199, 'disgust': 0.135981, 'anger': 0.026547}</t>
  </si>
  <si>
    <t>To be honest, I thought the central station of Munich to be more than that! It is a bit old.</t>
  </si>
  <si>
    <t>honest thought central station munich bit old</t>
  </si>
  <si>
    <t>{'sadness': 0.123758, 'joy': 0.591716, 'fear': 0.10122, 'disgust': 0.055851, 'anger': 0.062692}</t>
  </si>
  <si>
    <t>Too bad it was the corona virus during my visit, everything was closed. But everything was so nice.</t>
  </si>
  <si>
    <t>bad corona viru visit everyth close everyth nice</t>
  </si>
  <si>
    <t>{'sadness': 0.318473, 'joy': 0.495083, 'fear': 0.134458, 'disgust': 0.013205, 'anger': 0.039834}</t>
  </si>
  <si>
    <t>Too crowded and not many sitting areas and food are overpriced.</t>
  </si>
  <si>
    <t>crowd mani sit area food overpr</t>
  </si>
  <si>
    <t>{'sadness': 0.359358, 'joy': 0.039024, 'fear': 0.030495, 'disgust': 0.587062, 'anger': 0.046929}</t>
  </si>
  <si>
    <t>Too many redirects</t>
  </si>
  <si>
    <t>mani redirect</t>
  </si>
  <si>
    <t>{'sadness': 0.550796, 'joy': 0.085905, 'fear': 0.073995, 'disgust': 0.032355, 'anger': 0.088598}</t>
  </si>
  <si>
    <t>Too much people!</t>
  </si>
  <si>
    <t>much peopl</t>
  </si>
  <si>
    <t>{'sadness': 0.139674, 'joy': 0.327256, 'fear': 0.079208, 'disgust': 0.07617, 'anger': 0.119405}</t>
  </si>
  <si>
    <t>Too much rabble</t>
  </si>
  <si>
    <t>much rabbl</t>
  </si>
  <si>
    <t>{'sadness': 0.16837, 'joy': 0.102037, 'fear': 0.138562, 'disgust': 0.028934, 'anger': 0.184084}</t>
  </si>
  <si>
    <t>Train station under renovation</t>
  </si>
  <si>
    <t>train station renov</t>
  </si>
  <si>
    <t>Train station under renovation.</t>
  </si>
  <si>
    <t>{'sadness': 0.133083, 'joy': 0.823187, 'fear': 0.045559, 'disgust': 0.512575, 'anger': 0.018968}</t>
  </si>
  <si>
    <t>Trains come and go</t>
  </si>
  <si>
    <t>train come go</t>
  </si>
  <si>
    <t>{'sadness': 0.289242, 'joy': 0.130784, 'fear': 0.053893, 'disgust': 0.065143, 'anger': 0.096822}</t>
  </si>
  <si>
    <t>Typical german train station. Large and overcrowded. Expect people of all nations and origins here. The signs can be a bit confusing at times. I recommend you come here min. 1 hour before your departure to be 100% sure which train to pick to reach your destination. Junkies and homeless people everywhere.
Drug dealers approaching you when they see you alone is also not uncommon. Police is patroling the entrance and the underground level. There are underground shops opened even on sundays which are unrealistically overpriced and overcrowded.</t>
  </si>
  <si>
    <t>typic german train station larg overcrowd expect peopl nation origin sign bit confus time recommend come min hour departur sure train pick reach destin junki homeless peopl everywher drug dealer approach see alon also uncommon polic patrol entranc underground level underground shop open even sunday unrealist overpr overcrowd</t>
  </si>
  <si>
    <t>{'sadness': 0.30463, 'joy': 0.216837, 'fear': 0.176396, 'disgust': 0.168131, 'anger': 0.135521}</t>
  </si>
  <si>
    <t>Typically a large train station, there's always something going on, you always meet new people.</t>
  </si>
  <si>
    <t>typic larg train station there alway someth go alway meet new peopl</t>
  </si>
  <si>
    <t>{'sadness': 0.081689, 'joy': 0.665112, 'fear': 0.04713, 'disgust': 0.018877, 'anger': 0.036672}</t>
  </si>
  <si>
    <t>Ugly train station because it's just being built. There's a lot of food and stuff like that. Overall, this station is quite okay</t>
  </si>
  <si>
    <t>ugli train station built there lot food stuff like overal station quit okay</t>
  </si>
  <si>
    <t>{'sadness': 0.17441, 'joy': 0.492212, 'fear': 0.043507, 'disgust': 0.153219, 'anger': 0.075223}</t>
  </si>
  <si>
    <t>Ugly train station with ugly surroundings. Has been under renovation for some time.</t>
  </si>
  <si>
    <t>ugli train station ugli surround renov time</t>
  </si>
  <si>
    <t>{'sadness': 0.121885, 'joy': 0.462314, 'fear': 0.088228, 'disgust': 0.399522, 'anger': 0.068241}</t>
  </si>
  <si>
    <t>Under construction, not a nice atmosphere</t>
  </si>
  <si>
    <t>construct nice atmospher</t>
  </si>
  <si>
    <t>{'sadness': 0.140729, 'joy': 0.93294, 'fear': 0.022252, 'disgust': 0.00406, 'anger': 0.017432}</t>
  </si>
  <si>
    <t>Unfortunately a large construction site.</t>
  </si>
  <si>
    <t>unfortun larg construct site</t>
  </si>
  <si>
    <t>Unfortunately it still looks dirty, a shame</t>
  </si>
  <si>
    <t>unfortun still look dirti shame</t>
  </si>
  <si>
    <t>{'sadness': 0.613413, 'joy': 0.002682, 'fear': 0.251462, 'disgust': 0.464144, 'anger': 0.073117}</t>
  </si>
  <si>
    <t>Unfortunately the train station is no longer what it used to be. Since the renovation, almost everything has been empty. Totally a shame!</t>
  </si>
  <si>
    <t>unfortun train station longer use sinc renov almost everyth empti total shame</t>
  </si>
  <si>
    <t>{'sadness': 0.379073, 'joy': 0.156448, 'fear': 0.126119, 'disgust': 0.217174, 'anger': 0.067894}</t>
  </si>
  <si>
    <t>Unfortunately the train station is under renovation. But I think he'll be pretty good 👍 …</t>
  </si>
  <si>
    <t>Unfortunately the train station is under renovation. But I think he'll be pretty good thumbs up …</t>
  </si>
  <si>
    <t>unfortun train station renov think hell pretti good thumb</t>
  </si>
  <si>
    <t>{'sadness': 0.080213, 'joy': 0.907586, 'fear': 0.036431, 'disgust': 0.268632, 'anger': 0.010422}</t>
  </si>
  <si>
    <t>Unfortunately there are a lot of problems with the trains at this station and the staff on the platforms are unfriendly</t>
  </si>
  <si>
    <t>unfortun lot problem train station staff platform unfriendli</t>
  </si>
  <si>
    <t>{'sadness': 0.829004, 'joy': 0.022354, 'fear': 0.026275, 'disgust': 0.058255, 'anger': 0.037177}</t>
  </si>
  <si>
    <t>Unfortunately there are only a few places to eat due to the permanent construction site and chaotic hustle and bustle</t>
  </si>
  <si>
    <t>unfortun place eat due perman construct site chaotic hustl bustl</t>
  </si>
  <si>
    <t>{'sadness': 0.241892, 'joy': 0.155903, 'fear': 0.503107, 'disgust': 0.012298, 'anger': 0.083257}</t>
  </si>
  <si>
    <t>Unfortunately, Munich Central Station is not very clear, but it is an important transport hub for Munich.
Travel at this station:
Train:
S1, S2, S3, S4, S6, S7 &amp; S8
Subway:
U1, U2, U4 &amp; U5
Tram:
19 &amp; 20
Bus:
SEV
Regional trains.
However, this station is already being rebuilt and should become clearer</t>
  </si>
  <si>
    <t>unfortun munich central station clear import transport hub munich travel station train subway u u u u tram bu sev region train howev station alreadi rebuilt becom clearer</t>
  </si>
  <si>
    <t>{'sadness': 0.213684, 'joy': 0.403501, 'fear': 0.139684, 'disgust': 0.056288, 'anger': 0.062267}</t>
  </si>
  <si>
    <t>Unfortunately, our train was delayed for a relatively long time. The train station alone is relatively clean and there are a lot of security guards around.</t>
  </si>
  <si>
    <t>unfortun train delay rel long time train station alon rel clean lot secur guard around</t>
  </si>
  <si>
    <t>{'sadness': 0.276702, 'joy': 0.280746, 'fear': 0.089721, 'disgust': 0.089141, 'anger': 0.18541}</t>
  </si>
  <si>
    <t>Unfortunately, signage is often misleading!
In the direction of the subway (U1) the ceiling paneling is missing; this would then simply be retouched with safety nets. Based on the dust that sits under the ceiling paneling, this seems to be the permanent condition here...</t>
  </si>
  <si>
    <t>unfortun signag often mislead direct subway u ceil panel miss would simpli retouch safeti net base dust sit ceil panel seem perman condit</t>
  </si>
  <si>
    <t>{'sadness': 0.350312, 'joy': 0.108119, 'fear': 0.150243, 'disgust': 0.06776, 'anger': 0.027306}</t>
  </si>
  <si>
    <t>Unfortunately, the station is undergoing renovations and many shops are closed.</t>
  </si>
  <si>
    <t>unfortun station undergo renov mani shop close</t>
  </si>
  <si>
    <t>{'sadness': 0.275613, 'joy': 0.204068, 'fear': 0.454261, 'disgust': 0.120763, 'anger': 0.04295}</t>
  </si>
  <si>
    <t>Unfortunately, you can't ask anyone. Thank God I have an app. I can recommend it to everyone!</t>
  </si>
  <si>
    <t>unfortun cant ask anyon thank god app recommend everyon</t>
  </si>
  <si>
    <t>{'sadness': 0.284666, 'joy': 0.44837, 'fear': 0.108668, 'disgust': 0.034961, 'anger': 0.06139}</t>
  </si>
  <si>
    <t>unorganized and trains are always late. But it got much better since drinking is forbidden</t>
  </si>
  <si>
    <t>unorgan train alway late got much better sinc drink forbidden</t>
  </si>
  <si>
    <t>{'sadness': 0.666223, 'joy': 0.021652, 'fear': 0.17351, 'disgust': 0.054822, 'anger': 0.084072}</t>
  </si>
  <si>
    <t>Usual dingy train station, not a place to stay for long.</t>
  </si>
  <si>
    <t>usual dingi train station place stay long</t>
  </si>
  <si>
    <t>{'sadness': 0.098997, 'joy': 0.422033, 'fear': 0.059164, 'disgust': 0.045841, 'anger': 0.077999}</t>
  </si>
  <si>
    <t>Very aberrant anti-Covid 19 measures throughout Bavaria ... for example, I bought an anti-Covid 19 mask (the safest in the world) Livinguard Pro from Switzerland ... in Munich it is not compliant ... you need the Made in mask China for 2 lei ... so much aberration and stupidity very difficult to meet ... in hotels the same aberration ... when it comes to offers under 100 euros per night ... when you give the penny and stay at 4 or at 5 stars it is no longer taken into account, there is no more Covid .... so put it in Cap ... let's not say anymore that it seemed to me that I was on a business trip for 2 days in Istanbul not in Munich .. ...this is the story of Munich ...a gray city.</t>
  </si>
  <si>
    <t>aberr anticovid measur throughout bavaria exampl bought anticovid mask safest world livinguard pro switzerland munich compliant need made mask china lei much aberr stupid difficult meet hotel aberr come offer euro per night give penni stay star longer taken account covid put cap let say anymor seem busi trip day istanbul munich stori munich gray citi</t>
  </si>
  <si>
    <t>{'sadness': 0.217214, 'joy': 0.380072, 'fear': 0.117814, 'disgust': 0.038118, 'anger': 0.124928}</t>
  </si>
  <si>
    <t>Very broad and be careful with the constant delays, I've already missed connections to Freilassing twice because the police stopped the train and it ended up being 10 minutes late. The train doesn't recover and I end up taking an extra hour to an hour and a half to reach my destination.</t>
  </si>
  <si>
    <t>broad care constant delay ive alreadi miss connect freilass twice polic stop train end minut late train doesnt recov end take extra hour hour half reach destin</t>
  </si>
  <si>
    <t>{'sadness': 0.365827, 'joy': 0.028758, 'fear': 0.118311, 'disgust': 0.02959, 'anger': 0.127133}</t>
  </si>
  <si>
    <t>Very busy here. But still relatively clear. The sanitary facilities were very clean and better than at Hamburg main station.</t>
  </si>
  <si>
    <t>busi still rel clear sanitari facil clean better hamburg main station</t>
  </si>
  <si>
    <t>{'sadness': 0.165451, 'joy': 0.503413, 'fear': 0.082921, 'disgust': 0.089059, 'anger': 0.06302}</t>
  </si>
  <si>
    <t>Very clear station, you can quickly get from one platform to the other. Cleanliness, like most places in Germany, was terrible.</t>
  </si>
  <si>
    <t>clear station quickli get one platform cleanli like place germani terribl</t>
  </si>
  <si>
    <t>{'sadness': 0.10533, 'joy': 0.258822, 'fear': 0.125259, 'disgust': 0.281326, 'anger': 0.067485}</t>
  </si>
  <si>
    <t>Very confusing for tourists. Lack of information in English or other languages. There is no information about trains and timetables. It can still improve a lot.</t>
  </si>
  <si>
    <t>confus tourist lack inform english languag inform train timet still improv lot</t>
  </si>
  <si>
    <t>{'sadness': 0.404717, 'joy': 0.231412, 'fear': 0.174317, 'disgust': 0.017986, 'anger': 0.082161}</t>
  </si>
  <si>
    <t>Very confusing, especially because of the construction site</t>
  </si>
  <si>
    <t>confus especi construct site</t>
  </si>
  <si>
    <t>{'sadness': 0.474609, 'joy': 0.023905, 'fear': 0.514237, 'disgust': 0.01548, 'anger': 0.106131}</t>
  </si>
  <si>
    <t>Very crowded but you can get frequently connections. Easy to find everything here. It should be more clean than it is right now. Attraction for lot of tourists.</t>
  </si>
  <si>
    <t>crowd get frequent connect easi find everyth clean right attract lot tourist</t>
  </si>
  <si>
    <t>{'sadness': 0.26952, 'joy': 0.658187, 'fear': 0.046375, 'disgust': 0.040757, 'anger': 0.060464}</t>
  </si>
  <si>
    <t>Very crowded train station.</t>
  </si>
  <si>
    <t>crowd train station</t>
  </si>
  <si>
    <t>{'sadness': 0.275477, 'joy': 0.24908, 'fear': 0.016451, 'disgust': 0.159127, 'anger': 0.075168}</t>
  </si>
  <si>
    <t>Very crowded.</t>
  </si>
  <si>
    <t>crowd</t>
  </si>
  <si>
    <t>Very difficult to tell where to enter the station. The outside part isn't very clean and you have to hunt down help.</t>
  </si>
  <si>
    <t>difficult tell enter station outsid part isnt clean hunt help</t>
  </si>
  <si>
    <t>{'sadness': 0.467322, 'joy': 0.072591, 'fear': 0.052904, 'disgust': 0.125024, 'anger': 0.1041}</t>
  </si>
  <si>
    <t>Very expensive and low quality fast food</t>
  </si>
  <si>
    <t>expens low qualiti fast food</t>
  </si>
  <si>
    <t>{'sadness': 0.565868, 'joy': 0.020145, 'fear': 0.059582, 'disgust': 0.176792, 'anger': 0.057303}</t>
  </si>
  <si>
    <t>Very full</t>
  </si>
  <si>
    <t>full</t>
  </si>
  <si>
    <t>Very large station building. The route from the regional train to the ICE is long and hardly feasible with a normal waiting time of 10 minutes.</t>
  </si>
  <si>
    <t>larg station build rout region train ice long hardli feasibl normal wait time minut</t>
  </si>
  <si>
    <t>{'sadness': 0.105759, 'joy': 0.501088, 'fear': 0.081504, 'disgust': 0.064232, 'anger': 0.031313}</t>
  </si>
  <si>
    <t>Very large station but the platforms are far from the DB information office. Which is no small thing: without signs or indications of any kind. On the other hand, in the tourist office and information services, the employees are extremely kind and efficient.</t>
  </si>
  <si>
    <t>larg station platform far db inform offic small thing without sign indic kind hand tourist offic inform servic employe extrem kind effici</t>
  </si>
  <si>
    <t>{'sadness': 0.309337, 'joy': 0.272292, 'fear': 0.089237, 'disgust': 0.016386, 'anger': 0.04853}</t>
  </si>
  <si>
    <t>very traditional station</t>
  </si>
  <si>
    <t>tradit station</t>
  </si>
  <si>
    <t>{'sadness': 0.102515, 'joy': 0.608677, 'fear': 0.077068, 'disgust': 0.028665, 'anger': 0.103176}</t>
  </si>
  <si>
    <t>Very very clean toilets and friendly staff. Unfortunately there are a lot of drunks at the train station</t>
  </si>
  <si>
    <t>clean toilet friendli staff unfortun lot drunk train station</t>
  </si>
  <si>
    <t>{'sadness': 0.121433, 'joy': 0.547011, 'fear': 0.018431, 'disgust': 0.378716, 'anger': 0.280243}</t>
  </si>
  <si>
    <t>Very very crowded, therefore really confusing...
Bring time!</t>
  </si>
  <si>
    <t>crowd therefor realli confus bring time</t>
  </si>
  <si>
    <t>{'sadness': 0.343149, 'joy': 0.281538, 'fear': 0.150151, 'disgust': 0.028855, 'anger': 0.131662}</t>
  </si>
  <si>
    <t>Very, very busy but overall tolerable - just the busy main train station of a big city.</t>
  </si>
  <si>
    <t>busi overal toler busi main train station big citi</t>
  </si>
  <si>
    <t>{'sadness': 0.195613, 'joy': 0.600872, 'fear': 0.027383, 'disgust': 0.034069, 'anger': 0.050892}</t>
  </si>
  <si>
    <t>Visited in December 2018.
There are many restaurants inside the station.</t>
  </si>
  <si>
    <t>visit decemb mani restaur insid station</t>
  </si>
  <si>
    <t>{'sadness': 0.197288, 'joy': 0.679587, 'fear': 0.178197, 'disgust': 0.10133, 'anger': 0.029037}</t>
  </si>
  <si>
    <t>We go on a trip with the class and no train comes on time😔😔😞😞😞😞I'm going emo because of you 🖤 🔪🔪 …</t>
  </si>
  <si>
    <t>We go on a trip with the class and no train comes on timesadsadsadsadsadsadI'm going emo because of you 🖤 🔪🔪 …</t>
  </si>
  <si>
    <t>go trip class train come timesadsadsadsadsadsadim go emo</t>
  </si>
  <si>
    <t>{'sadness': 0.857844, 'joy': 0.167082, 'fear': 0.020045, 'disgust': 0.013003, 'anger': 0.006163}</t>
  </si>
  <si>
    <t>We were in Munich over Christmas and I have to say that beggars are really harassing you aggressively now, even when you're eating... the train station is generally clean, but you feel increasingly uncomfortable - it's a shame Update from October 17th... Unfortunately, there is still no other toilet facility... What is unreasonable, however, is the fact that there are hardly any seats, especially not in the area of ​​the regional train. Some people travel for a very long time and have to wait another hour and then you end up standing there with heavy luggage. Not nice, I increasingly see the train station as a place for junkies and homeless people to stay, that wasn't the case in Munich before.
It's a shame…….Basically I've always been very happy with the train station, but now there are a lot of cheeky "black people" there, probably to do their drug business, which I found really bad, a euro for going to the toilet and then they refused to go Having to pay attention to my large suitcase for a few minutes because I couldn't take it into the toilet with me, that's very disappointing and unfriendly to customers</t>
  </si>
  <si>
    <t>munich christma say beggar realli harass aggress even your eat train station gener clean feel increasingli uncomfort shame updat octob th unfortun still toilet facil unreason howev fact hardli seat especi area region train peopl travel long time wait anoth hour end stand heavi luggag nice increasingli see train station place junki homeless peopl stay wasnt case munich shamebas ive alway happi train station lot cheeki black peopl probabl drug busi found realli bad euro go toilet refus go pay attent larg suitcas minut couldnt take toilet that disappoint unfriendli custom</t>
  </si>
  <si>
    <t>{'sadness': 0.224697, 'joy': 0.1333, 'fear': 0.123515, 'disgust': 0.158285, 'anger': 0.158374}</t>
  </si>
  <si>
    <t>Weak organization, they don't announce canceled trains. Fortunately, there are very friendly staff at the info desk.</t>
  </si>
  <si>
    <t>weak organ dont announc cancel train fortun friendli staff info desk</t>
  </si>
  <si>
    <t>{'sadness': 0.464724, 'joy': 0.388848, 'fear': 0.074798, 'disgust': 0.048487, 'anger': 0.053865}</t>
  </si>
  <si>
    <t>Well connected railway station - a crossing of international and local lines, with a lot of city transport links nearby. Situated well for visits to Munich city center. …</t>
  </si>
  <si>
    <t>well connect railway station cross intern local line lot citi transport link nearbi situat well visit munich citi center</t>
  </si>
  <si>
    <t>{'sadness': 0.141738, 'joy': 0.755243, 'fear': 0.073487, 'disgust': 0.095256, 'anger': 0.022486}</t>
  </si>
  <si>
    <t>Well-organized main station</t>
  </si>
  <si>
    <t>wellorgan main station</t>
  </si>
  <si>
    <t>{'sadness': 0.102529, 'joy': 0.682825, 'fear': 0.019249, 'disgust': 0.008711, 'anger': 0.154377}</t>
  </si>
  <si>
    <t>Well, as always, dirty beggars etc. Otherwise a must have in Munich</t>
  </si>
  <si>
    <t>well alway dirti beggar etc otherwis must munich</t>
  </si>
  <si>
    <t>{'sadness': 0.043497, 'joy': 0.380049, 'fear': 0.125555, 'disgust': 0.19711, 'anger': 0.059075}</t>
  </si>
  <si>
    <t>Well, it's a dead end station like any other.
Since I am absolutely not a fan of train stations, all I can really say is that it is relatively clean.
There are also a number of shops where you can have breakfast or pass the time if the train is delayed again.</t>
  </si>
  <si>
    <t>well dead end station like sinc absolut fan train station realli say rel clean also number shop breakfast pass time train delay</t>
  </si>
  <si>
    <t>{'sadness': 0.303784, 'joy': 0.259503, 'fear': 0.04987, 'disgust': 0.099863, 'anger': 0.133423}</t>
  </si>
  <si>
    <t>Well, it's a main train station with all the good and ugly that comes with it. But the sBahn area is done up nicely now with inviting seating area around columns.</t>
  </si>
  <si>
    <t>well main train station good ugli come sbahn area done nice invit seat area around column</t>
  </si>
  <si>
    <t>{'sadness': 0.110383, 'joy': 0.550166, 'fear': 0.06871, 'disgust': 0.042838, 'anger': 0.06631}</t>
  </si>
  <si>
    <t>{'sadness': 0.124238, 'joy': 0.468637, 'fear': 0.121026, 'disgust': 0.116928, 'anger': 0.060681}</t>
  </si>
  <si>
    <t>Well... As they say... train station</t>
  </si>
  <si>
    <t>well say train station</t>
  </si>
  <si>
    <t>{'sadness': 0.201046, 'joy': 0.33451, 'fear': 0.117621, 'disgust': 0.049148, 'anger': 0.066693}</t>
  </si>
  <si>
    <t>What should you like about a train station?</t>
  </si>
  <si>
    <t>like train station</t>
  </si>
  <si>
    <t>{'sadness': 0.125697, 'joy': 0.397697, 'fear': 0.076713, 'disgust': 0.064609, 'anger': 0.09083}</t>
  </si>
  <si>
    <t>like</t>
  </si>
  <si>
    <t>When the old train station is gone it will be much nicer here :)</t>
  </si>
  <si>
    <t>old train station gone much nicer</t>
  </si>
  <si>
    <t>{'sadness': 0.069263, 'joy': 0.928852, 'fear': 0.004877, 'disgust': 0.009559, 'anger': 0.015107}</t>
  </si>
  <si>
    <t>When the smell of ammonia from the homeless piss hits your nose and tears come to your eyes, you know that you have arrived at the main station in Munich.</t>
  </si>
  <si>
    <t>smell ammonia homeless piss hit nose tear come eye know arriv main station munich</t>
  </si>
  <si>
    <t>{'sadness': 0.135424, 'joy': 0.05822, 'fear': 0.042273, 'disgust': 0.285489, 'anger': 0.033885}</t>
  </si>
  <si>
    <t>When you come from the U5, you can spend hours searching for access to the long-distance trains in the underground shopping paradise...</t>
  </si>
  <si>
    <t>come u spend hour search access longdist train underground shop paradis</t>
  </si>
  <si>
    <t>{'sadness': 0.549955, 'joy': 0.565783, 'fear': 0.048151, 'disgust': 0.009542, 'anger': 0.020577}</t>
  </si>
  <si>
    <t>You can buy alcohol after 8 a.m. Stinks a bit. Funny stories about strange people. Does its job if you want to take a train. Delays are the order of the day. I would have expected more junkies. But they seem to be hiding somewhere else.</t>
  </si>
  <si>
    <t>buy alcohol stink bit funni stori strang peopl job want take train delay order day would expect junki seem hide somewher els</t>
  </si>
  <si>
    <t>{'sadness': 0.199616, 'joy': 0.219644, 'fear': 0.160574, 'disgust': 0.045858, 'anger': 0.234734}</t>
  </si>
  <si>
    <t>...is currently under renovation! Outside tracks very far away, i.e. Quite a distance for people with walking difficulties to reach the main tracks. A real challenge to catch the next train. But it's all due to the size of the station.</t>
  </si>
  <si>
    <t>current renov outsid track far away ie quit distanc peopl walk difficulti reach main track real challeng catch next train due size station</t>
  </si>
  <si>
    <t>{'sadness': 0.286681, 'joy': 0.299085, 'fear': 0.158373, 'disgust': 0.141494, 'anger': 0.067448}</t>
  </si>
  <si>
    <t>"Ordered chaos" departure time of ICE 2562 (Munich - Dortmund) cannot be researched at all. Only an attempted new booking via the APP refers to Equation 26</t>
  </si>
  <si>
    <t>order chao departur time ice munich dortmund research attempt new book via app refer equat</t>
  </si>
  <si>
    <t>{'sadness': 0.183887, 'joy': 0.205695, 'fear': 0.050508, 'disgust': 0.02231, 'anger': 0.318045}</t>
  </si>
  <si>
    <t>👍🏼 …</t>
  </si>
  <si>
    <t>thumbs up🏼 …</t>
  </si>
  <si>
    <t>😊👍 …</t>
  </si>
  <si>
    <t>happythumbs up …</t>
  </si>
  <si>
    <t>happythumb</t>
  </si>
  <si>
    <t>Nice station</t>
  </si>
  <si>
    <t>nice station</t>
  </si>
  <si>
    <t>Liked it</t>
  </si>
  <si>
    <t>🚂 Munich Central Station is the central train station in the Bavarian capital. According to Wikipedia (after Hamburg and Frankfurt main stations), it is the third busiest long-distance train station on the DB. That's why we train travelers are very happy to soon have a new main station :) The main and reception building and the Starnberg wing station, the forecourts and the track hall will be given a new look in the near future. We can hardly wait!</t>
  </si>
  <si>
    <t>munich central station central train station bavarian capit accord wikipedia hamburg frankfurt main station third busiest longdist train station db that train travel happi soon new main station main recept build starnberg wing station forecourt track hall given new look near futur hardli wait</t>
  </si>
  <si>
    <t>{'sadness': 0.090052, 'joy': 0.682803, 'fear': 0.034973, 'disgust': 0.044589, 'anger': 0.061642}</t>
  </si>
  <si>
    <t>12/2023It was convenient to go to various places based in Munich. There is only a platform and a shop on the ground floor due to construction, but when you go underground, there are various shops and it was convenient. You can smoke anywhere, so there were a lot of butts and trash.</t>
  </si>
  <si>
    <t>conveni go variou place base munich platform shop ground floor due construct go underground variou shop conveni smoke anywher lot butt trash</t>
  </si>
  <si>
    <t>{'sadness': 0.315911, 'joy': 0.34858, 'fear': 0.050158, 'disgust': 0.242841, 'anger': 0.158024}</t>
  </si>
  <si>
    <t>A big city is very large, but relatively clear.
But a train never comes on time.</t>
  </si>
  <si>
    <t>big citi larg rel clear train never come time</t>
  </si>
  <si>
    <t>{'sadness': 0.110942, 'joy': 0.51719, 'fear': 0.091134, 'disgust': 0.022392, 'anger': 0.099396}</t>
  </si>
  <si>
    <t>A big construction site at the moment but otherwise everything is well signposted 👍🤗🚒 …</t>
  </si>
  <si>
    <t>A big construction site at the moment but otherwise everything is well signposted thumbs up🤗🚒 …</t>
  </si>
  <si>
    <t>big construct site moment otherwis everyth well signpost thumb</t>
  </si>
  <si>
    <t>{'sadness': 0.552508, 'joy': 0.416047, 'fear': 0.058108, 'disgust': 0.011035, 'anger': 0.019417}</t>
  </si>
  <si>
    <t>A big, well-organized, and clean train station with everything you’ll need, from coffee shops to lockers for storing your luggage. The staff working at the information center are very nice, and helpful, even the security personnel will give …</t>
  </si>
  <si>
    <t>big wellorgan clean train station everyth youll need coffe shop locker store luggag staff work inform center nice help even secur personnel give</t>
  </si>
  <si>
    <t>{'sadness': 0.197529, 'joy': 0.548195, 'fear': 0.025154, 'disgust': 0.02076, 'anger': 0.035736}</t>
  </si>
  <si>
    <t>A bit complicated due to the many construction sites, but operations run smoothly</t>
  </si>
  <si>
    <t>bit complic due mani construct site oper run smoothli</t>
  </si>
  <si>
    <t>{'sadness': 0.57268, 'joy': 0.073728, 'fear': 0.090211, 'disgust': 0.011294, 'anger': 0.051034}</t>
  </si>
  <si>
    <t>A bit confusing, otherwise quite ok</t>
  </si>
  <si>
    <t>bit confus otherwis quit ok</t>
  </si>
  <si>
    <t>{'sadness': 0.3881, 'joy': 0.058841, 'fear': 0.491426, 'disgust': 0.00946, 'anger': 0.227139}</t>
  </si>
  <si>
    <t>A bit longer distances because of the construction site but otherwise great</t>
  </si>
  <si>
    <t>bit longer distanc construct site otherwis great</t>
  </si>
  <si>
    <t>{'sadness': 0.181292, 'joy': 0.670654, 'fear': 0.116615, 'disgust': 0.005063, 'anger': 0.01379}</t>
  </si>
  <si>
    <t>A bit of stress due to the station renovation</t>
  </si>
  <si>
    <t>bit stress due station renov</t>
  </si>
  <si>
    <t>{'sadness': 0.172724, 'joy': 0.206134, 'fear': 0.405457, 'disgust': 0.287029, 'anger': 0.022572}</t>
  </si>
  <si>
    <t>A bit very crowded and few seats, but extremely healthy and proper pigeons</t>
  </si>
  <si>
    <t>bit crowd seat extrem healthi proper pigeon</t>
  </si>
  <si>
    <t>{'sadness': 0.082499, 'joy': 0.658416, 'fear': 0.023313, 'disgust': 0.158468, 'anger': 0.048605}</t>
  </si>
  <si>
    <t>A busy train terminal with many regional and local connections. The terminal is easy to negotiate and has many shops for eating and amenities. The terminal also provide international connectivity to other countries through high speed trains. Overall the experience was good and easy to negotiate.</t>
  </si>
  <si>
    <t>busi train termin mani region local connect termin easi negoti mani shop eat amen termin also provid intern connect countri high speed train overal experi good easi negoti</t>
  </si>
  <si>
    <t>{'sadness': 0.279888, 'joy': 0.539505, 'fear': 0.030942, 'disgust': 0.023946, 'anger': 0.050028}</t>
  </si>
  <si>
    <t>A central station of Bavaria and a place where you can serve everything you want.</t>
  </si>
  <si>
    <t>central station bavaria place serv everyth want</t>
  </si>
  <si>
    <t>{'sadness': 0.054304, 'joy': 0.544936, 'fear': 0.015592, 'disgust': 0.39647, 'anger': 0.035593}</t>
  </si>
  <si>
    <t>A distinguished service. We hope to develop interactive maps for tourists to facilitate their navigation</t>
  </si>
  <si>
    <t>distinguish servic hope develop interact map tourist facilit navig</t>
  </si>
  <si>
    <t>{'sadness': 0.332953, 'joy': 0.59358, 'fear': 0.036335, 'disgust': 0.011635, 'anger': 0.056828}</t>
  </si>
  <si>
    <t>A good old sack station. Unfortunately there was no way to get a coffee at 5 a.m</t>
  </si>
  <si>
    <t>good old sack station unfortun way get coffe</t>
  </si>
  <si>
    <t>{'sadness': 0.145194, 'joy': 0.433391, 'fear': 0.053584, 'disgust': 0.1387, 'anger': 0.22154}</t>
  </si>
  <si>
    <t>A good train station.</t>
  </si>
  <si>
    <t>good train station</t>
  </si>
  <si>
    <t>{'sadness': 0.064393, 'joy': 0.920757, 'fear': 0.01353, 'disgust': 0.018551, 'anger': 0.039269}</t>
  </si>
  <si>
    <t>A great place with easy access to various types of vehicles and many shops</t>
  </si>
  <si>
    <t>great place easi access variou type vehicl mani shop</t>
  </si>
  <si>
    <t>{'sadness': 0.052188, 'joy': 0.834952, 'fear': 0.037163, 'disgust': 0.005027, 'anger': 0.018218}</t>
  </si>
  <si>
    <t>A great station, whatever you are looking for.</t>
  </si>
  <si>
    <t>great station whatev look</t>
  </si>
  <si>
    <t>{'sadness': 0.044072, 'joy': 0.973283, 'fear': 0.007608, 'disgust': 0.009037, 'anger': 0.013135}</t>
  </si>
  <si>
    <t>A huge train station with an incredible number of tracks, I have the feeling you have to study cartography to find your way around here...
But joking aside
There are an incredible number of shops that are open almost 24 hours a day, which can be very helpful if the train leaves at 5am
Unfortunately, the shops and bakeries are a little more expensive</t>
  </si>
  <si>
    <t>huge train station incred number track feel studi cartographi find way around joke asid incred number shop open almost hour day help train leav unfortun shop bakeri littl expens</t>
  </si>
  <si>
    <t>{'sadness': 0.228211, 'joy': 0.456781, 'fear': 0.064569, 'disgust': 0.033421, 'anger': 0.170902}</t>
  </si>
  <si>
    <t>a huge train station, almost a small town of its own!  very clean for the size. there are many shops. The lower part with the subway and train is unfortunately confusing and not very clear. There are also a lot of police there who will search you for no reason. But that's just how it is in the small police state of Bavaria!</t>
  </si>
  <si>
    <t>huge train station almost small town clean size mani shop lower part subway train unfortun confus clear also lot polic search reason that small polic state bavaria</t>
  </si>
  <si>
    <t>{'sadness': 0.16446, 'joy': 0.319317, 'fear': 0.126575, 'disgust': 0.067541, 'anger': 0.088803}</t>
  </si>
  <si>
    <t>A large station in Central Munich. Good public transportation links around the city from the station. Inside there is a good selection of food/hot drinks and clear signs even if someone doesn't speak German. However the DB booking desks are …</t>
  </si>
  <si>
    <t>larg station central munich good public transport link around citi station insid good select foodhot drink clear sign even someon doesnt speak german howev db book desk</t>
  </si>
  <si>
    <t>{'sadness': 0.100337, 'joy': 0.428522, 'fear': 0.10002, 'disgust': 0.068286, 'anger': 0.059819}</t>
  </si>
  <si>
    <t>A large train station in constant renovation.
Nice staff otherwise a big city train station with lots of shops underground.</t>
  </si>
  <si>
    <t>larg train station constant renov nice staff otherwis big citi train station lot shop underground</t>
  </si>
  <si>
    <t>{'sadness': 0.070487, 'joy': 0.76071, 'fear': 0.044075, 'disgust': 0.259828, 'anger': 0.038085}</t>
  </si>
  <si>
    <t>A lot going on, but everything is on site.</t>
  </si>
  <si>
    <t>lot go everyth site</t>
  </si>
  <si>
    <t>{'sadness': 0.291547, 'joy': 0.251244, 'fear': 0.247781, 'disgust': 0.005407, 'anger': 0.044977}</t>
  </si>
  <si>
    <t>A lot of traffic,
Poor connection from platform 9 to the other tracks, there is no underpass</t>
  </si>
  <si>
    <t>lot traffic poor connect platform track underpass</t>
  </si>
  <si>
    <t>{'sadness': 0.285321, 'joy': 0.21629, 'fear': 0.190716, 'disgust': 0.049447, 'anger': 0.123946}</t>
  </si>
  <si>
    <t>A modern station with bars and mainly catering shops</t>
  </si>
  <si>
    <t>modern station bar mainli cater shop</t>
  </si>
  <si>
    <t>{'sadness': 0.09058, 'joy': 0.813462, 'fear': 0.026504, 'disgust': 0.068458, 'anger': 0.058403}</t>
  </si>
  <si>
    <t>A nice sack station. As soon as you arrive you can grab a bite to eat and go shopping. But it could be a bit cleaner. Otherwise, top station!</t>
  </si>
  <si>
    <t>nice sack station soon arriv grab bite eat go shop could bit cleaner otherwis top station</t>
  </si>
  <si>
    <t>{'sadness': 0.079807, 'joy': 0.526275, 'fear': 0.046412, 'disgust': 0.123028, 'anger': 0.258221}</t>
  </si>
  <si>
    <t>A nice train station, all routes can actually be reached quite quickly</t>
  </si>
  <si>
    <t>nice train station rout actual reach quit quickli</t>
  </si>
  <si>
    <t>{'sadness': 0.074151, 'joy': 0.930301, 'fear': 0.016833, 'disgust': 0.007853, 'anger': 0.010227}</t>
  </si>
  <si>
    <t>A park in the city good to just enjoy the day. Seating available. Beer garden on site</t>
  </si>
  <si>
    <t>park citi good enjoy day seat avail beer garden site</t>
  </si>
  <si>
    <t>{'sadness': 0.202583, 'joy': 0.637214, 'fear': 0.080017, 'disgust': 0.011687, 'anger': 0.020894}</t>
  </si>
  <si>
    <t>A PLACE WHERE YOU CAN RECOGNIZE HOW PEOPLE AND TECHNOLOGY PLAY TOGETHER.</t>
  </si>
  <si>
    <t>place recogn peopl technolog play togeth</t>
  </si>
  <si>
    <t>{'sadness': 0.407201, 'joy': 0.20927, 'fear': 0.048773, 'disgust': 0.037893, 'anger': 0.040509}</t>
  </si>
  <si>
    <t>A solid train station with lots of tracks and shops, which is currently being rebuilt. However, you should allow time for transfers. There are a lot of people here and it takes time to get through the crowd to the tracks. Otherwise I have no objection.</t>
  </si>
  <si>
    <t>solid train station lot track shop current rebuilt howev allow time transfer lot peopl take time get crowd track otherwis object</t>
  </si>
  <si>
    <t>{'sadness': 0.328693, 'joy': 0.325111, 'fear': 0.138248, 'disgust': 0.016855, 'anger': 0.119692}</t>
  </si>
  <si>
    <t>A station well served by a countless number of S-Bahn, U-Bahn and tram lines. You can go almost anywhere with this station: ICE and night trains serve it very regularly and many shops are available.</t>
  </si>
  <si>
    <t>station well serv countless number sbahn ubahn tram line go almost anywher station ice night train serv regularli mani shop avail</t>
  </si>
  <si>
    <t>{'sadness': 0.160688, 'joy': 0.33615, 'fear': 0.066521, 'disgust': 0.065891, 'anger': 0.045286}</t>
  </si>
  <si>
    <t>A train station is a train station.</t>
  </si>
  <si>
    <t>train station train station</t>
  </si>
  <si>
    <t>{'sadness': 0.141346, 'joy': 0.682314, 'fear': 0.018522, 'disgust': 0.067698, 'anger': 0.127355}</t>
  </si>
  <si>
    <t>A train station, just like in any other big city. Lots of people, loud.
But I have to emphasize one thing: the train station in Munich is very clean.</t>
  </si>
  <si>
    <t>train station like big citi lot peopl loud emphas one thing train station munich clean</t>
  </si>
  <si>
    <t>{'sadness': 0.096499, 'joy': 0.733085, 'fear': 0.046186, 'disgust': 0.04539, 'anger': 0.126859}</t>
  </si>
  <si>
    <t>a train station.....</t>
  </si>
  <si>
    <t>{'sadness': 0.132952, 'joy': 0.479311, 'fear': 0.048549, 'disgust': 0.071063, 'anger': 0.108483}</t>
  </si>
  <si>
    <t>A typical central station with food stalls, different accesses to public transport...
If you are staying at the Europe Hotel Senator, look for the Hackerbrucke station, because the S1 and S8 to the airport also stop there, and as it is a simpler station (one platform and a single track on each side) it will be much easier for you to get there. and get out of it (yes, you will not have anywhere to buy food, apart from a vending machine).</t>
  </si>
  <si>
    <t>typic central station food stall differ access public transport stay europ hotel senat look hackerbruck station airport also stop simpler station one platform singl track side much easier get get ye anywher buy food apart vend machin</t>
  </si>
  <si>
    <t>{'sadness': 0.237956, 'joy': 0.140301, 'fear': 0.039845, 'disgust': 0.076745, 'anger': 0.246471}</t>
  </si>
  <si>
    <t>A typical large station. We find all the services there.</t>
  </si>
  <si>
    <t>typic larg station find servic</t>
  </si>
  <si>
    <t>{'sadness': 0.15493, 'joy': 0.277798, 'fear': 0.039857, 'disgust': 0.0682, 'anger': 0.303602}</t>
  </si>
  <si>
    <t>A very active train station, from which you can reach all regions of Germany, especially with the nine-euro offer, and it still reaches most of the large European cities. The drawback of the trains is the crowding and delay in reaching the destination.</t>
  </si>
  <si>
    <t>activ train station reach region germani especi nineeuro offer still reach larg european citi drawback train crowd delay reach destin</t>
  </si>
  <si>
    <t>{'sadness': 0.439098, 'joy': 0.258238, 'fear': 0.049864, 'disgust': 0.015831, 'anger': 0.022886}</t>
  </si>
  <si>
    <t>A well organized station, very well signposted. Direct entrance to S o U-bahn.</t>
  </si>
  <si>
    <t>well organ station well signpost direct entranc ubahn</t>
  </si>
  <si>
    <t>{'sadness': 0.519338, 'joy': 0.327054, 'fear': 0.0151, 'disgust': 0.015545, 'anger': 0.037689}</t>
  </si>
  <si>
    <t>Actually a normal train station</t>
  </si>
  <si>
    <t>actual normal train station</t>
  </si>
  <si>
    <t>{'sadness': 0.111735, 'joy': 0.600216, 'fear': 0.036506, 'disgust': 0.066281, 'anger': 0.126586}</t>
  </si>
  <si>
    <t>Actually a pretty clean station</t>
  </si>
  <si>
    <t>actual pretti clean station</t>
  </si>
  <si>
    <t>{'sadness': 0.071147, 'joy': 0.726559, 'fear': 0.016561, 'disgust': 0.221374, 'anger': 0.079409}</t>
  </si>
  <si>
    <t>All very clear and easy despite the colossal size and the two levels of tracks.</t>
  </si>
  <si>
    <t>clear easi despit coloss size two level track</t>
  </si>
  <si>
    <t>{'sadness': 0.090401, 'joy': 0.632625, 'fear': 0.405132, 'disgust': 0.010335, 'anger': 0.017799}</t>
  </si>
  <si>
    <t>Alot of construction going on right now</t>
  </si>
  <si>
    <t>alot construct go right</t>
  </si>
  <si>
    <t>{'sadness': 0.212455, 'joy': 0.508106, 'fear': 0.077659, 'disgust': 0.027953, 'anger': 0.082612}</t>
  </si>
  <si>
    <t>Although it is not a new station, it is clean and organized. It's quite spacious and has a high ceiling, which is nice.</t>
  </si>
  <si>
    <t>although new station clean organ quit spaciou high ceil nice</t>
  </si>
  <si>
    <t>{'sadness': 0.043163, 'joy': 0.893575, 'fear': 0.021646, 'disgust': 0.035872, 'anger': 0.084487}</t>
  </si>
  <si>
    <t>Always busy but very manageable</t>
  </si>
  <si>
    <t>alway busi manag</t>
  </si>
  <si>
    <t>{'sadness': 0.200847, 'joy': 0.211311, 'fear': 0.556166, 'disgust': 0.021213, 'anger': 0.032651}</t>
  </si>
  <si>
    <t>Always have to run like Usain Bolt to avoid being late. And in the evening it's just gloomy</t>
  </si>
  <si>
    <t>alway run like usain bolt avoid late even gloomi</t>
  </si>
  <si>
    <t>{'sadness': 0.223499, 'joy': 0.060653, 'fear': 0.176354, 'disgust': 0.020798, 'anger': 0.260222}</t>
  </si>
  <si>
    <t>As a construction site, a bit chaotic for travelers.</t>
  </si>
  <si>
    <t>construct site bit chaotic travel</t>
  </si>
  <si>
    <t>{'sadness': 0.152895, 'joy': 0.177057, 'fear': 0.464902, 'disgust': 0.033899, 'anger': 0.075017}</t>
  </si>
  <si>
    <t>As a terminal station it's quite clear but often long distances...</t>
  </si>
  <si>
    <t>termin station quit clear often long distanc</t>
  </si>
  <si>
    <t>{'sadness': 0.29482, 'joy': 0.410069, 'fear': 0.098849, 'disgust': 0.025917, 'anger': 0.101683}</t>
  </si>
  <si>
    <t>As one of Europe's largest train stations, travelers can easily navigate the city using its extensive public transportation network. Whether you're heading to famous landmarks like Marienplatz, exploring the beautiful Englischer Garten, or visiting the renowned museums. With direct train services to cities such as Vienna, Zurich, and Salzburg, it offers an excellent opportunity for travelers to explore beyond Germany's borders.</t>
  </si>
  <si>
    <t>one europ largest train station travel easili navig citi use extens public transport network whether your head famou landmark like marienplatz explor beauti englisch garten visit renown museum direct train servic citi vienna zurich salzburg offer excel opportun travel explor beyond germani border</t>
  </si>
  <si>
    <t>{'sadness': 0.183819, 'joy': 0.880695, 'fear': 0.01926, 'disgust': 0.009899, 'anger': 0.020053}</t>
  </si>
  <si>
    <t>At first glance, it doesn't look like a station. When you step inside, you realize that you are actually at a station. You can go to various places around the central station, and there are many food and drink shops. It just feels high overall. Mineral water costs 2.5 euros for 500ml. The toilet cost 1 euro.</t>
  </si>
  <si>
    <t>first glanc doesnt look like station step insid realiz actual station go variou place around central station mani food drink shop feel high overal miner water cost euro ml toilet cost euro</t>
  </si>
  <si>
    <t>{'sadness': 0.368684, 'joy': 0.239908, 'fear': 0.122981, 'disgust': 0.060547, 'anger': 0.058965}</t>
  </si>
  <si>
    <t>At the moment (January 2024) this is a large construction site. Nevertheless, operations here remain clear and, in my opinion, smooth.</t>
  </si>
  <si>
    <t>moment januari larg construct site nevertheless oper remain clear opinion smooth</t>
  </si>
  <si>
    <t>{'sadness': 0.239998, 'joy': 0.460088, 'fear': 0.048058, 'disgust': 0.026365, 'anger': 0.038328}</t>
  </si>
  <si>
    <t>Average train station, quite dirty but adequate for its purpose.</t>
  </si>
  <si>
    <t>averag train station quit dirti adequ purpos</t>
  </si>
  <si>
    <t>{'sadness': 0.083281, 'joy': 0.190961, 'fear': 0.076313, 'disgust': 0.336931, 'anger': 0.051109}</t>
  </si>
  <si>
    <t>Beautiful rail station in center of Munich  , near to my hotel .
Very simple and easy platform distribution</t>
  </si>
  <si>
    <t>beauti rail station center munich near hotel simpl easi platform distribut</t>
  </si>
  <si>
    <t>{'sadness': 0.082655, 'joy': 0.896867, 'fear': 0.01983, 'disgust': 0.030313, 'anger': 0.020757}</t>
  </si>
  <si>
    <t>Beautiful station, the service is also well organized through a staffed information center and a host.</t>
  </si>
  <si>
    <t>beauti station servic also well organ staf inform center host</t>
  </si>
  <si>
    <t>{'sadness': 0.493437, 'joy': 0.498673, 'fear': 0.006406, 'disgust': 0.012726, 'anger': 0.030237}</t>
  </si>
  <si>
    <t>Beautiful Train station</t>
  </si>
  <si>
    <t>beauti train station</t>
  </si>
  <si>
    <t>{'sadness': 0.037098, 'joy': 0.977554, 'fear': 0.004708, 'disgust': 0.0104, 'anger': 0.005359}</t>
  </si>
  <si>
    <t>Beautiful train station</t>
  </si>
  <si>
    <t>Beautiful, wide covered platforms and very good transport connections via the S-Bahn and subway network. I've never had any problems looking for lockers, but I've sometimes had to search. Unfortunately, it is currently a bit confusing due to many renovations. Lots of shops that are easily accessible round off the good offer!</t>
  </si>
  <si>
    <t>beauti wide cover platform good transport connect via sbahn subway network ive never problem look locker ive sometim search unfortun current bit confus due mani renov lot shop easili access round good offer</t>
  </si>
  <si>
    <t>{'sadness': 0.20038, 'joy': 0.501138, 'fear': 0.160787, 'disgust': 0.105984, 'anger': 0.025997}</t>
  </si>
  <si>
    <t>Because of construction there are some mess but it's good in general.</t>
  </si>
  <si>
    <t>construct mess good gener</t>
  </si>
  <si>
    <t>{'sadness': 0.15076, 'joy': 0.219413, 'fear': 0.042244, 'disgust': 0.034558, 'anger': 0.092667}</t>
  </si>
  <si>
    <t>Being rebuilt, rebuilt, rebuilt</t>
  </si>
  <si>
    <t>rebuilt rebuilt rebuilt</t>
  </si>
  <si>
    <t>{'sadness': 0.545131, 'joy': 0.108616, 'fear': 0.318465, 'disgust': 0.012587, 'anger': 0.025783}</t>
  </si>
  <si>
    <t>Big but need more care for clean and outside building modification</t>
  </si>
  <si>
    <t>big need care clean outsid build modif</t>
  </si>
  <si>
    <t>{'sadness': 0.089978, 'joy': 0.369567, 'fear': 0.097337, 'disgust': 0.208167, 'anger': 0.021307}</t>
  </si>
  <si>
    <t>Big central station with multiple food vendors, coffee shops, newspaper shop, souvenir shops and more.  There’s a Starbucks in there too if that is your thing.  This place looks very clean and efficient.  Efficient enough once you know what you are doing, at first navigating can be a little confusing like everything else.  The location is great as it is right in the downtown center.</t>
  </si>
  <si>
    <t>big central station multipl food vendor coffe shop newspap shop souvenir shop there starbuck thing place look clean effici effici enough know first navig littl confus like everyth els locat great right downtown center</t>
  </si>
  <si>
    <t>{'sadness': 0.152563, 'joy': 0.505267, 'fear': 0.117025, 'disgust': 0.051611, 'anger': 0.062115}</t>
  </si>
  <si>
    <t>Big construction site, lots of people - somehow it works!
There are short-term parking zones at the airport - when the train doesn't run the route Passau - Munich, so you have to drive to the main train station in no time at all so as not to miss the last connection to Hamburg, I had to stand in the absolute no-parking zone, drunkenly visiting meadows from falling over my car, unloading my luggage - there was neither room nor time for a proper farewell - those in charge simply set priorities! 😫</t>
  </si>
  <si>
    <t>big construct site lot peopl somehow work shortterm park zone airport train doesnt run rout passau munich drive main train station time miss last connect hamburg stand absolut nopark zone drunkenli visit meadow fall car unload luggag neither room time proper farewel charg simpli set prioriti</t>
  </si>
  <si>
    <t>{'sadness': 0.198201, 'joy': 0.254547, 'fear': 0.154072, 'disgust': 0.04418, 'anger': 0.064585}</t>
  </si>
  <si>
    <t>Big one central Station in Bayern</t>
  </si>
  <si>
    <t>big one central station bayern</t>
  </si>
  <si>
    <t>{'sadness': 0.091085, 'joy': 0.753258, 'fear': 0.040046, 'disgust': 0.047748, 'anger': 0.044358}</t>
  </si>
  <si>
    <t>Big train station</t>
  </si>
  <si>
    <t>big train station</t>
  </si>
  <si>
    <t>{'sadness': 0.106305, 'joy': 0.690148, 'fear': 0.033069, 'disgust': 0.051693, 'anger': 0.086084}</t>
  </si>
  <si>
    <t>big</t>
  </si>
  <si>
    <t>Big train station with a lot of connections, unfortunately its under construction at the moment and also looks and feels very "under construction", not a pleasant atmosphere. The announcer on the microphone is super funny though, that's why 4/5 stars!</t>
  </si>
  <si>
    <t>big train station lot connect unfortun construct moment also look feel construct pleasant atmospher announc microphon super funni though that star</t>
  </si>
  <si>
    <t>{'sadness': 0.073937, 'joy': 0.797099, 'fear': 0.020857, 'disgust': 0.014198, 'anger': 0.097943}</t>
  </si>
  <si>
    <t>Big with all possibilities .</t>
  </si>
  <si>
    <t>big possibl</t>
  </si>
  <si>
    <t>{'sadness': 0.107987, 'joy': 0.828695, 'fear': 0.102404, 'disgust': 0.009572, 'anger': 0.007911}</t>
  </si>
  <si>
    <t>Big, clean, nice to get lost in 😋 …</t>
  </si>
  <si>
    <t>big clean nice get lost</t>
  </si>
  <si>
    <t>{'sadness': 0.068941, 'joy': 0.81766, 'fear': 0.015237, 'disgust': 0.106317, 'anger': 0.011657}</t>
  </si>
  <si>
    <t>Big!</t>
  </si>
  <si>
    <t>Busy station with so many perons! We were there on every transportation possible. There are lots of informators, so you can do everything by your own. U Bahns and S Bahns are so good. Everything is well organized. I hope to come there soon again, because it was beautiful!</t>
  </si>
  <si>
    <t>busi station mani peron everi transport possibl lot inform everyth u bahn bahn good everyth well organ hope come soon beauti</t>
  </si>
  <si>
    <t>{'sadness': 0.116656, 'joy': 0.674014, 'fear': 0.070224, 'disgust': 0.018699, 'anger': 0.06323}</t>
  </si>
  <si>
    <t>Can be messy sometimes when a lot of people coming from everywhere. But on the underground area has a lot of useful stores and even showers for the travelers</t>
  </si>
  <si>
    <t>messi sometim lot peopl come everywher underground area lot use store even shower travel</t>
  </si>
  <si>
    <t>{'sadness': 0.283615, 'joy': 0.35184, 'fear': 0.083431, 'disgust': 0.060122, 'anger': 0.190081}</t>
  </si>
  <si>
    <t>Central railway station. You can find the opportunity to go to many places from here. There are also buses and metro nearby, so you won't have any trouble. If you do not have knowledge of a foreign language, you can choose Turkish for your ticket. In many cities of Germany, ticket machines used in transportation routes such as metros provide Turkish services.</t>
  </si>
  <si>
    <t>central railway station find opportun go mani place also buse metro nearbi wont troubl knowledg foreign languag choos turkish ticket mani citi germani ticket machin use transport rout metro provid turkish servic</t>
  </si>
  <si>
    <t>{'sadness': 0.227948, 'joy': 0.519152, 'fear': 0.0722, 'disgust': 0.026733, 'anger': 0.039689}</t>
  </si>
  <si>
    <t>Central station of the city of Monaco, well connected to the rest of the city thanks to the metro network</t>
  </si>
  <si>
    <t>central station citi monaco well connect rest citi thank metro network</t>
  </si>
  <si>
    <t>{'sadness': 0.405707, 'joy': 0.349023, 'fear': 0.022955, 'disgust': 0.011803, 'anger': 0.034632}</t>
  </si>
  <si>
    <t>Centrally located in the city with connections to the MVV, parking garage and taxis.
Currently lots of renovations and modernizations.</t>
  </si>
  <si>
    <t>central locat citi connect mvv park garag taxi current lot renov modern</t>
  </si>
  <si>
    <t>{'sadness': 0.13391, 'joy': 0.641468, 'fear': 0.148971, 'disgust': 0.045112, 'anger': 0.054578}</t>
  </si>
  <si>
    <t>Centrally located near Marienplatz, Stachus, Theresienwiese. Good connections to bus, S-Bahn and subway to reach all destinations in the Munich transport network (e.g. MUC airport) as well as rail transport to national and international destinations.</t>
  </si>
  <si>
    <t>central locat near marienplatz stachu theresienwies good connect bu sbahn subway reach destin munich transport network eg muc airport well rail transport nation intern destin</t>
  </si>
  <si>
    <t>{'sadness': 0.163657, 'joy': 0.568039, 'fear': 0.042676, 'disgust': 0.025625, 'anger': 0.04317}</t>
  </si>
  <si>
    <t>Change to vacation</t>
  </si>
  <si>
    <t>chang vacat</t>
  </si>
  <si>
    <t>{'sadness': 0.499687, 'joy': 0.574814, 'fear': 0.061357, 'disgust': 0.006558, 'anger': 0.041383}</t>
  </si>
  <si>
    <t>Chaotic, but for the central station of a large city like Munich, absolutely above average. It is clear that like all large stations it is a receptacle for stragglers but still quite safe also due to the presence of the local police forces</t>
  </si>
  <si>
    <t>chaotic central station larg citi like munich absolut averag clear like larg station receptacl straggler still quit safe also due presenc local polic forc</t>
  </si>
  <si>
    <t>{'sadness': 0.145632, 'joy': 0.160171, 'fear': 0.195642, 'disgust': 0.034866, 'anger': 0.05788}</t>
  </si>
  <si>
    <t>Classic, old, busy European train station.</t>
  </si>
  <si>
    <t>classic old busi european train station</t>
  </si>
  <si>
    <t>{'sadness': 0.094703, 'joy': 0.797659, 'fear': 0.123506, 'disgust': 0.035114, 'anger': 0.046233}</t>
  </si>
  <si>
    <t>Clean and big station.
The cleanliness and neatness typical of Germany.
There are many shops inside, so it's enough for long-distance travelers to fill their stomachs.
And, the night sleeper train from here to Budapest, Hungary looks very old. Of course, the interior feels a bit old, but there is no problem in using it at all.
It is a good idea to arrive a little earlier than the departure time and pack your bags.
It is a good idea to bring snacks and water separately when boarding.
There is a flight attendant in each carriage, who checks each room and collects tickets and passports. Served with breakfast the next day.
The sink is in the guest room, but the toilet is in the carriage.</t>
  </si>
  <si>
    <t>clean big station cleanli neat typic germani mani shop insid enough longdist travel fill stomach night sleeper train budapest hungari look old cours interior feel bit old problem use good idea arriv littl earlier departur time pack bag good idea bring snack water separ board flight attend carriag check room collect ticket passport serv breakfast next day sink guest room toilet carriag</t>
  </si>
  <si>
    <t>{'sadness': 0.183346, 'joy': 0.474848, 'fear': 0.05825, 'disgust': 0.089783, 'anger': 0.070504}</t>
  </si>
  <si>
    <t>Clean and clear</t>
  </si>
  <si>
    <t>clean clear</t>
  </si>
  <si>
    <t>{'sadness': 0.036539, 'joy': 0.684265, 'fear': 0.031785, 'disgust': 0.106427, 'anger': 0.077208}</t>
  </si>
  <si>
    <t>Clean and clear and relatively safe. Staff and sufficient information points available. Large selection of shops that are also open on weekends and at night (e.g. Edeka). Toilets in the basement are quite expensive at 1.00 EURO.</t>
  </si>
  <si>
    <t>clean clear rel safe staff suffici inform point avail larg select shop also open weekend night eg edeka toilet basement quit expens euro</t>
  </si>
  <si>
    <t>{'sadness': 0.202608, 'joy': 0.348137, 'fear': 0.097458, 'disgust': 0.076054, 'anger': 0.047582}</t>
  </si>
  <si>
    <t>Clean train station (compared to Nuremberg). Prices for food and drinks very high. It's not Kulmbach, but it's fine!</t>
  </si>
  <si>
    <t>clean train station compar nuremberg price food drink high kulmbach fine</t>
  </si>
  <si>
    <t>{'sadness': 0.191555, 'joy': 0.420678, 'fear': 0.027559, 'disgust': 0.239746, 'anger': 0.148136}</t>
  </si>
  <si>
    <t>Clear</t>
  </si>
  <si>
    <t>clear</t>
  </si>
  <si>
    <t>Clear
Well visited</t>
  </si>
  <si>
    <t>clear well visit</t>
  </si>
  <si>
    <t>{'sadness': 0.143004, 'joy': 0.467408, 'fear': 0.076787, 'disgust': 0.046118, 'anger': 0.098556}</t>
  </si>
  <si>
    <t>Clear and lots of people</t>
  </si>
  <si>
    <t>clear lot peopl</t>
  </si>
  <si>
    <t>{'sadness': 0.129006, 'joy': 0.437614, 'fear': 0.105218, 'disgust': 0.03456, 'anger': 0.085372}</t>
  </si>
  <si>
    <t>Clear main station, directly accessible tracks, display boards large and easy to read. Well signposted to the S-Bahn and U-Bahn and also easily accessible. Many shops and snack bars are available to passengers and others. There are a large number of ticket machines. Information staff and security forces visible everywhere. A nice and fast train station.</t>
  </si>
  <si>
    <t>clear main station directli access track display board larg easi read well signpost sbahn ubahn also easili access mani shop snack bar avail passeng other larg number ticket machin inform staff secur forc visibl everywher nice fast train station</t>
  </si>
  <si>
    <t>{'sadness': 0.20447, 'joy': 0.569466, 'fear': 0.049545, 'disgust': 0.020396, 'anger': 0.045707}</t>
  </si>
  <si>
    <t>Clear terminus station with affordable dining options</t>
  </si>
  <si>
    <t>clear terminu station afford dine option</t>
  </si>
  <si>
    <t>{'sadness': 0.142968, 'joy': 0.741488, 'fear': 0.009154, 'disgust': 0.007799, 'anger': 0.0416}</t>
  </si>
  <si>
    <t>Clear.</t>
  </si>
  <si>
    <t>Crowded, 1.5 km from the center</t>
  </si>
  <si>
    <t>crowd km center</t>
  </si>
  <si>
    <t>{'sadness': 0.255727, 'joy': 0.290921, 'fear': 0.039432, 'disgust': 0.087752, 'anger': 0.039329}</t>
  </si>
  <si>
    <t>Crowdy..not so well organised like the german way</t>
  </si>
  <si>
    <t>crowdynot well organis like german way</t>
  </si>
  <si>
    <t>{'sadness': 0.137891, 'joy': 0.233666, 'fear': 0.246902, 'disgust': 0.019814, 'anger': 0.124919}</t>
  </si>
  <si>
    <t>currently a permanent construction site. . . When it's finished: 5 stars</t>
  </si>
  <si>
    <t>current perman construct site finish star</t>
  </si>
  <si>
    <t>{'sadness': 0.234556, 'joy': 0.400613, 'fear': 0.116847, 'disgust': 0.049203, 'anger': 0.051775}</t>
  </si>
  <si>
    <t>Currently rebuild.</t>
  </si>
  <si>
    <t>current rebuild</t>
  </si>
  <si>
    <t>{'sadness': 0.748322, 'joy': 0.161807, 'fear': 0.020884, 'disgust': 0.009144, 'anger': 0.044259}</t>
  </si>
  <si>
    <t>Currently under renovation, it's a long way from the Regio to the subway.
Otherwise everything will be more modern and livelier.</t>
  </si>
  <si>
    <t>current renov long way regio subway otherwis everyth modern liveli</t>
  </si>
  <si>
    <t>{'sadness': 0.072911, 'joy': 0.844811, 'fear': 0.059707, 'disgust': 0.172292, 'anger': 0.020058}</t>
  </si>
  <si>
    <t>Currently, today August 3rd, 2021, the train station is a huge construction site with a lot of noise.</t>
  </si>
  <si>
    <t>current today august rd train station huge construct site lot nois</t>
  </si>
  <si>
    <t>{'sadness': 0.158594, 'joy': 0.261312, 'fear': 0.064132, 'disgust': 0.01928, 'anger': 0.090354}</t>
  </si>
  <si>
    <t>DB workers (walking in uniform) aren't much supportive in helping non-locals as me finding/confirming needed train. I was asking in German</t>
  </si>
  <si>
    <t>db worker walk uniform arent much support help nonloc findingconfirm need train ask german</t>
  </si>
  <si>
    <t>{'sadness': 0.182073, 'joy': 0.242424, 'fear': 0.057486, 'disgust': 0.028391, 'anger': 0.076832}</t>
  </si>
  <si>
    <t>Dead end, but beautiful!</t>
  </si>
  <si>
    <t>dead end beauti</t>
  </si>
  <si>
    <t>{'sadness': 0.258212, 'joy': 0.757086, 'fear': 0.033888, 'disgust': 0.00295, 'anger': 0.005959}</t>
  </si>
  <si>
    <t>Decent and large train station, a little unclear</t>
  </si>
  <si>
    <t>decent larg train station littl unclear</t>
  </si>
  <si>
    <t>{'sadness': 0.630501, 'joy': 0.130625, 'fear': 0.025105, 'disgust': 0.028117, 'anger': 0.051372}</t>
  </si>
  <si>
    <t>decent station with all platforms located on the ground floor that is easy to get around in, has some stores and lots of storage lockers. underground trains are immediately at the exit. …</t>
  </si>
  <si>
    <t>decent station platform locat ground floor easi get around store lot storag locker underground train immedi exit</t>
  </si>
  <si>
    <t>{'sadness': 0.160143, 'joy': 0.487346, 'fear': 0.085792, 'disgust': 0.093891, 'anger': 0.050782}</t>
  </si>
  <si>
    <t>Despite many lines for many cities. The station is moderately clean from the outside, unfortunately much dirtier than before.</t>
  </si>
  <si>
    <t>despit mani line mani citi station moder clean outsid unfortun much dirtier</t>
  </si>
  <si>
    <t>{'sadness': 0.576941, 'joy': 0.195035, 'fear': 0.045076, 'disgust': 0.133565, 'anger': 0.03491}</t>
  </si>
  <si>
    <t>Döner is otherwise overpriced. But otherwise ok</t>
  </si>
  <si>
    <t>dner otherwis overpr otherwis ok</t>
  </si>
  <si>
    <t>{'sadness': 0.198841, 'joy': 0.181464, 'fear': 0.057937, 'disgust': 0.302414, 'anger': 0.097967}</t>
  </si>
  <si>
    <t>Dropped my girlfriend. Service around xmas is good</t>
  </si>
  <si>
    <t>drop girlfriend servic around xma good</t>
  </si>
  <si>
    <t>{'sadness': 0.218492, 'joy': 0.461886, 'fear': 0.059048, 'disgust': 0.109389, 'anger': 0.041919}</t>
  </si>
  <si>
    <t>Due to the construction of the 2nd main route, there are currently restrictions on access and departure.
Otherwise, the station is already getting old.</t>
  </si>
  <si>
    <t>due construct nd main rout current restrict access departur otherwis station alreadi get old</t>
  </si>
  <si>
    <t>{'sadness': 0.337126, 'joy': 0.30854, 'fear': 0.041779, 'disgust': 0.021558, 'anger': 0.097308}</t>
  </si>
  <si>
    <t>Due to the convergence of all public transport (DB, S-Bahn, U-Bahn, trams and buses) and the current extensive construction work, the entire system is very confusing.</t>
  </si>
  <si>
    <t>due converg public transport db sbahn ubahn tram buse current extens construct work entir system confus</t>
  </si>
  <si>
    <t>{'sadness': 0.719074, 'joy': 0.104822, 'fear': 0.044189, 'disgust': 0.006332, 'anger': 0.043009}</t>
  </si>
  <si>
    <t>Easily accessible by public transport and has many outlets for eating. Not sure about easy parking for cars.</t>
  </si>
  <si>
    <t>easili access public transport mani outlet eat sure easi park car</t>
  </si>
  <si>
    <t>{'sadness': 0.127346, 'joy': 0.2609, 'fear': 0.268652, 'disgust': 0.03052, 'anger': 0.099001}</t>
  </si>
  <si>
    <t>Entrance where we first entered did not have train schedules making it confusing</t>
  </si>
  <si>
    <t>entranc first enter train schedul make confus</t>
  </si>
  <si>
    <t>{'sadness': 0.635406, 'joy': 0.031227, 'fear': 0.11102, 'disgust': 0.021662, 'anger': 0.056181}</t>
  </si>
  <si>
    <t>Even if you don't travel by train: many buses and trams stop here, and the subway and S-Bahn in the basement; You can go anywhere from here! There is also a large selection of dining options and a DB lounge with its own toilet. The public toilets are in the basement on the north side. Bus line 100 also departs from the north side - a museum line, with stops at the Lenbachhaus, the Pinakotheken, the Odeonsplatz (residence, art gallery), the Haus der Kunst, the Schack Gallery and the Villa Stuck. Everything can be reached quickly! The bus station for long-distance buses is 1 stop further, “Hackerbrücke” stop (accessible by S-Bahn and trams).
There are shops, restaurants, MVV with subway and S-Bahn trains, buses on the north side, trams and hotels in the outdoor area on several levels. If you get there early, a visit to the 1st class lounge is particularly worthwhile. Friendly, attentive service sweetens the waiting time with coffee, tea or cake, snacks and/or drinks. A toilet is also available. From above you can clearly see the train display boards. You can get up using the escalator in the north area of ​​the main station.
The first main train station was built in the 19th century by the architect Bürklein, and the technology-loving King Ludwig II promoted industrial buildings. (My photos). These previous buildings no longer exist.</t>
  </si>
  <si>
    <t>even dont travel train mani buse tram stop subway sbahn basement go anywher also larg select dine option db loung toilet public toilet basement north side bu line also depart north side museum line stop lenbachhau pinakotheken odeonsplatz resid art galleri hau der kunst schack galleri villa stuck everyth reach quickli bu station longdist buse stop hackerbrck stop access sbahn tram shop restaur mvv subway sbahn train buse north side tram hotel outdoor area sever level get earli visit st class loung particularli worthwhil friendli attent servic sweeten wait time coffe tea cake snack andor drink toilet also avail clearli see train display board get use escal north area main station first main train station built th centuri architect brklein technologylov king ludwig ii promot industri build photo previou build longer exist</t>
  </si>
  <si>
    <t>{'sadness': 0.277522, 'joy': 0.364222, 'fear': 0.089963, 'disgust': 0.087775, 'anger': 0.056223}</t>
  </si>
  <si>
    <t>Everything is in order and the information works well, they answer and guide questions</t>
  </si>
  <si>
    <t>everyth order inform work well answer guid question</t>
  </si>
  <si>
    <t>{'sadness': 0.17752, 'joy': 0.372579, 'fear': 0.084459, 'disgust': 0.009454, 'anger': 0.037584}</t>
  </si>
  <si>
    <t>Everything your heart desires</t>
  </si>
  <si>
    <t>everyth heart desir</t>
  </si>
  <si>
    <t>{'sadness': 0.125197, 'joy': 0.840521, 'fear': 0.056096, 'disgust': 0.008795, 'anger': 0.00659}</t>
  </si>
  <si>
    <t>Excellent station with so much amenities.connectivity is just superb.</t>
  </si>
  <si>
    <t>excel station much amenitiesconnect superb</t>
  </si>
  <si>
    <t>{'sadness': 0.021482, 'joy': 0.997673, 'fear': 0.002257, 'disgust': 0.007365, 'anger': 0.003413}</t>
  </si>
  <si>
    <t>Extensive yet functional
Good guidance system in the partially renovated basement, but sometimes misleading
I hope that the sales pavilions in the train station will find a place again.</t>
  </si>
  <si>
    <t>extens yet function good guidanc system partial renov basement sometim mislead hope sale pavilion train station find place</t>
  </si>
  <si>
    <t>{'sadness': 0.213079, 'joy': 0.590606, 'fear': 0.058286, 'disgust': 0.08123, 'anger': 0.02153}</t>
  </si>
  <si>
    <t>First time in Bavaria and Germany
Direct, strict but helpful staff. Most of them speaks English.</t>
  </si>
  <si>
    <t>first time bavaria germani direct strict help staff speak english</t>
  </si>
  <si>
    <t>{'sadness': 0.15815, 'joy': 0.516858, 'fear': 0.123348, 'disgust': 0.037217, 'anger': 0.068412}</t>
  </si>
  <si>
    <t>For me, it was clearly laid out and spacious, with lots of amenities on offer</t>
  </si>
  <si>
    <t>clearli laid spaciou lot amen offer</t>
  </si>
  <si>
    <t>{'sadness': 0.134053, 'joy': 0.858412, 'fear': 0.044667, 'disgust': 0.006686, 'anger': 0.008907}</t>
  </si>
  <si>
    <t>Found a hat with money there. Afterwards someone ran after me with a guitar😒 …</t>
  </si>
  <si>
    <t>Found a hat with money there. Afterwards someone ran after me with a guitarunamused …</t>
  </si>
  <si>
    <t>found hat money afterward someon ran guitarunamus</t>
  </si>
  <si>
    <t>{'sadness': 0.264586, 'joy': 0.454872, 'fear': 0.055025, 'disgust': 0.0689, 'anger': 0.053466}</t>
  </si>
  <si>
    <t>From here we crossed the Brenner Pass to Florence. The overnight trip stops along the way to adjust the time and arrive early in the morning. It is said that a railway tunnel will be built in 2026.
I somehow went to Rome by plane.
Since both are standard gauge, the Shinkansen and conventional lines use the same station and platform. After leaving the station, sort the tracks by points. Depending on the destination, it will suddenly pick up speed and fly straight through the tunnel. Even though they all go to Frankfurt, each train takes a different route, so just because you arrive at the station early, don't take the train in front of you. In contrast, Japan's conventional lines and Shinkansen have different platforms. If you ride the wrong one, you'll be in trouble.</t>
  </si>
  <si>
    <t>cross brenner pass florenc overnight trip stop along way adjust time arriv earli morn said railway tunnel built somehow went rome plane sinc standard gaug shinkansen convent line use station platform leav station sort track point depend destin suddenli pick speed fli straight tunnel even though go frankfurt train take differ rout arriv station earli dont take train front contrast japan convent line shinkansen differ platform ride wrong one youll troubl</t>
  </si>
  <si>
    <t>{'sadness': 0.287968, 'joy': 0.323905, 'fear': 0.101383, 'disgust': 0.048647, 'anger': 0.098726}</t>
  </si>
  <si>
    <t>From the most central stations in Europe you can go to many destinations. When I visited it, it was under construction for the 4 stars</t>
  </si>
  <si>
    <t>central station europ go mani destin visit construct star</t>
  </si>
  <si>
    <t>{'sadness': 0.137391, 'joy': 0.721332, 'fear': 0.043379, 'disgust': 0.029109, 'anger': 0.030144}</t>
  </si>
  <si>
    <t>Full, chaotic, and under construction, but reasonably clean (for a train station) and a decent selection of shops</t>
  </si>
  <si>
    <t>full chaotic construct reason clean train station decent select shop</t>
  </si>
  <si>
    <t>{'sadness': 0.108647, 'joy': 0.375628, 'fear': 0.056038, 'disgust': 0.034544, 'anger': 0.053523}</t>
  </si>
  <si>
    <t>Fundamentally clean and less hectic here.</t>
  </si>
  <si>
    <t>fundament clean less hectic</t>
  </si>
  <si>
    <t>{'sadness': 0.034378, 'joy': 0.736291, 'fear': 0.062976, 'disgust': 0.047733, 'anger': 0.10109}</t>
  </si>
  <si>
    <t>Fundamentally good infrastructure and supplies, only aggressive migrants should be tamed more often by the security forces.</t>
  </si>
  <si>
    <t>fundament good infrastructur suppli aggress migrant tame often secur forc</t>
  </si>
  <si>
    <t>{'sadness': 0.06101, 'joy': 0.325451, 'fear': 0.109797, 'disgust': 0.015252, 'anger': 0.123034}</t>
  </si>
  <si>
    <t>Generally good, but too many people.</t>
  </si>
  <si>
    <t>gener good mani peopl</t>
  </si>
  <si>
    <t>{'sadness': 0.094046, 'joy': 0.929599, 'fear': 0.010428, 'disgust': 0.007417, 'anger': 0.03133}</t>
  </si>
  <si>
    <t>Good and clear displays of the trains. Bhf is very friendly, I always like to come back.</t>
  </si>
  <si>
    <t>good clear display train bhf friendli alway like come back</t>
  </si>
  <si>
    <t>{'sadness': 0.124181, 'joy': 0.800708, 'fear': 0.031532, 'disgust': 0.014736, 'anger': 0.037073}</t>
  </si>
  <si>
    <t>Good central station, come to Munich central station for work. It is bright, clean and clear.</t>
  </si>
  <si>
    <t>good central station come munich central station work bright clean clear</t>
  </si>
  <si>
    <t>{'sadness': 0.039368, 'joy': 0.900683, 'fear': 0.012108, 'disgust': 0.033593, 'anger': 0.035414}</t>
  </si>
  <si>
    <t>Good huge central station. Had no problems here and it was pretty easy.</t>
  </si>
  <si>
    <t>good huge central station problem pretti easi</t>
  </si>
  <si>
    <t>{'sadness': 0.230958, 'joy': 0.509634, 'fear': 0.071471, 'disgust': 0.015872, 'anger': 0.058514}</t>
  </si>
  <si>
    <t>Good main train station
Many food options
Caffe options available</t>
  </si>
  <si>
    <t>good main train station mani food option caff option avail</t>
  </si>
  <si>
    <t>{'sadness': 0.332517, 'joy': 0.4692, 'fear': 0.034384, 'disgust': 0.012508, 'anger': 0.030683}</t>
  </si>
  <si>
    <t>Good order, you have to pay attention to last minute train changes</t>
  </si>
  <si>
    <t>good order pay attent last minut train chang</t>
  </si>
  <si>
    <t>{'sadness': 0.105198, 'joy': 0.486804, 'fear': 0.037547, 'disgust': 0.014526, 'anger': 0.087486}</t>
  </si>
  <si>
    <t>Good organized. Dirty.</t>
  </si>
  <si>
    <t>good organ dirti</t>
  </si>
  <si>
    <t>{'sadness': 0.05139, 'joy': 0.50792, 'fear': 0.173411, 'disgust': 0.236228, 'anger': 0.054976}</t>
  </si>
  <si>
    <t>Good service for Italians.</t>
  </si>
  <si>
    <t>good servic italian</t>
  </si>
  <si>
    <t>{'sadness': 0.103452, 'joy': 0.740844, 'fear': 0.010257, 'disgust': 0.055507, 'anger': 0.063483}</t>
  </si>
  <si>
    <t>Good shops, easy to get to. You can pretty much go anywhere from there. IDEAL</t>
  </si>
  <si>
    <t>good shop easi get pretti much go anywher ideal</t>
  </si>
  <si>
    <t>{'sadness': 0.151583, 'joy': 0.771386, 'fear': 0.052313, 'disgust': 0.012358, 'anger': 0.020353}</t>
  </si>
  <si>
    <t>Good station, many shops to buy from both local and international. It can be a challenging if you're connecting and dont know where to go, you may miss your next train. Long distance trains are on the upper most floor so hurry hurry.</t>
  </si>
  <si>
    <t>good station mani shop buy local intern challeng your connect dont know go may miss next train long distanc train upper floor hurri hurri</t>
  </si>
  <si>
    <t>{'sadness': 0.318308, 'joy': 0.34508, 'fear': 0.103941, 'disgust': 0.014239, 'anger': 0.046805}</t>
  </si>
  <si>
    <t>Good train station with lots of shops in the main building and of course in the basement. He always seems very busy. Transfer options are, of course, incredibly good. There is a bus stop next door with a bus to Munich Airport.</t>
  </si>
  <si>
    <t>good train station lot shop main build cours basement alway seem busi transfer option cours incred good bu stop next door bu munich airport</t>
  </si>
  <si>
    <t>{'sadness': 0.147019, 'joy': 0.398522, 'fear': 0.078669, 'disgust': 0.062614, 'anger': 0.078569}</t>
  </si>
  <si>
    <t>Good train station.</t>
  </si>
  <si>
    <t>Great station. Clean, well-organized and many amenities.</t>
  </si>
  <si>
    <t>great station clean wellorgan mani amen</t>
  </si>
  <si>
    <t>{'sadness': 0.26145, 'joy': 0.917699, 'fear': 0.009936, 'disgust': 0.012857, 'anger': 0.023832}</t>
  </si>
  <si>
    <t>Great train station, just one tiny criticism:
It's a shame that you can't get vaccinated on the street here like at Frankfurt Central Station.</t>
  </si>
  <si>
    <t>great train station one tini critic shame cant get vaccin street like frankfurt central station</t>
  </si>
  <si>
    <t>{'sadness': 0.337445, 'joy': 0.394027, 'fear': 0.051844, 'disgust': 0.292975, 'anger': 0.051308}</t>
  </si>
  <si>
    <t>Great variety of food and drinks on the go. It's cold.</t>
  </si>
  <si>
    <t>great varieti food drink go cold</t>
  </si>
  <si>
    <t>{'sadness': 0.214292, 'joy': 0.513328, 'fear': 0.104693, 'disgust': 0.017428, 'anger': 0.054334}</t>
  </si>
  <si>
    <t>Great, even though it's a bit confusing with the directions :)</t>
  </si>
  <si>
    <t>great even though bit confus direct</t>
  </si>
  <si>
    <t>{'sadness': 0.026157, 'joy': 0.462061, 'fear': 0.186857, 'disgust': 0.002764, 'anger': 0.017809}</t>
  </si>
  <si>
    <t>Has everything a good main station must have.</t>
  </si>
  <si>
    <t>everyth good main station must</t>
  </si>
  <si>
    <t>{'sadness': 0.123339, 'joy': 0.876193, 'fear': 0.013181, 'disgust': 0.006608, 'anger': 0.030961}</t>
  </si>
  <si>
    <t>Haupt Bahnhof of Munich, have multiple stations and well managed</t>
  </si>
  <si>
    <t>haupt bahnhof munich multipl station well manag</t>
  </si>
  <si>
    <t>{'sadness': 0.374514, 'joy': 0.57122, 'fear': 0.041816, 'disgust': 0.040332, 'anger': 0.022048}</t>
  </si>
  <si>
    <t>Hb stop</t>
  </si>
  <si>
    <t>hb stop</t>
  </si>
  <si>
    <t>{'sadness': 0.15842, 'joy': 0.52578, 'fear': 0.100825, 'disgust': 0.155445, 'anger': 0.058531}</t>
  </si>
  <si>
    <t>Here you can find everything from the world of pleasure and service</t>
  </si>
  <si>
    <t>find everyth world pleasur servic</t>
  </si>
  <si>
    <t>{'sadness': 0.0307, 'joy': 0.972848, 'fear': 0.006358, 'disgust': 0.033037, 'anger': 0.016692}</t>
  </si>
  <si>
    <t>Huge station. Variety of food. Easy to navigate</t>
  </si>
  <si>
    <t>huge station varieti food easi navig</t>
  </si>
  <si>
    <t>{'sadness': 0.207953, 'joy': 0.665439, 'fear': 0.043819, 'disgust': 0.042486, 'anger': 0.044429}</t>
  </si>
  <si>
    <t>Huge train station with multiple trains and connections at the same time; We used the station to get there from Verona and also to go to the Andechs monastery, for this we took the S6 train. It has several food and drink establishments, as well as some kiosks. It has its local Starbucks.</t>
  </si>
  <si>
    <t>huge train station multipl train connect time use station get verona also go andech monasteri took train sever food drink establish well kiosk local starbuck</t>
  </si>
  <si>
    <t>{'sadness': 0.414836, 'joy': 0.454544, 'fear': 0.025215, 'disgust': 0.062974, 'anger': 0.039366}</t>
  </si>
  <si>
    <t>Huge train station with very busy traffic. You can get everything in the huge subway system. There is always some kind of renovation going on, especially now that the uj s bahn tunnel is being built, you can always count on some diversion
Unfortunately, there are a lot of delays and the shops, especially in front of the tracks, are very expensive. They serve very high-quality stuff, for example, I had the best poppy seed cookie of my life here, but that doesn't change the fact that an energy drink there costs 5 euros.
You will find helpful staff everywhere.</t>
  </si>
  <si>
    <t>huge train station busi traffic get everyth huge subway system alway kind renov go especi uj bahn tunnel built alway count divers unfortun lot delay shop especi front track expens serv highqual stuff exampl best poppi seed cooki life doesnt chang fact energi drink cost euro find help staff everywher</t>
  </si>
  <si>
    <t>{'sadness': 0.312163, 'joy': 0.385467, 'fear': 0.094038, 'disgust': 0.050669, 'anger': 0.135297}</t>
  </si>
  <si>
    <t>I actually found the train station quite good, better than many others anyway :D</t>
  </si>
  <si>
    <t>actual found train station quit good better mani other anyway</t>
  </si>
  <si>
    <t>{'sadness': 0.065127, 'joy': 0.962067, 'fear': 0.015863, 'disgust': 0.014978, 'anger': 0.016175}</t>
  </si>
  <si>
    <t>I actually think the main station is really nice! It's just stupid if you're on platform 18, for example, and then want to go to platform 15, for example.
Then you have to go all the way back and walk on the correct platform again. A track crossing like this wouldn't be bad...
But everything else is great ;)</t>
  </si>
  <si>
    <t>actual think main station realli nice stupid your platform exampl want go platform exampl go way back walk correct platform track cross like wouldnt bad everyth els great</t>
  </si>
  <si>
    <t>{'sadness': 0.165347, 'joy': 0.546232, 'fear': 0.101859, 'disgust': 0.044588, 'anger': 0.057492}</t>
  </si>
  <si>
    <t>I bought tickets yesterday. The train employees were very friendly and it went quite quickly. I liked it. Thanks</t>
  </si>
  <si>
    <t>bought ticket yesterday train employe friendli went quit quickli like thank</t>
  </si>
  <si>
    <t>{'sadness': 0.23102, 'joy': 0.372365, 'fear': 0.068891, 'disgust': 0.034031, 'anger': 0.089976}</t>
  </si>
  <si>
    <t>I don't have anything negative to say. I have only experienced positive things. Friendly train security, which replaced the normal poster timetable that I couldn't find, a clean platform and understandable announcements. It's all ok!</t>
  </si>
  <si>
    <t>dont anyth neg say experienc posit thing friendli train secur replac normal poster timet couldnt find clean platform understand announc ok</t>
  </si>
  <si>
    <t>{'sadness': 0.255112, 'joy': 0.405962, 'fear': 0.082733, 'disgust': 0.040173, 'anger': 0.078465}</t>
  </si>
  <si>
    <t>I don't really like Munich Central Station at the moment; there has been a construction site inside for two years. The second tube for the S-Bahn tunnel is being built under the main station, so there are some restrictions in the entrance hall. Otherwise, the train station is my favorite station. I love the hustle and bustle of international guests and the Bavarian flair, the gastronomic offering is very diverse.</t>
  </si>
  <si>
    <t>dont realli like munich central station moment construct site insid two year second tube sbahn tunnel built main station restrict entranc hall otherwis train station favorit station love hustl bustl intern guest bavarian flair gastronom offer divers</t>
  </si>
  <si>
    <t>{'sadness': 0.163099, 'joy': 0.533838, 'fear': 0.018067, 'disgust': 0.031563, 'anger': 0.059642}</t>
  </si>
  <si>
    <t>I enjoyed my stay in munich and the central station staff were helpful friendly and polite, it was clean and well operated</t>
  </si>
  <si>
    <t>enjoy stay munich central station staff help friendli polit clean well oper</t>
  </si>
  <si>
    <t>{'sadness': 0.012194, 'joy': 0.941425, 'fear': 0.003525, 'disgust': 0.054675, 'anger': 0.041639}</t>
  </si>
  <si>
    <t>I get from A to B quickly 🙂 …</t>
  </si>
  <si>
    <t>I get from A to B quickly happy …</t>
  </si>
  <si>
    <t>get b quickli happi</t>
  </si>
  <si>
    <t>{'sadness': 0.071646, 'joy': 0.533341, 'fear': 0.271172, 'disgust': 0.160447, 'anger': 0.015937}</t>
  </si>
  <si>
    <t>I had an issue with the SNCF (french train company) to come back to France after my week in Munchen. The 2 men from the DB who works at the english corner for reservation litteraly saved me from mental break down. Really good team very calm and reassuring. Thank you again !</t>
  </si>
  <si>
    <t>issu sncf french train compani come back franc week munchen men db work english corner reserv litterali save mental break realli good team calm reassur thank</t>
  </si>
  <si>
    <t>{'sadness': 0.399935, 'joy': 0.378651, 'fear': 0.075113, 'disgust': 0.013779, 'anger': 0.053781}</t>
  </si>
  <si>
    <t>I liked the station. No, it's not gorgeous like in Paris (frankly, it's not good-looking at all), and it's about to get its modern renovation, but it's convenient enough, with tons of places to eat. The trains are spacious and modern.</t>
  </si>
  <si>
    <t>like station gorgeou like pari frankli goodlook get modern renov conveni enough ton place eat train spaciou modern</t>
  </si>
  <si>
    <t>{'sadness': 0.110728, 'joy': 0.711576, 'fear': 0.039224, 'disgust': 0.038899, 'anger': 0.036967}</t>
  </si>
  <si>
    <t>I little bit confusing the train lanes and travel info</t>
  </si>
  <si>
    <t>littl bit confus train lane travel info</t>
  </si>
  <si>
    <t>{'sadness': 0.131036, 'joy': 0.051851, 'fear': 0.35927, 'disgust': 0.02876, 'anger': 0.115604}</t>
  </si>
  <si>
    <t>I love the Munich train station - of course, it's my home station too. But what has been achieved here in terms of modernization, design and design is truly record-breaking. When I think about what a nice box it used to be - and how chic, dressed up and modern the train - Pearl now looks... great, thank you!</t>
  </si>
  <si>
    <t>love munich train station cours home station achiev term modern design design truli recordbreak think nice box use chic dress modern train pearl look great thank</t>
  </si>
  <si>
    <t>{'sadness': 0.076385, 'joy': 0.816292, 'fear': 0.032209, 'disgust': 0.013934, 'anger': 0.016777}</t>
  </si>
  <si>
    <t>I loved this train station! It's so spacious and well, interesting. I never really felt bored simply because there was so much to notice and observe. I will be honest in the fact that it did seem a bit dangerous as far as being alone. Had two guys try to haul me off when i stepped away from my parents to go get some food lol
Aside from that, i really like this place</t>
  </si>
  <si>
    <t>love train station spaciou well interest never realli felt bore simpli much notic observ honest fact seem bit danger far alon two guy tri haul step away parent go get food lol asid realli like place</t>
  </si>
  <si>
    <t>{'sadness': 0.217112, 'joy': 0.50249, 'fear': 0.169836, 'disgust': 0.02549, 'anger': 0.037585}</t>
  </si>
  <si>
    <t>I really liked it here</t>
  </si>
  <si>
    <t>realli like</t>
  </si>
  <si>
    <t>I think it's cool that there's a piano in the waiting room and everyone can play it. But there is no real piano chair and I find that stupid. What I also don't like is that there isn't enough security there and there should be more security guards.</t>
  </si>
  <si>
    <t>think cool there piano wait room everyon play real piano chair find stupid also dont like isnt enough secur secur guard</t>
  </si>
  <si>
    <t>{'sadness': 0.1477, 'joy': 0.470506, 'fear': 0.166545, 'disgust': 0.070243, 'anger': 0.07312}</t>
  </si>
  <si>
    <t>I was last here about five years ago.  Since then, a lot has changed for the better.</t>
  </si>
  <si>
    <t>last five year ago sinc lot chang better</t>
  </si>
  <si>
    <t>{'sadness': 0.289531, 'joy': 0.479569, 'fear': 0.06962, 'disgust': 0.021819, 'anger': 0.117223}</t>
  </si>
  <si>
    <t>I'm passing through and I imagined the train station in Munich to be different, I really like it. Tickets were easily purchased without any problems, and at some point the train that I had to take arrived.</t>
  </si>
  <si>
    <t>im pass imagin train station munich differ realli like ticket easili purchas without problem point train take arriv</t>
  </si>
  <si>
    <t>{'sadness': 0.318899, 'joy': 0.395182, 'fear': 0.052834, 'disgust': 0.017732, 'anger': 0.08423}</t>
  </si>
  <si>
    <t>I've seen nicer and cleaner train stations. Otherwise great selection of shops. Delays are more to be attributed to the DB 🤣 …</t>
  </si>
  <si>
    <t>ive seen nicer cleaner train station otherwis great select shop delay attribut db</t>
  </si>
  <si>
    <t>{'sadness': 0.118229, 'joy': 0.603958, 'fear': 0.05871, 'disgust': 0.048618, 'anger': 0.026067}</t>
  </si>
  <si>
    <t>If a train is canceled, you have to look for available seats on alternative routes, if they are reserved you must be attentive</t>
  </si>
  <si>
    <t>train cancel look avail seat altern rout reserv must attent</t>
  </si>
  <si>
    <t>{'sadness': 0.713256, 'joy': 0.043661, 'fear': 0.022152, 'disgust': 0.023911, 'anger': 0.078568}</t>
  </si>
  <si>
    <t>If you connect from runway (Gleis) 11 or greater to one between 5 and 10, take a longer layover time, you have to walk about 7 more minutes.</t>
  </si>
  <si>
    <t>connect runway glei greater one take longer layov time walk minut</t>
  </si>
  <si>
    <t>{'sadness': 0.07001, 'joy': 0.509936, 'fear': 0.04018, 'disgust': 0.01207, 'anger': 0.393783}</t>
  </si>
  <si>
    <t>If you set off in the summer of 2023 and arrive in Munich after a 90-minute drive at Christmas time in 2003, you may have traveled back in time.  :-)</t>
  </si>
  <si>
    <t>set summer arriv munich minut drive christma time may travel back time</t>
  </si>
  <si>
    <t>{'sadness': 0.292097, 'joy': 0.633339, 'fear': 0.055256, 'disgust': 0.015848, 'anger': 0.038043}</t>
  </si>
  <si>
    <t>If you're looking for refreshments and shops, you have to go underground!</t>
  </si>
  <si>
    <t>your look refresh shop go underground</t>
  </si>
  <si>
    <t>{'sadness': 0.065636, 'joy': 0.388879, 'fear': 0.096141, 'disgust': 0.516316, 'anger': 0.050846}</t>
  </si>
  <si>
    <t>Imagine the surreal experience of landing in Europe for the first time, Munich, not knowing German, and trying to navigate to Innsbruck. München Hauptbahnhof was fun, quite a unique difference from the train stations in the US.</t>
  </si>
  <si>
    <t>imagin surreal experi land europ first time munich know german tri navig innsbruck mnchen hauptbahnhof fun quit uniqu differ train station us</t>
  </si>
  <si>
    <t>{'sadness': 0.14894, 'joy': 0.82875, 'fear': 0.023634, 'disgust': 0.011501, 'anger': 0.0333}</t>
  </si>
  <si>
    <t>important transit point</t>
  </si>
  <si>
    <t>import transit point</t>
  </si>
  <si>
    <t>{'sadness': 0.638931, 'joy': 0.180349, 'fear': 0.183638, 'disgust': 0.004652, 'anger': 0.01511}</t>
  </si>
  <si>
    <t>In Germany, stores close early.
Kiosks and snack shops inside the station are open from early morning until fairly late.
There is also a convenience store</t>
  </si>
  <si>
    <t>germani store close earli kiosk snack shop insid station open earli morn fairli late also conveni store</t>
  </si>
  <si>
    <t>{'sadness': 0.249189, 'joy': 0.370155, 'fear': 0.076208, 'disgust': 0.028054, 'anger': 0.041629}</t>
  </si>
  <si>
    <t>In the basement of Munich Central Station you will find numerous shops, some of which are even open 24 hours a day. Work is currently underway at the main station for the second main route, which is why you can expect disruptions.</t>
  </si>
  <si>
    <t>basement munich central station find numer shop even open hour day work current underway main station second main rout expect disrupt</t>
  </si>
  <si>
    <t>{'sadness': 0.42202, 'joy': 0.302481, 'fear': 0.036864, 'disgust': 0.02388, 'anger': 0.060238}</t>
  </si>
  <si>
    <t>In the inner area there are many stands with sandwiches, pizza/slices and drinks, but no seating to wait for another train... I don't know how these deficiencies are solved in the outer areas. I didn't see any employees from Deutsche Bahn, but a Secureti man did...</t>
  </si>
  <si>
    <t>inner area mani stand sandwich pizzaslic drink seat wait anoth train dont know defici solv outer area didnt see employe deutsch bahn secureti man</t>
  </si>
  <si>
    <t>{'sadness': 0.330238, 'joy': 0.257416, 'fear': 0.144185, 'disgust': 0.088102, 'anger': 0.102403}</t>
  </si>
  <si>
    <t>Infrastructure perfect, connections great, lots if shops and supermakets; architecture ugly.</t>
  </si>
  <si>
    <t>infrastructur perfect connect great lot shop supermaket architectur ugli</t>
  </si>
  <si>
    <t>{'sadness': 0.051797, 'joy': 0.633895, 'fear': 0.026027, 'disgust': 0.008044, 'anger': 0.0368}</t>
  </si>
  <si>
    <t>Is a terminal station. Easy to find tracks.</t>
  </si>
  <si>
    <t>termin station easi find track</t>
  </si>
  <si>
    <t>{'sadness': 0.184956, 'joy': 0.457607, 'fear': 0.204787, 'disgust': 0.024552, 'anger': 0.13444}</t>
  </si>
  <si>
    <t>Is and remains a city within the city. 5⭐ will only be available when the signage improves.</t>
  </si>
  <si>
    <t>remain citi within citi avail signag improv</t>
  </si>
  <si>
    <t>{'sadness': 0.338836, 'joy': 0.440937, 'fear': 0.152332, 'disgust': 0.01958, 'anger': 0.107676}</t>
  </si>
  <si>
    <t>Is ok</t>
  </si>
  <si>
    <t>It can always be better 🤫 …</t>
  </si>
  <si>
    <t>alway better</t>
  </si>
  <si>
    <t>{'sadness': 0.093646, 'joy': 0.708452, 'fear': 0.104572, 'disgust': 0.216383, 'anger': 0.015398}</t>
  </si>
  <si>
    <t>It can really be longer walks here. There are clean toilets, although not free of charge. Fast food restaurants, supermarkets, kiosks and underground access to Karstadt and Lidl. Now with the construction site it can get really crowded at peak times, which is particularly annoying when changing trains.</t>
  </si>
  <si>
    <t>realli longer walk clean toilet although free charg fast food restaur supermarket kiosk underground access karstadt lidl construct site get realli crowd peak time particularli annoy chang train</t>
  </si>
  <si>
    <t>{'sadness': 0.284009, 'joy': 0.206184, 'fear': 0.160286, 'disgust': 0.171592, 'anger': 0.090831}</t>
  </si>
  <si>
    <t>It is a very big station, I liked it a lot</t>
  </si>
  <si>
    <t>big station like lot</t>
  </si>
  <si>
    <t>{'sadness': 0.127771, 'joy': 0.799006, 'fear': 0.058971, 'disgust': 0.016341, 'anger': 0.109815}</t>
  </si>
  <si>
    <t>It is an impressive station with a Grundig billboard that anyone who used to work in audio in Korea would have heard of at least once. Right now, it's just a place that makes home appliances.
The signs are not as friendly as you might expect, so it's easy to get lost when you first come here.
The direction you can see Starbucks is south, and the side you can see YORMA is north. The coin locker is right next to the north exit. Please note that there is a sign in front of the coin locker.</t>
  </si>
  <si>
    <t>impress station grundig billboard anyon use work audio korea would heard least right place make home applianc sign friendli might expect easi get lost first come direct see starbuck south side see yorma north coin locker right next north exit pleas note sign front coin locker</t>
  </si>
  <si>
    <t>{'sadness': 0.263254, 'joy': 0.324226, 'fear': 0.0975, 'disgust': 0.073827, 'anger': 0.054023}</t>
  </si>
  <si>
    <t>It is currently being rebuilt, but rail traffic is not affected</t>
  </si>
  <si>
    <t>current rebuilt rail traffic affect</t>
  </si>
  <si>
    <t>{'sadness': 0.667317, 'joy': 0.00884, 'fear': 0.296328, 'disgust': 0.015306, 'anger': 0.102662}</t>
  </si>
  <si>
    <t>It is open 24 hours.</t>
  </si>
  <si>
    <t>open hour</t>
  </si>
  <si>
    <t>{'sadness': 0.370246, 'joy': 0.163499, 'fear': 0.04035, 'disgust': 0.012265, 'anger': 0.115512}</t>
  </si>
  <si>
    <t>It is very nice</t>
  </si>
  <si>
    <t>{'sadness': 0.026182, 'joy': 0.972169, 'fear': 0.012367, 'disgust': 0.005766, 'anger': 0.02008}</t>
  </si>
  <si>
    <t>It is well signposted where to go for each train and each level. Some lines tend to be delayed so you don't have to go on time if you stop by here.</t>
  </si>
  <si>
    <t>well signpost go train level line tend delay dont go time stop</t>
  </si>
  <si>
    <t>{'sadness': 0.570205, 'joy': 0.126842, 'fear': 0.111463, 'disgust': 0.021811, 'anger': 0.169448}</t>
  </si>
  <si>
    <t>It used to be nicer. But maybe after a total renovation in xxxx it will be great again</t>
  </si>
  <si>
    <t>use nicer mayb total renov xxxx great</t>
  </si>
  <si>
    <t>{'sadness': 0.050032, 'joy': 0.974254, 'fear': 0.023263, 'disgust': 0.079683, 'anger': 0.02055}</t>
  </si>
  <si>
    <t>It was a nice week for me</t>
  </si>
  <si>
    <t>nice week</t>
  </si>
  <si>
    <t>{'sadness': 0.038657, 'joy': 0.980056, 'fear': 0.02111, 'disgust': 0.005291, 'anger': 0.012036}</t>
  </si>
  <si>
    <t>It was fine, no problems.  We had fantastic Bavarian sandwiches here from a stall in the main foyer, and the best almond croissant I have ever tasted, would go back just for this! :D</t>
  </si>
  <si>
    <t>fine problem fantast bavarian sandwich stall main foyer best almond croissant ever tast would go back</t>
  </si>
  <si>
    <t>{'sadness': 0.218615, 'joy': 0.614604, 'fear': 0.07408, 'disgust': 0.012669, 'anger': 0.030409}</t>
  </si>
  <si>
    <t>It's a beautiful city for a trip, but I wouldn't want to live here.</t>
  </si>
  <si>
    <t>beauti citi trip wouldnt want live</t>
  </si>
  <si>
    <t>{'sadness': 0.077787, 'joy': 0.958682, 'fear': 0.013833, 'disgust': 0.00663, 'anger': 0.01317}</t>
  </si>
  <si>
    <t>It's a central station. It works, the food offer is not bad (downstairs), I would like a healthier option but there are rare in central stations. It's not too poorly cleaned for a central station.</t>
  </si>
  <si>
    <t>central station work food offer bad downstair would like healthier option rare central station poorli clean central station</t>
  </si>
  <si>
    <t>{'sadness': 0.342103, 'joy': 0.30158, 'fear': 0.041769, 'disgust': 0.073773, 'anger': 0.075787}</t>
  </si>
  <si>
    <t>It's a little too big for me. I've been here often and often missed my train because of the big one. If you have to get from platform 24 to platform 1 in 10 minutes and the train has a different car order, then it will be difficult.</t>
  </si>
  <si>
    <t>littl big ive often often miss train big one get platform platform minut train differ car order difficult</t>
  </si>
  <si>
    <t>{'sadness': 0.428571, 'joy': 0.211361, 'fear': 0.120986, 'disgust': 0.024114, 'anger': 0.060976}</t>
  </si>
  <si>
    <t>It's a mess right now, but a mess you can handle. There are signs everywhere and it takes only one look to know where you're going. Had a Bayern ticket so didn't buy anything there, but still - despite the great and needed reconstruction, I liked it!</t>
  </si>
  <si>
    <t>mess right mess handl sign everywher take one look know your go bayern ticket didnt buy anyth still despit great need reconstruct like</t>
  </si>
  <si>
    <t>{'sadness': 0.269244, 'joy': 0.179768, 'fear': 0.178908, 'disgust': 0.041228, 'anger': 0.254795}</t>
  </si>
  <si>
    <t>It's a spacious, convenient station with plenty of shops.</t>
  </si>
  <si>
    <t>spaciou conveni station plenti shop</t>
  </si>
  <si>
    <t>{'sadness': 0.078865, 'joy': 0.846927, 'fear': 0.0195, 'disgust': 0.065593, 'anger': 0.011563}</t>
  </si>
  <si>
    <t>It's a train station that is always very full. But you always get something when you're hungry 😂 …</t>
  </si>
  <si>
    <t>It's a train station that is always very full. But you always get something when you're hungry laugh …</t>
  </si>
  <si>
    <t>train station alway full alway get someth your hungri laugh</t>
  </si>
  <si>
    <t>{'sadness': 0.148327, 'joy': 0.50187, 'fear': 0.092209, 'disgust': 0.052839, 'anger': 0.061113}</t>
  </si>
  <si>
    <t>It's a train station! Often very crowded as many trains go to Munich.</t>
  </si>
  <si>
    <t>train station often crowd mani train go munich</t>
  </si>
  <si>
    <t>{'sadness': 0.117037, 'joy': 0.449183, 'fear': 0.030309, 'disgust': 0.167572, 'anger': 0.084286}</t>
  </si>
  <si>
    <t>It's a very beautiful station. I saw the tourist promotion posters of Taiwan, the Republic of China, and I was immediately moved.</t>
  </si>
  <si>
    <t>beauti station saw tourist promot poster taiwan republ china immedi move</t>
  </si>
  <si>
    <t>{'sadness': 0.286098, 'joy': 0.587321, 'fear': 0.022037, 'disgust': 0.007523, 'anger': 0.063377}</t>
  </si>
  <si>
    <t>It's a very big station, but you can figure it out, it's currently under renovation, let's see how it will be later</t>
  </si>
  <si>
    <t>big station figur current renov let see later</t>
  </si>
  <si>
    <t>{'sadness': 0.121478, 'joy': 0.657236, 'fear': 0.197271, 'disgust': 0.422296, 'anger': 0.018501}</t>
  </si>
  <si>
    <t>It's all ok.
Take a quick look and then you'll find your way.</t>
  </si>
  <si>
    <t>ok take quick look youll find way</t>
  </si>
  <si>
    <t>{'sadness': 0.12405, 'joy': 0.49961, 'fear': 0.210434, 'disgust': 0.026956, 'anger': 0.049381}</t>
  </si>
  <si>
    <t>It's an old terminus station, main station flair!!!, large construction site demolished at the front. Entrance to the tracks on the left side at the tram 18 stop (Hbh Süd). With the U2 you can also get to the main station, which is on the right and there is access to the tracks. I'm curious to see how it turns out and maybe 1 star will be added</t>
  </si>
  <si>
    <t>old terminu station main station flair larg construct site demolish front entranc track left side tram stop hbh sd u also get main station right access track im curiou see turn mayb star ad</t>
  </si>
  <si>
    <t>{'sadness': 0.377808, 'joy': 0.247917, 'fear': 0.063009, 'disgust': 0.024815, 'anger': 0.101356}</t>
  </si>
  <si>
    <t>It's big but easy to get to the platforms. There is good information about each game. They are currently renovating the station so it is a bit complicated to get around.</t>
  </si>
  <si>
    <t>big easi get platform good inform game current renov station bit complic get around</t>
  </si>
  <si>
    <t>{'sadness': 0.271697, 'joy': 0.532638, 'fear': 0.205676, 'disgust': 0.028763, 'anger': 0.021813}</t>
  </si>
  <si>
    <t>It’s big station.</t>
  </si>
  <si>
    <t>big station</t>
  </si>
  <si>
    <t>{'sadness': 0.195358, 'joy': 0.67309, 'fear': 0.029453, 'disgust': 0.059084, 'anger': 0.01744}</t>
  </si>
  <si>
    <t>It's convenient because there are many shops here, and the business hours are longer than other shops in the city. It is also designated as a meeting point for bus tours.
The electronic bulletin board for train departure time information is organized in the same way as in Japan, making it easy to understand as it can be viewed intuitively.
There are red, blue, and yellow ticket vending machines, all of which are priced the same and you can pay by card.
Red ticket vending machines are the most common and can issue tickets that do not require stamping before boarding (already stamped at the time of ticket issuance), but if you buy normally, you can specify the date and get a ticket that does not require stamping. Masu. Tickets that do not require stamping have a date printed on them and are too wide to fit into the stamping machine. When you buy a one-time ticket, it seems like you select the time as well as the date, but in reality, you can take any train you want. It was also possible to print out a simple timetable without having to buy a ticket. There are a lot of buttons and a lot of operations, making it difficult.
The blue ticket vending machine speaks Japanese and seems easy to operate, but please note that you will need to stamp the ticket before boarding.</t>
  </si>
  <si>
    <t>conveni mani shop busi hour longer shop citi also design meet point bu tour electron bulletin board train departur time inform organ way japan make easi understand view intuit red blue yellow ticket vend machin price pay card red ticket vend machin common issu ticket requir stamp board alreadi stamp time ticket issuanc buy normal specifi date get ticket requir stamp masu ticket requir stamp date print wide fit stamp machin buy onetim ticket seem like select time well date realiti take train want also possibl print simpl timet without buy ticket lot button lot oper make difficult blue ticket vend machin speak japanes seem easi oper pleas note need stamp ticket board</t>
  </si>
  <si>
    <t>{'sadness': 0.294171, 'joy': 0.328156, 'fear': 0.077773, 'disgust': 0.064977, 'anger': 0.079504}</t>
  </si>
  <si>
    <t>It's crowded, everything is marked, you can't get lost normally if you know where you need to go.</t>
  </si>
  <si>
    <t>crowd everyth mark cant get lost normal know need go</t>
  </si>
  <si>
    <t>{'sadness': 0.796053, 'joy': 0.004369, 'fear': 0.098819, 'disgust': 0.051972, 'anger': 0.118605}</t>
  </si>
  <si>
    <t>It's currently being completely renovated and some of the food shops are no longer that good</t>
  </si>
  <si>
    <t>current complet renov food shop longer good</t>
  </si>
  <si>
    <t>{'sadness': 0.089413, 'joy': 0.344352, 'fear': 0.091619, 'disgust': 0.308589, 'anger': 0.015738}</t>
  </si>
  <si>
    <t>It's easy to take the train. There's a train right away when you enter the station.</t>
  </si>
  <si>
    <t>easi take train there train right away enter station</t>
  </si>
  <si>
    <t>{'sadness': 0.15993, 'joy': 0.630859, 'fear': 0.040388, 'disgust': 0.026247, 'anger': 0.059471}</t>
  </si>
  <si>
    <t>It's fine. There are worse train stations</t>
  </si>
  <si>
    <t>fine wors train station</t>
  </si>
  <si>
    <t>{'sadness': 0.360439, 'joy': 0.342467, 'fear': 0.077755, 'disgust': 0.060845, 'anger': 0.109167}</t>
  </si>
  <si>
    <t>It's fun to see all the different trains.</t>
  </si>
  <si>
    <t>fun see differ train</t>
  </si>
  <si>
    <t>{'sadness': 0.123046, 'joy': 0.602863, 'fear': 0.023634, 'disgust': 0.017884, 'anger': 0.065641}</t>
  </si>
  <si>
    <t>It's getting more and more beautiful. Renovation in progress.</t>
  </si>
  <si>
    <t>get beauti renov progress</t>
  </si>
  <si>
    <t>{'sadness': 0.050785, 'joy': 0.96488, 'fear': 0.056494, 'disgust': 0.24311, 'anger': 0.011131}</t>
  </si>
  <si>
    <t>It's just a train station in a big city, that says it all. Terminal station to it. Everything was very crowded.</t>
  </si>
  <si>
    <t>train station big citi say termin station everyth crowd</t>
  </si>
  <si>
    <t>{'sadness': 0.325266, 'joy': 0.391192, 'fear': 0.050214, 'disgust': 0.065617, 'anger': 0.091863}</t>
  </si>
  <si>
    <t>It's okay, it could be worse</t>
  </si>
  <si>
    <t>okay could wors</t>
  </si>
  <si>
    <t>{'sadness': 0.604954, 'joy': 0.00969, 'fear': 0.215956, 'disgust': 0.05168, 'anger': 0.178307}</t>
  </si>
  <si>
    <t>It's quite crowded at lunchtime on the main platform, it's difficult to get to yours. Otherwise, not bad for times of reconstruction (or repair).</t>
  </si>
  <si>
    <t>quit crowd lunchtim main platform difficult get otherwis bad time reconstruct repair</t>
  </si>
  <si>
    <t>{'sadness': 0.567846, 'joy': 0.151178, 'fear': 0.051722, 'disgust': 0.021366, 'anger': 0.029176}</t>
  </si>
  <si>
    <t>It's too complicated and the bathrooms have to be paid.
Meals are expensive too.</t>
  </si>
  <si>
    <t>complic bathroom paid meal expens</t>
  </si>
  <si>
    <t>{'sadness': 0.218612, 'joy': 0.36165, 'fear': 0.026397, 'disgust': 0.115186, 'anger': 0.136256}</t>
  </si>
  <si>
    <t>It's very big and complicated.
I used it when going to Füssen and when crossing over to Austria, but the platform may change due to delays, so go ahead and check before boarding. There is also a Starbucks inside the station, so it's a good place to buy bread and drinks to snack on while traveling by train.</t>
  </si>
  <si>
    <t>big complic use go fssen cross austria platform may chang due delay go ahead check board also starbuck insid station good place buy bread drink snack travel train</t>
  </si>
  <si>
    <t>{'sadness': 0.292519, 'joy': 0.424994, 'fear': 0.104802, 'disgust': 0.026969, 'anger': 0.06503}</t>
  </si>
  <si>
    <t>Its a very organized station and you have access to all your needs</t>
  </si>
  <si>
    <t>organ station access need</t>
  </si>
  <si>
    <t>{'sadness': 0.196596, 'joy': 0.375855, 'fear': 0.014641, 'disgust': 0.015976, 'anger': 0.121134}</t>
  </si>
  <si>
    <t>Its just ok</t>
  </si>
  <si>
    <t>Its not gigantic like the Frankfurt one. However as a new visitor, it is difficult to orient the direction. It has 3 main entrances and exits. Depends on which part of cities or transport you want to catch, you should use the right one to make life easy. If you need to use S-bahn, check the current schedule in app because most of the time they come late than the Deutche Bahn schedule</t>
  </si>
  <si>
    <t>gigant like frankfurt one howev new visitor difficult orient direct main entranc exit depend part citi transport want catch use right one make life easi need use sbahn check current schedul app time come late deutch bahn schedul</t>
  </si>
  <si>
    <t>{'sadness': 0.357639, 'joy': 0.392652, 'fear': 0.065312, 'disgust': 0.060859, 'anger': 0.043384}</t>
  </si>
  <si>
    <t>Its not terrible but don't expect anything amazing; seating is limited so you shouldn't arrive more than hour before your train leaves. Signage is good enough if you know what track and train you're taking. Food options are sufficient.</t>
  </si>
  <si>
    <t>terribl dont expect anyth amaz seat limit shouldnt arriv hour train leav signag good enough know track train your take food option suffici</t>
  </si>
  <si>
    <t>{'sadness': 0.370996, 'joy': 0.37462, 'fear': 0.070797, 'disgust': 0.021089, 'anger': 0.067656}</t>
  </si>
  <si>
    <t>Jormas, you have almost everything! Tasty and quick! Ideal for travelers! Price ratio was also right! I'm at peace, the station itself is just construction chaos!</t>
  </si>
  <si>
    <t>jorma almost everyth tasti quick ideal travel price ratio also right im peac station construct chao</t>
  </si>
  <si>
    <t>{'sadness': 0.100348, 'joy': 0.642531, 'fear': 0.047612, 'disgust': 0.134913, 'anger': 0.076669}</t>
  </si>
  <si>
    <t>Just like you're used to. Nothing special but nothing bad either. ;-)</t>
  </si>
  <si>
    <t>like your use noth special noth bad either</t>
  </si>
  <si>
    <t>{'sadness': 0.294742, 'joy': 0.233673, 'fear': 0.130548, 'disgust': 0.039283, 'anger': 0.108134}</t>
  </si>
  <si>
    <t>Just too much hustle and bustle for me, very big and very loud due to the construction work. But you can also get to almost all directions.</t>
  </si>
  <si>
    <t>much hustl bustl big loud due construct work also get almost direct</t>
  </si>
  <si>
    <t>{'sadness': 0.172763, 'joy': 0.310127, 'fear': 0.428989, 'disgust': 0.007662, 'anger': 0.090469}</t>
  </si>
  <si>
    <t>Key if you want to get on from Sweden. Good and clear information. Easy to find. Plenty of places to buy travel food. Good store to shop in in the Southern part. Now loaded for travel by ICE train to Munich.</t>
  </si>
  <si>
    <t>key want get sweden good clear inform easi find plenti place buy travel food good store shop southern part load travel ice train munich</t>
  </si>
  <si>
    <t>{'sadness': 0.131658, 'joy': 0.718512, 'fear': 0.054592, 'disgust': 0.026349, 'anger': 0.043257}</t>
  </si>
  <si>
    <t>La mas Importante estación central de Munich. Hay maquinas automáticas para sacar tickets o por ventanilla.</t>
  </si>
  <si>
    <t>la ma important estacin central de munich hay maquina automtica para sacar ticket por ventanilla</t>
  </si>
  <si>
    <t>Large and relatively clean central station. In just a few minutes walk you can be in the city center. The signage could be better and more detailed. There are quite a few shops and snack bars, but the seating options seem to be quite limited.</t>
  </si>
  <si>
    <t>larg rel clean central station minut walk citi center signag could better detail quit shop snack bar seat option seem quit limit</t>
  </si>
  <si>
    <t>{'sadness': 0.229978, 'joy': 0.538122, 'fear': 0.120101, 'disgust': 0.044882, 'anger': 0.08122}</t>
  </si>
  <si>
    <t>Large and well signposted</t>
  </si>
  <si>
    <t>larg well signpost</t>
  </si>
  <si>
    <t>{'sadness': 0.491468, 'joy': 0.22917, 'fear': 0.120185, 'disgust': 0.015842, 'anger': 0.035981}</t>
  </si>
  <si>
    <t>Large construction site around the train station... This has been there for a very long time.</t>
  </si>
  <si>
    <t>larg construct site around train station long time</t>
  </si>
  <si>
    <t>{'sadness': 0.205138, 'joy': 0.373826, 'fear': 0.150651, 'disgust': 0.024411, 'anger': 0.040512}</t>
  </si>
  <si>
    <t>Large station with lots of shops in there.</t>
  </si>
  <si>
    <t>larg station lot shop</t>
  </si>
  <si>
    <t>{'sadness': 0.089562, 'joy': 0.643012, 'fear': 0.098361, 'disgust': 0.024186, 'anger': 0.048497}</t>
  </si>
  <si>
    <t>Large terminal station. Well-signposted transfers to subways and trams.</t>
  </si>
  <si>
    <t>larg termin station wellsignpost transfer subway tram</t>
  </si>
  <si>
    <t>{'sadness': 0.451404, 'joy': 0.169296, 'fear': 0.035658, 'disgust': 0.045462, 'anger': 0.093809}</t>
  </si>
  <si>
    <t>Large train station with a lot to offer</t>
  </si>
  <si>
    <t>larg train station lot offer</t>
  </si>
  <si>
    <t>{'sadness': 0.097373, 'joy': 0.864697, 'fear': 0.029027, 'disgust': 0.022895, 'anger': 0.096444}</t>
  </si>
  <si>
    <t>Large train station with lots of tracks and well-signposted subway and S-Bahn trains, always busy, which is why particularly long track changes could be an obstacle. Many shops, some underground towards the subways.
It is a well-covered train station and you can always tell in which direction the train will leave.
What surprises me is that a station of this size and operation doesn't have Wi-Fi available everywhere, but since you usually still have reception there, it's okay, even if the other one would of course be even better.</t>
  </si>
  <si>
    <t>larg train station lot track wellsignpost subway sbahn train alway busi particularli long track chang could obstacl mani shop underground toward subway wellcov train station alway tell direct train leav surpris station size oper doesnt wifi avail everywher sinc usual still recept okay even one would cours even better</t>
  </si>
  <si>
    <t>{'sadness': 0.231735, 'joy': 0.258297, 'fear': 0.065611, 'disgust': 0.040634, 'anger': 0.05373}</t>
  </si>
  <si>
    <t>Large train station, but a bit confusing</t>
  </si>
  <si>
    <t>Large train station, clean and the "speaker" was easy to understand over the loudspeakers. Respect. 👍🏻 …</t>
  </si>
  <si>
    <t>Large train station, clean and the "speaker" was easy to understand over the loudspeakers. Respect. thumbs up🏻 …</t>
  </si>
  <si>
    <t>larg train station clean speaker easi understand loudspeak respect thumb</t>
  </si>
  <si>
    <t>{'sadness': 0.186338, 'joy': 0.552967, 'fear': 0.050057, 'disgust': 0.106791, 'anger': 0.213168}</t>
  </si>
  <si>
    <t>Large, bright train station with lots of shopping opportunities.
However, access from platforms 26-34 to the S-Bahn and U-Bahn needs improvement, especially for people with health problems; an elevator would be very helpful.</t>
  </si>
  <si>
    <t>larg bright train station lot shop opportun howev access platform sbahn ubahn need improv especi peopl health problem elev would help</t>
  </si>
  <si>
    <t>{'sadness': 0.357394, 'joy': 0.584038, 'fear': 0.025895, 'disgust': 0.015758, 'anger': 0.012832}</t>
  </si>
  <si>
    <t>Like any good central station in a big city, it's chaotic, crowded and a bit overwhelming at first. It's quite clean, and has plenty of options for food and drinks.
The lines for the info booth (tip, they don't sell tickets, or know the prices of journeys here) were fairly long but moved at a decent pace.
If you want to buy a ticket from a person and not the various machines dotted around the main floor, stand with your back to the info booth, walk forward and look to your left, you will see a entrance into the reservations area that has agents there to help you. The agent I went to was helpful, quick and efficient. While the line was quite long and there were only 9 agents at the counters we proceeded fairly quickly so don't worry.
There is a taxi stand at one exit of the station and the U is a short walk away.
My train arrived on time and departed exactly on schedule. German efficiency! And the train had Wi-Fi as well, I'm writing this from the train! You'll want to connect to the OEBB network. It's best to wait until the train has left the station as it has trouble connecting while the train is under the station canopy.
If you liked my review please give me a thumbs up👍🏾 and follow me for more honest reviews! 🙏🏾</t>
  </si>
  <si>
    <t>Like any good central station in a big city, it's chaotic, crowded and a bit overwhelming at first. It's quite clean, and has plenty of options for food and drinks.
The lines for the info booth (tip, they don't sell tickets, or know the prices of journeys here) were fairly long but moved at a decent pace.
If you want to buy a ticket from a person and not the various machines dotted around the main floor, stand with your back to the info booth, walk forward and look to your left, you will see a entrance into the reservations area that has agents there to help you. The agent I went to was helpful, quick and efficient. While the line was quite long and there were only 9 agents at the counters we proceeded fairly quickly so don't worry.
There is a taxi stand at one exit of the station and the U is a short walk away.
My train arrived on time and departed exactly on schedule. German efficiency! And the train had Wi-Fi as well, I'm writing this from the train! You'll want to connect to the OEBB network. It's best to wait until the train has left the station as it has trouble connecting while the train is under the station canopy.
If you liked my review please give me a thumbs upthumbs up🏾 and follow me for more honest reviews! thank you🏾</t>
  </si>
  <si>
    <t>like good central station big citi chaotic crowd bit overwhelm first quit clean plenti option food drink line info booth tip dont sell ticket know price journey fairli long move decent pace want buy ticket person variou machin dot around main floor stand back info booth walk forward look left see entranc reserv area agent help agent went help quick effici line quit long agent counter proceed fairli quickli dont worri taxi stand one exit station u short walk away train arriv time depart exactli schedul german effici train wifi well im write train youll want connect oebb network best wait train left station troubl connect train station canopi like review pleas give thumb upthumb follow honest review thank</t>
  </si>
  <si>
    <t>{'sadness': 0.265348, 'joy': 0.427424, 'fear': 0.057995, 'disgust': 0.024664, 'anger': 0.092121}</t>
  </si>
  <si>
    <t>Little business due to renovations</t>
  </si>
  <si>
    <t>littl busi due renov</t>
  </si>
  <si>
    <t>{'sadness': 0.21417, 'joy': 0.454171, 'fear': 0.388086, 'disgust': 0.07994, 'anger': 0.032812}</t>
  </si>
  <si>
    <t>Little dirty as all train stations</t>
  </si>
  <si>
    <t>littl dirti train station</t>
  </si>
  <si>
    <t>{'sadness': 0.17223, 'joy': 0.036855, 'fear': 0.194394, 'disgust': 0.319571, 'anger': 0.068915}</t>
  </si>
  <si>
    <t>Long distances, hardly any signs</t>
  </si>
  <si>
    <t>long distanc hardli sign</t>
  </si>
  <si>
    <t>{'sadness': 0.236328, 'joy': 0.238434, 'fear': 0.273849, 'disgust': 0.012206, 'anger': 0.082229}</t>
  </si>
  <si>
    <t>Looking forward to seeing the place after they’re done with the proposed renovation.</t>
  </si>
  <si>
    <t>look forward see place theyr done propos renov</t>
  </si>
  <si>
    <t>{'sadness': 0.048922, 'joy': 0.950352, 'fear': 0.009787, 'disgust': 0.319333, 'anger': 0.020655}</t>
  </si>
  <si>
    <t>Looks funny
Choo choo</t>
  </si>
  <si>
    <t>look funni choo choo</t>
  </si>
  <si>
    <t>Lots of food to eat!</t>
  </si>
  <si>
    <t>lot food eat</t>
  </si>
  <si>
    <t>{'sadness': 0.191063, 'joy': 0.260282, 'fear': 0.069708, 'disgust': 0.099739, 'anger': 0.112935}</t>
  </si>
  <si>
    <t>Lots of people like in all seasons but calm, organized, good service at the ticket office</t>
  </si>
  <si>
    <t>lot peopl like season calm organ good servic ticket offic</t>
  </si>
  <si>
    <t>{'sadness': 0.055662, 'joy': 0.825922, 'fear': 0.016546, 'disgust': 0.0044, 'anger': 0.099248}</t>
  </si>
  <si>
    <t>Lots of people out and about. But everything seems well organized. It looks clean too. The smoking areas are located in the middle of the platform, i.e. roughly in the middle waiting area on the platform. This could be solved a little more elegantly. There is a lot to see and the usual travel souvenirs to buy. The selection of eating and drinking options is very large.</t>
  </si>
  <si>
    <t>lot peopl everyth seem well organ look clean smoke area locat middl platform ie roughli middl wait area platform could solv littl elegantli lot see usual travel souvenir buy select eat drink option larg</t>
  </si>
  <si>
    <t>{'sadness': 0.08101, 'joy': 0.520564, 'fear': 0.087464, 'disgust': 0.114459, 'anger': 0.060992}</t>
  </si>
  <si>
    <t>Lots of relatively good eating options, what I like here is the manageability, you can find your way around quite quickly and quite easily.</t>
  </si>
  <si>
    <t>lot rel good eat option like manag find way around quit quickli quit easili</t>
  </si>
  <si>
    <t>{'sadness': 0.071831, 'joy': 0.73231, 'fear': 0.045397, 'disgust': 0.011241, 'anger': 0.026269}</t>
  </si>
  <si>
    <t>Lots of restaurants and shops inside, but a little spooky at night time.</t>
  </si>
  <si>
    <t>lot restaur shop insid littl spooki night time</t>
  </si>
  <si>
    <t>{'sadness': 0.045597, 'joy': 0.153122, 'fear': 0.779162, 'disgust': 0.010528, 'anger': 0.014582}</t>
  </si>
  <si>
    <t>Love this Bavarian train station</t>
  </si>
  <si>
    <t>love bavarian train station</t>
  </si>
  <si>
    <t>{'sadness': 0.038319, 'joy': 0.946674, 'fear': 0.004908, 'disgust': 0.015902, 'anger': 0.028092}</t>
  </si>
  <si>
    <t>Luckily the service point was already empty around 9 p.m. Unfortunately, Munich is a train station with long journeys. Walking the entire length of the train in front and then walking the entire length of the train back up to platform 28 is just annoying. At Yormas there are at least drinks and food at reasonably normal prices.</t>
  </si>
  <si>
    <t>luckili servic point alreadi empti around pm unfortun munich train station long journey walk entir length train front walk entir length train back platform annoy yorma least drink food reason normal price</t>
  </si>
  <si>
    <t>{'sadness': 0.289285, 'joy': 0.191992, 'fear': 0.055803, 'disgust': 0.041829, 'anger': 0.156426}</t>
  </si>
  <si>
    <t>Main Train station</t>
  </si>
  <si>
    <t>main train station</t>
  </si>
  <si>
    <t>{'sadness': 0.192783, 'joy': 0.509494, 'fear': 0.021053, 'disgust': 0.027152, 'anger': 0.107252}</t>
  </si>
  <si>
    <t>Main train station of Munich. Pretty big. Has access to the metro (U bahn), suburban trains (S bahn) and other city transport.
Has food and beverage options. …</t>
  </si>
  <si>
    <t>main train station munich pretti big access metro u bahn suburban train bahn citi transport food beverag option</t>
  </si>
  <si>
    <t>{'sadness': 0.232123, 'joy': 0.675314, 'fear': 0.050673, 'disgust': 0.060556, 'anger': 0.069504}</t>
  </si>
  <si>
    <t>Many different shops,</t>
  </si>
  <si>
    <t>mani differ shop</t>
  </si>
  <si>
    <t>{'sadness': 0.196373, 'joy': 0.34165, 'fear': 0.125812, 'disgust': 0.025272, 'anger': 0.063964}</t>
  </si>
  <si>
    <t>Many different trains arriving.  Classic station.</t>
  </si>
  <si>
    <t>mani differ train arriv classic station</t>
  </si>
  <si>
    <t>{'sadness': 0.166339, 'joy': 0.443413, 'fear': 0.194631, 'disgust': 0.02812, 'anger': 0.131848}</t>
  </si>
  <si>
    <t>Many people</t>
  </si>
  <si>
    <t>mani peopl</t>
  </si>
  <si>
    <t>{'sadness': 0.239465, 'joy': 0.221654, 'fear': 0.0839, 'disgust': 0.108489, 'anger': 0.093854}</t>
  </si>
  <si>
    <t>Many people who do not arrive at all or travel.</t>
  </si>
  <si>
    <t>mani peopl arriv travel</t>
  </si>
  <si>
    <t>{'sadness': 0.111753, 'joy': 0.625752, 'fear': 0.038153, 'disgust': 0.0312, 'anger': 0.068313}</t>
  </si>
  <si>
    <t>Many people. There are good shops for souvenirs.</t>
  </si>
  <si>
    <t>mani peopl good shop souvenir</t>
  </si>
  <si>
    <t>{'sadness': 0.199975, 'joy': 0.499344, 'fear': 0.057091, 'disgust': 0.048707, 'anger': 0.054906}</t>
  </si>
  <si>
    <t>Masks are required throughout the station area.</t>
  </si>
  <si>
    <t>mask requir throughout station area</t>
  </si>
  <si>
    <t>{'sadness': 0.148174, 'joy': 0.605988, 'fear': 0.06597, 'disgust': 0.013909, 'anger': 0.018394}</t>
  </si>
  <si>
    <t>Modernly designed. Clear, but unfortunately many more shops than places to stay for travelers!</t>
  </si>
  <si>
    <t>modernli design clear unfortun mani shop place stay travel</t>
  </si>
  <si>
    <t>{'sadness': 0.104111, 'joy': 0.643147, 'fear': 0.046075, 'disgust': 0.133232, 'anger': 0.054768}</t>
  </si>
  <si>
    <t>Most of the stores there are currently closed.</t>
  </si>
  <si>
    <t>store current close</t>
  </si>
  <si>
    <t>{'sadness': 0.444391, 'joy': 0.02174, 'fear': 0.15342, 'disgust': 0.028854, 'anger': 0.133235}</t>
  </si>
  <si>
    <t>Mostly reliable and clean. I've seen different conditions in other cities.</t>
  </si>
  <si>
    <t>mostli reliabl clean ive seen differ condit citi</t>
  </si>
  <si>
    <t>{'sadness': 0.331133, 'joy': 0.412769, 'fear': 0.253894, 'disgust': 0.065022, 'anger': 0.030823}</t>
  </si>
  <si>
    <t>München Hauptbahnhof (Munich Central Station) is one of three major railway stations in the city. It is the largest with over 450,000 daily passengers passing through the station each day. …</t>
  </si>
  <si>
    <t>mnchen hauptbahnhof munich central station one three major railway station citi largest daili passeng pass station day</t>
  </si>
  <si>
    <t>{'sadness': 0.215981, 'joy': 0.735528, 'fear': 0.047213, 'disgust': 0.083733, 'anger': 0.030017}</t>
  </si>
  <si>
    <t>Munich</t>
  </si>
  <si>
    <t>munich</t>
  </si>
  <si>
    <t>Munich (High German ￼ [ˈmʏnçn̩] or [ˈmʏnçən];[4] Bavarian ￼ Minga?/i [ˈmɪŋ(:)ɐ]) is the state capital of the Free State of Bavaria. With around 1.5 million inhabitants[5], it is the most populous city in Bavaria and (after Berlin and Hamburg) the third largest municipality in Germany by population, as well as the fourth largest city in the German-speaking region and the twelfth largest in the European Union. More than 2.9 million people live in the Munich metropolitan area,[6][7] the larger European metropolitan region of Munich has around 6.0 million inhabitants (2015).[8]
The state capital is an independent city and a Bavarian metropolis,[9] also the administrative seat of the district of the same name surrounding the city with the Munich district office as administration, the district of Upper Bavaria and the administrative district of Upper Bavaria.</t>
  </si>
  <si>
    <t>munich high german mnn mnn bavarian mingai state capit free state bavaria around million inhabit popul citi bavaria berlin hamburg third largest municip germani popul well fourth largest citi germanspeak region twelfth largest european union million peopl live munich metropolitan area larger european metropolitan region munich around million inhabit state capit independ citi bavarian metropoli also administr seat district name surround citi munich district offic administr district upper bavaria administr district upper bavaria</t>
  </si>
  <si>
    <t>{'sadness': 0.20705, 'joy': 0.449292, 'fear': 0.077965, 'disgust': 0.017227, 'anger': 0.061645}</t>
  </si>
  <si>
    <t>Munich Central Station is actually a typical big city station. Loud and someone is always in a hurry so as not to miss the connection. You have to be careful so that you don't get knocked over. But even if you have to wait an hour, it won't be boring, many shops invite you to stroll around and even Karstadt isn't far. I find it very pleasant that it is a dead end station. You have to walk a little more, but you never have to carry your luggage, because how many times have I experienced that the escalator or elevator is out of order.
The only credit I have is that the platforms could be a little cleaner sometimes.</t>
  </si>
  <si>
    <t>munich central station actual typic big citi station loud someon alway hurri miss connect care dont get knock even wait hour wont bore mani shop invit stroll around even karstadt isnt far find pleasant dead end station walk littl never carri luggag mani time experienc escal elev order credit platform could littl cleaner sometim</t>
  </si>
  <si>
    <t>{'sadness': 0.34725, 'joy': 0.224606, 'fear': 0.184166, 'disgust': 0.043898, 'anger': 0.107696}</t>
  </si>
  <si>
    <t>Munich Central Station is quite large and you should allow at least 10-15 minutes to change from train to subway, even if Google Maps says otherwise.
There is a large shopping arcade underground with many places to eat.
Since the snack bars rely on passing customers, the quality sometimes leaves something to be desired.</t>
  </si>
  <si>
    <t>munich central station quit larg allow least minut chang train subway even googl map say otherwis larg shop arcad underground mani place eat sinc snack bar reli pass custom qualiti sometim leav someth desir</t>
  </si>
  <si>
    <t>{'sadness': 0.365015, 'joy': 0.371989, 'fear': 0.067429, 'disgust': 0.040243, 'anger': 0.032981}</t>
  </si>
  <si>
    <t>Munich Central Station is the central train station in the Bavarian capital Munich.
With a total of 413,000 travelers and visitors every day (2019), it is the third busiest long-distance station of Deutsche Bahn after Hamburg Central Station and Frankfurt Central Station.
However, there is currently a large construction site around the station that is taking away its attractiveness.</t>
  </si>
  <si>
    <t>munich central station central train station bavarian capit munich total travel visitor everi day third busiest longdist station deutsch bahn hamburg central station frankfurt central station howev current larg construct site around station take away attract</t>
  </si>
  <si>
    <t>{'sadness': 0.141656, 'joy': 0.649763, 'fear': 0.026276, 'disgust': 0.188794, 'anger': 0.066043}</t>
  </si>
  <si>
    <t>Munich Central Station is well maintained with metro station below the train station. Has baggage storage space and lot of convenient stores inside the station.</t>
  </si>
  <si>
    <t>munich central station well maintain metro station train station baggag storag space lot conveni store insid station</t>
  </si>
  <si>
    <t>{'sadness': 0.351174, 'joy': 0.475172, 'fear': 0.019473, 'disgust': 0.059997, 'anger': 0.037844}</t>
  </si>
  <si>
    <t>Munich Central Station seems large and a bit overwhelming when you first visit it. There is a huge hall with several long-distance train tracks.
A large board with departure times hangs from the ceiling in front of the shops. Great for orientation.
Looking at the tracks, you can see the subway on the left and the connections to the SBahn on the right. Good luck.
If you have a bit of time to spare, you can either chill out and exchange money on the first floor or grab something to eat.
A white box can be seen directly on the long-distance train tracks. You can go to the counter here (note opening hours!)
The reason I deducted a star is that the station is a bit older and no concept has yet been developed to get from tracks 27-36 to tracks 5-10 as quickly as possible.
A bridge would help!</t>
  </si>
  <si>
    <t>munich central station seem larg bit overwhelm first visit huge hall sever longdist train track larg board departur time hang ceil front shop great orient look track see subway left connect sbahn right good luck bit time spare either chill exchang money first floor grab someth eat white box seen directli longdist train track go counter note open hour reason deduct star station bit older concept yet develop get track track quickli possibl bridg would help</t>
  </si>
  <si>
    <t>{'sadness': 0.293223, 'joy': 0.423489, 'fear': 0.110274, 'disgust': 0.022514, 'anger': 0.08817}</t>
  </si>
  <si>
    <t>Munich city central station. Forget the bus. Everything is easy from here with subway and trains.</t>
  </si>
  <si>
    <t>munich citi central station forget bu everyth easi subway train</t>
  </si>
  <si>
    <t>{'sadness': 0.167244, 'joy': 0.430728, 'fear': 0.083782, 'disgust': 0.096379, 'anger': 0.089027}</t>
  </si>
  <si>
    <t>Munich has a decent main station.
Here and there there are a few not so tidy corners but it is a main station in a city of millions.
There is plenty of choice for food here.
It's pretty clear and well organized.</t>
  </si>
  <si>
    <t>munich decent main station tidi corner main station citi million plenti choic food pretti clear well organ</t>
  </si>
  <si>
    <t>{'sadness': 0.168492, 'joy': 0.626615, 'fear': 0.033994, 'disgust': 0.041896, 'anger': 0.053918}</t>
  </si>
  <si>
    <t>Munich main station. Located near the city center. There are all kinds of eateries</t>
  </si>
  <si>
    <t>munich main station locat near citi center kind eateri</t>
  </si>
  <si>
    <t>{'sadness': 0.072205, 'joy': 0.70382, 'fear': 0.044472, 'disgust': 0.076083, 'anger': 0.070485}</t>
  </si>
  <si>
    <t>Munich main train station</t>
  </si>
  <si>
    <t>munich main train station</t>
  </si>
  <si>
    <t>{'sadness': 0.082566, 'joy': 0.711532, 'fear': 0.015778, 'disgust': 0.059484, 'anger': 0.032157}</t>
  </si>
  <si>
    <t>Munich train station is a very modern and, in my opinion, very clean and safe station. Of course, like everywhere else, there are the usual punks around the train station, but they are found at every train station.</t>
  </si>
  <si>
    <t>munich train station modern opinion clean safe station cours like everywher els usual punk around train station found everi train station</t>
  </si>
  <si>
    <t>{'sadness': 0.094168, 'joy': 0.644419, 'fear': 0.026562, 'disgust': 0.10689, 'anger': 0.182566}</t>
  </si>
  <si>
    <t>Munich train station is easily accessible by public transport. Taxi ranks and bike rentals round out the mobility offering by offering future arrivals and trips. More than 25 S-Bahn, U-Bahn, bus and tram lines serve the main station, making subsequent trips to Munich's sights much easier.
There are numerous taxi ranks at the main south and north exits of the main station.
If you go to Munich Central Station to pick someone up, you will need to park in one of the three short-term parking spaces. If you plan to be on the road for a longer period of time, park your car in a parking garage or underground garage while you are away. If you have a BahnCard, you only pay half the usual costs.</t>
  </si>
  <si>
    <t>munich train station easili access public transport taxi rank bike rental round mobil offer offer futur arriv trip sbahn ubahn bu tram line serv main station make subsequ trip munich sight much easier numer taxi rank main south north exit main station go munich central station pick someon need park one three shortterm park space plan road longer period time park car park garag underground garag away bahncard pay half usual cost</t>
  </si>
  <si>
    <t>{'sadness': 0.173114, 'joy': 0.362392, 'fear': 0.101119, 'disgust': 0.044542, 'anger': 0.061457}</t>
  </si>
  <si>
    <t>Muy ordenada, accesible y práctica estación de tren. Dado que moverse en tren en Europa es una muy buena opción, encontrar estaciones así de fáciles de usar es algo muy positivo para los viajeros. La disponibilidad de internet abierto facilita mucho las cosas al llegar y al salir de esta interesante ciudad.</t>
  </si>
  <si>
    <t>muy ordenada acces prctica estacin de tren dado que movers en tren en europa es una muy buena opcin encontrar estacion de fcile de usar es algo muy positivo para lo viajero la disponibilidad de internet abierto facilita mucho la cosa al llegar al salir de esta interesant ciudad</t>
  </si>
  <si>
    <t>Muy organizada</t>
  </si>
  <si>
    <t>muy organizada</t>
  </si>
  <si>
    <t>Muy útil y practica</t>
  </si>
  <si>
    <t>muy til practica</t>
  </si>
  <si>
    <t>nice big main station with lots of shops and. Localities. Everything is clear and under a warm roof.</t>
  </si>
  <si>
    <t>nice big main station lot shop local everyth clear warm roof</t>
  </si>
  <si>
    <t>{'sadness': 0.229384, 'joy': 0.691814, 'fear': 0.045296, 'disgust': 0.010305, 'anger': 0.024768}</t>
  </si>
  <si>
    <t>Nice help from a Bahn Ma because it didn't work online again, such nice help is not a given, especially with the Bahn.</t>
  </si>
  <si>
    <t>nice help bahn didnt work onlin nice help given especi bahn</t>
  </si>
  <si>
    <t>{'sadness': 0.188479, 'joy': 0.666589, 'fear': 0.007514, 'disgust': 0.002217, 'anger': 0.025335}</t>
  </si>
  <si>
    <t>Nice place</t>
  </si>
  <si>
    <t>nice place</t>
  </si>
  <si>
    <t>Nice place , great coffee😊 …</t>
  </si>
  <si>
    <t>Nice place , great coffeehappy …</t>
  </si>
  <si>
    <t>nice place great coffeehappi</t>
  </si>
  <si>
    <t>{'sadness': 0.013031, 'joy': 0.997425, 'fear': 0.004122, 'disgust': 0.009979, 'anger': 0.001547}</t>
  </si>
  <si>
    <t>Nice place.</t>
  </si>
  <si>
    <t>Nice station. Easy to navigate and close to the city centre</t>
  </si>
  <si>
    <t>nice station easi navig close citi centr</t>
  </si>
  <si>
    <t>{'sadness': 0.066526, 'joy': 0.925592, 'fear': 0.018208, 'disgust': 0.011274, 'anger': 0.030844}</t>
  </si>
  <si>
    <t>Nice train station</t>
  </si>
  <si>
    <t>Nice train station, too overstimulating for me personally as everything feels like it's all in one heap.</t>
  </si>
  <si>
    <t>nice train station overstimul person everyth feel like one heap</t>
  </si>
  <si>
    <t>{'sadness': 0.050046, 'joy': 0.887626, 'fear': 0.015776, 'disgust': 0.037332, 'anger': 0.119397}</t>
  </si>
  <si>
    <t>Nice train station.</t>
  </si>
  <si>
    <t>{'sadness': 0.046149, 'joy': 0.969261, 'fear': 0.005989, 'disgust': 0.013736, 'anger': 0.04381}</t>
  </si>
  <si>
    <t>nice!</t>
  </si>
  <si>
    <t>Nicely centrally located in the city center thanks to the terminus station. However, the surrounding area has been suffering significantly in recent years. One reason is the current renovation, but also the closure of important anchor retailers such as Karstadt etc. After the Bürklein building was demolished, the architecture no longer comes close to train stations like Frankfurt or Leipzig, but at least you feel like you are here in the evenings and Quite safe at night.</t>
  </si>
  <si>
    <t>nice central locat citi center thank terminu station howev surround area suffer significantli recent year one reason current renov also closur import anchor retail karstadt etc brklein build demolish architectur longer come close train station like frankfurt leipzig least feel like even quit safe night</t>
  </si>
  <si>
    <t>{'sadness': 0.478927, 'joy': 0.324556, 'fear': 0.051615, 'disgust': 0.023055, 'anger': 0.041766}</t>
  </si>
  <si>
    <t>Nicely large and modern terminus station that offers many travel options, even far beyond the country's borders. Compared to other train stations, the cleanliness here is also positive, especially on the way from the S-Bahn to the long-distance trains, which may initially be complicated for newcomers. And if the waiting times are long, there are plenty of shops where you can pass the time, including: several bookstores and fast food restaurants. Finally, I would like to add that despite my frequent stays here, I have never encountered the rabble that one usually sees at large train stations. I therefore cannot agree with reviews in which users complain about this. In this case, security would be ensured as several security forces are on site.
Overall, a great station. I just have one urgent request: Can someone finally free this poor unicorn that's stuck in the roof? :(</t>
  </si>
  <si>
    <t>nice larg modern terminu station offer mani travel option even far beyond countri border compar train station cleanli also posit especi way sbahn longdist train may initi complic newcom wait time long plenti shop pass time includ sever bookstor fast food restaur final would like add despit frequent stay never encount rabbl one usual see larg train station therefor agre review user complain case secur would ensur sever secur forc site overal great station one urgent request someon final free poor unicorn that stuck roof</t>
  </si>
  <si>
    <t>{'sadness': 0.223532, 'joy': 0.348246, 'fear': 0.122543, 'disgust': 0.020996, 'anger': 0.048158}</t>
  </si>
  <si>
    <t>Normal</t>
  </si>
  <si>
    <t>normal</t>
  </si>
  <si>
    <t>Normal and clean train station</t>
  </si>
  <si>
    <t>normal clean train station</t>
  </si>
  <si>
    <t>{'sadness': 0.052595, 'joy': 0.705159, 'fear': 0.021143, 'disgust': 0.20662, 'anger': 0.165578}</t>
  </si>
  <si>
    <t>Not bad</t>
  </si>
  <si>
    <t>bad</t>
  </si>
  <si>
    <t>Not just for traveling, but also for getting to know Bavarian cuisine.</t>
  </si>
  <si>
    <t>travel also get know bavarian cuisin</t>
  </si>
  <si>
    <t>{'sadness': 0.094522, 'joy': 0.974069, 'fear': 0.012914, 'disgust': 0.00531, 'anger': 0.026957}</t>
  </si>
  <si>
    <t>Not so nice not so bad : )</t>
  </si>
  <si>
    <t>nice bad</t>
  </si>
  <si>
    <t>{'sadness': 0.362783, 'joy': 0.388809, 'fear': 0.056795, 'disgust': 0.012918, 'anger': 0.055478}</t>
  </si>
  <si>
    <t>Now under construction it is a bit chaos. Also the two starters create some confusion there should be more information.</t>
  </si>
  <si>
    <t>construct bit chao also two starter creat confus inform</t>
  </si>
  <si>
    <t>{'sadness': 0.354897, 'joy': 0.264729, 'fear': 0.124192, 'disgust': 0.010972, 'anger': 0.224261}</t>
  </si>
  <si>
    <t>Okay, but a skewered pigeon fell on my head. That's why unfortunately only 4 stars</t>
  </si>
  <si>
    <t>okay skewer pigeon fell head that unfortun star</t>
  </si>
  <si>
    <t>{'sadness': 0.238833, 'joy': 0.313667, 'fear': 0.073404, 'disgust': 0.036381, 'anger': 0.049583}</t>
  </si>
  <si>
    <t>Old and just a mega construction site! I'm excited to see what you make of it. In my opinion, the handling of trains is not restricted</t>
  </si>
  <si>
    <t>old mega construct site im excit see make opinion handl train restrict</t>
  </si>
  <si>
    <t>{'sadness': 0.081001, 'joy': 0.51761, 'fear': 0.190059, 'disgust': 0.014493, 'anger': 0.218889}</t>
  </si>
  <si>
    <t>On the way to the airport at night ✈, not very crowded and still some strange characters. Didn't have a long stay</t>
  </si>
  <si>
    <t>way airport night crowd still strang charact didnt long stay</t>
  </si>
  <si>
    <t>{'sadness': 0.473178, 'joy': 0.054609, 'fear': 0.146824, 'disgust': 0.046449, 'anger': 0.086176}</t>
  </si>
  <si>
    <t>On the works to be one of the best and also one of the most modern Central Station in Europe although because of this construction, the street level Central Station where your ride on your regional trains and ICE trains does not have a lot of stores open around it and does not have the best looks. Although when you go down one level underground you will be able to find restaurants to eat in and also markets like Edeka and Rewe(ToGo) to buy things in. Has a lot of connections as it is a big city.</t>
  </si>
  <si>
    <t>work one best also one modern central station europ although construct street level central station ride region train ice train lot store open around best look although go one level underground abl find restaur eat also market like edeka rewetogo buy thing lot connect big citi</t>
  </si>
  <si>
    <t>{'sadness': 0.155133, 'joy': 0.580441, 'fear': 0.068903, 'disgust': 0.03721, 'anger': 0.155037}</t>
  </si>
  <si>
    <t>One of the biggest stations in Germany.Spacious , clean and a lot of waiting seats for the passengers. Equipped with  lot of shops on the station to relax . The main problem which i feel is there is no english name board and the people also dont speak english.
We can hold a beer and wait for the train.</t>
  </si>
  <si>
    <t>one biggest station germanyspaci clean lot wait seat passeng equip lot shop station relax main problem feel english name board peopl also dont speak english hold beer wait train</t>
  </si>
  <si>
    <t>{'sadness': 0.151307, 'joy': 0.553949, 'fear': 0.092109, 'disgust': 0.0521, 'anger': 0.061906}</t>
  </si>
  <si>
    <t>Only a quick stop changing trains. Didn't explore facilities, but train left on time.</t>
  </si>
  <si>
    <t>quick stop chang train didnt explor facil train left time</t>
  </si>
  <si>
    <t>{'sadness': 0.261718, 'joy': 0.158206, 'fear': 0.069228, 'disgust': 0.106563, 'anger': 0.130266}</t>
  </si>
  <si>
    <t>Open the doors to the world</t>
  </si>
  <si>
    <t>open door world</t>
  </si>
  <si>
    <t>{'sadness': 0.109364, 'joy': 0.646545, 'fear': 0.069686, 'disgust': 0.051612, 'anger': 0.040015}</t>
  </si>
  <si>
    <t>People rush to their platforms or want to get to the subway or tram. There's always a lot going on. Smaller shops invite you to grab a snack or coffee.
Unfortunately, there are not enough places to sit on the platforms, as there are older people and we find it difficult to stand for long periods of time.</t>
  </si>
  <si>
    <t>peopl rush platform want get subway tram there alway lot go smaller shop invit grab snack coffe unfortun enough place sit platform older peopl find difficult stand long period time</t>
  </si>
  <si>
    <t>{'sadness': 0.304666, 'joy': 0.387208, 'fear': 0.163831, 'disgust': 0.045795, 'anger': 0.053286}</t>
  </si>
  <si>
    <t>Pleasant train station with many small bakeries. Great prices for coffee and pretzels</t>
  </si>
  <si>
    <t>pleasant train station mani small bakeri great price coffe pretzel</t>
  </si>
  <si>
    <t>{'sadness': 0.246166, 'joy': 0.765966, 'fear': 0.014228, 'disgust': 0.050182, 'anger': 0.213177}</t>
  </si>
  <si>
    <t>Pretty clear and clean</t>
  </si>
  <si>
    <t>pretti clear clean</t>
  </si>
  <si>
    <t>{'sadness': 0.066631, 'joy': 0.687423, 'fear': 0.019931, 'disgust': 0.139851, 'anger': 0.072818}</t>
  </si>
  <si>
    <t>Pretty crowded and everything is delayed. The route from the subways to the trains could be more clearly marked. Good selection of food and drinks.</t>
  </si>
  <si>
    <t>pretti crowd everyth delay rout subway train could clearli mark good select food drink</t>
  </si>
  <si>
    <t>{'sadness': 0.344161, 'joy': 0.328502, 'fear': 0.046911, 'disgust': 0.062569, 'anger': 0.167094}</t>
  </si>
  <si>
    <t>Pretty neat and maintained station though it is very big. It takes 1-2 visits to figure out how and where things are but it's still very convenient. The only confusion I still face is to figure out on which side/gate of the station will I …</t>
  </si>
  <si>
    <t>pretti neat maintain station though big take visit figur thing still conveni confus still face figur sideg station</t>
  </si>
  <si>
    <t>{'sadness': 0.404985, 'joy': 0.499966, 'fear': 0.035706, 'disgust': 0.047734, 'anger': 0.0179}</t>
  </si>
  <si>
    <t>Pretty well organized, however the exit from the subway going north from U2 can be a bit of a pain</t>
  </si>
  <si>
    <t>pretti well organ howev exit subway go north u bit pain</t>
  </si>
  <si>
    <t>{'sadness': 0.288024, 'joy': 0.214998, 'fear': 0.175363, 'disgust': 0.03703, 'anger': 0.065993}</t>
  </si>
  <si>
    <t>Pros: There is a paid shower room, so it's nice to be able to freshen up before getting on the night train, and there are a lot of delicious snacks in the station. In particular, it is best to cut the meat thickly and place it between bread!
Disadvantages: There are a lot of drunk people around the station, so it smells bad, and there are a lot of bars, so it looks like a crime-ridden area. Therefore, lodging near the station is not recommended for women!</t>
  </si>
  <si>
    <t>pro paid shower room nice abl freshen get night train lot delici snack station particular best cut meat thickli place bread disadvantag lot drunk peopl around station smell bad lot bar look like crimeridden area therefor lodg near station recommend women</t>
  </si>
  <si>
    <t>{'sadness': 0.188906, 'joy': 0.464025, 'fear': 0.021638, 'disgust': 0.144857, 'anger': 0.168756}</t>
  </si>
  <si>
    <t>Quite big train station for all of German cities and mos of Europe destinations. Many companies offering their services from this station. This station has around 30 platforms. …</t>
  </si>
  <si>
    <t>quit big train station german citi mo europ destin mani compani offer servic station station around platform</t>
  </si>
  <si>
    <t>{'sadness': 0.242184, 'joy': 0.607908, 'fear': 0.047823, 'disgust': 0.090833, 'anger': 0.044648}</t>
  </si>
  <si>
    <t>Quite chaotic and not very clean.</t>
  </si>
  <si>
    <t>quit chaotic clean</t>
  </si>
  <si>
    <t>{'sadness': 0.078291, 'joy': 0.169048, 'fear': 0.46638, 'disgust': 0.059355, 'anger': 0.190382}</t>
  </si>
  <si>
    <t>Quite clean station with so many trains connecting almost all the Europe !</t>
  </si>
  <si>
    <t>quit clean station mani train connect almost europ</t>
  </si>
  <si>
    <t>{'sadness': 0.069982, 'joy': 0.73625, 'fear': 0.022352, 'disgust': 0.125146, 'anger': 0.059049}</t>
  </si>
  <si>
    <t>Really a big and hectic train station. Train information are also not that precise. Only lifts are sometimes faulty so not sure how it may be accessible to all.</t>
  </si>
  <si>
    <t>realli big hectic train station train inform also precis lift sometim faulti sure may access</t>
  </si>
  <si>
    <t>{'sadness': 0.252217, 'joy': 0.485404, 'fear': 0.052943, 'disgust': 0.023423, 'anger': 0.060918}</t>
  </si>
  <si>
    <t>Really weird, although a dude looked at me so strangely as he walked past that I thought about whether he might be having a stroke.</t>
  </si>
  <si>
    <t>realli weird although dude look strang walk past thought whether might stroke</t>
  </si>
  <si>
    <t>{'sadness': 0.29607, 'joy': 0.01705, 'fear': 0.599393, 'disgust': 0.07036, 'anger': 0.031271}</t>
  </si>
  <si>
    <t>Reconstruction is taking a long time</t>
  </si>
  <si>
    <t>reconstruct take long time</t>
  </si>
  <si>
    <t>{'sadness': 0.744033, 'joy': 0.19047, 'fear': 0.062511, 'disgust': 0.030003, 'anger': 0.013817}</t>
  </si>
  <si>
    <t>Renovation is underway...</t>
  </si>
  <si>
    <t>renov underway</t>
  </si>
  <si>
    <t>{'sadness': 0.190118, 'joy': 0.614701, 'fear': 0.154783, 'disgust': 0.167292, 'anger': 0.014866}</t>
  </si>
  <si>
    <t>Shopping station</t>
  </si>
  <si>
    <t>shop station</t>
  </si>
  <si>
    <t>{'sadness': 0.165535, 'joy': 0.704124, 'fear': 0.031836, 'disgust': 0.03343, 'anger': 0.039044}</t>
  </si>
  <si>
    <t>Signage is okay.
Announcements sometimes difficult to understand.
He's clean too.
The train station can't do anything about punctuality</t>
  </si>
  <si>
    <t>signag okay announc sometim difficult understand he clean train station cant anyth punctual</t>
  </si>
  <si>
    <t>{'sadness': 0.401913, 'joy': 0.289933, 'fear': 0.144357, 'disgust': 0.053445, 'anger': 0.059828}</t>
  </si>
  <si>
    <t>Simple, nothing special. However, everything works fine. Sometimes there is a delay. There are a lot of people and a lot of things in general. The schedule is on the big screen and is also duplicated on the walls. There are policemen and pigeons all around. The food is different.</t>
  </si>
  <si>
    <t>simpl noth special howev everyth work fine sometim delay lot peopl lot thing gener schedul big screen also duplic wall policemen pigeon around food differ</t>
  </si>
  <si>
    <t>{'sadness': 0.277102, 'joy': 0.48968, 'fear': 0.053555, 'disgust': 0.047264, 'anger': 0.081745}</t>
  </si>
  <si>
    <t>Since I have known the main station for so many years, I am really surprised at how well they have developed it so far. Let's see what happens next?!?</t>
  </si>
  <si>
    <t>sinc known main station mani year realli surpris well develop far let see happen next</t>
  </si>
  <si>
    <t>{'sadness': 0.248556, 'joy': 0.437198, 'fear': 0.052139, 'disgust': 0.049003, 'anger': 0.162192}</t>
  </si>
  <si>
    <t>Since it is a central station, there are various shops and places to eat.
There is also a tourist information center.</t>
  </si>
  <si>
    <t>sinc central station variou shop place eat also tourist inform center</t>
  </si>
  <si>
    <t>{'sadness': 0.231943, 'joy': 0.182187, 'fear': 0.050886, 'disgust': 0.028971, 'anger': 0.112876}</t>
  </si>
  <si>
    <t>So many different people come here to see this wonderful city. Now the main station is being renovated, I'm curious to see whether the "audience's" courage will change after the beautification...</t>
  </si>
  <si>
    <t>mani differ peopl come see wonder citi main station renov im curiou see whether audienc courag chang beautif</t>
  </si>
  <si>
    <t>{'sadness': 0.044065, 'joy': 0.941379, 'fear': 0.034702, 'disgust': 0.019896, 'anger': 0.024489}</t>
  </si>
  <si>
    <t>Some construction work in and around the station. So everything is a bit confusing.</t>
  </si>
  <si>
    <t>construct work around station everyth bit confus</t>
  </si>
  <si>
    <t>{'sadness': 0.3712, 'joy': 0.183291, 'fear': 0.296609, 'disgust': 0.020652, 'anger': 0.141941}</t>
  </si>
  <si>
    <t>Something's going on..</t>
  </si>
  <si>
    <t>someth go</t>
  </si>
  <si>
    <t>{'sadness': 0.200734, 'joy': 0.254499, 'fear': 0.12286, 'disgust': 0.041198, 'anger': 0.063888}</t>
  </si>
  <si>
    <t>Somewhat aged train station, still quite well organised.</t>
  </si>
  <si>
    <t>somewhat age train station still quit well organis</t>
  </si>
  <si>
    <t>{'sadness': 0.154724, 'joy': 0.381619, 'fear': 0.029627, 'disgust': 0.096975, 'anger': 0.039636}</t>
  </si>
  <si>
    <t>Spacious, large, mostly clean and, above all, well-arranged train station. Signage is great, so you can find the right track very quickly.</t>
  </si>
  <si>
    <t>spaciou larg mostli clean wellarrang train station signag great find right track quickli</t>
  </si>
  <si>
    <t>{'sadness': 0.152417, 'joy': 0.71559, 'fear': 0.12062, 'disgust': 0.011013, 'anger': 0.028853}</t>
  </si>
  <si>
    <t>Station stop. It was okay</t>
  </si>
  <si>
    <t>Station stop</t>
  </si>
  <si>
    <t>station stop</t>
  </si>
  <si>
    <t>{'sadness': 0.240464, 'joy': 0.176036, 'fear': 0.084461, 'disgust': 0.058355, 'anger': 0.138529}</t>
  </si>
  <si>
    <t>Station stop. A gutter construction site at the moment.</t>
  </si>
  <si>
    <t>station stop gutter construct site moment</t>
  </si>
  <si>
    <t>{'sadness': 0.359646, 'joy': 0.065534, 'fear': 0.13832, 'disgust': 0.060442, 'anger': 0.139357}</t>
  </si>
  <si>
    <t>Still being remodeled, used for various shops,</t>
  </si>
  <si>
    <t>still remodel use variou shop</t>
  </si>
  <si>
    <t>{'sadness': 0.142106, 'joy': 0.710361, 'fear': 0.079412, 'disgust': 0.004527, 'anger': 0.027989}</t>
  </si>
  <si>
    <t>Still the big construction site but otherwise you can get away well</t>
  </si>
  <si>
    <t>still big construct site otherwis get away well</t>
  </si>
  <si>
    <t>Still under construction - I'm excited to see what it'll be like when it's finished! I'm looking forward to it, I'm also a big train station fan</t>
  </si>
  <si>
    <t>still construct im excit see itll like finish im look forward im also big train station fan</t>
  </si>
  <si>
    <t>{'sadness': 0.078758, 'joy': 0.84713, 'fear': 0.0164, 'disgust': 0.012352, 'anger': 0.051437}</t>
  </si>
  <si>
    <t>Stop a train station.</t>
  </si>
  <si>
    <t>{'sadness': 0.221485, 'joy': 0.112274, 'fear': 0.027413, 'disgust': 0.080947, 'anger': 0.340833}</t>
  </si>
  <si>
    <t>Super</t>
  </si>
  <si>
    <t>super</t>
  </si>
  <si>
    <t>Super big</t>
  </si>
  <si>
    <t>super big</t>
  </si>
  <si>
    <t>Surrounding infrastructure and accessibility</t>
  </si>
  <si>
    <t>surround infrastructur access</t>
  </si>
  <si>
    <t>{'sadness': 0.506555, 'joy': 0.564502, 'fear': 0.021495, 'disgust': 0.01191, 'anger': 0.050627}</t>
  </si>
  <si>
    <t>Terminal station and final stop of many ICEs. There are some shops and restaurants, as well as toilets. The signs are poor, especially for the S-Bahn trains on platform 1/2, for example to the airport. The entrance for this is outside.</t>
  </si>
  <si>
    <t>termin station final stop mani ice shop restaur well toilet sign poor especi sbahn train platform exampl airport entranc outsid</t>
  </si>
  <si>
    <t>{'sadness': 0.415032, 'joy': 0.091459, 'fear': 0.079922, 'disgust': 0.152446, 'anger': 0.077358}</t>
  </si>
  <si>
    <t>Thanks to the construction site, people's electricity will be routed to many different tight corners in the summer heat. This makes everything very hectic (unfortunately it's no different at train stations). Of course, thanks to the same construction site, there is also less space for quiet places such as bakeries and small coffee shops, where you can spend your time in peace during long transfers.</t>
  </si>
  <si>
    <t>thank construct site peopl electr rout mani differ tight corner summer heat make everyth hectic unfortun differ train station cours thank construct site also less space quiet place bakeri small coffe shop spend time peac long transfer</t>
  </si>
  <si>
    <t>{'sadness': 0.184285, 'joy': 0.458341, 'fear': 0.058288, 'disgust': 0.012981, 'anger': 0.048346}</t>
  </si>
  <si>
    <t>The central Hauptbahnhof is the biggest train station in Bavaria. It's maintained so well with plenty of eateries in the station premises. The trains terminates/originates here connect Munich with Berlin, Stuttgart, Vienna, Frankfurt, Salzburg, Innsbruck, Graz and many other European cities. The main problem in this station is the frequent change of problems in short notice.</t>
  </si>
  <si>
    <t>central hauptbahnhof biggest train station bavaria maintain well plenti eateri station premis train terminatesorigin connect munich berlin stuttgart vienna frankfurt salzburg innsbruck graz mani european citi main problem station frequent chang problem short notic</t>
  </si>
  <si>
    <t>{'sadness': 0.27472, 'joy': 0.504571, 'fear': 0.054257, 'disgust': 0.032974, 'anger': 0.067909}</t>
  </si>
  <si>
    <t>The central station has a clear layout. Additionally, the food court is decent with a wide selection of foods.</t>
  </si>
  <si>
    <t>central station clear layout addit food court decent wide select food</t>
  </si>
  <si>
    <t>{'sadness': 0.260261, 'joy': 0.400322, 'fear': 0.04037, 'disgust': 0.023053, 'anger': 0.071406}</t>
  </si>
  <si>
    <t>The delays are limited. So far I have always received quick information.</t>
  </si>
  <si>
    <t>delay limit far alway receiv quick inform</t>
  </si>
  <si>
    <t>{'sadness': 0.345251, 'joy': 0.195099, 'fear': 0.087429, 'disgust': 0.006516, 'anger': 0.087718}</t>
  </si>
  <si>
    <t>The descriptions are sometimes quite complicated, but otherwise very okay.</t>
  </si>
  <si>
    <t>descript sometim quit complic otherwis okay</t>
  </si>
  <si>
    <t>{'sadness': 0.56916, 'joy': 0.268724, 'fear': 0.057173, 'disgust': 0.021741, 'anger': 0.066428}</t>
  </si>
  <si>
    <t>The displays are very clear and the station is clean. Unfortunately, one point deducted for hardly any seating options. I found the announcer on April 13th funny. 22 around 11:45 a.m., who coughed into the microphone after his announcement. Splendid. The whole platform laughed.😅👍 Why is it always so serious? 😊 …</t>
  </si>
  <si>
    <t>The displays are very clear and the station is clean. Unfortunately, one point deducted for hardly any seating options. I found the announcer on April 13th funny. 22 around 11:45 a.m., who coughed into the microphone after his announcement. Splendid. The whole platform laughed.😅thumbs up Why is it always so serious? happy …</t>
  </si>
  <si>
    <t>display clear station clean unfortun one point deduct hardli seat option found announc april th funni around cough microphon announc splendid whole platform laughedthumb alway seriou happi</t>
  </si>
  <si>
    <t>{'sadness': 0.216491, 'joy': 0.598866, 'fear': 0.044339, 'disgust': 0.0449, 'anger': 0.098019}</t>
  </si>
  <si>
    <t>The gateway to Bavaria and the mountains!</t>
  </si>
  <si>
    <t>gateway bavaria mountain</t>
  </si>
  <si>
    <t>{'sadness': 0.212141, 'joy': 0.49923, 'fear': 0.077706, 'disgust': 0.014689, 'anger': 0.02497}</t>
  </si>
  <si>
    <t>The main train station in Germany's third largest city is, from today's perspective, a rather inefficient sack station. However, this means that there are only short distances everywhere. In my opinion, the train station is slightly below average in terms of cleanliness, but it has everything you need in terms of shops and stalls. It takes 1 or 2 subway stations to get to the city center.</t>
  </si>
  <si>
    <t>main train station germani third largest citi today perspect rather ineffici sack station howev mean short distanc everywher opinion train station slightli averag term cleanli everyth need term shop stall take subway station get citi center</t>
  </si>
  <si>
    <t>{'sadness': 0.239913, 'joy': 0.306004, 'fear': 0.074893, 'disgust': 0.085717, 'anger': 0.051367}</t>
  </si>
  <si>
    <t>The main train station in Munich evokes mixed feelings: as a transport center it is actually quite good and quite functional. Trams, trains, buses – it’s all there.
The only disadvantage: the long walk to the tracks in the two wing stations. This is really difficult.
But as an architectural building in the city it is more than unsatisfactory. Well, it should be rebuilt - and hopefully it will be more aesthetically pleasing.</t>
  </si>
  <si>
    <t>main train station munich evok mix feel transport center actual quit good quit function tram train buse disadvantag long walk track two wing station realli difficult architectur build citi unsatisfactori well rebuilt hope aesthet pleas</t>
  </si>
  <si>
    <t>{'sadness': 0.407792, 'joy': 0.44564, 'fear': 0.115825, 'disgust': 0.02238, 'anger': 0.029957}</t>
  </si>
  <si>
    <t>The main train station in Munich is a beautiful train station. It is quite large and you have to cover relatively long distances. Overall everything is clean. There are many coffee shops and shops to buy snacks. Everything is clear and you can find your way around easily.</t>
  </si>
  <si>
    <t>main train station munich beauti train station quit larg cover rel long distanc overal everyth clean mani coffe shop shop buy snack everyth clear find way around easili</t>
  </si>
  <si>
    <t>{'sadness': 0.186414, 'joy': 0.664441, 'fear': 0.077198, 'disgust': 0.043156, 'anger': 0.040438}</t>
  </si>
  <si>
    <t>The main train station in Munich is a beautiful train station. It is quite large and you have to cover relatively long distances. Overall everything is clean. There are many coffee shops and shops to buy snacks. Everything is clear and you can find your way around easily. Pretty crowded and everything is delayed. However, the route from the subways to the trains could be more clearly marked. Good selection of food and drinks.</t>
  </si>
  <si>
    <t>main train station munich beauti train station quit larg cover rel long distanc overal everyth clean mani coffe shop shop buy snack everyth clear find way around easili pretti crowd everyth delay howev rout subway train could clearli mark good select food drink</t>
  </si>
  <si>
    <t>{'sadness': 0.244438, 'joy': 0.539525, 'fear': 0.065869, 'disgust': 0.049913, 'anger': 0.087041}</t>
  </si>
  <si>
    <t>The main train station in Munich is one of the largest and busiest train stations in Germany. It offers good connections to various means of transport such as S-Bahn, subway, tram and buses, which makes onward travel into the city or other destinations very easy.
The station itself is well organized and clean, with a variety of shops, restaurants and services for travelers. There is also plenty of seating and information for those waiting for their train.
Overall, the train station in Munich is a pleasant environment for travelers and offers good starting points for their further travel plans.</t>
  </si>
  <si>
    <t>main train station munich one largest busiest train station germani offer good connect variou mean transport sbahn subway tram buse make onward travel citi destin easi station well organ clean varieti shop restaur servic travel also plenti seat inform wait train overal train station munich pleasant environ travel offer good start point travel plan</t>
  </si>
  <si>
    <t>{'sadness': 0.087685, 'joy': 0.752136, 'fear': 0.045822, 'disgust': 0.079169, 'anger': 0.033102}</t>
  </si>
  <si>
    <t>The main train station in Munich seems brighter to me than before. Relatively clean for the mass of people. The environment is ok, although there are nicer ones in Munich.</t>
  </si>
  <si>
    <t>main train station munich seem brighter rel clean mass peopl environ ok although nicer one munich</t>
  </si>
  <si>
    <t>{'sadness': 0.044573, 'joy': 0.780695, 'fear': 0.031511, 'disgust': 0.212017, 'anger': 0.030514}</t>
  </si>
  <si>
    <t>The main train station in Munich. We also stopped by here a few times when we went on daytrips around the area. The station is fairly big. There are automatic ticket machines close to the entrance. There is also a ticketing area with people …</t>
  </si>
  <si>
    <t>main train station munich also stop time went daytrip around area station fairli big automat ticket machin close entranc also ticket area peopl</t>
  </si>
  <si>
    <t>{'sadness': 0.256284, 'joy': 0.434993, 'fear': 0.045663, 'disgust': 0.07722, 'anger': 0.055034}</t>
  </si>
  <si>
    <t>The Munich Central Station is quite large but easy to Navigate as there are signs and directions everywhere. The regional and Long distance trains are found above the ground as you enter the station from the main entrance. The S-Bahn trains are located just below</t>
  </si>
  <si>
    <t>munich central station quit larg easi navig sign direct everywher region long distanc train found ground enter station main entranc sbahn train locat</t>
  </si>
  <si>
    <t>{'sadness': 0.321512, 'joy': 0.357231, 'fear': 0.0361, 'disgust': 0.02921, 'anger': 0.062986}</t>
  </si>
  <si>
    <t>The Munich central station is under construction. Besides this there are lots of shopping options. It seems quite save for a big city. But there are better stations ... at this time.</t>
  </si>
  <si>
    <t>munich central station construct besid lot shop option seem quit save big citi better station time</t>
  </si>
  <si>
    <t>{'sadness': 0.193029, 'joy': 0.552472, 'fear': 0.077453, 'disgust': 0.031129, 'anger': 0.055807}</t>
  </si>
  <si>
    <t>The Munich train station is currently being rebuilt, so a large part of the bonus will be cordoned off and will not be used. I'm really excited to see what that looks like. The station is getting old, the renovation is urgently needed, it will definitely be wonderful and the next station is something special anyway, so we'll wait until it's finished and then we'll take a look at everyone.</t>
  </si>
  <si>
    <t>munich train station current rebuilt larg part bonu cordon use im realli excit see look like station get old renov urgent need definit wonder next station someth special anyway well wait finish well take look everyon</t>
  </si>
  <si>
    <t>{'sadness': 0.03526, 'joy': 0.806755, 'fear': 0.075894, 'disgust': 0.013082, 'anger': 0.015992}</t>
  </si>
  <si>
    <t>The overview boards are very large and well designed. I was also pleasantly surprised by the cleanliness. However, there are some deductions such as: that some things are being rebuilt. For example, the passage in the middle, where it was always quieter and quieter, was simply bricked up</t>
  </si>
  <si>
    <t>overview board larg well design also pleasantli surpris cleanli howev deduct thing rebuilt exampl passag middl alway quieter quieter simpli brick</t>
  </si>
  <si>
    <t>{'sadness': 0.214224, 'joy': 0.435716, 'fear': 0.133921, 'disgust': 0.073991, 'anger': 0.071237}</t>
  </si>
  <si>
    <t>The renovation measures mean that you are very limited... but the main station still has very friendly employees who will help you with any problem...</t>
  </si>
  <si>
    <t>renov measur mean limit main station still friendli employe help problem</t>
  </si>
  <si>
    <t>{'sadness': 0.196466, 'joy': 0.317925, 'fear': 0.142298, 'disgust': 0.074615, 'anger': 0.102892}</t>
  </si>
  <si>
    <t>The scheduled strike had been cancelled, and there was a long line at the staffed counter, probably to deal with refunds and inquiries. I passed by and actually used the ticket machines several times over the course of two days, but I've never seen them lined up because there are so many ticket machines.</t>
  </si>
  <si>
    <t>schedul strike cancel long line staf counter probabl deal refund inquiri pass actual use ticket machin sever time cours two day ive never seen line mani ticket machin</t>
  </si>
  <si>
    <t>{'sadness': 0.398147, 'joy': 0.285012, 'fear': 0.061193, 'disgust': 0.050921, 'anger': 0.093768}</t>
  </si>
  <si>
    <t>The signage isn't really meaningful when you come out of the subway and the cleanliness could be significantly improved.
Long ways.
The free Wi-Fi and the extensive shopping options are positive.</t>
  </si>
  <si>
    <t>signag isnt realli meaning come subway cleanli could significantli improv long way free wifi extens shop option posit</t>
  </si>
  <si>
    <t>{'sadness': 0.308907, 'joy': 0.701709, 'fear': 0.043761, 'disgust': 0.04104, 'anger': 0.013902}</t>
  </si>
  <si>
    <t>The station forecourt is currently a major construction site because the main facade has already been demolished. Munich is a terminal station with additional tracks in front to the left and right outside the main hall. The S-Bahn with almost all lines in Munich with through traffic is located in the basement. Everything is new here and there are lots of shopping opportunities. There is also an S-Bahn station (Hackerbrücke) in the central bus station ZOB and the large Karstadt house with a restaurant on the top floor opposite the train station (can also be reached underground). In the main hall, dining options are temporarily limited due to renovations. But there are numerous kiosks upstairs with a high-quality offering.</t>
  </si>
  <si>
    <t>station forecourt current major construct site main facad alreadi demolish munich termin station addit track front left right outsid main hall sbahn almost line munich traffic locat basement everyth new lot shop opportun also sbahn station hackerbrck central bu station zob larg karstadt hous restaur top floor opposit train station also reach underground main hall dine option temporarili limit due renov numer kiosk upstair highqual offer</t>
  </si>
  <si>
    <t>{'sadness': 0.157644, 'joy': 0.461177, 'fear': 0.068507, 'disgust': 0.04517, 'anger': 0.066343}</t>
  </si>
  <si>
    <t>The station has many glass elements on the roof, and generally resembles a large canopy, which has many passages to the underground lines of Munich's urban and suburban transport.</t>
  </si>
  <si>
    <t>station mani glass element roof gener resembl larg canopi mani passag underground line munich urban suburban transport</t>
  </si>
  <si>
    <t>{'sadness': 0.090089, 'joy': 0.581648, 'fear': 0.18155, 'disgust': 0.011982, 'anger': 0.043493}</t>
  </si>
  <si>
    <t>The station is big, there are no paths on the steps to roll your bag, but this is a station, there are a lot of people with bags on wheels, you have to carry them up the steps</t>
  </si>
  <si>
    <t>station big path step roll bag station lot peopl bag wheel carri step</t>
  </si>
  <si>
    <t>{'sadness': 0.171076, 'joy': 0.718413, 'fear': 0.021363, 'disgust': 0.022689, 'anger': 0.020341}</t>
  </si>
  <si>
    <t>The station is currently being renovated</t>
  </si>
  <si>
    <t>station current renov</t>
  </si>
  <si>
    <t>{'sadness': 0.201402, 'joy': 0.683477, 'fear': 0.171606, 'disgust': 0.177534, 'anger': 0.014374}</t>
  </si>
  <si>
    <t>The station is currently being renovated, but with patience you can still buy food and drinks.</t>
  </si>
  <si>
    <t>station current renov patienc still buy food drink</t>
  </si>
  <si>
    <t>{'sadness': 0.126974, 'joy': 0.64745, 'fear': 0.094735, 'disgust': 0.083605, 'anger': 0.03386}</t>
  </si>
  <si>
    <t>The station is currently under renovation, but train traffic is still running without restrictions. There are also connections to Verona, Budapest and Salzburg. Shops and restaurants can be found on Arnulfstrasse</t>
  </si>
  <si>
    <t>station current renov train traffic still run without restrict also connect verona budapest salzburg shop restaur found arnulfstrass</t>
  </si>
  <si>
    <t>{'sadness': 0.315556, 'joy': 0.525774, 'fear': 0.127705, 'disgust': 0.12121, 'anger': 0.040769}</t>
  </si>
  <si>
    <t>The station is longing for renovation. Nevertheless, I always feel very comfortable there. It's safe, police and security guards are always around. Lots of taxis at both entrances.
Lots of great trains😍
You should avoid it in the evening, lots of strange people.</t>
  </si>
  <si>
    <t>The station is longing for renovation. Nevertheless, I always feel very comfortable there. It's safe, police and security guards are always around. Lots of taxis at both entrances.
Lots of great trainslove
You should avoid it in the evening, lots of strange people.</t>
  </si>
  <si>
    <t>station long renov nevertheless alway feel comfort safe polic secur guard alway around lot taxi entranc lot great trainslov avoid even lot strang peopl</t>
  </si>
  <si>
    <t>{'sadness': 0.250568, 'joy': 0.397143, 'fear': 0.198697, 'disgust': 0.034522, 'anger': 0.040434}</t>
  </si>
  <si>
    <t>The station is of older construction. There is currently a lot of renovation and conversion going on, which is also accompanied by disruptions. There are many shops and dining options on site.</t>
  </si>
  <si>
    <t>station older construct current lot renov convers go also accompani disrupt mani shop dine option site</t>
  </si>
  <si>
    <t>{'sadness': 0.238931, 'joy': 0.548737, 'fear': 0.121639, 'disgust': 0.031217, 'anger': 0.177922}</t>
  </si>
  <si>
    <t>The station is organized and its location is central. The place has several snack bars.
An important detail for unusual visitors, in this case, is knowing which of the two exits is more functional. One of them is in an area full of different stores, the other is closer to some hotels.
It is the exit that indicates various means of transport. By the way, the region is very practical to stay in as it is good, close to the station and also close to Marienplatz, which is the "heart" of the city.
There is a car rental service at the station.</t>
  </si>
  <si>
    <t>station organ locat central place sever snack bar import detail unusu visitor case know two exit function one area full differ store closer hotel exit indic variou mean transport way region practic stay good close station also close marienplatz heart citi car rental servic station</t>
  </si>
  <si>
    <t>{'sadness': 0.162742, 'joy': 0.467821, 'fear': 0.114539, 'disgust': 0.020047, 'anger': 0.069845}</t>
  </si>
  <si>
    <t>The station is very big, but it only has a single floor, so you don’t need to go up or down. It’s much better than Berlin, where you have to go up and down at every turn.
DB lounge is on the second floor. It has a spacious and comfortable space and serves sparkling drinks, various coffees and water. Food must be purchased separately or brought in by yourself.
There are several small shops serving light snacks in the lobby on the first floor, and there are many people in each shop, so if you want to buy, you must queue up early. There are not many seats in the lobby on the first floor, but there are some on the second floor.
To transfer to the MRT, train or bus, you need to exit the station or go downstairs. The signs are clearly marked and you should be able to understand them.
However, it is obviously a VIP room that only first-class guests can enter. The service staff will let the homeless people nearby take a rest. This is also a different perception from Easterners!</t>
  </si>
  <si>
    <t>station big singl floor dont need go much better berlin go everi turn db loung second floor spaciou comfort space serv sparkl drink variou coffe water food must purchas separ brought sever small shop serv light snack lobbi first floor mani peopl shop want buy must queue earli mani seat lobbi first floor second floor transfer mrt train bu need exit station go downstair sign clearli mark abl understand howev obvious vip room firstclass guest enter servic staff let homeless peopl nearbi take rest also differ percept eastern</t>
  </si>
  <si>
    <t>{'sadness': 0.296139, 'joy': 0.300798, 'fear': 0.081198, 'disgust': 0.056219, 'anger': 0.093151}</t>
  </si>
  <si>
    <t>The stores here are open late. If you are staying at a nearby accommodation, you can visit Starbucks or other stores for a meal. The station is big and clean, but there are a lot of strange kids in front of the station, so be careful.</t>
  </si>
  <si>
    <t>store open late stay nearbi accommod visit starbuck store meal station big clean lot strang kid front station care</t>
  </si>
  <si>
    <t>{'sadness': 0.146757, 'joy': 0.339514, 'fear': 0.139792, 'disgust': 0.096075, 'anger': 0.073582}</t>
  </si>
  <si>
    <t>The train station is big but already old. There would have to be something renewed</t>
  </si>
  <si>
    <t>train station big alreadi old would someth renew</t>
  </si>
  <si>
    <t>{'sadness': 0.155149, 'joy': 0.537533, 'fear': 0.074658, 'disgust': 0.035103, 'anger': 0.049986}</t>
  </si>
  <si>
    <t>The train station is clear with many small shops and large and small snack bars. You can spend time there without getting bored waiting for the train.
It's a bit too complicated to get information with the numbers, if you don't see the number on the display right away, the next person gets it. It's best to draw several numbers.</t>
  </si>
  <si>
    <t>train station clear mani small shop larg small snack bar spend time without get bore wait train bit complic get inform number dont see number display right away next person get best draw sever number</t>
  </si>
  <si>
    <t>{'sadness': 0.418167, 'joy': 0.390476, 'fear': 0.077525, 'disgust': 0.017721, 'anger': 0.074065}</t>
  </si>
  <si>
    <t>The train station is easy to reach, is very clean and the people there are very nice and helpful. It is also very central.</t>
  </si>
  <si>
    <t>train station easi reach clean peopl nice help also central</t>
  </si>
  <si>
    <t>{'sadness': 0.144379, 'joy': 0.640787, 'fear': 0.03307, 'disgust': 0.03289, 'anger': 0.066672}</t>
  </si>
  <si>
    <t>The train station is really not the most beautiful building in Munich. That's why it will be extensively renovated in the next few years</t>
  </si>
  <si>
    <t>train station realli beauti build munich that extens renov next year</t>
  </si>
  <si>
    <t>{'sadness': 0.080713, 'joy': 0.918722, 'fear': 0.022171, 'disgust': 0.019452, 'anger': 0.010986}</t>
  </si>
  <si>
    <t>The train station is very centrally located. A bit confusing due to some construction sites.</t>
  </si>
  <si>
    <t>train station central locat bit confus due construct site</t>
  </si>
  <si>
    <t>{'sadness': 0.385613, 'joy': 0.232953, 'fear': 0.134931, 'disgust': 0.051269, 'anger': 0.07617}</t>
  </si>
  <si>
    <t>The train station is very easy to navigate and has the usual services - departure board, ticket office, information point, self-service machines, lockers, etc. …</t>
  </si>
  <si>
    <t>train station easi navig usual servic departur board ticket offic inform point selfservic machin locker etc</t>
  </si>
  <si>
    <t>{'sadness': 0.057758, 'joy': 0.718041, 'fear': 0.025067, 'disgust': 0.023072, 'anger': 0.017725}</t>
  </si>
  <si>
    <t>The transfer routes are a little longer than at other train stations. Most of the time the station is very clean, although sometimes "weird" people hang out there and hawk. However, this will be clarified promptly by the police.</t>
  </si>
  <si>
    <t>transfer rout littl longer train station time station clean although sometim weird peopl hang hawk howev clarifi promptli polic</t>
  </si>
  <si>
    <t>{'sadness': 0.302483, 'joy': 0.106395, 'fear': 0.055741, 'disgust': 0.139523, 'anger': 0.238775}</t>
  </si>
  <si>
    <t>THE transport hub in Munich. Everything comes together here: long-distance transport, local transport, public transport and you can also shop well. The construction site for the 2nd main route is not really noticed, at least at the moment.</t>
  </si>
  <si>
    <t>transport hub munich everyth come togeth longdist transport local transport public transport also shop well construct site nd main rout realli notic least moment</t>
  </si>
  <si>
    <t>{'sadness': 0.246751, 'joy': 0.418938, 'fear': 0.071359, 'disgust': 0.018549, 'anger': 0.073398}</t>
  </si>
  <si>
    <t>There are a lot of line and a lot of different trains. So you have to look in advance if you don't have much time. Bu overall you cand get any information there.</t>
  </si>
  <si>
    <t>lot line lot differ train look advanc dont much time bu overal cand get inform</t>
  </si>
  <si>
    <t>{'sadness': 0.331872, 'joy': 0.13289, 'fear': 0.120474, 'disgust': 0.021849, 'anger': 0.128676}</t>
  </si>
  <si>
    <t>There are a lot of people there 😉 …</t>
  </si>
  <si>
    <t>There are a lot of people there wink …</t>
  </si>
  <si>
    <t>lot peopl wink</t>
  </si>
  <si>
    <t>{'sadness': 0.1085, 'joy': 0.821187, 'fear': 0.046672, 'disgust': 0.08542, 'anger': 0.010562}</t>
  </si>
  <si>
    <t>There are certainly nicer and more modern train stations in Germany, but the location and connection options are exemplary. Everything comes together here in a very compact space: DB, S-Bahn, regional train, subway, etc.
And Mr. Stoiber impressively explained to us how quickly you can get to the airport from here...</t>
  </si>
  <si>
    <t>certainli nicer modern train station germani locat connect option exemplari everyth come togeth compact space db sbahn region train subway etc mr stoiber impress explain us quickli get airport</t>
  </si>
  <si>
    <t>{'sadness': 0.081681, 'joy': 0.550255, 'fear': 0.078509, 'disgust': 0.017639, 'anger': 0.11915}</t>
  </si>
  <si>
    <t>There are currently renovations going on everywhere, so no hearty wheat beer on the way through. Everything went well at DB.</t>
  </si>
  <si>
    <t>current renov go everywher hearti wheat beer way everyth went well db</t>
  </si>
  <si>
    <t>{'sadness': 0.116006, 'joy': 0.487106, 'fear': 0.134822, 'disgust': 0.030082, 'anger': 0.037292}</t>
  </si>
  <si>
    <t>There are not many people at Nuoda Station, it is clean and simple!</t>
  </si>
  <si>
    <t>mani peopl nuoda station clean simpl</t>
  </si>
  <si>
    <t>{'sadness': 0.038101, 'joy': 0.806445, 'fear': 0.00868, 'disgust': 0.191363, 'anger': 0.076101}</t>
  </si>
  <si>
    <t>There is a construction site going on for several years, which means it's not so easy to get to U2 and U8. It's better to take the S-Bahn and then change, for example to Untersbergstraße. It's easy to get back to the main station.</t>
  </si>
  <si>
    <t>construct site go sever year mean easi get u u better take sbahn chang exampl untersbergstra easi get back main station</t>
  </si>
  <si>
    <t>{'sadness': 0.281278, 'joy': 0.42052, 'fear': 0.087272, 'disgust': 0.01327, 'anger': 0.057165}</t>
  </si>
  <si>
    <t>There is a lot going on!</t>
  </si>
  <si>
    <t>lot go</t>
  </si>
  <si>
    <t>{'sadness': 0.081603, 'joy': 0.719178, 'fear': 0.083573, 'disgust': 0.01087, 'anger': 0.118212}</t>
  </si>
  <si>
    <t>There is a very friendly lady at DB Info who helped us a lot during the flood, thank you very much and my respect, trying to talk to some of the other “customers” there. You have to endure that first.
I would also like to point out once again that the train drivers (or similar term) and the service staff can actually be held least responsible for delays and cancellations.
Unfortunately, the train station has few seating options, smells of urine and is too overcrowded and dirty. Here, too, there is a permanent construction site (due to a change of investor or similar), sad to see in a state capital with such a high rental price. The city's figurehead is well received.
But that's nothing new, since every train station is just being run down anyway.
I hope that a lot of things will change on the part of politics/DB, a lot of things just don't work the way you imagine in this Germany.</t>
  </si>
  <si>
    <t>friendli ladi db info help us lot flood thank much respect tri talk custom endur first would also like point train driver similar term servic staff actual held least respons delay cancel unfortun train station seat option smell urin overcrowd dirti perman construct site due chang investor similar sad see state capit high rental price citi figurehead well receiv that noth new sinc everi train station run anyway hope lot thing chang part politicsdb lot thing dont work way imagin germani</t>
  </si>
  <si>
    <t>{'sadness': 0.241379, 'joy': 0.267489, 'fear': 0.063215, 'disgust': 0.136813, 'anger': 0.125862}</t>
  </si>
  <si>
    <t>There is an MVV automatic ticket vending machine at the station. You can switch to the English mode to purchase. First select the destination, then the ticket type, and finally pay. Please note that you can enter the platform area directly only with a dated ticket, otherwise you will be caught without a ticket. There will be a heavy fine of 60 euros!
If you go from the station to the airport, you can take S1 or S8. From the north side of the station, take the escalator down two floors to the platform. However, it is recommended to take S1 without transferring seats, which is longer and shorter. Compared with S8, you need to transfer one stop.</t>
  </si>
  <si>
    <t>mvv automat ticket vend machin station switch english mode purchas first select destin ticket type final pay pleas note enter platform area directli date ticket otherwis caught without ticket heavi fine euro go station airport take north side station take escal two floor platform howev recommend take without transfer seat longer shorter compar need transfer one stop</t>
  </si>
  <si>
    <t>{'sadness': 0.198119, 'joy': 0.294307, 'fear': 0.171113, 'disgust': 0.043795, 'anger': 0.076846}</t>
  </si>
  <si>
    <t>There is everything from food, booze, technology and the "Bayern Münich fan shop"!</t>
  </si>
  <si>
    <t>everyth food booz technolog bayern mnich fan shop</t>
  </si>
  <si>
    <t>{'sadness': 0.155975, 'joy': 0.642876, 'fear': 0.032942, 'disgust': 0.058977, 'anger': 0.068579}</t>
  </si>
  <si>
    <t>There is everything you need. Lots of shops and snack bars.
Very long walk from the subway to the long-distance trains, unfortunately the escalator from U2 to the main station was closed.</t>
  </si>
  <si>
    <t>everyth need lot shop snack bar long walk subway longdist train unfortun escal u main station close</t>
  </si>
  <si>
    <t>{'sadness': 0.2175, 'joy': 0.38407, 'fear': 0.143325, 'disgust': 0.02113, 'anger': 0.040052}</t>
  </si>
  <si>
    <t>There were posts from both people,
There were no ticket gates or ticket gates to check tickets.
I bought a travel pass valid for 3 days at the station inside the airport.</t>
  </si>
  <si>
    <t>post peopl ticket gate ticket gate check ticket bought travel pass valid day station insid airport</t>
  </si>
  <si>
    <t>{'sadness': 0.278823, 'joy': 0.301086, 'fear': 0.10187, 'disgust': 0.027083, 'anger': 0.089509}</t>
  </si>
  <si>
    <t>There were several restaurants where you can eat, I went to a kebab shop, it was delicious</t>
  </si>
  <si>
    <t>sever restaur eat went kebab shop delici</t>
  </si>
  <si>
    <t>{'sadness': 0.045339, 'joy': 0.940648, 'fear': 0.026219, 'disgust': 0.059442, 'anger': 0.012828}</t>
  </si>
  <si>
    <t>There's a lot going on at the moment and if you're not careful it can happen that the train runs out from under your nose - it's not the end of the world</t>
  </si>
  <si>
    <t>there lot go moment your care happen train run nose end world</t>
  </si>
  <si>
    <t>{'sadness': 0.09899, 'joy': 0.131499, 'fear': 0.146406, 'disgust': 0.032595, 'anger': 0.064113}</t>
  </si>
  <si>
    <t>There's a lot going on, it's great for people watching. And when retail is finally back, you can feel really comfortable there again</t>
  </si>
  <si>
    <t>there lot go great peopl watch retail final back feel realli comfort</t>
  </si>
  <si>
    <t>{'sadness': 0.085001, 'joy': 0.866272, 'fear': 0.032229, 'disgust': 0.007712, 'anger': 0.025906}</t>
  </si>
  <si>
    <t>There's always a lot going on here, and the exits from the platforms are sometimes quite narrow. When a train arrives and everyone wants to leave the platform at the same time and then people want to head towards the platform to get on, it is already packed. But otherwise the station has everything a main station needs, including good connections with S-Bahn, subway and tram.</t>
  </si>
  <si>
    <t>there alway lot go exit platform sometim quit narrow train arriv everyon want leav platform time peopl want head toward platform get alreadi pack otherwis station everyth main station need includ good connect sbahn subway tram</t>
  </si>
  <si>
    <t>{'sadness': 0.260062, 'joy': 0.430188, 'fear': 0.082596, 'disgust': 0.034082, 'anger': 0.078749}</t>
  </si>
  <si>
    <t>This is a big station. It has more number of platforms and lot of stores to eat and drink 🙂. It has lot of lockers also to keep the luggage. There are 2 sizes of lockers available.Both the sizes are available for 6(4 €) hrs and 24 hrs(6€) and all are coin based lockers . If any one exceeds 24hrs , you should pay extra money based on the exceeded hours. This station opens 24×7 and even lockers area also opens 24×7. You will be lost if you are not following the sign boards displayed in the station. If some one wanted to use s bhan and u bhan from there, you should have lot of patience and time to walk there and use the transfers as jts huge station.its better to go to next station and take transfer if and all if you have less time to transfer.</t>
  </si>
  <si>
    <t>This is a big station. It has more number of platforms and lot of stores to eat and drink happy. It has lot of lockers also to keep the luggage. There are 2 sizes of lockers available.Both the sizes are available for 6(4 €) hrs and 24 hrs(6€) and all are coin based lockers . If any one exceeds 24hrs , you should pay extra money based on the exceeded hours. This station opens 24×7 and even lockers area also opens 24×7. You will be lost if you are not following the sign boards displayed in the station. If some one wanted to use s bhan and u bhan from there, you should have lot of patience and time to walk there and use the transfers as jts huge station.its better to go to next station and take transfer if and all if you have less time to transfer.</t>
  </si>
  <si>
    <t>big station number platform lot store eat drink happi lot locker also keep luggag size locker availableboth size avail hr hr coin base locker one exce hr pay extra money base exceed hour station open even locker area also open lost follow sign board display station one want use bhan u bhan lot patienc time walk use transfer jt huge stationit better go next station take transfer less time transfer</t>
  </si>
  <si>
    <t>{'sadness': 0.341184, 'joy': 0.379782, 'fear': 0.05205, 'disgust': 0.118192, 'anger': 0.055232}</t>
  </si>
  <si>
    <t>This is a large station that travelers in Munich will probably use.
The inside of the station is relatively clean.
There are several food shops, so you don't have to worry about eating, but since it's a stand-style restaurant, there aren't many places to sit.
There is a charge to use the restrooms inside the station.
Each platform is long, so if you are not used to it, you may get lost while looking for the departure platform, so it is better to allow a little extra time.</t>
  </si>
  <si>
    <t>larg station travel munich probabl use insid station rel clean sever food shop dont worri eat sinc standstyl restaur arent mani place sit charg use restroom insid station platform long use may get lost look departur platform better allow littl extra time</t>
  </si>
  <si>
    <t>{'sadness': 0.258696, 'joy': 0.403449, 'fear': 0.072301, 'disgust': 0.152538, 'anger': 0.058936}</t>
  </si>
  <si>
    <t>Tidy, centralized stations.
Including long way train, local train, and local buses. Long trip bus terminal not to far from here.
If you want to anywhere from munich, this is a good starting point.</t>
  </si>
  <si>
    <t>tidi central station includ long way train local train local buse long trip bu termin far want anywher munich good start point</t>
  </si>
  <si>
    <t>{'sadness': 0.174936, 'joy': 0.505305, 'fear': 0.046122, 'disgust': 0.028282, 'anger': 0.109393}</t>
  </si>
  <si>
    <t>Tiresome walking between the wing stations, and very cramped because of the construction. Allow at least 10 minutes from the Starnberg train station to the main hall, as well as from the Holztkirchner station.
Nice people at the information desk, the usual travel provisions, pretzels, liver cheese rolls, sandwiches in large numbers and at reasonably affordable prices</t>
  </si>
  <si>
    <t>tiresom walk wing station cramp construct allow least minut starnberg train station main hall well holztkirchn station nice peopl inform desk usual travel provis pretzel liver chees roll sandwich larg number reason afford price</t>
  </si>
  <si>
    <t>{'sadness': 0.146224, 'joy': 0.55621, 'fear': 0.056467, 'disgust': 0.029599, 'anger': 0.138197}</t>
  </si>
  <si>
    <t>Too much construction work, otherwise quite okay</t>
  </si>
  <si>
    <t>much construct work otherwis quit okay</t>
  </si>
  <si>
    <t>{'sadness': 0.333444, 'joy': 0.235643, 'fear': 0.159603, 'disgust': 0.020277, 'anger': 0.046795}</t>
  </si>
  <si>
    <t>train changed platforms 3 times 😒 …</t>
  </si>
  <si>
    <t>train changed platforms 3 times unamused …</t>
  </si>
  <si>
    <t>train chang platform time unamus</t>
  </si>
  <si>
    <t>{'sadness': 0.44746, 'joy': 0.439916, 'fear': 0.051401, 'disgust': 0.083251, 'anger': 0.014289}</t>
  </si>
  <si>
    <t>Train had a delay but the rest was ok</t>
  </si>
  <si>
    <t>train delay rest ok</t>
  </si>
  <si>
    <t>{'sadness': 0.663233, 'joy': 0.016376, 'fear': 0.099255, 'disgust': 0.027306, 'anger': 0.161293}</t>
  </si>
  <si>
    <t>Trains often depart with delays.</t>
  </si>
  <si>
    <t>train often depart delay</t>
  </si>
  <si>
    <t>{'sadness': 0.313484, 'joy': 0.030722, 'fear': 0.038356, 'disgust': 0.027474, 'anger': 0.405055}</t>
  </si>
  <si>
    <t>Typical main station, crowded, loud, otherwise quite nice</t>
  </si>
  <si>
    <t>typic main station crowd loud otherwis quit nice</t>
  </si>
  <si>
    <t>{'sadness': 0.110883, 'joy': 0.660101, 'fear': 0.006201, 'disgust': 0.026819, 'anger': 0.212014}</t>
  </si>
  <si>
    <t>Under construction</t>
  </si>
  <si>
    <t>construct</t>
  </si>
  <si>
    <t>{'sadness': 0.292627, 'joy': 0.347286, 'fear': 0.114235, 'disgust': 0.036153, 'anger': 0.053488}</t>
  </si>
  <si>
    <t>Unfortunately it's quite confusing when you first arrive, but that's because of the crowds that sometimes block the view. Generally friendly staff and almost always clean platforms. Not a bad stopover, even with longer waiting times.</t>
  </si>
  <si>
    <t>unfortun quit confus first arriv that crowd sometim block view gener friendli staff almost alway clean platform bad stopov even longer wait time</t>
  </si>
  <si>
    <t>{'sadness': 0.483964, 'joy': 0.289471, 'fear': 0.052028, 'disgust': 0.059555, 'anger': 0.084265}</t>
  </si>
  <si>
    <t>Unfortunately there is a construction site at the moment. Otherwise, it is one of the large German train stations where you can buy everything you need for your journey and it is teeming with travelers from all countries. Not the prettiest train station, the building is too functional and not at all architecturally sophisticated. But in the middle of the city and surrounded by numerous hotels.</t>
  </si>
  <si>
    <t>unfortun construct site moment otherwis one larg german train station buy everyth need journey teem travel countri prettiest train station build function architectur sophist middl citi surround numer hotel</t>
  </si>
  <si>
    <t>{'sadness': 0.154379, 'joy': 0.689138, 'fear': 0.101036, 'disgust': 0.021844, 'anger': 0.034973}</t>
  </si>
  <si>
    <t>Unfortunately, the construction work is making the station quite confusing. Luckily, there are always security personnel who can help you. Very extensive range of travel provisions!!</t>
  </si>
  <si>
    <t>unfortun construct work make station quit confus luckili alway secur personnel help extens rang travel provis</t>
  </si>
  <si>
    <t>{'sadness': 0.355423, 'joy': 0.402636, 'fear': 0.152637, 'disgust': 0.013623, 'anger': 0.106244}</t>
  </si>
  <si>
    <t>Unfortunately, the Munich train station has been under renovation for some time, which makes it quite complicated for non-residents to find the right subway.
Otherwise there are enough stalls to pick up something for the journey. The prices are usual for large train stations.</t>
  </si>
  <si>
    <t>unfortun munich train station renov time make quit complic nonresid find right subway otherwis enough stall pick someth journey price usual larg train station</t>
  </si>
  <si>
    <t>{'sadness': 0.264341, 'joy': 0.260093, 'fear': 0.068242, 'disgust': 0.188271, 'anger': 0.056248}</t>
  </si>
  <si>
    <t>Unfortunately, there are a lot of construction sites here. Outside and inside. The selection of shops is sufficient and the prices are completely okay for a train station shop. The tracks are arranged very clearly. When changing, you should allow enough time due to the crowds. There is hardly any seating available.</t>
  </si>
  <si>
    <t>unfortun lot construct site outsid insid select shop suffici price complet okay train station shop track arrang clearli chang allow enough time due crowd hardli seat avail</t>
  </si>
  <si>
    <t>{'sadness': 0.292604, 'joy': 0.301801, 'fear': 0.088923, 'disgust': 0.042043, 'anger': 0.055189}</t>
  </si>
  <si>
    <t>Unlike the bus station, this station is very well made. Extremely large and spacious with very good and frequent connections to almost all cities in Germany and abroad. Buying tickets is extremely simple and very nicely organized. You simply go to the machines that stand every 10 meters, enter the destination, the number of passengers, the travel time and, if you want, the return. The menu is available in several languages, not in Croatian, but that's why it's in English if someone doesn't speak German. The trains are at an extremely high level. They move at speeds of up to 300 km/h and you don't even feel like you're moving. They are also very well maintained, clean and modernly decorated. There is no delay or to come early, everything is correct in a minute. The prices are a little higher than bus tickets, but they are still acceptable considering the comfort and speed of travel. I definitely recommend this way before traveling by bus.</t>
  </si>
  <si>
    <t>unlik bu station station well made extrem larg spaciou good frequent connect almost citi germani abroad buy ticket extrem simpl nice organ simpli go machin stand everi meter enter destin number passeng travel time want return menu avail sever languag croatian that english someon doesnt speak german train extrem high level move speed kmh dont even feel like your move also well maintain clean modernli decor delay come earli everyth correct minut price littl higher bu ticket still accept consid comfort speed travel definit recommend way travel bu</t>
  </si>
  <si>
    <t>{'sadness': 0.135108, 'joy': 0.537768, 'fear': 0.066862, 'disgust': 0.038739, 'anger': 0.075999}</t>
  </si>
  <si>
    <t>Upper floor of the train station There are seats and spots to use free wifi.</t>
  </si>
  <si>
    <t>upper floor train station seat spot use free wifi</t>
  </si>
  <si>
    <t>{'sadness': 0.180961, 'joy': 0.126793, 'fear': 0.012595, 'disgust': 0.072038, 'anger': 0.092771}</t>
  </si>
  <si>
    <t>Used in June 2024
At first, I thought it was scary because there were vagrants and trash around the station, but after passing through it a few times, I got used to it. The Germany Tour Pass (49 euros per month) was very easy to use, so I was able to start anywhere I wanted to go, and personally, I had the impression that there were not many delays. There are a lot of pigeons, and they even come to the subway. Munich Central Station and Hauptbahnhof refer to the same place, although they may be different in detail. It was nice to have a supermarket in the basement that was open even on Sundays, as well as a bakery and a cafe. The area around Munich Central Station was undergoing major construction, so I'd like to go there again in a few years.</t>
  </si>
  <si>
    <t>use june first thought scari vagrant trash around station pass time got use germani tour pass euro per month easi use abl start anywher want go person impress mani delay lot pigeon even come subway munich central station hauptbahnhof refer place although may differ detail nice supermarket basement open even sunday well bakeri cafe area around munich central station undergo major construct id like go year</t>
  </si>
  <si>
    <t>{'sadness': 0.173651, 'joy': 0.459266, 'fear': 0.117595, 'disgust': 0.106967, 'anger': 0.057553}</t>
  </si>
  <si>
    <t>Very big and just people.</t>
  </si>
  <si>
    <t>big peopl</t>
  </si>
  <si>
    <t>{'sadness': 0.191024, 'joy': 0.387015, 'fear': 0.086862, 'disgust': 0.046499, 'anger': 0.063783}</t>
  </si>
  <si>
    <t>very big central station!!</t>
  </si>
  <si>
    <t>big central station</t>
  </si>
  <si>
    <t>{'sadness': 0.08811, 'joy': 0.702862, 'fear': 0.023893, 'disgust': 0.045949, 'anger': 0.093002}</t>
  </si>
  <si>
    <t>Very big which makes it a bit confusing and, in addition, it is very overloaded with fast food stands. It communicates well with all places by train, bus, metro, tram, but it is difficult to find information stands. Good thing the ticket machines give you the option of Spanish, otherwise nothing would be understood.</t>
  </si>
  <si>
    <t>big make bit confus addit overload fast food stand commun well place train bu metro tram difficult find inform stand good thing ticket machin give option spanish otherwis noth would understood</t>
  </si>
  <si>
    <t>{'sadness': 0.263437, 'joy': 0.311798, 'fear': 0.050294, 'disgust': 0.023536, 'anger': 0.079396}</t>
  </si>
  <si>
    <t>Very big, beautiful. Not enough information.</t>
  </si>
  <si>
    <t>big beauti enough inform</t>
  </si>
  <si>
    <t>{'sadness': 0.160653, 'joy': 0.680743, 'fear': 0.050235, 'disgust': 0.006142, 'anger': 0.021749}</t>
  </si>
  <si>
    <t>Very busy central station with parts under construction. I think that all should be renovated as well. Good connection with underground.</t>
  </si>
  <si>
    <t>busi central station part construct think renov well good connect underground</t>
  </si>
  <si>
    <t>{'sadness': 0.210193, 'joy': 0.671949, 'fear': 0.134022, 'disgust': 0.072114, 'anger': 0.039416}</t>
  </si>
  <si>
    <t>Very busy station but everything orderly and clean.</t>
  </si>
  <si>
    <t>busi station everyth orderli clean</t>
  </si>
  <si>
    <t>{'sadness': 0.079251, 'joy': 0.712312, 'fear': 0.020432, 'disgust': 0.315765, 'anger': 0.07885}</t>
  </si>
  <si>
    <t>Very busy station!  So many people!  Better watch out your belongings.  There are many shops here,  and the supermarket even open at weekends.</t>
  </si>
  <si>
    <t>busi station mani peopl better watch belong mani shop supermarket even open weekend</t>
  </si>
  <si>
    <t>{'sadness': 0.271558, 'joy': 0.288442, 'fear': 0.053558, 'disgust': 0.034998, 'anger': 0.159517}</t>
  </si>
  <si>
    <t>Very busy train station.</t>
  </si>
  <si>
    <t>busi train station</t>
  </si>
  <si>
    <t>{'sadness': 0.194604, 'joy': 0.53522, 'fear': 0.037924, 'disgust': 0.039681, 'anger': 0.116923}</t>
  </si>
  <si>
    <t>Very chaotic as a station, but I must say that there is much worse around, but it works better than sendlinger tor which is much smaller and is always under maintenance</t>
  </si>
  <si>
    <t>chaotic station must say much wors around work better sendling tor much smaller alway mainten</t>
  </si>
  <si>
    <t>{'sadness': 0.19459, 'joy': 0.051065, 'fear': 0.403762, 'disgust': 0.024906, 'anger': 0.06421}</t>
  </si>
  <si>
    <t>Very characteristic station, the cleanliness needs to be revised a bit but very nice</t>
  </si>
  <si>
    <t>characterist station cleanli need revis bit nice</t>
  </si>
  <si>
    <t>{'sadness': 0.014056, 'joy': 0.94458, 'fear': 0.007339, 'disgust': 0.089306, 'anger': 0.012453}</t>
  </si>
  <si>
    <t>Very clean with lots of shops selling food and drinks. All the platforms are on the ground level with escalators down to the Ubahn station. The information desk is opposite platform 12. The team speak great English, and we're so helpful. …</t>
  </si>
  <si>
    <t>clean lot shop sell food drink platform ground level escal ubahn station inform desk opposit platform team speak great english help</t>
  </si>
  <si>
    <t>{'sadness': 0.20924, 'joy': 0.566444, 'fear': 0.060555, 'disgust': 0.086327, 'anger': 0.03294}</t>
  </si>
  <si>
    <t>Very clear, well signposted</t>
  </si>
  <si>
    <t>clear well signpost</t>
  </si>
  <si>
    <t>{'sadness': 0.54178, 'joy': 0.163365, 'fear': 0.040611, 'disgust': 0.016017, 'anger': 0.043961}</t>
  </si>
  <si>
    <t>Very confusing network of trains</t>
  </si>
  <si>
    <t>confus network train</t>
  </si>
  <si>
    <t>{'sadness': 0.531544, 'joy': 0.09501, 'fear': 0.272555, 'disgust': 0.016514, 'anger': 0.220694}</t>
  </si>
  <si>
    <t>Very convenient place
However, there are too many platforms and it’s too big to walk.</t>
  </si>
  <si>
    <t>conveni place howev mani platform big walk</t>
  </si>
  <si>
    <t>{'sadness': 0.522713, 'joy': 0.590006, 'fear': 0.050222, 'disgust': 0.083783, 'anger': 0.006692}</t>
  </si>
  <si>
    <t>Very crowded, lots of tracks.</t>
  </si>
  <si>
    <t>crowd lot track</t>
  </si>
  <si>
    <t>{'sadness': 0.133098, 'joy': 0.333051, 'fear': 0.155661, 'disgust': 0.019793, 'anger': 0.075437}</t>
  </si>
  <si>
    <t>Very good but crowded</t>
  </si>
  <si>
    <t>good crowd</t>
  </si>
  <si>
    <t>{'sadness': 0.236404, 'joy': 0.684531, 'fear': 0.032026, 'disgust': 0.055992, 'anger': 0.02125}</t>
  </si>
  <si>
    <t>Very good station, currently under renovation, but difficult platform layout, especially for platforms 3 to 10
Many international trains and long distance trains, which is a very important station, but nevertheless there is a train to Brussels or Antwerp via Liège or Hasselt.</t>
  </si>
  <si>
    <t>good station current renov difficult platform layout especi platform mani intern train long distanc train import station nevertheless train brussel antwerp via lige hasselt</t>
  </si>
  <si>
    <t>{'sadness': 0.142368, 'joy': 0.569946, 'fear': 0.062257, 'disgust': 0.055594, 'anger': 0.019025}</t>
  </si>
  <si>
    <t>Very good train station</t>
  </si>
  <si>
    <t>{'sadness': 0.063322, 'joy': 0.918333, 'fear': 0.013601, 'disgust': 0.022519, 'anger': 0.038976}</t>
  </si>
  <si>
    <t>Very good.</t>
  </si>
  <si>
    <t>Very large selection of shops. Toilets are very clean.</t>
  </si>
  <si>
    <t>larg select shop toilet clean</t>
  </si>
  <si>
    <t>{'sadness': 0.086016, 'joy': 0.440972, 'fear': 0.14492, 'disgust': 0.36474, 'anger': 0.024589}</t>
  </si>
  <si>
    <t>very large train station with a variety of shopping opportunities, very clean, toilets also clean, security guards always present. Food/drinks quite expensive</t>
  </si>
  <si>
    <t>larg train station varieti shop opportun clean toilet also clean secur guard alway present fooddrink quit expens</t>
  </si>
  <si>
    <t>{'sadness': 0.171341, 'joy': 0.34429, 'fear': 0.033839, 'disgust': 0.180121, 'anger': 0.076026}</t>
  </si>
  <si>
    <t>Very large train station. Basically there is little to complain about. The cleanliness leaves something to be desired. The employees are mostly helpful.</t>
  </si>
  <si>
    <t>larg train station basic littl complain cleanli leav someth desir employe mostli help</t>
  </si>
  <si>
    <t>{'sadness': 0.259992, 'joy': 0.414523, 'fear': 0.029489, 'disgust': 0.054191, 'anger': 0.181413}</t>
  </si>
  <si>
    <t>Very large, beautiful and clean train station. Although, there are not so many places to sit while waiting for your train.</t>
  </si>
  <si>
    <t>larg beauti clean train station although mani place sit wait train</t>
  </si>
  <si>
    <t>{'sadness': 0.138105, 'joy': 0.551339, 'fear': 0.04687, 'disgust': 0.034838, 'anger': 0.062908}</t>
  </si>
  <si>
    <t>Very large, you risk getting lost inside, always crowded, and with a huge choice of shops and cafes...</t>
  </si>
  <si>
    <t>larg risk get lost insid alway crowd huge choic shop cafe</t>
  </si>
  <si>
    <t>{'sadness': 0.608419, 'joy': 0.086702, 'fear': 0.184265, 'disgust': 0.018425, 'anger': 0.020855}</t>
  </si>
  <si>
    <t>Very large. Everything was easy to find. Lots of options to eat or take snacks with you</t>
  </si>
  <si>
    <t>larg everyth easi find lot option eat take snack</t>
  </si>
  <si>
    <t>{'sadness': 0.236091, 'joy': 0.476525, 'fear': 0.099598, 'disgust': 0.016903, 'anger': 0.046079}</t>
  </si>
  <si>
    <t>Very less crowded around midnight. I was able to locate my train and platform easily.</t>
  </si>
  <si>
    <t>less crowd around midnight abl locat train platform easili</t>
  </si>
  <si>
    <t>{'sadness': 0.106737, 'joy': 0.357448, 'fear': 0.124757, 'disgust': 0.023985, 'anger': 0.155219}</t>
  </si>
  <si>
    <t>Very nice big train station!
The only negative point is when a train comes on platform 11 and crowds of people run towards the inside of the station and you have to go to the outside tracks yourself. Because the entire width of the aisle is walked without consideration and you are constantly jostled. A dividing line like that would be really great.</t>
  </si>
  <si>
    <t>nice big train station neg point train come platform crowd peopl run toward insid station go outsid track entir width aisl walk without consider constantli jostl divid line like would realli great</t>
  </si>
  <si>
    <t>{'sadness': 0.294509, 'joy': 0.371004, 'fear': 0.048604, 'disgust': 0.038402, 'anger': 0.061038}</t>
  </si>
  <si>
    <t>Very positive, there is real beer here :) Processing is usually quick and professional</t>
  </si>
  <si>
    <t>posit real beer process usual quick profession</t>
  </si>
  <si>
    <t>{'sadness': 0.039659, 'joy': 0.903813, 'fear': 0.01779, 'disgust': 0.003235, 'anger': 0.010322}</t>
  </si>
  <si>
    <t>Very spacious train station. Stupid when you arrive at one end and have to go to the other side of the station. To move forward.
Otherwise everything is ok.</t>
  </si>
  <si>
    <t>spaciou train station stupid arriv one end go side station move forward otherwis everyth ok</t>
  </si>
  <si>
    <t>{'sadness': 0.248979, 'joy': 0.36399, 'fear': 0.068477, 'disgust': 0.033579, 'anger': 0.175399}</t>
  </si>
  <si>
    <t>Very well constructed train station, you can quickly get to the regional and long-distance train tracks. However, you can easily get lost on the way to certain U and S trains. So it's best to plan more time :)</t>
  </si>
  <si>
    <t>well construct train station quickli get region longdist train track howev easili get lost way certain u train best plan time</t>
  </si>
  <si>
    <t>{'sadness': 0.321602, 'joy': 0.524481, 'fear': 0.068401, 'disgust': 0.016508, 'anger': 0.080411}</t>
  </si>
  <si>
    <t>War ok</t>
  </si>
  <si>
    <t>war ok</t>
  </si>
  <si>
    <t>We took three trains from the Central Station (Hauptbahnhof) - one to Dachau, one to Regensburg and one to the airport at the end of our trip. Despite the station being enormous with 36 platforms, not including the U-Bahn, it was extremely efficient and straightforward to find the correct platforms, departure times etc.
There is a very large concourse with a variety of shops and stalls selling coffees, sandwiches and of course an enormous range of sausages, so if you have to wait for a while you can easily occupy yourself!
The trains we took were incredibly clean and efficient, with the only slight delay we experienced on the return from Regensburg.
Do make sure you check the type of train you catch though, as for example we caught an express train to Dachau with our guide and it was the first stop - journey time, around 11 minutes - but on the way back, we caught a local train which stopped at every small station. This meant it took us around 30-40 minutes, and after not having had lunch in the Dachau café (only alcohol-free beer) we were ravenous when we got back (via an underground platform, after having departed overground).
The only problem in the station are the announcements - only in German - so we were very glad to have a guide with us who knew the routine!</t>
  </si>
  <si>
    <t>took three train central station hauptbahnhof one dachau one regensburg one airport end trip despit station enorm platform includ ubahn extrem effici straightforward find correct platform departur time etc larg concours varieti shop stall sell coffe sandwich cours enorm rang sausag wait easili occupi train took incred clean effici slight delay experienc return regensburg make sure check type train catch though exampl caught express train dachau guid first stop journey time around minut way back caught local train stop everi small station meant took us around minut lunch dachau caf alcoholfre beer raven got back via underground platform depart overground problem station announc german glad guid us knew routin</t>
  </si>
  <si>
    <t>{'sadness': 0.295982, 'joy': 0.385666, 'fear': 0.036336, 'disgust': 0.028689, 'anger': 0.05833}</t>
  </si>
  <si>
    <t>Well advised.</t>
  </si>
  <si>
    <t>well advis</t>
  </si>
  <si>
    <t>{'sadness': 0.071461, 'joy': 0.463514, 'fear': 0.437345, 'disgust': 0.041912, 'anger': 0.012176}</t>
  </si>
  <si>
    <t>Well organized although there's some construction. Lines at the food booths not too long.</t>
  </si>
  <si>
    <t>well organ although there construct line food booth long</t>
  </si>
  <si>
    <t>{'sadness': 0.363137, 'joy': 0.327152, 'fear': 0.104046, 'disgust': 0.047899, 'anger': 0.068955}</t>
  </si>
  <si>
    <t>Well organized, fairly large train station</t>
  </si>
  <si>
    <t>well organ fairli larg train station</t>
  </si>
  <si>
    <t>{'sadness': 0.054928, 'joy': 0.833861, 'fear': 0.016164, 'disgust': 0.0115, 'anger': 0.152814}</t>
  </si>
  <si>
    <t>Well, I live in Nuremberg and I was visiting there once. It's a big, clean and nice train station, but it's easier to get lost and no matter who you ask, they're just there to visit</t>
  </si>
  <si>
    <t>well live nuremberg visit big clean nice train station easier get lost matter ask theyr visit</t>
  </si>
  <si>
    <t>{'sadness': 0.074734, 'joy': 0.429991, 'fear': 0.022878, 'disgust': 0.309325, 'anger': 0.194319}</t>
  </si>
  <si>
    <t>Well, it's just a train station... it has, I think, 12 tracks and the trains that go through Munich run on the lower floor. The police were also on site to ensure security... …</t>
  </si>
  <si>
    <t>well train station think track train go munich run lower floor polic also site ensur secur</t>
  </si>
  <si>
    <t>{'sadness': 0.131899, 'joy': 0.397087, 'fear': 0.174323, 'disgust': 0.087233, 'anger': 0.048762}</t>
  </si>
  <si>
    <t>Well, long distances, construction sites, escalators that don't work at the moment. Nice helpful staff. Reconstruction should take place as quickly as possible.</t>
  </si>
  <si>
    <t>well long distanc construct site escal dont work moment nice help staff reconstruct take place quickli possibl</t>
  </si>
  <si>
    <t>{'sadness': 0.50103, 'joy': 0.447603, 'fear': 0.077831, 'disgust': 0.011001, 'anger': 0.030782}</t>
  </si>
  <si>
    <t>When the renovation is finished, it will be the real thing.</t>
  </si>
  <si>
    <t>renov finish real thing</t>
  </si>
  <si>
    <t>{'sadness': 0.109164, 'joy': 0.899009, 'fear': 0.04841, 'disgust': 0.481816, 'anger': 0.018791}</t>
  </si>
  <si>
    <t>With the application it is very easy to travel but if you don't have it it is practically impossible. It would be nice if there was more information. On the other hand, it is a station that has good services in case of transfers.</t>
  </si>
  <si>
    <t>applic easi travel dont practic imposs would nice inform hand station good servic case transfer</t>
  </si>
  <si>
    <t>{'sadness': 0.416627, 'joy': 0.435271, 'fear': 0.034944, 'disgust': 0.017406, 'anger': 0.045376}</t>
  </si>
  <si>
    <t>Wonderful!</t>
  </si>
  <si>
    <t>wonder</t>
  </si>
  <si>
    <t>Yes, my, Munich Central Station. Could be a little cleaner (again) and more toilets should be offered. Otherwise there is a good range of different options for something to eat and/or drink. Overall good in my opinion.</t>
  </si>
  <si>
    <t>ye munich central station could littl cleaner toilet offer otherwis good rang differ option someth eat andor drink overal good opinion</t>
  </si>
  <si>
    <t>{'sadness': 0.072057, 'joy': 0.684273, 'fear': 0.018424, 'disgust': 0.068695, 'anger': 0.137359}</t>
  </si>
  <si>
    <t>You can choose the direction you need and then get in the way. As an aside or in advance, you can quickly pop something into your mouth to fill your stomach, as there are enough snacks here to suit every taste. However, I can't recommend the Burger King restaurant at the main station - it didn't taste good.
Seems like it's no one's fault, but the fast food selection is just plain dirty! Do you notice that?
They should do something with it, because it couldn't be worse</t>
  </si>
  <si>
    <t>choos direct need get way asid advanc quickli pop someth mouth fill stomach enough snack suit everi tast howev cant recommend burger king restaur main station didnt tast good seem like one fault fast food select plain dirti notic someth couldnt wors</t>
  </si>
  <si>
    <t>{'sadness': 0.296785, 'joy': 0.257522, 'fear': 0.142693, 'disgust': 0.183107, 'anger': 0.07706}</t>
  </si>
  <si>
    <t>You can find everything there straight away and know where you have to go, not like at many other train stations where you have to search for everything without knowing anything. I never had any problems on the rides and everything was actually always relaxed</t>
  </si>
  <si>
    <t>find everyth straight away know go like mani train station search everyth without know anyth never problem ride everyth actual alway relax</t>
  </si>
  <si>
    <t>{'sadness': 0.208643, 'joy': 0.380585, 'fear': 0.207286, 'disgust': 0.018165, 'anger': 0.050029}</t>
  </si>
  <si>
    <t>You can get everywhere and there are signs everywhere so you don't get lost. Cool megges.</t>
  </si>
  <si>
    <t>get everywher sign everywher dont get lost cool megg</t>
  </si>
  <si>
    <t>{'sadness': 0.395827, 'joy': 0.498312, 'fear': 0.215591, 'disgust': 0.017254, 'anger': 0.062464}</t>
  </si>
  <si>
    <t>Your trip to Munich begins at Central Station. You can take any train within or outside the city. In the basement, there are stores where you can buy cheap food, and there are various stores such as groceries and bookstores.</t>
  </si>
  <si>
    <t>trip munich begin central station take train within outsid citi basement store buy cheap food variou store groceri bookstor</t>
  </si>
  <si>
    <t>{'sadness': 0.258402, 'joy': 0.530592, 'fear': 0.04351, 'disgust': 0.034315, 'anger': 0.081014}</t>
  </si>
  <si>
    <t>“Finally back in Munich” for me the most beautiful city in Germany.</t>
  </si>
  <si>
    <t>final back munich beauti citi germani</t>
  </si>
  <si>
    <t>{'sadness': 0.025802, 'joy': 0.989479, 'fear': 0.013535, 'disgust': 0.009497, 'anger': 0.008659}</t>
  </si>
  <si>
    <t>👍 …</t>
  </si>
  <si>
    <t>thumbs up …</t>
  </si>
  <si>
    <t>👍🏻👌🏻 …</t>
  </si>
  <si>
    <t>thumbs up🏻okay🏻 …</t>
  </si>
  <si>
    <t>thumb upokay</t>
  </si>
  <si>
    <t>👍🏿 …</t>
  </si>
  <si>
    <t>thumbs up🏿 …</t>
  </si>
  <si>
    <t>Nice atmosphere</t>
  </si>
  <si>
    <t>😀😎🤘 …</t>
  </si>
  <si>
    <t>😀cool🤘 …</t>
  </si>
  <si>
    <t>Good service and nice station</t>
  </si>
  <si>
    <t>good servic nice station</t>
  </si>
  <si>
    <t>{'sadness': 0.044166, 'joy': 0.946972, 'fear': 0.002879, 'disgust': 0.009741, 'anger': 0.026207}</t>
  </si>
  <si>
    <t>2. Largest central station in the world with 36 tracks</t>
  </si>
  <si>
    <t>largest central station world track</t>
  </si>
  <si>
    <t>{'sadness': 0.213921, 'joy': 0.584729, 'fear': 0.100844, 'disgust': 0.025434, 'anger': 0.051322}</t>
  </si>
  <si>
    <t>5 star ⭐⭐⭐⭐⭐</t>
  </si>
  <si>
    <t>star</t>
  </si>
  <si>
    <t>5* for My ich Central Station, service here is outstanding, Information Center helped me with all my questions. Everything is in station is nicely organized. I can just recommend this place to everyone.</t>
  </si>
  <si>
    <t>ich central station servic outstand inform center help question everyth station nice organ recommend place everyon</t>
  </si>
  <si>
    <t>{'sadness': 0.081252, 'joy': 0.882514, 'fear': 0.019681, 'disgust': 0.038397, 'anger': 0.152139}</t>
  </si>
  <si>
    <t>A beautiful train station with lots of shopping opportunities, your physical well-being is also taken care of🍴🍶✅ …</t>
  </si>
  <si>
    <t>beauti train station lot shop opportun physic wellb also taken care</t>
  </si>
  <si>
    <t>{'sadness': 0.041062, 'joy': 0.991703, 'fear': 0.005042, 'disgust': 0.007996, 'anger': 0.002877}</t>
  </si>
  <si>
    <t>A clean and well-arranged train station</t>
  </si>
  <si>
    <t>clean wellarrang train station</t>
  </si>
  <si>
    <t>{'sadness': 0.178917, 'joy': 0.809851, 'fear': 0.005631, 'disgust': 0.044228, 'anger': 0.073371}</t>
  </si>
  <si>
    <t>clean</t>
  </si>
  <si>
    <t>A few little information about Munich main station:
There are a lot of trains to admire and the signage is also good. For people who need a quick make-up or want to buy a snack, there is a lot to choose from!!! Even model railway enthusiasts will find what they are looking for here😯!!!! There are There are also jewelry shops, a REWE, a newsagents and much more that you can quickly get before you go on a long journey. Of course there are also lockers and an S-Bahn customer center
and connection to the U8, U7, U2, U1, all S-Bahn and numerous tram and bus lines.
All around great station, which will be renovated in a few years and will look even nicer. By the way, for people who
If you want to see relics from the 1960s, you can still visit the hall that will disappear during the renovation. And with a bit of luck, railway photographers can visit here
111 with scissor pantograph🚄 and from the next S-Bahn station, the Hackerbrücke, you can watch the entire train process.</t>
  </si>
  <si>
    <t>littl inform munich main station lot train admir signag also good peopl need quick makeup want buy snack lot choos even model railway enthusiast find look also jewelri shop rew newsag much quickli get go long journey cours also locker sbahn custom center connect u u u u sbahn numer tram bu line around great station renov year look even nicer way peopl want see relic still visit hall disappear renov bit luck railway photograph visit scissor pantograph next sbahn station hackerbrck watch entir train process</t>
  </si>
  <si>
    <t>{'sadness': 0.138291, 'joy': 0.614587, 'fear': 0.055133, 'disgust': 0.094838, 'anger': 0.035101}</t>
  </si>
  <si>
    <t>A good, large train station but there is still a 5 star construction site.</t>
  </si>
  <si>
    <t>good larg train station still star construct site</t>
  </si>
  <si>
    <t>{'sadness': 0.076498, 'joy': 0.656839, 'fear': 0.115416, 'disgust': 0.008886, 'anger': 0.024287}</t>
  </si>
  <si>
    <t>A great train station, but it is currently being renovated. I hope that everything here will soon be as beautiful as it was 2 years ago.</t>
  </si>
  <si>
    <t>great train station current renov hope everyth soon beauti year ago</t>
  </si>
  <si>
    <t>{'sadness': 0.053959, 'joy': 0.962471, 'fear': 0.014073, 'disgust': 0.01726, 'anger': 0.005766}</t>
  </si>
  <si>
    <t>A huge but tidy station</t>
  </si>
  <si>
    <t>huge tidi station</t>
  </si>
  <si>
    <t>{'sadness': 0.103519, 'joy': 0.362813, 'fear': 0.028542, 'disgust': 0.06506, 'anger': 0.458548}</t>
  </si>
  <si>
    <t>A huge hub for public transport.</t>
  </si>
  <si>
    <t>huge hub public transport</t>
  </si>
  <si>
    <t>{'sadness': 0.087557, 'joy': 0.232998, 'fear': 0.036962, 'disgust': 0.04218, 'anger': 0.506243}</t>
  </si>
  <si>
    <t>A huge thank you to the employees at the Service Point.
Since our son wanted to go on vacation to Jena alone for the first time and we made it possible for him at the age of 15, we organized everything. Unfortunately, he was unlucky because the train from Freilassing to Munich was about 8 minutes late, so he could no longer reach the connecting train on platform 23 or then on 19. After a few phone calls, the employees were friendly enough to put him on the next ICE towards Berlin at no extra charge or any costs. Otherwise we would have had to buy a new ticket for €108 from home.
Many thanks to the uncomplicated processing of writing that he was allowed to drive.
With very kind regards</t>
  </si>
  <si>
    <t>huge thank employe servic point sinc son want go vacat jena alon first time made possibl age organ everyth unfortun unlucki train freilass munich minut late could longer reach connect train platform phone call employe friendli enough put next ice toward berlin extra charg cost otherwis would buy new ticket home mani thank uncompl process write allow drive kind regard</t>
  </si>
  <si>
    <t>{'sadness': 0.234704, 'joy': 0.427014, 'fear': 0.05801, 'disgust': 0.056889, 'anger': 0.071404}</t>
  </si>
  <si>
    <t>A large labyrinth from which every adventure of visiting Munich begins, if you are coming as a tourist. If you are coming from here for another reason, all roads lead here. Always lively and very crowded. All very well marked and lots of easy to spot places to meet. Well connected to all parts of the city and surroundings.</t>
  </si>
  <si>
    <t>larg labyrinth everi adventur visit munich begin come tourist come anoth reason road lead alway live crowd well mark lot easi spot place meet well connect part citi surround</t>
  </si>
  <si>
    <t>{'sadness': 0.155208, 'joy': 0.663232, 'fear': 0.155434, 'disgust': 0.020868, 'anger': 0.038668}</t>
  </si>
  <si>
    <t>A little crowded but for Saturday it is probably normally</t>
  </si>
  <si>
    <t>littl crowd saturday probabl normal</t>
  </si>
  <si>
    <t>{'sadness': 0.530837, 'joy': 0.268078, 'fear': 0.059721, 'disgust': 0.091152, 'anger': 0.020352}</t>
  </si>
  <si>
    <t>A lot of people</t>
  </si>
  <si>
    <t>lot peopl</t>
  </si>
  <si>
    <t>{'sadness': 0.173446, 'joy': 0.387702, 'fear': 0.089328, 'disgust': 0.029664, 'anger': 0.136048}</t>
  </si>
  <si>
    <t>A lot of traffic</t>
  </si>
  <si>
    <t>lot traffic</t>
  </si>
  <si>
    <t>{'sadness': 0.19107, 'joy': 0.341051, 'fear': 0.19125, 'disgust': 0.004453, 'anger': 0.222105}</t>
  </si>
  <si>
    <t>A lot there professionally!!! Big renovation phase right now but it's going to be very nice...</t>
  </si>
  <si>
    <t>lot profession big renov phase right go nice</t>
  </si>
  <si>
    <t>{'sadness': 0.083228, 'joy': 0.918272, 'fear': 0.040233, 'disgust': 0.218122, 'anger': 0.036103}</t>
  </si>
  <si>
    <t>A modern train station!</t>
  </si>
  <si>
    <t>modern train station</t>
  </si>
  <si>
    <t>{'sadness': 0.086474, 'joy': 0.737565, 'fear': 0.024522, 'disgust': 0.043388, 'anger': 0.074223}</t>
  </si>
  <si>
    <t>A nice sack station</t>
  </si>
  <si>
    <t>nice sack station</t>
  </si>
  <si>
    <t>{'sadness': 0.047196, 'joy': 0.416367, 'fear': 0.013084, 'disgust': 0.345835, 'anger': 0.416547}</t>
  </si>
  <si>
    <t>A normal station, everything is logical and understandable</t>
  </si>
  <si>
    <t>normal station everyth logic understand</t>
  </si>
  <si>
    <t>{'sadness': 0.174582, 'joy': 0.421384, 'fear': 0.073052, 'disgust': 0.057721, 'anger': 0.03849}</t>
  </si>
  <si>
    <t>A one-legged pigeon defecated bloody on my suitcase. Good transport connection</t>
  </si>
  <si>
    <t>oneleg pigeon defec bloodi suitcas good transport connect</t>
  </si>
  <si>
    <t>{'sadness': 0.154702, 'joy': 0.425772, 'fear': 0.043121, 'disgust': 0.169255, 'anger': 0.050756}</t>
  </si>
  <si>
    <t>A place where there is a lot of hustle and bustle
But also a place where everyone can marvel at the ICE, EC,... the beauty of the trains</t>
  </si>
  <si>
    <t>place lot hustl bustl also place everyon marvel ice ec beauti train</t>
  </si>
  <si>
    <t>{'sadness': 0.187546, 'joy': 0.499139, 'fear': 0.117244, 'disgust': 0.018869, 'anger': 0.107749}</t>
  </si>
  <si>
    <t>A place you must pass through if you want to go to another city from Munich. There are quite a few platforms so you need to check where you are going before getting on.</t>
  </si>
  <si>
    <t>place must pass want go anoth citi munich quit platform need check go get</t>
  </si>
  <si>
    <t>{'sadness': 0.337698, 'joy': 0.440399, 'fear': 0.064956, 'disgust': 0.060149, 'anger': 0.03333}</t>
  </si>
  <si>
    <t>A station with many connections. well signposted. It has different services such as restaurants, shops, paid toilets, but it is always kept clean.</t>
  </si>
  <si>
    <t>station mani connect well signpost differ servic restaur shop paid toilet alway kept clean</t>
  </si>
  <si>
    <t>{'sadness': 0.273086, 'joy': 0.379557, 'fear': 0.023715, 'disgust': 0.157307, 'anger': 0.146914}</t>
  </si>
  <si>
    <t>A terminal station with a head-end platform that is often seen in Germany.
It is also a hub station to various cities.
Even if you're visiting from the area, you'll be grateful that the last train leaves until almost midnight, and there are shops and restaurants that are open until late.
Although it is a little far from Munich Airport, it is easily accessible.
The S-Bahn is underground.
There was a bicycle parking lot and a smoking area near the bookstore at the south exit.
As mentioned in other reviews, there are many Middle Eastern people and signboards around the station. The old town has many historic buildings and is crowded with tourists.
"Kaki" was "Kaki".</t>
  </si>
  <si>
    <t>termin station headend platform often seen germani also hub station variou citi even your visit area youll grate last train leav almost midnight shop restaur open late although littl far munich airport easili access sbahn underground bicycl park lot smoke area near bookstor south exit mention review mani middl eastern peopl signboard around station old town mani histor build crowd tourist kaki kaki</t>
  </si>
  <si>
    <t>{'sadness': 0.291651, 'joy': 0.317886, 'fear': 0.088412, 'disgust': 0.099006, 'anger': 0.059905}</t>
  </si>
  <si>
    <t>A train station like any other is currently being rebuilt. Nevertheless, everything is clear and well signposted. Lots of options to get a quick snack.</t>
  </si>
  <si>
    <t>train station like current rebuilt nevertheless everyth clear well signpost lot option get quick snack</t>
  </si>
  <si>
    <t>{'sadness': 0.324949, 'joy': 0.407151, 'fear': 0.098739, 'disgust': 0.015834, 'anger': 0.035164}</t>
  </si>
  <si>
    <t>A train station that is maintained in the best possible way. Everything OK.</t>
  </si>
  <si>
    <t>train station maintain best possibl way everyth ok</t>
  </si>
  <si>
    <t>{'sadness': 0.287149, 'joy': 0.540513, 'fear': 0.055752, 'disgust': 0.030055, 'anger': 0.04818}</t>
  </si>
  <si>
    <t>A train station with a variety of restaurant options and plenty of shops for travel supplies. As far as I know, the main train station only has one central toilet facility: not enough!</t>
  </si>
  <si>
    <t>train station varieti restaur option plenti shop travel suppli far know main train station one central toilet facil enough</t>
  </si>
  <si>
    <t>{'sadness': 0.208366, 'joy': 0.558987, 'fear': 0.018676, 'disgust': 0.095738, 'anger': 0.046705}</t>
  </si>
  <si>
    <t>A very clean and large station, sometimes very crowded and hectic because everyone goes where they want, but the station itself is easy to find your way around due to its design because you just have to walk straight ahead. The prices in the shops at the train station are very high, but that is standard in Munich anyway. Here the citizens simply earn more money. You can also notice that the rents are probably very high at the train station.</t>
  </si>
  <si>
    <t>clean larg station sometim crowd hectic everyon goe want station easi find way around due design walk straight ahead price shop train station high standard munich anyway citizen simpli earn money also notic rent probabl high train station</t>
  </si>
  <si>
    <t>{'sadness': 0.131154, 'joy': 0.399711, 'fear': 0.131917, 'disgust': 0.060978, 'anger': 0.054636}</t>
  </si>
  <si>
    <t>A very cool station. 💛💙💪 …</t>
  </si>
  <si>
    <t>A very cool station. 💛💙flexed biceps …</t>
  </si>
  <si>
    <t>cool station flex bicep</t>
  </si>
  <si>
    <t>{'sadness': 0.052031, 'joy': 0.867037, 'fear': 0.02132, 'disgust': 0.069318, 'anger': 0.017422}</t>
  </si>
  <si>
    <t>A very large train station that serves its purpose. You can reach the whole of Germany from A to Z from Munich and I think that's great. Of course there are Deutsche Bahn delays, but no train station can do anything about it. I think the lounge is great and there is also the DB Premium Lounge in Munich. The employees are all motivated and very friendly. There are many options for eating at the train station.</t>
  </si>
  <si>
    <t>larg train station serv purpos reach whole germani z munich think that great cours deutsch bahn delay train station anyth think loung great also db premium loung munich employe motiv friendli mani option eat train station</t>
  </si>
  <si>
    <t>{'sadness': 0.166473, 'joy': 0.658321, 'fear': 0.036915, 'disgust': 0.036397, 'anger': 0.098711}</t>
  </si>
  <si>
    <t>A very nice main station with many passages and shops, especially at the passage to the other train lines.</t>
  </si>
  <si>
    <t>nice main station mani passag shop especi passag train line</t>
  </si>
  <si>
    <t>{'sadness': 0.307011, 'joy': 0.640921, 'fear': 0.022052, 'disgust': 0.012639, 'anger': 0.027566}</t>
  </si>
  <si>
    <t>A very nice shop.
The staff is "excellent" always
incredibly friendly, and I go shopping five times a week.
What I really appreciate are Herrmannsdorfer's products such as soups, sauces, bread, pastries, etc.
Please pass this on to the staff🙏🏻</t>
  </si>
  <si>
    <t>A very nice shop.
The staff is "excellent" always
incredibly friendly, and I go shopping five times a week.
What I really appreciate are Herrmannsdorfer's products such as soups, sauces, bread, pastries, etc.
Please pass this on to the staffthank you🏻</t>
  </si>
  <si>
    <t>nice shop staff excel alway incred friendli go shop five time week realli appreci herrmannsdorf product soup sauc bread pastri etc pleas pass staffthank</t>
  </si>
  <si>
    <t>{'sadness': 0.097377, 'joy': 0.725342, 'fear': 0.04702, 'disgust': 0.033674, 'anger': 0.048514}</t>
  </si>
  <si>
    <t>A very organized station</t>
  </si>
  <si>
    <t>organ station</t>
  </si>
  <si>
    <t>{'sadness': 0.065146, 'joy': 0.651801, 'fear': 0.025416, 'disgust': 0.018882, 'anger': 0.191474}</t>
  </si>
  <si>
    <t>A wonderful place and excellent services. I recommend visiting the place</t>
  </si>
  <si>
    <t>wonder place excel servic recommend visit place</t>
  </si>
  <si>
    <t>{'sadness': 0.040484, 'joy': 0.836684, 'fear': 0.018609, 'disgust': 0.09866, 'anger': 0.011851}</t>
  </si>
  <si>
    <t>A wonderful station construction site, even with its own Märklin shop! 🚂 …</t>
  </si>
  <si>
    <t>wonder station construct site even mrklin shop</t>
  </si>
  <si>
    <t>{'sadness': 0.0801, 'joy': 0.876589, 'fear': 0.040661, 'disgust': 0.063425, 'anger': 0.018438}</t>
  </si>
  <si>
    <t>Access to most public transport and reference point for various connections.</t>
  </si>
  <si>
    <t>access public transport refer point variou connect</t>
  </si>
  <si>
    <t>{'sadness': 0.388475, 'joy': 0.10222, 'fear': 0.018811, 'disgust': 0.01508, 'anger': 0.253959}</t>
  </si>
  <si>
    <t>Aesthetic train station had a rush on platform 17 in August I still feel sorry for the people there but yeah, the weird stands in front of the platforms are massively overpriced, just a mini wrap for €4.50</t>
  </si>
  <si>
    <t>aesthet train station rush platform august still feel sorri peopl yeah weird stand front platform massiv overpr mini wrap</t>
  </si>
  <si>
    <t>{'sadness': 0.24241, 'joy': 0.184237, 'fear': 0.018288, 'disgust': 0.254306, 'anger': 0.066587}</t>
  </si>
  <si>
    <t>All regional and town transport available</t>
  </si>
  <si>
    <t>region town transport avail</t>
  </si>
  <si>
    <t>{'sadness': 0.168077, 'joy': 0.524847, 'fear': 0.11143, 'disgust': 0.054439, 'anger': 0.018031}</t>
  </si>
  <si>
    <t>All train connections possible. Great shops, there is everything you need. Friendly staff.</t>
  </si>
  <si>
    <t>train connect possibl great shop everyth need friendli staff</t>
  </si>
  <si>
    <t>{'sadness': 0.06658, 'joy': 0.798741, 'fear': 0.032944, 'disgust': 0.01985, 'anger': 0.15864}</t>
  </si>
  <si>
    <t>Although it is a mega construction site, it has never lost its flair and its charm...</t>
  </si>
  <si>
    <t>although mega construct site never lost flair charm</t>
  </si>
  <si>
    <t>{'sadness': 0.139569, 'joy': 0.527327, 'fear': 0.094886, 'disgust': 0.00523, 'anger': 0.051298}</t>
  </si>
  <si>
    <t>Although it is modern, it feels like a European station. Unlike Japan, there are no ticket gates, so you can go and enjoy the atmosphere!</t>
  </si>
  <si>
    <t>although modern feel like european station unlik japan ticket gate go enjoy atmospher</t>
  </si>
  <si>
    <t>{'sadness': 0.095143, 'joy': 0.801086, 'fear': 0.040903, 'disgust': 0.024471, 'anger': 0.040583}</t>
  </si>
  <si>
    <t>Always crowded but neatly maintained.</t>
  </si>
  <si>
    <t>alway crowd neatli maintain</t>
  </si>
  <si>
    <t>{'sadness': 0.081891, 'joy': 0.584174, 'fear': 0.032517, 'disgust': 0.04699, 'anger': 0.171833}</t>
  </si>
  <si>
    <t>Always nice to be here. Nice hustle and bustle, lots of delicious food (especially at Gosch), hard-working, attentive staff and, above all, well-chilled beer.</t>
  </si>
  <si>
    <t>alway nice nice hustl bustl lot delici food especi gosch hardwork attent staff wellchil beer</t>
  </si>
  <si>
    <t>{'sadness': 0.034397, 'joy': 0.973897, 'fear': 0.009398, 'disgust': 0.003921, 'anger': 0.022418}</t>
  </si>
  <si>
    <t>{'sadness': 0.238678, 'joy': 0.707993, 'fear': 0.041995, 'disgust': 0.024018, 'anger': 0.057201}</t>
  </si>
  <si>
    <t>Always very crowded, but transfers are usually quite quick, there are train connections and lots of shops</t>
  </si>
  <si>
    <t>alway crowd transfer usual quit quick train connect lot shop</t>
  </si>
  <si>
    <t>{'sadness': 0.466949, 'joy': 0.197532, 'fear': 0.040403, 'disgust': 0.024418, 'anger': 0.063623}</t>
  </si>
  <si>
    <t>amazing</t>
  </si>
  <si>
    <t>amaz</t>
  </si>
  <si>
    <t>An airport level station and more ❤️ It is wonderful in the center of Munich and has shops, restaurants and cafes. The best thing for those who book in Munich is to book a hotel close to it.. My account is on Instagram and Snapchat Renadalsan3a</t>
  </si>
  <si>
    <t>airport level station wonder center munich shop restaur cafe best thing book munich book hotel close account instagram snapchat renadalsana</t>
  </si>
  <si>
    <t>{'sadness': 0.128112, 'joy': 0.564315, 'fear': 0.030986, 'disgust': 0.130052, 'anger': 0.099135}</t>
  </si>
  <si>
    <t>An excellent transport link to the region and all across Europe</t>
  </si>
  <si>
    <t>excel transport link region across europ</t>
  </si>
  <si>
    <t>{'sadness': 0.043074, 'joy': 0.884378, 'fear': 0.029686, 'disgust': 0.003974, 'anger': 0.013583}</t>
  </si>
  <si>
    <t>An integrated train station with shopping stores, restaurants, a library, and a market, including a KFC restaurant. Its location is close to the center and close to all hotels.</t>
  </si>
  <si>
    <t>integr train station shop store restaur librari market includ kfc restaur locat close center close hotel</t>
  </si>
  <si>
    <t>{'sadness': 0.155953, 'joy': 0.647441, 'fear': 0.050311, 'disgust': 0.015818, 'anger': 0.031496}</t>
  </si>
  <si>
    <t>At least a normal train station 🤗 …</t>
  </si>
  <si>
    <t>least normal train station</t>
  </si>
  <si>
    <t>{'sadness': 0.072084, 'joy': 0.811208, 'fear': 0.027227, 'disgust': 0.176353, 'anger': 0.005764}</t>
  </si>
  <si>
    <t>At the end of September 2023, I stopped by to find a coin locker to leave my carry-on case for Oktoberfest. Although there were a large number of lockers, some were out of order and competition was high, making it difficult to find an empty locker after 10am, even on weekdays. There seem to be private paid lockers in the area, so you should research some options in advance. I don't remember exactly where it was now, but I remember that there was a money exchange machine near the entrance facing the road on the north side.</t>
  </si>
  <si>
    <t>end septemb stop find coin locker leav carryon case oktoberfest although larg number locker order competit high make difficult find empti locker even weekday seem privat paid locker area research option advanc dont rememb exactli rememb money exchang machin near entranc face road north side</t>
  </si>
  <si>
    <t>{'sadness': 0.278743, 'joy': 0.17032, 'fear': 0.135843, 'disgust': 0.131744, 'anger': 0.074157}</t>
  </si>
  <si>
    <t>At this stand you will always receive quick and friendly service. Thanks for that.</t>
  </si>
  <si>
    <t>stand alway receiv quick friendli servic thank</t>
  </si>
  <si>
    <t>{'sadness': 0.217252, 'joy': 0.609877, 'fear': 0.053475, 'disgust': 0.029655, 'anger': 0.06909}</t>
  </si>
  <si>
    <t>Awesome and cooperative staff</t>
  </si>
  <si>
    <t>awesom cooper staff</t>
  </si>
  <si>
    <t>{'sadness': 0.020393, 'joy': 0.951536, 'fear': 0.009793, 'disgust': 0.023182, 'anger': 0.012483}</t>
  </si>
  <si>
    <t>Awesome meeting point. Bakeries everywhere to grab a nice roll, and can grab a beer to wash it down with.
Oh can get trains here too.</t>
  </si>
  <si>
    <t>awesom meet point bakeri everywher grab nice roll grab beer wash oh get train</t>
  </si>
  <si>
    <t>{'sadness': 0.112102, 'joy': 0.664294, 'fear': 0.031221, 'disgust': 0.03418, 'anger': 0.138914}</t>
  </si>
  <si>
    <t>Beautiful and very good if you want to experience an adventure. Sunflower seeds are always on sale here. You can really find them everywhere. Except for the many sunflower seeds, everything was clean.</t>
  </si>
  <si>
    <t>beauti good want experi adventur sunflow seed alway sale realli find everywher except mani sunflow seed everyth clean</t>
  </si>
  <si>
    <t>{'sadness': 0.227984, 'joy': 0.622609, 'fear': 0.047448, 'disgust': 0.034539, 'anger': 0.025958}</t>
  </si>
  <si>
    <t>Beautiful new station</t>
  </si>
  <si>
    <t>beauti new station</t>
  </si>
  <si>
    <t>Beautiful place! Organized. I can't understand any words, of course I'm Brazilian... without conditions... but long live Google translate... I loved it!</t>
  </si>
  <si>
    <t>beauti place organ cant understand word cours im brazilian without condit long live googl translat love</t>
  </si>
  <si>
    <t>{'sadness': 0.180035, 'joy': 0.537012, 'fear': 0.047537, 'disgust': 0.021387, 'anger': 0.137604}</t>
  </si>
  <si>
    <t>Beautiful station, congratulations indeed!
I prefer transit stations because that way you can play with friends (if you have at least one, otherwise you're a dog) to guess where the train is going. The only flaw, however, is that they don't make sandwiches with Bauco coppa</t>
  </si>
  <si>
    <t>beauti station congratul inde prefer transit station way play friend least one otherwis your dog guess train go flaw howev dont make sandwich bauco coppa</t>
  </si>
  <si>
    <t>{'sadness': 0.277926, 'joy': 0.438826, 'fear': 0.062036, 'disgust': 0.186181, 'anger': 0.04505}</t>
  </si>
  <si>
    <t>Beautiful train station and the hub of an excellent country-side train system.</t>
  </si>
  <si>
    <t>beauti train station hub excel countrysid train system</t>
  </si>
  <si>
    <t>{'sadness': 0.031178, 'joy': 0.992317, 'fear': 0.00405, 'disgust': 0.016845, 'anger': 0.009534}</t>
  </si>
  <si>
    <t>Beautiful train station. Make sure you get here early. It gets super packed especially in summer. Staff at the information booth are efficient, kind and knowledgeable!
You have to make a line in order to ask some information.
Be aware that there are more tracks and ascendimg numbers outside of the covered area, especially trains going to Zürich, Salzburg or Hamburg bound. Numbers are on top of tracks, that’s why I recommend you get here early, because it gets hectic and packed.
The station has groceries, cafes and bistros, so you can get energy ready for the trip!
If there are changes they announce on the radios.</t>
  </si>
  <si>
    <t>beauti train station make sure get earli get super pack especi summer staff inform booth effici kind knowledg make line order ask inform awar track ascendimg number outsid cover area especi train go zrich salzburg hamburg bound number top track that recommend get earli get hectic pack station groceri cafe bistro get energi readi trip chang announc radio</t>
  </si>
  <si>
    <t>{'sadness': 0.25956, 'joy': 0.606392, 'fear': 0.062841, 'disgust': 0.018291, 'anger': 0.03597}</t>
  </si>
  <si>
    <t>Beautiful, homely old train station with optimal conditions for a trip</t>
  </si>
  <si>
    <t>beauti home old train station optim condit trip</t>
  </si>
  <si>
    <t>{'sadness': 0.060074, 'joy': 0.981121, 'fear': 0.006971, 'disgust': 0.011527, 'anger': 0.012018}</t>
  </si>
  <si>
    <t>Because it is a very beautiful city.</t>
  </si>
  <si>
    <t>beauti citi</t>
  </si>
  <si>
    <t>{'sadness': 0.021335, 'joy': 0.993338, 'fear': 0.013192, 'disgust': 0.002097, 'anger': 0.004615}</t>
  </si>
  <si>
    <t>Because it's always very crowded here. Is it going relatively well? To know all things now. Time</t>
  </si>
  <si>
    <t>alway crowd go rel well know thing time</t>
  </si>
  <si>
    <t>{'sadness': 0.260676, 'joy': 0.310015, 'fear': 0.119744, 'disgust': 0.056893, 'anger': 0.062744}</t>
  </si>
  <si>
    <t>Best joints in munich.</t>
  </si>
  <si>
    <t>best joint munich</t>
  </si>
  <si>
    <t>{'sadness': 0.541281, 'joy': 0.305187, 'fear': 0.044705, 'disgust': 0.033959, 'anger': 0.033838}</t>
  </si>
  <si>
    <t>Best peep show in the world 😌 …</t>
  </si>
  <si>
    <t>Best peep show in the world relieved …</t>
  </si>
  <si>
    <t>best peep show world reliev</t>
  </si>
  <si>
    <t>{'sadness': 0.404481, 'joy': 0.838676, 'fear': 0.025052, 'disgust': 0.084013, 'anger': 0.01804}</t>
  </si>
  <si>
    <t>Best way in to München</t>
  </si>
  <si>
    <t>best way mnchen</t>
  </si>
  <si>
    <t>{'sadness': 0.257508, 'joy': 0.388217, 'fear': 0.10022, 'disgust': 0.032602, 'anger': 0.041178}</t>
  </si>
  <si>
    <t>Big and busy. Everything is well organized and works.</t>
  </si>
  <si>
    <t>big busi everyth well organ work</t>
  </si>
  <si>
    <t>{'sadness': 0.154486, 'joy': 0.548427, 'fear': 0.091809, 'disgust': 0.012421, 'anger': 0.098244}</t>
  </si>
  <si>
    <t>Big and lots of stations.</t>
  </si>
  <si>
    <t>big lot station</t>
  </si>
  <si>
    <t>{'sadness': 0.215622, 'joy': 0.55134, 'fear': 0.103279, 'disgust': 0.016433, 'anger': 0.027746}</t>
  </si>
  <si>
    <t>Big food court, easy to book tickets and find your train! Can be dirty and packed but it gets you where you need to be.</t>
  </si>
  <si>
    <t>big food court easi book ticket find train dirti pack get need</t>
  </si>
  <si>
    <t>{'sadness': 0.281277, 'joy': 0.329268, 'fear': 0.089394, 'disgust': 0.121431, 'anger': 0.072958}</t>
  </si>
  <si>
    <t>Big old sack station and a construction site for years. But I always like to go there because it's well organized and clean. 9/8/22</t>
  </si>
  <si>
    <t>big old sack station construct site year alway like go well organ clean</t>
  </si>
  <si>
    <t>{'sadness': 0.167514, 'joy': 0.431324, 'fear': 0.063013, 'disgust': 0.081636, 'anger': 0.178899}</t>
  </si>
  <si>
    <t>Big railway station. Node with underground transport. Not far from the bus station. Dirty...</t>
  </si>
  <si>
    <t>big railway station node underground transport far bu station dirti</t>
  </si>
  <si>
    <t>{'sadness': 0.153648, 'joy': 0.417101, 'fear': 0.14304, 'disgust': 0.151454, 'anger': 0.052188}</t>
  </si>
  <si>
    <t>big Station 🚉 😍 …</t>
  </si>
  <si>
    <t>big Station 🚉 love …</t>
  </si>
  <si>
    <t>big station love</t>
  </si>
  <si>
    <t>{'sadness': 0.04237, 'joy': 0.967282, 'fear': 0.026122, 'disgust': 0.100794, 'anger': 0.005782}</t>
  </si>
  <si>
    <t>Big train station with lots of shops inside :)</t>
  </si>
  <si>
    <t>big train station lot shop insid</t>
  </si>
  <si>
    <t>{'sadness': 0.087192, 'joy': 0.790055, 'fear': 0.022989, 'disgust': 0.010872, 'anger': 0.013545}</t>
  </si>
  <si>
    <t>Big train station, a little bit crowded</t>
  </si>
  <si>
    <t>big train station littl bit crowd</t>
  </si>
  <si>
    <t>{'sadness': 0.215847, 'joy': 0.427727, 'fear': 0.024999, 'disgust': 0.070044, 'anger': 0.050762}</t>
  </si>
  <si>
    <t>Big train station. Lots of options to buy food and drinks. Many transfer opportunities to other long-distance trains and to the subway, S-Bahn, taxi, bus and tram. Large information boards and notices available. There are nice waiting areas.</t>
  </si>
  <si>
    <t>big train station lot option buy food drink mani transfer opportun longdist train subway sbahn taxi bu tram larg inform board notic avail nice wait area</t>
  </si>
  <si>
    <t>{'sadness': 0.216865, 'joy': 0.45122, 'fear': 0.064386, 'disgust': 0.035227, 'anger': 0.048125}</t>
  </si>
  <si>
    <t>Big, busy and clean station. Lots of buffets with goodies. Beneath it is the Metro in all directions.</t>
  </si>
  <si>
    <t>big busi clean station lot buffet goodi beneath metro direct</t>
  </si>
  <si>
    <t>{'sadness': 0.090225, 'joy': 0.612312, 'fear': 0.20108, 'disgust': 0.04477, 'anger': 0.057218}</t>
  </si>
  <si>
    <t>Big, clean, beautiful.</t>
  </si>
  <si>
    <t>big clean beauti</t>
  </si>
  <si>
    <t>{'sadness': 0.015776, 'joy': 0.992872, 'fear': 0.007699, 'disgust': 0.014497, 'anger': 0.004265}</t>
  </si>
  <si>
    <t>Big, spacious, very modern. Above all, without the hassle of climbing stairs like at other train stations</t>
  </si>
  <si>
    <t>big spaciou modern without hassl climb stair like train station</t>
  </si>
  <si>
    <t>{'sadness': 0.149427, 'joy': 0.465991, 'fear': 0.310607, 'disgust': 0.008141, 'anger': 0.017177}</t>
  </si>
  <si>
    <t>Biggest railway station in Munich. All trains, trams, U-Bahn and S-Bahn meet here, which makes it easier to travel anywhere in city from this location.</t>
  </si>
  <si>
    <t>biggest railway station munich train tram ubahn sbahn meet make easier travel anywher citi locat</t>
  </si>
  <si>
    <t>{'sadness': 0.364275, 'joy': 0.69649, 'fear': 0.022242, 'disgust': 0.030337, 'anger': 0.022713}</t>
  </si>
  <si>
    <t>Boy</t>
  </si>
  <si>
    <t>boy</t>
  </si>
  <si>
    <t>Bright, clean, pleasant, quiet atmosphere.</t>
  </si>
  <si>
    <t>bright clean pleasant quiet atmospher</t>
  </si>
  <si>
    <t>{'sadness': 0.057784, 'joy': 0.9376, 'fear': 0.015213, 'disgust': 0.006747, 'anger': 0.018875}</t>
  </si>
  <si>
    <t>Busy and full of warm food before your departure</t>
  </si>
  <si>
    <t>busi full warm food departur</t>
  </si>
  <si>
    <t>{'sadness': 0.498189, 'joy': 0.660345, 'fear': 0.026624, 'disgust': 0.014907, 'anger': 0.016575}</t>
  </si>
  <si>
    <t>Busy but safe</t>
  </si>
  <si>
    <t>busi safe</t>
  </si>
  <si>
    <t>{'sadness': 0.167645, 'joy': 0.401356, 'fear': 0.225211, 'disgust': 0.013723, 'anger': 0.061717}</t>
  </si>
  <si>
    <t>Busy place that leads to a beautiful city!!!</t>
  </si>
  <si>
    <t>busi place lead beauti citi</t>
  </si>
  <si>
    <t>{'sadness': 0.46994, 'joy': 0.873241, 'fear': 0.021208, 'disgust': 0.006179, 'anger': 0.007241}</t>
  </si>
  <si>
    <t>Busy train station with some good shops and many local connections  to other directions</t>
  </si>
  <si>
    <t>busi train station good shop mani local connect direct</t>
  </si>
  <si>
    <t>{'sadness': 0.070612, 'joy': 0.827159, 'fear': 0.080948, 'disgust': 0.00976, 'anger': 0.033101}</t>
  </si>
  <si>
    <t>Busy train station, well maintained and huge.</t>
  </si>
  <si>
    <t>busi train station well maintain huge</t>
  </si>
  <si>
    <t>{'sadness': 0.351379, 'joy': 0.681346, 'fear': 0.028069, 'disgust': 0.018224, 'anger': 0.029848}</t>
  </si>
  <si>
    <t>Busy yet in a very organized way !</t>
  </si>
  <si>
    <t>busi yet organ way</t>
  </si>
  <si>
    <t>{'sadness': 0.063124, 'joy': 0.686512, 'fear': 0.0555, 'disgust': 0.0075, 'anger': 0.181772}</t>
  </si>
  <si>
    <t>Busy, lots of shops, plenty of displays and good signage for directions to various platforms.</t>
  </si>
  <si>
    <t>busi lot shop plenti display good signag direct variou platform</t>
  </si>
  <si>
    <t>{'sadness': 0.278167, 'joy': 0.60946, 'fear': 0.235394, 'disgust': 0.006008, 'anger': 0.007446}</t>
  </si>
  <si>
    <t>C""CCCCVVVVVCCCCCCCCVVVVVVVVVVVCVCVCC CCCCCCCC YCCCCCCCC DO YOU HAVE CCCC ON THE RETIREMENT HOME SITE Y RETIREMENT HOME</t>
  </si>
  <si>
    <t>cccccvvvvvccccccccvvvvvvvvvvvcvcvcc cccccccc ycccccccc cccc retir home site retir home</t>
  </si>
  <si>
    <t>{'sadness': 0.571468, 'joy': 0.204852, 'fear': 0.036649, 'disgust': 0.047881, 'anger': 0.02925}</t>
  </si>
  <si>
    <t>Central Station with 36 platforms</t>
  </si>
  <si>
    <t>central station platform</t>
  </si>
  <si>
    <t>{'sadness': 0.420059, 'joy': 0.475557, 'fear': 0.073132, 'disgust': 0.052544, 'anger': 0.027574}</t>
  </si>
  <si>
    <t>Central transfer hub with very good connections to the S-Bahn, subway, tram and bus.
Barrier-free with transfer service.
Info point and travel center available, as well as all kinds of shops.</t>
  </si>
  <si>
    <t>central transfer hub good connect sbahn subway tram bu barrierfre transfer servic info point travel center avail well kind shop</t>
  </si>
  <si>
    <t>{'sadness': 0.162042, 'joy': 0.380979, 'fear': 0.072284, 'disgust': 0.020192, 'anger': 0.068197}</t>
  </si>
  <si>
    <t>Class</t>
  </si>
  <si>
    <t>class</t>
  </si>
  <si>
    <t>Classic train station architecture. Good selection of snack shops.</t>
  </si>
  <si>
    <t>classic train station architectur good select snack shop</t>
  </si>
  <si>
    <t>{'sadness': 0.048754, 'joy': 0.853377, 'fear': 0.123527, 'disgust': 0.022912, 'anger': 0.029244}</t>
  </si>
  <si>
    <t>Clean and clear. Nothing more is necessary.</t>
  </si>
  <si>
    <t>clean clear noth necessari</t>
  </si>
  <si>
    <t>{'sadness': 0.120827, 'joy': 0.528407, 'fear': 0.063497, 'disgust': 0.064661, 'anger': 0.075575}</t>
  </si>
  <si>
    <t>Clean and well signposted train station. Lots of relatively good quality food options.</t>
  </si>
  <si>
    <t>clean well signpost train station lot rel good qualiti food option</t>
  </si>
  <si>
    <t>{'sadness': 0.238031, 'joy': 0.761852, 'fear': 0.011973, 'disgust': 0.06387, 'anger': 0.022633}</t>
  </si>
  <si>
    <t>Clean but to crowded with ppl not wearing the mask correctly</t>
  </si>
  <si>
    <t>clean crowd ppl wear mask correctli</t>
  </si>
  <si>
    <t>{'sadness': 0.088006, 'joy': 0.232506, 'fear': 0.019611, 'disgust': 0.256417, 'anger': 0.360548}</t>
  </si>
  <si>
    <t>Clean station. Lots of restaurants and places to drink. Fast trains like ICE available. I tool a trip to Berlin from here on an ICE train. Very fast and smooth ride. Air conditioning on the train with Wifi available. Very pleasant experience. Security is very good and makes you feel safe. Trains leave and arrive on time with good display boards around the station.</t>
  </si>
  <si>
    <t>clean station lot restaur place drink fast train like ice avail tool trip berlin ice train fast smooth ride air condit train wifi avail pleasant experi secur good make feel safe train leav arriv time good display board around station</t>
  </si>
  <si>
    <t>{'sadness': 0.146453, 'joy': 0.657823, 'fear': 0.092628, 'disgust': 0.049693, 'anger': 0.039446}</t>
  </si>
  <si>
    <t>Clean train station. Very large and modern</t>
  </si>
  <si>
    <t>clean train station larg modern</t>
  </si>
  <si>
    <t>{'sadness': 0.095588, 'joy': 0.651784, 'fear': 0.074025, 'disgust': 0.090495, 'anger': 0.103256}</t>
  </si>
  <si>
    <t>Clean, friendly people, you can buy everything</t>
  </si>
  <si>
    <t>clean friendli peopl buy everyth</t>
  </si>
  <si>
    <t>{'sadness': 0.025469, 'joy': 0.874467, 'fear': 0.013604, 'disgust': 0.12695, 'anger': 0.081709}</t>
  </si>
  <si>
    <t>Clean, large train station.
Very clear with direct access to the S and U-Bahn.
There are a lot of food stalls in the station</t>
  </si>
  <si>
    <t>clean larg train station clear direct access ubahn lot food stall station</t>
  </si>
  <si>
    <t>{'sadness': 0.347869, 'joy': 0.330303, 'fear': 0.038963, 'disgust': 0.053078, 'anger': 0.109458}</t>
  </si>
  <si>
    <t>Clean, safe and trains leave on time</t>
  </si>
  <si>
    <t>clean safe train leav time</t>
  </si>
  <si>
    <t>{'sadness': 0.086097, 'joy': 0.104894, 'fear': 0.060443, 'disgust': 0.073536, 'anger': 0.15502}</t>
  </si>
  <si>
    <t>Cleaner than most train stations I have been to in the world</t>
  </si>
  <si>
    <t>cleaner train station world</t>
  </si>
  <si>
    <t>{'sadness': 0.193573, 'joy': 0.739361, 'fear': 0.015788, 'disgust': 0.095203, 'anger': 0.379198}</t>
  </si>
  <si>
    <t>Clear central station. Very well signposted, it's easy to find your way around here. It is a terminal station.</t>
  </si>
  <si>
    <t>clear central station well signpost easi find way around termin station</t>
  </si>
  <si>
    <t>{'sadness': 0.328651, 'joy': 0.376419, 'fear': 0.049738, 'disgust': 0.027105, 'anger': 0.084777}</t>
  </si>
  <si>
    <t>Clear design, friendly staff, clean toilets, lots of places to stay, cafes etc.</t>
  </si>
  <si>
    <t>clear design friendli staff clean toilet lot place stay cafe etc</t>
  </si>
  <si>
    <t>{'sadness': 0.034264, 'joy': 0.7248, 'fear': 0.018578, 'disgust': 0.144085, 'anger': 0.053043}</t>
  </si>
  <si>
    <t>Clear train station, ideal for cyclists, clean, lockers, shopping opportunity</t>
  </si>
  <si>
    <t>clear train station ideal cyclist clean locker shop opportun</t>
  </si>
  <si>
    <t>{'sadness': 0.06767, 'joy': 0.831274, 'fear': 0.010641, 'disgust': 0.031475, 'anger': 0.040117}</t>
  </si>
  <si>
    <t>Clear. Decent toilets. Great shops</t>
  </si>
  <si>
    <t>clear decent toilet great shop</t>
  </si>
  <si>
    <t>{'sadness': 0.261722, 'joy': 0.474323, 'fear': 0.049235, 'disgust': 0.063127, 'anger': 0.050492}</t>
  </si>
  <si>
    <t>Clearly, the many shops in the station hall ensure enough food!</t>
  </si>
  <si>
    <t>clearli mani shop station hall ensur enough food</t>
  </si>
  <si>
    <t>{'sadness': 0.085417, 'joy': 0.547432, 'fear': 0.047874, 'disgust': 0.073869, 'anger': 0.032774}</t>
  </si>
  <si>
    <t>Comfortable and strategic point of Munich. This place have links to the most line of metro, bus and tram and to almost all directions of city. Be careful when choosing direction, luck out the arrows and sing spots.</t>
  </si>
  <si>
    <t>comfort strateg point munich place link line metro bu tram almost direct citi care choos direct luck arrow sing spot</t>
  </si>
  <si>
    <t>{'sadness': 0.069861, 'joy': 0.469501, 'fear': 0.223669, 'disgust': 0.012291, 'anger': 0.088429}</t>
  </si>
  <si>
    <t>Cool large station with a lot of connections to Europe.</t>
  </si>
  <si>
    <t>cool larg station lot connect europ</t>
  </si>
  <si>
    <t>{'sadness': 0.045631, 'joy': 0.96022, 'fear': 0.018501, 'disgust': 0.018151, 'anger': 0.121111}</t>
  </si>
  <si>
    <t>Cool station</t>
  </si>
  <si>
    <t>cool station</t>
  </si>
  <si>
    <t>Crowded</t>
  </si>
  <si>
    <t>Crowded and hard to find the Sbahn</t>
  </si>
  <si>
    <t>crowd hard find sbahn</t>
  </si>
  <si>
    <t>{'sadness': 0.667183, 'joy': 0.153997, 'fear': 0.076249, 'disgust': 0.067426, 'anger': 0.033711}</t>
  </si>
  <si>
    <t>Curaaaat!🤗 …</t>
  </si>
  <si>
    <t>curaaaat</t>
  </si>
  <si>
    <t>Despite the construction site
Very clean</t>
  </si>
  <si>
    <t>despit construct site clean</t>
  </si>
  <si>
    <t>{'sadness': 0.200242, 'joy': 0.460951, 'fear': 0.162109, 'disgust': 0.082336, 'anger': 0.054166}</t>
  </si>
  <si>
    <t>Despite the construction work, the lockers in the ticket hall were accessible.
If you travel with the ICE and take your bike with you, you can and should put your bike in the bike parking space 20-30 minutes before departure. The aisle is not wide enough with wide handlebars, so you should get on with your bike at the door next to the 3 bike parking spaces.</t>
  </si>
  <si>
    <t>despit construct work locker ticket hall access travel ice take bike put bike bike park space minut departur aisl wide enough wide handlebar get bike door next bike park space</t>
  </si>
  <si>
    <t>{'sadness': 0.118445, 'joy': 0.37295, 'fear': 0.077697, 'disgust': 0.027595, 'anger': 0.069723}</t>
  </si>
  <si>
    <t>Despite the massive renovation, everything is in flow!</t>
  </si>
  <si>
    <t>despit massiv renov everyth flow</t>
  </si>
  <si>
    <t>{'sadness': 0.062673, 'joy': 0.835458, 'fear': 0.16554, 'disgust': 0.385449, 'anger': 0.013709}</t>
  </si>
  <si>
    <t>Despite the renovation, rail traffic is running relatively smoothly.</t>
  </si>
  <si>
    <t>despit renov rail traffic run rel smoothli</t>
  </si>
  <si>
    <t>{'sadness': 0.139937, 'joy': 0.768139, 'fear': 0.025153, 'disgust': 0.027356, 'anger': 0.027429}</t>
  </si>
  <si>
    <t>Easy to get to and get around</t>
  </si>
  <si>
    <t>easi get get around</t>
  </si>
  <si>
    <t>{'sadness': 0.109432, 'joy': 0.673506, 'fear': 0.102365, 'disgust': 0.011901, 'anger': 0.062401}</t>
  </si>
  <si>
    <t>Easy to navigate, plenty of food choices, excellent luggage storage lockers. Be sure to have 1 and 2 euro coins handy.</t>
  </si>
  <si>
    <t>easi navig plenti food choic excel luggag storag locker sure euro coin handi</t>
  </si>
  <si>
    <t>{'sadness': 0.19926, 'joy': 0.589375, 'fear': 0.031918, 'disgust': 0.035359, 'anger': 0.020573}</t>
  </si>
  <si>
    <t>Easy transition, but if your commute is long, always reserve a seat even in 2nd class. Otherwise, you will have to move and find another place to sit, and when the train is full, you can find yourself standing or sitting on the floor.</t>
  </si>
  <si>
    <t>easi transit commut long alway reserv seat even nd class otherwis move find anoth place sit train full find stand sit floor</t>
  </si>
  <si>
    <t>{'sadness': 0.275989, 'joy': 0.299054, 'fear': 0.083671, 'disgust': 0.048753, 'anger': 0.067066}</t>
  </si>
  <si>
    <t>Especially the lockers are great, 3 euros for a large locker for 6 hours. If, like us, you are just passing through with a stay, you can safely stow your luggage and reach Munich's most famous sights in less than 5 minutes on foot.</t>
  </si>
  <si>
    <t>especi locker great euro larg locker hour like us pass stay safe stow luggag reach munich famou sight less minut foot</t>
  </si>
  <si>
    <t>{'sadness': 0.047637, 'joy': 0.461177, 'fear': 0.090861, 'disgust': 0.105085, 'anger': 0.081602}</t>
  </si>
  <si>
    <t>Estación principal de Múnich. Muy organizado y los empleados de la estación sumamente atentos. Hay gran variedad de lugares para comer o comprar comida.</t>
  </si>
  <si>
    <t>estacin princip de mnich muy organizado lo empleado de la estacin sumament atento hay gran variedad de lugar para comer comprar comida</t>
  </si>
  <si>
    <t>Even if the train station is being rebuilt, it is pleasant for her.
The train information and description are good and clear to understand</t>
  </si>
  <si>
    <t>even train station rebuilt pleasant train inform descript good clear understand</t>
  </si>
  <si>
    <t>{'sadness': 0.344223, 'joy': 0.581605, 'fear': 0.016143, 'disgust': 0.019332, 'anger': 0.027772}</t>
  </si>
  <si>
    <t>everything clean and nice</t>
  </si>
  <si>
    <t>everyth clean nice</t>
  </si>
  <si>
    <t>{'sadness': 0.007717, 'joy': 0.993853, 'fear': 0.004762, 'disgust': 0.034769, 'anger': 0.019987}</t>
  </si>
  <si>
    <t>Everything is fine</t>
  </si>
  <si>
    <t>everyth fine</t>
  </si>
  <si>
    <t>{'sadness': 0.140605, 'joy': 0.7146, 'fear': 0.041903, 'disgust': 0.036272, 'anger': 0.038877}</t>
  </si>
  <si>
    <t>Everything is well set up, you can see the timetable quite clearly, and the toilet is there too.</t>
  </si>
  <si>
    <t>everyth well set see timet quit clearli toilet</t>
  </si>
  <si>
    <t>{'sadness': 0.105238, 'joy': 0.161148, 'fear': 0.126397, 'disgust': 0.048707, 'anger': 0.129448}</t>
  </si>
  <si>
    <t>Everything runs smoothly here
Very good connection options everywhere.
Plenty of shops to stock up on your trip at reasonable prices</t>
  </si>
  <si>
    <t>everyth run smoothli good connect option everywher plenti shop stock trip reason price</t>
  </si>
  <si>
    <t>{'sadness': 0.232929, 'joy': 0.614732, 'fear': 0.042402, 'disgust': 0.016305, 'anger': 0.040374}</t>
  </si>
  <si>
    <t>Everything was very clear and relatively clean.</t>
  </si>
  <si>
    <t>everyth clear rel clean</t>
  </si>
  <si>
    <t>{'sadness': 0.046989, 'joy': 0.652041, 'fear': 0.029287, 'disgust': 0.107654, 'anger': 0.085544}</t>
  </si>
  <si>
    <t>Everything well organized</t>
  </si>
  <si>
    <t>everyth well organ</t>
  </si>
  <si>
    <t>{'sadness': 0.081588, 'joy': 0.520547, 'fear': 0.065551, 'disgust': 0.009221, 'anger': 0.154507}</t>
  </si>
  <si>
    <t>Everything well organized and on time</t>
  </si>
  <si>
    <t>everyth well organ time</t>
  </si>
  <si>
    <t>{'sadness': 0.08236, 'joy': 0.521703, 'fear': 0.073516, 'disgust': 0.008362, 'anger': 0.147233}</t>
  </si>
  <si>
    <t>Excelent train station</t>
  </si>
  <si>
    <t>excel train station</t>
  </si>
  <si>
    <t>{'sadness': 0.150367, 'joy': 0.200472, 'fear': 0.036152, 'disgust': 0.141227, 'anger': 0.091978}</t>
  </si>
  <si>
    <t>Excellent</t>
  </si>
  <si>
    <t>excel</t>
  </si>
  <si>
    <t>Excellent !!</t>
  </si>
  <si>
    <t>Excellent experience with the trains here getting out and around Munchen. Clearly a historical area too.</t>
  </si>
  <si>
    <t>excel experi train get around munchen clearli histor area</t>
  </si>
  <si>
    <t>{'sadness': 0.123457, 'joy': 0.518063, 'fear': 0.04172, 'disgust': 0.014778, 'anger': 0.04359}</t>
  </si>
  <si>
    <t>Excellent station plenty of food and snack kiosks around</t>
  </si>
  <si>
    <t>excel station plenti food snack kiosk around</t>
  </si>
  <si>
    <t>{'sadness': 0.052047, 'joy': 0.954223, 'fear': 0.006032, 'disgust': 0.05658, 'anger': 0.009377}</t>
  </si>
  <si>
    <t>Exceptional place</t>
  </si>
  <si>
    <t>except place</t>
  </si>
  <si>
    <t>{'sadness': 0.120059, 'joy': 0.326324, 'fear': 0.099236, 'disgust': 0.021457, 'anger': 0.053373}</t>
  </si>
  <si>
    <t>Exemplary mobility service from Deutsche Bahn. Everything 100% as registered and agreed!</t>
  </si>
  <si>
    <t>exemplari mobil servic deutsch bahn everyth regist agre</t>
  </si>
  <si>
    <t>{'sadness': 0.191103, 'joy': 0.350726, 'fear': 0.313613, 'disgust': 0.118033, 'anger': 0.035561}</t>
  </si>
  <si>
    <t>Fantastic station, clean, easy to get around. Helpful staff with directions etc.</t>
  </si>
  <si>
    <t>fantast station clean easi get around help staff direct etc</t>
  </si>
  <si>
    <t>{'sadness': 0.063935, 'joy': 0.877533, 'fear': 0.017738, 'disgust': 0.016317, 'anger': 0.018619}</t>
  </si>
  <si>
    <t>Fascinating</t>
  </si>
  <si>
    <t>fascin</t>
  </si>
  <si>
    <t>For me the most beautiful train station in all of Germany. You should be careful not to allow too little time for the change, as it is a terminal station and can sometimes take a long time.</t>
  </si>
  <si>
    <t>beauti train station germani care allow littl time chang termin station sometim take long time</t>
  </si>
  <si>
    <t>{'sadness': 0.130673, 'joy': 0.581263, 'fear': 0.12672, 'disgust': 0.018501, 'anger': 0.033846}</t>
  </si>
  <si>
    <t>For tourists who don't speak the language it can be confusing. But tourism is exactly that, knowing and adapting to new things.
My experience had clean trains and punctual departures.</t>
  </si>
  <si>
    <t>tourist dont speak languag confus tourism exactli know adapt new thing experi clean train punctual departur</t>
  </si>
  <si>
    <t>{'sadness': 0.308333, 'joy': 0.38082, 'fear': 0.132573, 'disgust': 0.020456, 'anger': 0.103597}</t>
  </si>
  <si>
    <t>Friendly service staff. Tells, shows and helps when you want to know something and when it is necessary. Thank you!!!</t>
  </si>
  <si>
    <t>friendli servic staff tell show help want know someth necessari thank</t>
  </si>
  <si>
    <t>{'sadness': 0.095134, 'joy': 0.567399, 'fear': 0.063302, 'disgust': 0.029264, 'anger': 0.093233}</t>
  </si>
  <si>
    <t>Friendly staff at the counter, everything was clear despite the many tracks.</t>
  </si>
  <si>
    <t>friendli staff counter everyth clear despit mani track</t>
  </si>
  <si>
    <t>{'sadness': 0.345601, 'joy': 0.196198, 'fear': 0.058366, 'disgust': 0.026322, 'anger': 0.096834}</t>
  </si>
  <si>
    <t>From here you can go anywhere in Germany. The station also has many food and coffee shopping points, markets, convenience stores and a bookstore. Train meeting points are easy to locate.</t>
  </si>
  <si>
    <t>go anywher germani station also mani food coffe shop point market conveni store bookstor train meet point easi locat</t>
  </si>
  <si>
    <t>{'sadness': 0.183858, 'joy': 0.467108, 'fear': 0.066171, 'disgust': 0.02117, 'anger': 0.043101}</t>
  </si>
  <si>
    <t>From here you connect to everywhere in and out of the City, and remember that here is the only place you can find open supermarket on Sundays.</t>
  </si>
  <si>
    <t>connect everywher citi rememb place find open supermarket sunday</t>
  </si>
  <si>
    <t>{'sadness': 0.493072, 'joy': 0.41568, 'fear': 0.017315, 'disgust': 0.005468, 'anger': 0.028568}</t>
  </si>
  <si>
    <t>Full. Chaotic. Speakers too quiet, customer service chaotic. Parking lot dirty, chaotic</t>
  </si>
  <si>
    <t>full chaotic speaker quiet custom servic chaotic park lot dirti chaotic</t>
  </si>
  <si>
    <t>{'sadness': 0.170135, 'joy': 0.203482, 'fear': 0.333091, 'disgust': 0.032316, 'anger': 0.134444}</t>
  </si>
  <si>
    <t>Functional and well organized</t>
  </si>
  <si>
    <t>function well organ</t>
  </si>
  <si>
    <t>{'sadness': 0.063029, 'joy': 0.469139, 'fear': 0.403558, 'disgust': 0.005297, 'anger': 0.526259}</t>
  </si>
  <si>
    <t>Gigantic central station that has variety of shops inside. Foods, drinks, and etc. can be found in every corner. You can think of it as a station that can help you with your essential needs. Underneath the station has more shops where that you can buy (gadgets, clothing, and more food businesses).</t>
  </si>
  <si>
    <t>gigant central station varieti shop insid food drink etc found everi corner think station help essenti need underneath station shop buy gadget cloth food busi</t>
  </si>
  <si>
    <t>{'sadness': 0.166254, 'joy': 0.770944, 'fear': 0.025332, 'disgust': 0.02973, 'anger': 0.026142}</t>
  </si>
  <si>
    <t>Good and hygenic Facilities and clean surroundings.</t>
  </si>
  <si>
    <t>good hygen facil clean surround</t>
  </si>
  <si>
    <t>{'sadness': 0.023876, 'joy': 0.799166, 'fear': 0.012579, 'disgust': 0.384487, 'anger': 0.024665}</t>
  </si>
  <si>
    <t>Good central station</t>
  </si>
  <si>
    <t>good central station</t>
  </si>
  <si>
    <t>{'sadness': 0.066212, 'joy': 0.867384, 'fear': 0.012687, 'disgust': 0.02195, 'anger': 0.046253}</t>
  </si>
  <si>
    <t>Good clean n busy</t>
  </si>
  <si>
    <t>good clean n busi</t>
  </si>
  <si>
    <t>{'sadness': 0.043733, 'joy': 0.85797, 'fear': 0.038033, 'disgust': 0.026141, 'anger': 0.034892}</t>
  </si>
  <si>
    <t>Good connectivity and conveyance from rail road and underground trains. Easy to reach and easy to transfer. Clean station with all directions detailed on signs.</t>
  </si>
  <si>
    <t>good connect convey rail road underground train easi reach easi transfer clean station direct detail sign</t>
  </si>
  <si>
    <t>{'sadness': 0.201478, 'joy': 0.419862, 'fear': 0.093993, 'disgust': 0.053033, 'anger': 0.055428}</t>
  </si>
  <si>
    <t>Good food, fast service</t>
  </si>
  <si>
    <t>good food fast servic</t>
  </si>
  <si>
    <t>{'sadness': 0.053635, 'joy': 0.885605, 'fear': 0.052417, 'disgust': 0.015203, 'anger': 0.025621}</t>
  </si>
  <si>
    <t>Good place where to change a train or escape for a short city break. The connection with the city, different places in the country or even different countries is great.
At the ticketing office, the staff is also very good and helpful. During the waiting for the train, there is a lot of food or drinks options where to take some good and fresh stuff🚀</t>
  </si>
  <si>
    <t>good place chang train escap short citi break connect citi differ place countri even differ countri great ticket offic staff also good help wait train lot food drink option take good fresh stuff</t>
  </si>
  <si>
    <t>{'sadness': 0.330414, 'joy': 0.709393, 'fear': 0.022832, 'disgust': 0.007214, 'anger': 0.034326}</t>
  </si>
  <si>
    <t>Good train station</t>
  </si>
  <si>
    <t>Good train station for shopping</t>
  </si>
  <si>
    <t>good train station shop</t>
  </si>
  <si>
    <t>{'sadness': 0.065362, 'joy': 0.945214, 'fear': 0.013991, 'disgust': 0.016297, 'anger': 0.031546}</t>
  </si>
  <si>
    <t>Goods</t>
  </si>
  <si>
    <t>great</t>
  </si>
  <si>
    <t>great and tidy place</t>
  </si>
  <si>
    <t>great tidi place</t>
  </si>
  <si>
    <t>{'sadness': 0.025774, 'joy': 0.549306, 'fear': 0.009784, 'disgust': 0.01151, 'anger': 0.216661}</t>
  </si>
  <si>
    <t>Great atmosphere</t>
  </si>
  <si>
    <t>great atmospher</t>
  </si>
  <si>
    <t>{'sadness': 0.08557, 'joy': 0.955144, 'fear': 0.020716, 'disgust': 0.00263, 'anger': 0.009453}</t>
  </si>
  <si>
    <t>Great connection(s) throughout the entire Munich city center area. Hardly any delays. It was also kept very clean except for a few places. Lots of inviting shops for food, drink &amp; more.
I really enjoyed changing from being a car driver to being a public transport person here (as a tourist).</t>
  </si>
  <si>
    <t>great connect throughout entir munich citi center area hardli delay also kept clean except place lot invit shop food drink realli enjoy chang car driver public transport person tourist</t>
  </si>
  <si>
    <t>{'sadness': 0.120621, 'joy': 0.510577, 'fear': 0.058293, 'disgust': 0.052083, 'anger': 0.129217}</t>
  </si>
  <si>
    <t>{'sadness': 0.04383, 'joy': 0.967055, 'fear': 0.007923, 'disgust': 0.006794, 'anger': 0.008769}</t>
  </si>
  <si>
    <t>{'sadness': 0.324797, 'joy': 0.758388, 'fear': 0.012035, 'disgust': 0.013326, 'anger': 0.016657}</t>
  </si>
  <si>
    <t>Great infrastructure</t>
  </si>
  <si>
    <t>great infrastructur</t>
  </si>
  <si>
    <t>{'sadness': 0.076943, 'joy': 0.923695, 'fear': 0.015356, 'disgust': 0.004456, 'anger': 0.04488}</t>
  </si>
  <si>
    <t>Great place, there are several shopping options</t>
  </si>
  <si>
    <t>great place sever shop option</t>
  </si>
  <si>
    <t>{'sadness': 0.046487, 'joy': 0.973566, 'fear': 0.0101, 'disgust': 0.002321, 'anger': 0.012663}</t>
  </si>
  <si>
    <t>Great quality service and staff. It was a lovely first time experience</t>
  </si>
  <si>
    <t>great qualiti servic staff love first time experi</t>
  </si>
  <si>
    <t>{'sadness': 0.044978, 'joy': 0.942934, 'fear': 0.009357, 'disgust': 0.00785, 'anger': 0.018769}</t>
  </si>
  <si>
    <t>Great Starbucks is right there, stores for coffee, lunch, Imbiss, MC Donald’s no matter what you are looking for before you enter your train it’s all there and close by. Sure it could be more stylish the whole building but it’s clean, has Toilette also for wheelchairs and handicapped people. So feel free to ask for assistance right at the info point.</t>
  </si>
  <si>
    <t>great starbuck right store coffe lunch imbiss mc donald matter look enter train close sure could stylish whole build clean toilett also wheelchair handicap peopl feel free ask assist right info point</t>
  </si>
  <si>
    <t>{'sadness': 0.100606, 'joy': 0.663813, 'fear': 0.044721, 'disgust': 0.05427, 'anger': 0.023103}</t>
  </si>
  <si>
    <t>Great station and definitely cool after the big renovation</t>
  </si>
  <si>
    <t>great station definit cool big renov</t>
  </si>
  <si>
    <t>{'sadness': 0.012236, 'joy': 0.997041, 'fear': 0.005431, 'disgust': 0.213254, 'anger': 0.004769}</t>
  </si>
  <si>
    <t>{'sadness': 0.049495, 'joy': 0.963052, 'fear': 0.010954, 'disgust': 0.013879, 'anger': 0.010523}</t>
  </si>
  <si>
    <t>Great train station</t>
  </si>
  <si>
    <t>great train station</t>
  </si>
  <si>
    <t>{'sadness': 0.046139, 'joy': 0.955586, 'fear': 0.008351, 'disgust': 0.019884, 'anger': 0.022187}</t>
  </si>
  <si>
    <t>Great train station with many options to eat and have a drink. Atmosphere is amazing, everything is conveniently close with clear directional signage and enough places to figure out what you need. Even when it is overcrowded you can still find a place to wait for the train.</t>
  </si>
  <si>
    <t>great train station mani option eat drink atmospher amaz everyth conveni close clear direct signag enough place figur need even overcrowd still find place wait train</t>
  </si>
  <si>
    <t>{'sadness': 0.119392, 'joy': 0.622381, 'fear': 0.108149, 'disgust': 0.139214, 'anger': 0.038573}</t>
  </si>
  <si>
    <t>Great train station, quite neat and clean... plenty of seating and a good dining selection</t>
  </si>
  <si>
    <t>great train station quit neat clean plenti seat good dine select</t>
  </si>
  <si>
    <t>{'sadness': 0.031902, 'joy': 0.954685, 'fear': 0.036466, 'disgust': 0.018991, 'anger': 0.075919}</t>
  </si>
  <si>
    <t>Great train station! I'm really looking forward to the renovation!!! 😍😍😍 …</t>
  </si>
  <si>
    <t>Great train station! I'm really looking forward to the renovation!!! lovelovelove …</t>
  </si>
  <si>
    <t>great train station im realli look forward renov lovelovelov</t>
  </si>
  <si>
    <t>{'sadness': 0.05269, 'joy': 0.921955, 'fear': 0.029275, 'disgust': 0.186692, 'anger': 0.015387}</t>
  </si>
  <si>
    <t>Great train station. Clean and very well signposted. A traveler finds his way around easily. Edeka and Rewe are also represented. The prices in the train station are moderate.</t>
  </si>
  <si>
    <t>great train station clean well signpost travel find way around easili edeka rew also repres price train station moder</t>
  </si>
  <si>
    <t>{'sadness': 0.324446, 'joy': 0.519902, 'fear': 0.026078, 'disgust': 0.039394, 'anger': 0.097223}</t>
  </si>
  <si>
    <t>Great vaccination center: In the park opposite, staff from Africa inject new vaccines called heroin, the strange thing is that they want money afterwards.</t>
  </si>
  <si>
    <t>great vaccin center park opposit staff africa inject new vaccin call heroin strang thing want money afterward</t>
  </si>
  <si>
    <t>{'sadness': 0.088073, 'joy': 0.105355, 'fear': 0.249385, 'disgust': 0.076953, 'anger': 0.065311}</t>
  </si>
  <si>
    <t>Great, clean and safe AND there are really a lot of trains standing around.</t>
  </si>
  <si>
    <t>great clean safe realli lot train stand around</t>
  </si>
  <si>
    <t>{'sadness': 0.034407, 'joy': 0.9101, 'fear': 0.034809, 'disgust': 0.019357, 'anger': 0.024996}</t>
  </si>
  <si>
    <t>Great, clean, safe</t>
  </si>
  <si>
    <t>great clean safe</t>
  </si>
  <si>
    <t>{'sadness': 0.013412, 'joy': 0.942326, 'fear': 0.032374, 'disgust': 0.019354, 'anger': 0.015361}</t>
  </si>
  <si>
    <t>Great, everything can be found, unfortunately there's a construction site, so nothing good to find, it's better to take the U1, U2 or U4 or U5 or U7 or U8.</t>
  </si>
  <si>
    <t>great everyth found unfortun there construct site noth good find better take u u u u u u</t>
  </si>
  <si>
    <t>{'sadness': 0.103943, 'joy': 0.716889, 'fear': 0.037956, 'disgust': 0.010733, 'anger': 0.012874}</t>
  </si>
  <si>
    <t>Gut</t>
  </si>
  <si>
    <t>gut</t>
  </si>
  <si>
    <t>Haupbahnof, Central Station in Munich.</t>
  </si>
  <si>
    <t>haupbahnof central station munich</t>
  </si>
  <si>
    <t>{'sadness': 0.05542, 'joy': 0.822662, 'fear': 0.022438, 'disgust': 0.080122, 'anger': 0.045438}</t>
  </si>
  <si>
    <t>Have a good experience during my visit. I lost my phone here 😭 but the station staff is very helpful. Just go to lost and found office, you can find your staff there. Thank you guys! …</t>
  </si>
  <si>
    <t>Have a good experience during my visit. I lost my phone here cry but the station staff is very helpful. Just go to lost and found office, you can find your staff there. Thank you guys! …</t>
  </si>
  <si>
    <t>good experi visit lost phone cri station staff help go lost found offic find staff thank guy</t>
  </si>
  <si>
    <t>{'sadness': 0.351343, 'joy': 0.443457, 'fear': 0.077347, 'disgust': 0.06107, 'anger': 0.042967}</t>
  </si>
  <si>
    <t>Here 5 points are not enough.
Simply because the excessive public/travel traffic needs to be managed and regulated despite flooding.</t>
  </si>
  <si>
    <t>point enough simpli excess publictravel traffic need manag regul despit flood</t>
  </si>
  <si>
    <t>{'sadness': 0.278762, 'joy': 0.127312, 'fear': 0.094612, 'disgust': 0.029407, 'anger': 0.120969}</t>
  </si>
  <si>
    <t>Here I am only evaluating the station itself and not the Deutsche Bahn service.
Munich Central Station is a very nice, clean and easily accessible station. The platforms are well staggered, and there are also various opportunities to exchange your money for food and other goods.</t>
  </si>
  <si>
    <t>evalu station deutsch bahn servic munich central station nice clean easili access station platform well stagger also variou opportun exchang money food good</t>
  </si>
  <si>
    <t>{'sadness': 0.247671, 'joy': 0.463494, 'fear': 0.177503, 'disgust': 0.051518, 'anger': 0.03185}</t>
  </si>
  <si>
    <t>Here too there are 5 full points for this great and well-organized station.</t>
  </si>
  <si>
    <t>full point great wellorgan station</t>
  </si>
  <si>
    <t>{'sadness': 0.050278, 'joy': 0.856658, 'fear': 0.014376, 'disgust': 0.010476, 'anger': 0.04856}</t>
  </si>
  <si>
    <t>Huge and Amazing station</t>
  </si>
  <si>
    <t>huge amaz station</t>
  </si>
  <si>
    <t>{'sadness': 0.035763, 'joy': 0.992783, 'fear': 0.006291, 'disgust': 0.010875, 'anger': 0.005168}</t>
  </si>
  <si>
    <t>Huge platforms but the layout of the tracks is slightly confusing. I recommend finding out about the platforms, especially those towards the end of the station. Otherwise it is clean and new with good assistance</t>
  </si>
  <si>
    <t>huge platform layout track slightli confus recommend find platform especi toward end station otherwis clean new good assist</t>
  </si>
  <si>
    <t>{'sadness': 0.313085, 'joy': 0.525461, 'fear': 0.17075, 'disgust': 0.026617, 'anger': 0.025905}</t>
  </si>
  <si>
    <t>Huge station and if you wanna use the toilet is 1euro lol</t>
  </si>
  <si>
    <t>huge station wan na use toilet euro lol</t>
  </si>
  <si>
    <t>{'sadness': 0.113307, 'joy': 0.076853, 'fear': 0.266722, 'disgust': 0.282944, 'anger': 0.071944}</t>
  </si>
  <si>
    <t>Huge train station</t>
  </si>
  <si>
    <t>huge train station</t>
  </si>
  <si>
    <t>{'sadness': 0.127189, 'joy': 0.546677, 'fear': 0.039163, 'disgust': 0.061134, 'anger': 0.115388}</t>
  </si>
  <si>
    <t>Huge train station in the middle of Munich. There are at least 30 platforms that I know of serving all of Germany andmost of Europe. There are also countless food vendors that have everything for everybody.</t>
  </si>
  <si>
    <t>huge train station middl munich least platform know serv germani andmost europ also countless food vendor everyth everybodi</t>
  </si>
  <si>
    <t>{'sadness': 0.197718, 'joy': 0.482484, 'fear': 0.048079, 'disgust': 0.071679, 'anger': 0.053467}</t>
  </si>
  <si>
    <t>Huge train station. But so far clean.</t>
  </si>
  <si>
    <t>huge train station far clean</t>
  </si>
  <si>
    <t>{'sadness': 0.077709, 'joy': 0.684027, 'fear': 0.032271, 'disgust': 0.089595, 'anger': 0.090732}</t>
  </si>
  <si>
    <t>Huge transport point. There is everything you need to get the information you need. I really liked the fact that everything is quite accessible, even for foreigners. And very good transport links. I highly recommend visiting this place.</t>
  </si>
  <si>
    <t>huge transport point everyth need get inform need realli like fact everyth quit access even foreign good transport link highli recommend visit place</t>
  </si>
  <si>
    <t>{'sadness': 0.238057, 'joy': 0.593282, 'fear': 0.080808, 'disgust': 0.04298, 'anger': 0.061746}</t>
  </si>
  <si>
    <t>Huge yet accessible</t>
  </si>
  <si>
    <t>huge yet access</t>
  </si>
  <si>
    <t>{'sadness': 0.506993, 'joy': 0.841591, 'fear': 0.031413, 'disgust': 0.030532, 'anger': 0.011622}</t>
  </si>
  <si>
    <t>I admire the Germans, the way they organize everything. This central station is and example. Clean comfortable place and on time.</t>
  </si>
  <si>
    <t>admir german way organ everyth central station exampl clean comfort place time</t>
  </si>
  <si>
    <t>{'sadness': 0.082858, 'joy': 0.746026, 'fear': 0.028135, 'disgust': 0.044103, 'anger': 0.077866}</t>
  </si>
  <si>
    <t>I can't recall it so it must have been unremarkable enough I didn't find it scary.</t>
  </si>
  <si>
    <t>cant recal must unremark enough didnt find scari</t>
  </si>
  <si>
    <t>{'sadness': 0.531813, 'joy': 0.00173, 'fear': 0.587131, 'disgust': 0.03853, 'anger': 0.016692}</t>
  </si>
  <si>
    <t>I don't forget how crowded the station was, God willing, everyone on top of each other. I expect the station to be half European, but there are some employees a little and you feel them yelling at me. It's not my problem that they don't speak English.</t>
  </si>
  <si>
    <t>dont forget crowd station god will everyon top expect station half european employe littl feel yell problem dont speak english</t>
  </si>
  <si>
    <t>{'sadness': 0.326394, 'joy': 0.043735, 'fear': 0.163456, 'disgust': 0.080176, 'anger': 0.277122}</t>
  </si>
  <si>
    <t>I found my way around, but was only there for a short time.</t>
  </si>
  <si>
    <t>found way around short time</t>
  </si>
  <si>
    <t>{'sadness': 0.547348, 'joy': 0.242556, 'fear': 0.127024, 'disgust': 0.031666, 'anger': 0.031986}</t>
  </si>
  <si>
    <t>I had to stay overnight here. I arrived at like 11PM, and my next train was to leave the station around 4AM. There were a bunch of other travelers sleeping in the station and it was not very dangerous. Of course, you can't expect a sound sleep there.</t>
  </si>
  <si>
    <t>stay overnight arriv like pm next train leav station around bunch travel sleep station danger cours cant expect sound sleep</t>
  </si>
  <si>
    <t>{'sadness': 0.307629, 'joy': 0.20152, 'fear': 0.159829, 'disgust': 0.037966, 'anger': 0.081454}</t>
  </si>
  <si>
    <t>I have always really liked Munich Central Station. Of course, it has to be mentioned that this feedback goes back to the last 10 years. Whether morning, lunch or evening, you can get what you need at the main station. Be it a little warmth in winter or something to eat or a cold thirst quencher in summer. You come across travelers from all over the world and through exciting communication with these people, the waiting time for the next train passes in no time. (:
Best regards,
Raffaele De Rosa
Local Guide</t>
  </si>
  <si>
    <t>alway realli like munich central station cours mention feedback goe back last year whether morn lunch even get need main station littl warmth winter someth eat cold thirst quencher summer come across travel world excit commun peopl wait time next train pass time best regard raffael de rosa local guid</t>
  </si>
  <si>
    <t>{'sadness': 0.227553, 'joy': 0.551131, 'fear': 0.085192, 'disgust': 0.029198, 'anger': 0.034691}</t>
  </si>
  <si>
    <t>I have to admit that it is really convenient to get on the train in Germany without checking the ticket. There is no gate, but it feels much more convenient. All space is reserved for convenience store bakeries. There are so many delicious things in the train station, especially bread, with a wide variety. It was already very late from Frankfurt to Munich, so I decided to buy dinner at the station, grilled chicken legs and curry fries and sausages. I forgot how to write the name. When we set off from Munich to Berlin, we also bought breakfast at the train station. Don’t worry about buying the wrong one, because everything is delicious, and bread is especially recommended. Underneath the train station is a subway station, a veritable transportation hub. If your luggage is heavy when taking the train, the enthusiastic Germans will help you put your luggage on the luggage rack. The train is very clean and there is beer in the restaurant.</t>
  </si>
  <si>
    <t>admit realli conveni get train germani without check ticket gate feel much conveni space reserv conveni store bakeri mani delici thing train station especi bread wide varieti alreadi late frankfurt munich decid buy dinner station grill chicken leg curri fri sausag forgot write name set munich berlin also bought breakfast train station dont worri buy wrong one everyth delici bread especi recommend underneath train station subway station verit transport hub luggag heavi take train enthusiast german help put luggag luggag rack train clean beer restaur</t>
  </si>
  <si>
    <t>{'sadness': 0.193111, 'joy': 0.583047, 'fear': 0.063648, 'disgust': 0.058168, 'anger': 0.061208}</t>
  </si>
  <si>
    <t>I like the transportation in München, it's so comfortable.
With the Metro only two stops to the centre of the city.</t>
  </si>
  <si>
    <t>like transport mnchen comfort metro two stop centr citi</t>
  </si>
  <si>
    <t>{'sadness': 0.398117, 'joy': 0.271065, 'fear': 0.122645, 'disgust': 0.019721, 'anger': 0.081132}</t>
  </si>
  <si>
    <t>I live there! I love safety, discipline and respect for citizens! That simple!</t>
  </si>
  <si>
    <t>live love safeti disciplin respect citizen simpl</t>
  </si>
  <si>
    <t>{'sadness': 0.07358, 'joy': 0.738924, 'fear': 0.048879, 'disgust': 0.024899, 'anger': 0.054403}</t>
  </si>
  <si>
    <t>I lived in Munich for 4 years and really like the Bavarian capital and its surroundings! I had a very nice time in Munich and miss it often!! Greetings to the city of Munich!!🦄🌷🌷🌷🌹🌹🌹🌹🌹🌹🌹🌹 🌹🌹🌹❤❤ …</t>
  </si>
  <si>
    <t>live munich year realli like bavarian capit surround nice time munich miss often greet citi munich</t>
  </si>
  <si>
    <t>{'sadness': 0.072984, 'joy': 0.806677, 'fear': 0.033721, 'disgust': 0.053714, 'anger': 0.026739}</t>
  </si>
  <si>
    <t>I often drove to Munich Central Station with my beloved RE3. Munich Central Station is actually quite full, but that is because it is the main station of Munich. All in all, Munich Central Station is a great station.</t>
  </si>
  <si>
    <t>often drove munich central station belov munich central station actual quit full main station munich munich central station great station</t>
  </si>
  <si>
    <t>{'sadness': 0.055717, 'joy': 0.883819, 'fear': 0.014966, 'disgust': 0.045146, 'anger': 0.048653}</t>
  </si>
  <si>
    <t>I really appreciate this station because it is on a human scale.</t>
  </si>
  <si>
    <t>realli appreci station human scale</t>
  </si>
  <si>
    <t>{'sadness': 0.399725, 'joy': 0.412423, 'fear': 0.048627, 'disgust': 0.06397, 'anger': 0.019961}</t>
  </si>
  <si>
    <t>I recommend it to everyone</t>
  </si>
  <si>
    <t>recommend everyon</t>
  </si>
  <si>
    <t>{'sadness': 0.112371, 'joy': 0.669915, 'fear': 0.076046, 'disgust': 0.0504, 'anger': 0.014045}</t>
  </si>
  <si>
    <t>I think it's Munich station, the capital of Bavaria. I used to go there many times, but now it's very different. The area around the train station and tourist area Marienplatz is a melting pot of races. There are many people who are not German, and they speak a variety of languages.
The train stops at the end and leaves in the opposite direction. There are plenty of standing, takeout, and seated restaurants. It also serves as an ekiben.
If you look closely, you rarely see people with the style of Japanese businessmen. Cut shirts, jackets, and business shoes are very rare, and no one wears a tie. I think the style of Japanese businessmen is now a relic of the past or an anachronism.</t>
  </si>
  <si>
    <t>think munich station capit bavaria use go mani time differ area around train station tourist area marienplatz melt pot race mani peopl german speak varieti languag train stop end leav opposit direct plenti stand takeout seat restaur also serv ekiben look close rare see peopl style japanes businessmen cut shirt jacket busi shoe rare one wear tie think style japanes businessmen relic past anachron</t>
  </si>
  <si>
    <t>{'sadness': 0.325683, 'joy': 0.351408, 'fear': 0.045163, 'disgust': 0.052094, 'anger': 0.084838}</t>
  </si>
  <si>
    <t>I used it when I went to Füssen! Because it was a Bayern ticket, I couldn't find the platform, so I asked at the information desk, and the male staff member was very kind. You just had to tell me the platform, and the return train was after 5 o'clock, so he printed it out and marked it with a highlighter❤️</t>
  </si>
  <si>
    <t>use went fssen bayern ticket couldnt find platform ask inform desk male staff member kind tell platform return train oclock print mark highlight</t>
  </si>
  <si>
    <t>{'sadness': 0.181138, 'joy': 0.356293, 'fear': 0.046382, 'disgust': 0.048579, 'anger': 0.047603}</t>
  </si>
  <si>
    <t>{'sadness': 0.309494, 'joy': 0.622167, 'fear': 0.031029, 'disgust': 0.034061, 'anger': 0.018907}</t>
  </si>
  <si>
    <t>{'sadness': 0.219425, 'joy': 0.630636, 'fear': 0.041662, 'disgust': 0.021421, 'anger': 0.031218}</t>
  </si>
  <si>
    <t>I walked out the wrong exit and was offered all kinds of narcotics. When you say that the main station has a lot to offer, you're not lying. Tippy Top 5 star experience.</t>
  </si>
  <si>
    <t>walk wrong exit offer kind narcot say main station lot offer your lie tippi top star experi</t>
  </si>
  <si>
    <t>{'sadness': 0.28833, 'joy': 0.413343, 'fear': 0.047198, 'disgust': 0.027003, 'anger': 0.121315}</t>
  </si>
  <si>
    <t>I was quite surprised at how easy it is to get around this station. Everything very well indicated. If you want to go from Munich to the airport you will have to take line S1 or S8 on floor -1. Both take you to the airport. You can buy a family ticket if you are up to 5 people and when you arrive at the airport you can give the ticket to someone or a family who goes to the center because the ticket is valid for 24 hours.</t>
  </si>
  <si>
    <t>quit surpris easi get around station everyth well indic want go munich airport take line floor take airport buy famili ticket peopl arriv airport give ticket someon famili goe center ticket valid hour</t>
  </si>
  <si>
    <t>{'sadness': 0.305982, 'joy': 0.268645, 'fear': 0.098102, 'disgust': 0.041142, 'anger': 0.096211}</t>
  </si>
  <si>
    <t>I was there waiting for the train to Fussen and Austria. I was fascinating how the Germans depend of the train system. I whole station is a cage to keep the doves out, even the doves are different in Europe nesting on top of tickets machines. Starbucks is here but the coffee and pastries better than NYork.</t>
  </si>
  <si>
    <t>wait train fussen austria fascin german depend train system whole station cage keep dove even dove differ europ nest top ticket machin starbuck coffe pastri better nyork</t>
  </si>
  <si>
    <t>{'sadness': 0.148647, 'joy': 0.65916, 'fear': 0.036848, 'disgust': 0.050221, 'anger': 0.076961}</t>
  </si>
  <si>
    <t>I'm a construction worker who likes photos</t>
  </si>
  <si>
    <t>im construct worker like photo</t>
  </si>
  <si>
    <t>{'sadness': 0.089791, 'joy': 0.682255, 'fear': 0.013642, 'disgust': 0.034783, 'anger': 0.027071}</t>
  </si>
  <si>
    <t>I'm glad that the main station is finally being rebuilt/modernized!</t>
  </si>
  <si>
    <t>im glad main station final rebuiltmodern</t>
  </si>
  <si>
    <t>{'sadness': 0.093153, 'joy': 0.896525, 'fear': 0.012792, 'disgust': 0.004185, 'anger': 0.005081}</t>
  </si>
  <si>
    <t>I'm often in Munich. I'd love to get there. It's clear!</t>
  </si>
  <si>
    <t>im often munich id love get clear</t>
  </si>
  <si>
    <t>{'sadness': 0.064578, 'joy': 0.739374, 'fear': 0.072712, 'disgust': 0.026718, 'anger': 0.041573}</t>
  </si>
  <si>
    <t>I'm rarely there</t>
  </si>
  <si>
    <t>im rare</t>
  </si>
  <si>
    <t>{'sadness': 0.650744, 'joy': 0.02819, 'fear': 0.111938, 'disgust': 0.027315, 'anger': 0.070237}</t>
  </si>
  <si>
    <t>I'm really looking forward to the renovation of the station area. I really like the plans.</t>
  </si>
  <si>
    <t>im realli look forward renov station area realli like plan</t>
  </si>
  <si>
    <t>{'sadness': 0.201033, 'joy': 0.471408, 'fear': 0.091923, 'disgust': 0.203048, 'anger': 0.043543}</t>
  </si>
  <si>
    <t>{'sadness': 0.096009, 'joy': 0.565234, 'fear': 0.029443, 'disgust': 0.092536, 'anger': 0.056931}</t>
  </si>
  <si>
    <t>I've been here so many times this week and it's always the same - clean yet busy platforms, vast array of portable foods at alright pricing, easy to navigate platforms and very... Very punctual trains. Staff in the DB information cubical were fantastic.</t>
  </si>
  <si>
    <t>ive mani time week alway clean yet busi platform vast array portabl food alright price easi navig platform punctual train staff db inform cubic fantast</t>
  </si>
  <si>
    <t>{'sadness': 0.230899, 'joy': 0.466856, 'fear': 0.041155, 'disgust': 0.018715, 'anger': 0.051304}</t>
  </si>
  <si>
    <t>I've been to the Munich train station several times, it's currently a construction site and everything is being rebuilt. I'm actually just getting on another train there!!! But when I have time, I like to stroll around there. I'm curious to see what it looks like after the move.</t>
  </si>
  <si>
    <t>ive munich train station sever time current construct site everyth rebuilt im actual get anoth train time like stroll around im curiou see look like move</t>
  </si>
  <si>
    <t>{'sadness': 0.108281, 'joy': 0.512479, 'fear': 0.152821, 'disgust': 0.024644, 'anger': 0.095467}</t>
  </si>
  <si>
    <t>If you arrive 5 minutes before the train departs, it will be chaos. There are many platforms and many long distance trains, so you must arrive at least 10 minutes early. Also, make sure to check the train carefully before boarding. Some trains separate while on the way. Regional van platforms also change occasionally. If you are embarrassed, a station employee or a German passing by will come and help you.</t>
  </si>
  <si>
    <t>arriv minut train depart chao mani platform mani long distanc train must arriv least minut earli also make sure check train care board train separ way region van platform also chang occasion embarrass station employe german pass come help</t>
  </si>
  <si>
    <t>{'sadness': 0.443428, 'joy': 0.172528, 'fear': 0.119101, 'disgust': 0.040141, 'anger': 0.134272}</t>
  </si>
  <si>
    <t>If you see entries with 5 stars here, it's probably because people here are being persecuted by the military like in GTA. All in all, the pigeons here seem very shady. You shake your head as you walk.</t>
  </si>
  <si>
    <t>see entri star probabl peopl persecut militari like gta pigeon seem shadi shake head walk</t>
  </si>
  <si>
    <t>{'sadness': 0.221913, 'joy': 0.174398, 'fear': 0.209115, 'disgust': 0.093842, 'anger': 0.061224}</t>
  </si>
  <si>
    <t>Impressive!!!</t>
  </si>
  <si>
    <t>impress</t>
  </si>
  <si>
    <t>In my opinion there is a nice variety of food there and the officials there are very friendly. My train was late and they compensated me with meal vouchers …</t>
  </si>
  <si>
    <t>opinion nice varieti food offici friendli train late compens meal voucher</t>
  </si>
  <si>
    <t>{'sadness': 0.072341, 'joy': 0.77355, 'fear': 0.012812, 'disgust': 0.084413, 'anger': 0.060337}</t>
  </si>
  <si>
    <t>Interesting main station in Munich, nice, friendly and brightly designed, lots going on, I really like it.</t>
  </si>
  <si>
    <t>interest main station munich nice friendli brightli design lot go realli like</t>
  </si>
  <si>
    <t>{'sadness': 0.023271, 'joy': 0.993807, 'fear': 0.014795, 'disgust': 0.005711, 'anger': 0.010934}</t>
  </si>
  <si>
    <t>International and local train 🚃 …</t>
  </si>
  <si>
    <t>intern local train</t>
  </si>
  <si>
    <t>{'sadness': 0.201935, 'joy': 0.68844, 'fear': 0.084227, 'disgust': 0.034092, 'anger': 0.008224}</t>
  </si>
  <si>
    <t>Is a pleasant train station. There are a few crackheads outside, but they leave you alone as long as you don't make eye contact. The station is clear and open.</t>
  </si>
  <si>
    <t>pleasant train station crackhead outsid leav alon long dont make eye contact station clear open</t>
  </si>
  <si>
    <t>{'sadness': 0.290718, 'joy': 0.450924, 'fear': 0.085214, 'disgust': 0.07564, 'anger': 0.07621}</t>
  </si>
  <si>
    <t>It is a station that works very well and allows you to easily reach everywhere in the surrounding area. There are also many points where you can find very high quality food and drinks. You can find food and drink here late at night when the shops are busy.</t>
  </si>
  <si>
    <t>station work well allow easili reach everywher surround area also mani point find high qualiti food drink find food drink late night shop busi</t>
  </si>
  <si>
    <t>{'sadness': 0.344506, 'joy': 0.489771, 'fear': 0.060867, 'disgust': 0.022918, 'anger': 0.039932}</t>
  </si>
  <si>
    <t>It is a train station that is very easy to reach. It can be easily reached by S bahn and U bahn. There are sales points to buy train tickets. Many needed places such as cafes, restaurants and markets are located on the metro floor.</t>
  </si>
  <si>
    <t>train station easi reach easili reach bahn u bahn sale point buy train ticket mani need place cafe restaur market locat metro floor</t>
  </si>
  <si>
    <t>{'sadness': 0.23621, 'joy': 0.484446, 'fear': 0.034154, 'disgust': 0.020553, 'anger': 0.059441}</t>
  </si>
  <si>
    <t>It is a very impressive train station. A very big renovation is currently taking place there. New tracks are being built. This renovation is scheduled to be completed in 2028. Due to the renovation, the adjacent hotel "Intercity" is closed, McDonald's is no longer available and many of the shops inside are no longer available. But there are still lockers.</t>
  </si>
  <si>
    <t>impress train station big renov current take place new track built renov schedul complet due renov adjac hotel interc close mcdonald longer avail mani shop insid longer avail still locker</t>
  </si>
  <si>
    <t>{'sadness': 0.108997, 'joy': 0.642104, 'fear': 0.090454, 'disgust': 0.276469, 'anger': 0.032521}</t>
  </si>
  <si>
    <t>It is a very large train station with a correspondingly hectic hustle and bustle of crowds of people rushing to and from the trains, S-Bahn and U-Bahn, trams, taxis, etc. Nevertheless, everything apparently went smoothly, with no apparent inconveniences or disruptions. Unfortunately, the row of shops was completely closed in August 2023 and cannot be seen from the outside. However, individual stalls and shops like Starbucks &amp; Co. were open and for the first time in my life I satisfied my cravings with a red sausage, the astronomical price of which I had overlooked in my greed when ordering, so I ended up eating it out of sheer shock Had to pay with EC card...
All in all, the main station seemed clean and, despite all the hustle and bustle, downright inviting. Smaller construction sites drastically restricted the hectic flow of visitors in one place or another - but that didn't really bother anyone and fortunately there were no incidents.
The signs were easy to see even with my poor eyesight. She guided me well and safely through the hectic throng of people...</t>
  </si>
  <si>
    <t>larg train station correspondingli hectic hustl bustl crowd peopl rush train sbahn ubahn tram taxi etc nevertheless everyth appar went smoothli appar inconveni disrupt unfortun row shop complet close august seen outsid howev individu stall shop like starbuck co open first time life satisfi crave red sausag astronom price overlook greed order end eat sheer shock pay ec card main station seem clean despit hustl bustl downright invit smaller construct site drastic restrict hectic flow visitor one place anoth didnt realli bother anyon fortun incid sign easi see even poor eyesight guid well safe hectic throng peopl</t>
  </si>
  <si>
    <t>{'sadness': 0.240472, 'joy': 0.248018, 'fear': 0.139089, 'disgust': 0.047719, 'anger': 0.081433}</t>
  </si>
  <si>
    <t>it is the nearest point to all munich life</t>
  </si>
  <si>
    <t>nearest point munich life</t>
  </si>
  <si>
    <t>{'sadness': 0.083222, 'joy': 0.710228, 'fear': 0.03688, 'disgust': 0.017406, 'anger': 0.037104}</t>
  </si>
  <si>
    <t>It is very clean and has everything you would expect from a large train station</t>
  </si>
  <si>
    <t>clean everyth would expect larg train station</t>
  </si>
  <si>
    <t>{'sadness': 0.061243, 'joy': 0.346862, 'fear': 0.025887, 'disgust': 0.146096, 'anger': 0.20583}</t>
  </si>
  <si>
    <t>It is very large and you can buy something there or just eat there. DB security or police are often on the move in the evenings. You notice that you have landed in a big city</t>
  </si>
  <si>
    <t>larg buy someth eat db secur polic often move even notic land big citi</t>
  </si>
  <si>
    <t>{'sadness': 0.13338, 'joy': 0.21356, 'fear': 0.144912, 'disgust': 0.060054, 'anger': 0.125002}</t>
  </si>
  <si>
    <t>It must be admitted that sometimes the description of the platform is missing, or it is not where you expect it :) Nevertheless, there are a lot of shops and service points here, you can buy supplies, get dressed and have your phone repaired.</t>
  </si>
  <si>
    <t>must admit sometim descript platform miss expect nevertheless lot shop servic point buy suppli get dress phone repair</t>
  </si>
  <si>
    <t>{'sadness': 0.299805, 'joy': 0.18243, 'fear': 0.0153, 'disgust': 0.015526, 'anger': 0.025647}</t>
  </si>
  <si>
    <t>It was a delicious surprise. We were expecting bland pizza, and we were delightfully surprised!</t>
  </si>
  <si>
    <t>delici surpris expect bland pizza delight surpris</t>
  </si>
  <si>
    <t>{'sadness': 0.093564, 'joy': 0.594648, 'fear': 0.022531, 'disgust': 0.037976, 'anger': 0.061036}</t>
  </si>
  <si>
    <t>It was difficult to find this place because there was no hot water in the camping car.
I push away the old stains.
Cool~~~!</t>
  </si>
  <si>
    <t>difficult find place hot water camp car push away old stain cool</t>
  </si>
  <si>
    <t>{'sadness': 0.208183, 'joy': 0.413292, 'fear': 0.213863, 'disgust': 0.035461, 'anger': 0.041199}</t>
  </si>
  <si>
    <t>It was good, not too complicated</t>
  </si>
  <si>
    <t>good complic</t>
  </si>
  <si>
    <t>{'sadness': 0.517368, 'joy': 0.291244, 'fear': 0.107826, 'disgust': 0.007101, 'anger': 0.036212}</t>
  </si>
  <si>
    <t>It was nice here and I got a reasonably priced breakfast</t>
  </si>
  <si>
    <t>nice got reason price breakfast</t>
  </si>
  <si>
    <t>{'sadness': 0.018997, 'joy': 0.979791, 'fear': 0.005149, 'disgust': 0.469457, 'anger': 0.015177}</t>
  </si>
  <si>
    <t>It's a bit chaotic at the moment because it's a major construction site, but otherwise nice.</t>
  </si>
  <si>
    <t>bit chaotic moment major construct site otherwis nice</t>
  </si>
  <si>
    <t>{'sadness': 0.088806, 'joy': 0.411492, 'fear': 0.495286, 'disgust': 0.003562, 'anger': 0.043298}</t>
  </si>
  <si>
    <t>It's a fairly big station as trains, underground and s-bahn all arrive here but good to manage if one pays attention to the signage.</t>
  </si>
  <si>
    <t>fairli big station train underground sbahn arriv good manag one pay attent signag</t>
  </si>
  <si>
    <t>{'sadness': 0.112617, 'joy': 0.408757, 'fear': 0.083714, 'disgust': 0.013178, 'anger': 0.023769}</t>
  </si>
  <si>
    <t>It's a great station and a great service</t>
  </si>
  <si>
    <t>great station great servic</t>
  </si>
  <si>
    <t>{'sadness': 0.021127, 'joy': 0.986619, 'fear': 0.002678, 'disgust': 0.009455, 'anger': 0.0099}</t>
  </si>
  <si>
    <t>It's a lot busy at the moment because of the nine euro ticket, but despite everything, trains are on time and the staff are friendly.</t>
  </si>
  <si>
    <t>lot busi moment nine euro ticket despit everyth train time staff friendli</t>
  </si>
  <si>
    <t>{'sadness': 0.174736, 'joy': 0.295677, 'fear': 0.176462, 'disgust': 0.015926, 'anger': 0.049473}</t>
  </si>
  <si>
    <t>It's a really good organisation the stuff very humble and the next thing is that that I did my tests yesterday 18 hour and I got today at 14:00 my result so I would prefer every person to go there and make your test and I give to my five stars.
Arshad iqbal</t>
  </si>
  <si>
    <t>realli good organis stuff humbl next thing test yesterday hour got today result would prefer everi person go make test give five star arshad iqbal</t>
  </si>
  <si>
    <t>{'sadness': 0.362907, 'joy': 0.585524, 'fear': 0.025681, 'disgust': 0.017747, 'anger': 0.023364}</t>
  </si>
  <si>
    <t>It's a very big station. You must carefully check the platforms and exits and plan your route accordingly.
There is a Bayern Munich fan shop and Muller in the basement of the station. There is a supermarket across the street, so it's a good idea to stop by the supermarket before moving to another city.
There is a stand selling sausages near the platform, and they are delicious.</t>
  </si>
  <si>
    <t>big station must care check platform exit plan rout accordingli bayern munich fan shop muller basement station supermarket across street good idea stop supermarket move anoth citi stand sell sausag near platform delici</t>
  </si>
  <si>
    <t>{'sadness': 0.158086, 'joy': 0.515687, 'fear': 0.063384, 'disgust': 0.05204, 'anger': 0.042261}</t>
  </si>
  <si>
    <t>It's all ok</t>
  </si>
  <si>
    <t>{'sadness': 0.171077, 'joy': 0.307749, 'fear': 0.100694, 'disgust': 0.043508, 'anger': 0.071288}</t>
  </si>
  <si>
    <t>It's big but following signs it's easy to find what you're looking for</t>
  </si>
  <si>
    <t>big follow sign easi find your look</t>
  </si>
  <si>
    <t>{'sadness': 0.103683, 'joy': 0.209379, 'fear': 0.192322, 'disgust': 0.010524, 'anger': 0.181116}</t>
  </si>
  <si>
    <t>It's busy, as a train station should be. Business follows business.
I think it's easy to lose orientation. I'm only writing about the basement here. There is construction work upstairs! I.T</t>
  </si>
  <si>
    <t>busi train station busi follow busi think easi lose orient im write basement construct work upstair</t>
  </si>
  <si>
    <t>{'sadness': 0.180076, 'joy': 0.445227, 'fear': 0.10302, 'disgust': 0.071543, 'anger': 0.12027}</t>
  </si>
  <si>
    <t>{'sadness': 0.185233, 'joy': 0.647248, 'fear': 0.208448, 'disgust': 0.039666, 'anger': 0.025848}</t>
  </si>
  <si>
    <t>It’s huge station and the best part for me is that during the weekend most of the shops are closed in Munich but not is this station where you can have breakfast and snacks.
The train ticket center is a bit crowded you have to take number and wait for your turn.
It will take a long time because what I found out in Munich the services is slow every where .</t>
  </si>
  <si>
    <t>huge station best part weekend shop close munich station breakfast snack train ticket center bit crowd take number wait turn take long time found munich servic slow everi</t>
  </si>
  <si>
    <t>{'sadness': 0.180518, 'joy': 0.414092, 'fear': 0.038129, 'disgust': 0.044834, 'anger': 0.066339}</t>
  </si>
  <si>
    <t>It's just nice to arrive here and then enjoy the best city in the world!</t>
  </si>
  <si>
    <t>nice arriv enjoy best citi world</t>
  </si>
  <si>
    <t>{'sadness': 0.013073, 'joy': 0.99783, 'fear': 0.005146, 'disgust': 0.002642, 'anger': 0.022488}</t>
  </si>
  <si>
    <t>It's okay, just a train station!</t>
  </si>
  <si>
    <t>okay train station</t>
  </si>
  <si>
    <t>{'sadness': 0.105941, 'joy': 0.693222, 'fear': 0.024893, 'disgust': 0.044933, 'anger': 0.114273}</t>
  </si>
  <si>
    <t>It's under renovation, but still great.</t>
  </si>
  <si>
    <t>renov still great</t>
  </si>
  <si>
    <t>{'sadness': 0.026091, 'joy': 0.977929, 'fear': 0.023928, 'disgust': 0.302711, 'anger': 0.007916}</t>
  </si>
  <si>
    <t>It's very big. It would be safer to take an extra 20 minutes to find the platform here (there are more than 30 platforms). When you go to the platform, you should always pay attention to the DB app on your mobile phone and the train numbers displayed on the screen. Pay special attention to the fact that the platform may change at any time.</t>
  </si>
  <si>
    <t>big would safer take extra minut find platform platform go platform alway pay attent db app mobil phone train number display screen pay special attent fact platform may chang time</t>
  </si>
  <si>
    <t>{'sadness': 0.305502, 'joy': 0.439232, 'fear': 0.067233, 'disgust': 0.041304, 'anger': 0.032236}</t>
  </si>
  <si>
    <t>It's very crowded people because of Pentecost holidays and also 9 euro ticket.</t>
  </si>
  <si>
    <t>crowd peopl pentecost holiday also euro ticket</t>
  </si>
  <si>
    <t>{'sadness': 0.191233, 'joy': 0.256572, 'fear': 0.031456, 'disgust': 0.132813, 'anger': 0.02742}</t>
  </si>
  <si>
    <t>Its super everything is perfect</t>
  </si>
  <si>
    <t>super everyth perfect</t>
  </si>
  <si>
    <t>{'sadness': 0.030335, 'joy': 0.966783, 'fear': 0.02562, 'disgust': 0.002195, 'anger': 0.016622}</t>
  </si>
  <si>
    <t>Jaxed there yesterday</t>
  </si>
  <si>
    <t>jax yesterday</t>
  </si>
  <si>
    <t>{'sadness': 0.209073, 'joy': 0.392644, 'fear': 0.119664, 'disgust': 0.039384, 'anger': 0.043697}</t>
  </si>
  <si>
    <t>Just a construction site</t>
  </si>
  <si>
    <t>Just a train station.</t>
  </si>
  <si>
    <t>{'sadness': 0.138841, 'joy': 0.574441, 'fear': 0.040252, 'disgust': 0.056271, 'anger': 0.09324}</t>
  </si>
  <si>
    <t>Just happy again</t>
  </si>
  <si>
    <t>happi</t>
  </si>
  <si>
    <t>{'sadness': 0.014091, 'joy': 0.99188, 'fear': 0.00375, 'disgust': 0.000411, 'anger': 0.004308}</t>
  </si>
  <si>
    <t>Large construction site but well organized</t>
  </si>
  <si>
    <t>larg construct site well organ</t>
  </si>
  <si>
    <t>{'sadness': 0.123902, 'joy': 0.42718, 'fear': 0.217118, 'disgust': 0.00486, 'anger': 0.073965}</t>
  </si>
  <si>
    <t>Large station, but still clear, three main entrances. Transition to the subway, lots of lockers (all occupied during the Oktoberfest!), bakers/providers, etc., everything available in the station (some of them really cheap), clean toilets, police station at the station, no beggars/drunkies/junkies in the station... that's all there is to it a little!</t>
  </si>
  <si>
    <t>larg station still clear three main entranc transit subway lot locker occupi oktoberfest bakersprovid etc everyth avail station realli cheap clean toilet polic station station beggarsdrunkiesjunki station that littl</t>
  </si>
  <si>
    <t>{'sadness': 0.336442, 'joy': 0.307304, 'fear': 0.058252, 'disgust': 0.079827, 'anger': 0.053057}</t>
  </si>
  <si>
    <t>Large train station with many shops and very good connections to public transport.</t>
  </si>
  <si>
    <t>larg train station mani shop good connect public transport</t>
  </si>
  <si>
    <t>{'sadness': 0.054523, 'joy': 0.77092, 'fear': 0.02981, 'disgust': 0.018456, 'anger': 0.256246}</t>
  </si>
  <si>
    <t>Less busy sometimes</t>
  </si>
  <si>
    <t>less busi sometim</t>
  </si>
  <si>
    <t>Like all German stations, super organized</t>
  </si>
  <si>
    <t>like german station super organ</t>
  </si>
  <si>
    <t>{'sadness': 0.089961, 'joy': 0.748414, 'fear': 0.045308, 'disgust': 0.009509, 'anger': 0.09174}</t>
  </si>
  <si>
    <t>Like everywhere there is a lot of dirt and dirt. But at least decent. Everyone is stressed. Still under renovation. Lots of foreigners and tourists.</t>
  </si>
  <si>
    <t>like everywher lot dirt dirt least decent everyon stress still renov lot foreign tourist</t>
  </si>
  <si>
    <t>{'sadness': 0.331451, 'joy': 0.430846, 'fear': 0.143175, 'disgust': 0.12986, 'anger': 0.08614}</t>
  </si>
  <si>
    <t>Long and medium distance train station, metro and tram. It is a very comfortable place that has all the services. You will find paid toilets and food at different prices and very varied, ideal for eating on site or buying something to take away.</t>
  </si>
  <si>
    <t>long medium distanc train station metro tram comfort place servic find paid toilet food differ price vari ideal eat site buy someth take away</t>
  </si>
  <si>
    <t>{'sadness': 0.109161, 'joy': 0.426516, 'fear': 0.046933, 'disgust': 0.072675, 'anger': 0.049744}</t>
  </si>
  <si>
    <t>Lot of information and busy environment</t>
  </si>
  <si>
    <t>lot inform busi environ</t>
  </si>
  <si>
    <t>{'sadness': 0.161661, 'joy': 0.778042, 'fear': 0.073687, 'disgust': 0.006801, 'anger': 0.032181}</t>
  </si>
  <si>
    <t>Lots of nice little shops and travel bench</t>
  </si>
  <si>
    <t>lot nice littl shop travel bench</t>
  </si>
  <si>
    <t>{'sadness': 0.088754, 'joy': 0.898049, 'fear': 0.022155, 'disgust': 0.010843, 'anger': 0.033247}</t>
  </si>
  <si>
    <t>Lots of options to eat, including late at night</t>
  </si>
  <si>
    <t>lot option eat includ late night</t>
  </si>
  <si>
    <t>{'sadness': 0.173165, 'joy': 0.203624, 'fear': 0.131433, 'disgust': 0.016662, 'anger': 0.158355}</t>
  </si>
  <si>
    <t>Lots of people, but a train station that is necessary for a state capital. All means of transport are easily accessible.</t>
  </si>
  <si>
    <t>lot peopl train station necessari state capit mean transport easili access</t>
  </si>
  <si>
    <t>{'sadness': 0.303378, 'joy': 0.544729, 'fear': 0.028266, 'disgust': 0.021682, 'anger': 0.171873}</t>
  </si>
  <si>
    <t>Lots of people, lots of shops. There is somewhere to eat. Departure is accurate.</t>
  </si>
  <si>
    <t>lot peopl lot shop somewher eat departur accur</t>
  </si>
  <si>
    <t>{'sadness': 0.269807, 'joy': 0.400031, 'fear': 0.08275, 'disgust': 0.034382, 'anger': 0.092032}</t>
  </si>
  <si>
    <t>Lots of places to eat &amp; drink.</t>
  </si>
  <si>
    <t>lot place eat drink</t>
  </si>
  <si>
    <t>{'sadness': 0.12099, 'joy': 0.375141, 'fear': 0.074211, 'disgust': 0.052599, 'anger': 0.070263}</t>
  </si>
  <si>
    <t>Lots of variety of food!</t>
  </si>
  <si>
    <t>lot varieti food</t>
  </si>
  <si>
    <t>{'sadness': 0.112118, 'joy': 0.843539, 'fear': 0.040443, 'disgust': 0.036063, 'anger': 0.028115}</t>
  </si>
  <si>
    <t>Loved this place....ultra modern train station</t>
  </si>
  <si>
    <t>love placeultra modern train station</t>
  </si>
  <si>
    <t>{'sadness': 0.08494, 'joy': 0.937896, 'fear': 0.010236, 'disgust': 0.014049, 'anger': 0.019874}</t>
  </si>
  <si>
    <t>Main and the biggest railway station in Munich Germany 🇩🇪. It is one of the three station with long distance services in Munich. We traveled to neuschwanstein castle from this railway station. Very crowded, you will get the support from the help desk. Fast Food joints are available. Station is very neat and clean. …</t>
  </si>
  <si>
    <t>main biggest railway station munich germani one three station long distanc servic munich travel neuschwanstein castl railway station crowd get support help desk fast food joint avail station neat clean</t>
  </si>
  <si>
    <t>{'sadness': 0.188174, 'joy': 0.640202, 'fear': 0.04635, 'disgust': 0.067106, 'anger': 0.025162}</t>
  </si>
  <si>
    <t>Major construction work has been taking place for a long time, resulting in travel obstructions. There are few lockers and they are mostly broken. However, there are still sufficient daily shopping opportunities.</t>
  </si>
  <si>
    <t>major construct work take place long time result travel obstruct locker mostli broken howev still suffici daili shop opportun</t>
  </si>
  <si>
    <t>{'sadness': 0.22011, 'joy': 0.336098, 'fear': 0.221251, 'disgust': 0.307992, 'anger': 0.041532}</t>
  </si>
  <si>
    <t>Major train station</t>
  </si>
  <si>
    <t>major train station</t>
  </si>
  <si>
    <t>{'sadness': 0.114806, 'joy': 0.532203, 'fear': 0.299543, 'disgust': 0.057755, 'anger': 0.046609}</t>
  </si>
  <si>
    <t>Manageable</t>
  </si>
  <si>
    <t>manag</t>
  </si>
  <si>
    <t>{'sadness': 0.08075, 'joy': 0.353479, 'fear': 0.521163, 'disgust': 0.025258, 'anger': 0.035416}</t>
  </si>
  <si>
    <t>Many cafes and a lot getting use to as there is not seating area that allows people to seat and rest while waiting for the train to pull in from other cities. It depends a lot on the commuters to figure out which train to board and the number of tracks seems little for a town like Munich. Perhaps the population and the number of commuters are to low. This is the first time I am taking a train in Europe. Shanghai has 3 train stations and it is always packed with commuters. I wonder how the Chinese maintain their schedule. Plain amazing. I got a good comfortable seat and bought my ticket early.</t>
  </si>
  <si>
    <t>mani cafe lot get use seat area allow peopl seat rest wait train pull citi depend lot commut figur train board number track seem littl town like munich perhap popul number commut low first time take train europ shanghai train station alway pack commut wonder chines maintain schedul plain amaz got good comfort seat bought ticket earli</t>
  </si>
  <si>
    <t>{'sadness': 0.221372, 'joy': 0.460587, 'fear': 0.073804, 'disgust': 0.031622, 'anger': 0.051003}</t>
  </si>
  <si>
    <t>Many shops for shopping. Also many different dishes from Turkish Donner Kebab to Dunkin Donut, McDo, Bürger King etc etc. In any case, you won't go hungry here, the main thing is that you don't forget to take money with you.</t>
  </si>
  <si>
    <t>mani shop shop also mani differ dish turkish donner kebab dunkin donut mcdo brger king etc etc case wont go hungri main thing dont forget take money</t>
  </si>
  <si>
    <t>{'sadness': 0.186324, 'joy': 0.338201, 'fear': 0.061408, 'disgust': 0.033874, 'anger': 0.218324}</t>
  </si>
  <si>
    <t>Many thanks to Mr Nkem for his help and support in a difficult situation</t>
  </si>
  <si>
    <t>mani thank mr nkem help support difficult situat</t>
  </si>
  <si>
    <t>{'sadness': 0.646878, 'joy': 0.022777, 'fear': 0.230781, 'disgust': 0.016077, 'anger': 0.042504}</t>
  </si>
  <si>
    <t>Massive well organized station. Locker facility available but lacks seating.</t>
  </si>
  <si>
    <t>massiv well organ station locker facil avail lack seat</t>
  </si>
  <si>
    <t>{'sadness': 0.367499, 'joy': 0.372137, 'fear': 0.113884, 'disgust': 0.143985, 'anger': 0.077391}</t>
  </si>
  <si>
    <t>Modern and beautiful train station</t>
  </si>
  <si>
    <t>modern beauti train station</t>
  </si>
  <si>
    <t>{'sadness': 0.038708, 'joy': 0.967331, 'fear': 0.008245, 'disgust': 0.011265, 'anger': 0.00932}</t>
  </si>
  <si>
    <t>Multivibrate city with busy lifestyle</t>
  </si>
  <si>
    <t>multivibr citi busi lifestyl</t>
  </si>
  <si>
    <t>{'sadness': 0.159586, 'joy': 0.704618, 'fear': 0.066609, 'disgust': 0.02346, 'anger': 0.168961}</t>
  </si>
  <si>
    <t>Munchen Haupbahnhof
Railway station
Munich.
Crucial hub of the railways
throughout Germany.
Architecture
Practically Perfect
both inside and outside.
With lots of nice shops and bars
always open 24 hours a day.
Well maintained and
attention to detail
as per German tradition.
Very clean
despite being very busy.
DFB Railway Staff
Very competent and
friendly with all travellers
especially with us tourists.</t>
  </si>
  <si>
    <t>munchen haupbahnhof railway station munich crucial hub railway throughout germani architectur practic perfect insid outsid lot nice shop bar alway open hour day well maintain attent detail per german tradit clean despit busi dfb railway staff compet friendli travel especi us tourist</t>
  </si>
  <si>
    <t>{'sadness': 0.20752, 'joy': 0.523408, 'fear': 0.098531, 'disgust': 0.071233, 'anger': 0.053597}</t>
  </si>
  <si>
    <t>{'sadness': 0.207402, 'joy': 0.506872, 'fear': 0.103516, 'disgust': 0.071527, 'anger': 0.056613}</t>
  </si>
  <si>
    <t>Munich central main station, book a euro city train from Munich Germany to Zürich Switzerland, no fuss and easy to board, just the ticket station can be crowded some times for the queue so book online or arrive early to buy your inter city or euro city trains. Got a few places to eat so no worry to go hungry.</t>
  </si>
  <si>
    <t>munich central main station book euro citi train munich germani zrich switzerland fuss easi board ticket station crowd time queue book onlin arriv earli buy inter citi euro citi train got place eat worri go hungri</t>
  </si>
  <si>
    <t>{'sadness': 0.098742, 'joy': 0.201982, 'fear': 0.354718, 'disgust': 0.023994, 'anger': 0.119021}</t>
  </si>
  <si>
    <t>Munich Central Railway Station.</t>
  </si>
  <si>
    <t>munich central railway station</t>
  </si>
  <si>
    <t>{'sadness': 0.0729, 'joy': 0.77119, 'fear': 0.020689, 'disgust': 0.048808, 'anger': 0.036746}</t>
  </si>
  <si>
    <t>Munich central station</t>
  </si>
  <si>
    <t>munich central station</t>
  </si>
  <si>
    <t>{'sadness': 0.057111, 'joy': 0.774403, 'fear': 0.017698, 'disgust': 0.099623, 'anger': 0.052363}</t>
  </si>
  <si>
    <t>{'sadness': 0.138554, 'joy': 0.585638, 'fear': 0.047742, 'disgust': 0.047433, 'anger': 0.060568}</t>
  </si>
  <si>
    <t>Munich Central Station is a terminus station and includes two stations of the same name, the MVG subway main station and the S-Bahn station. Both of which belong to the Munich transport and tariff association MVV. The first Munich train station was built in 1839, essentially the same as today's train station.</t>
  </si>
  <si>
    <t>munich central station terminu station includ two station name mvg subway main station sbahn station belong munich transport tariff associ mvv first munich train station built essenti today train station</t>
  </si>
  <si>
    <t>{'sadness': 0.208884, 'joy': 0.538931, 'fear': 0.014703, 'disgust': 0.129506, 'anger': 0.035426}</t>
  </si>
  <si>
    <t>Munich Central Station is an excellent starting point for anyone wanting to visit the Bavarian capital. The train station is located in the heart of the city and offers excellent connections to public transport and other means of transport such as buses, taxis and trains.
The station's facilities are modern and well maintained. There are many shops, restaurants and cafes in the station offering a wide range of offerings. From traditional Bavarian dishes to international delicacies, there is something to suit every taste. The station is also very clean and well organized, making it a pleasant place to spend time or to wait for your train.
The station is also barrier-free and offers many facilities for disabled passengers. There are ramps, elevators and toilets accessible to people with reduced mobility. The staff is very helpful and friendly, and is available to assist travelers with any questions or concerns.
Security in the station is also very high. There are security guards and cameras throughout the station to ensure passengers feel safe and secure. Common areas are well lit and there are many emergency telephones if assistance is needed.
Overall, Munich Central Station is an excellent choice for anyone wanting to visit the city. It is clean, well organized and offers a wide range of facilities. The staff is very friendly and helpful, and security at the station is very high. If you are in Munich, you should definitely visit Munich Central Station.</t>
  </si>
  <si>
    <t>munich central station excel start point anyon want visit bavarian capit train station locat heart citi offer excel connect public transport mean transport buse taxi train station facil modern well maintain mani shop restaur cafe station offer wide rang offer tradit bavarian dish intern delicaci someth suit everi tast station also clean well organ make pleasant place spend time wait train station also barrierfre offer mani facil disabl passeng ramp elev toilet access peopl reduc mobil staff help friendli avail assist travel question concern secur station also high secur guard camera throughout station ensur passeng feel safe secur common area well lit mani emerg telephon assist need overal munich central station excel choic anyon want visit citi clean well organ offer wide rang facil staff friendli help secur station high munich definit visit munich central station</t>
  </si>
  <si>
    <t>{'sadness': 0.131502, 'joy': 0.651242, 'fear': 0.063495, 'disgust': 0.049715, 'anger': 0.032494}</t>
  </si>
  <si>
    <t>Munich Central Station is simply great, there is still a lot to be renovated but they are already doing it.
Here it goes around until almost midnight. Trains come and go, there is no peace and quiet, the journey goes on all night long to reach the destination.
Had another break in Munich, and of course what do you do as a train fan taking photos!!</t>
  </si>
  <si>
    <t>munich central station simpli great still lot renov alreadi goe around almost midnight train come go peac quiet journey goe night long reach destin anoth break munich cours train fan take photo</t>
  </si>
  <si>
    <t>{'sadness': 0.108258, 'joy': 0.569049, 'fear': 0.128439, 'disgust': 0.061337, 'anger': 0.11982}</t>
  </si>
  <si>
    <t>Munich Central Station is the central train station in the Bavarian capital Munich. With around 450,000 travelers every day, together with Frankfurt Central Station, it is the second busiest long-distance station in Germany after Hamburg Central Station
The terminal station is one of the 21 stations in the highest station category 1 of the DB Station &amp; Service. With 32 above-ground and two underground platform tracks, it has the highest number of all German train stations and the second-highest number in the world (after the Grand Central Terminal in New York City). The total area of ​​the buildings and tracks is approximately 760,000 square meters.
It also includes two MVG subway stations of the same name and is a station for the S-Bahn, both of which belong to the Munich Transport and Tariff Association (MVV). In front of the train station you can change to buses or trams for inner-city MVG transport.
The first Munich train station was built in 1839 west of the current train station, and in 1848 the first temporary parts went into operation at the current location. This was followed by several renovations and expansions, as the station became increasingly important in the Bavarian railway network over the course of its existence.
Position
The train station is located west of Munich city center in the north of the Ludwigsvorstadt-Isarvorstadt district. From the main entrance in the east of the station you can reach Karlsplatz (Stachus) via Prielmayerstrasse or Bayerstrasse. The stops of several tram lines are located on the station square in front of the main entrance.
To the north, the station is bordered by Arnulfstrasse, and to the west, Paul-Heyse-Strasse crosses under the station through a tunnel at approximately the end of the platforms. Bayerstrasse borders the station area to the south. The station area extends further to the west and ends at the Friedenheimer Bridge. In the area of ​​the station area, the Hackerbrücke and Donnersbergerbrücke also cross the tracks.</t>
  </si>
  <si>
    <t>munich central station central train station bavarian capit munich around travel everi day togeth frankfurt central station second busiest longdist station germani hamburg central station termin station one station highest station categori db station servic aboveground two underground platform track highest number german train station secondhighest number world grand central termin new york citi total area build track approxim squar meter also includ two mvg subway station name station sbahn belong munich transport tariff associ mvv front train station chang buse tram innerc mvg transport first munich train station built west current train station first temporari part went oper current locat follow sever renov expans station becam increasingli import bavarian railway network cours exist posit train station locat west munich citi center north ludwigsvorstadtisarvorstadt district main entranc east station reach karlsplatz stachu via prielmayerstrass bayerstrass stop sever tram line locat station squar front main entranc north station border arnulfstrass west paulheysestrass cross station tunnel approxim end platform bayerstrass border station area south station area extend west end friedenheim bridg area station area hackerbrck donnersbergerbrck also cross track</t>
  </si>
  <si>
    <t>{'sadness': 0.242832, 'joy': 0.493429, 'fear': 0.077608, 'disgust': 0.070562, 'anger': 0.054094}</t>
  </si>
  <si>
    <t>Munich Central Station is the largest European train station by number of platforms and among the top ten of busiest railway stations in Europe. Be prepared to get lost if you're there for the first time.
Walking from the southernmost platform to the northernmost platform takes about 15 minutes. Plan your trips accordingly.
Trains often depart from different platforms than scheduled, so read the departure board. There are also announcements if that's the case, but those do not stand out against the noise so well.
Read the signs. They may be a bit overwhelming, but certainly not missing any important direction, except for the bus shuttle to the airport. It's the north of the station, or, standing in the main hall facing the platforms, outside, to the right. Don't hesitate to ask the staff to ask for directions.
Connection to the local public transportation network is excellent, with six out of eight subway lines and all main suburban lines stopping at the central station, as well as plenty of trams and busses. There is a bus shuttle service to the airport, and two of the suburban lines: S1 and S8. These depart from the same platform as all other suburban lines, so make sure to wait for the correct train when you're travelling to the airport.
The counters in the ticket hall closed permanently few years ago. Now, the is only one small information booth and a small ticket hall, both of them have quite long queues usually. However, there are plenty of ticket machines scattered around the station, which are not too hard to use. Also, there is the option to book tickets online and either print them out at home or at a ticket machine (you have to decide where you want to print your ticket when buying. Once you made your decision to e.g. print your ticket at home, you cannot print it at a ticket machine anymore), or save then on your mobile phone.</t>
  </si>
  <si>
    <t>munich central station largest european train station number platform among top ten busiest railway station europ prepar get lost your first time walk southernmost platform northernmost platform take minut plan trip accordingli train often depart differ platform schedul read departur board also announc that case stand nois well read sign may bit overwhelm certainli miss import direct except bu shuttl airport north station stand main hall face platform outsid right dont hesit ask staff ask direct connect local public transport network excel six eight subway line main suburban line stop central station well plenti tram buss bu shuttl servic airport two suburban line depart platform suburban line make sure wait correct train your travel airport counter ticket hall close perman year ago one small inform booth small ticket hall quit long queue usual howev plenti ticket machin scatter around station hard use also option book ticket onlin either print home ticket machin decid want print ticket buy made decis eg print ticket home print ticket machin anymor save mobil phone</t>
  </si>
  <si>
    <t>{'sadness': 0.340492, 'joy': 0.291289, 'fear': 0.09879, 'disgust': 0.036409, 'anger': 0.091518}</t>
  </si>
  <si>
    <t>Munich central station with connections to everywhere. Use the Bayern ticket and Deutschland tickets for excellent value.</t>
  </si>
  <si>
    <t>munich central station connect everywher use bayern ticket deutschland ticket excel valu</t>
  </si>
  <si>
    <t>{'sadness': 0.051792, 'joy': 0.828402, 'fear': 0.027269, 'disgust': 0.037192, 'anger': 0.086077}</t>
  </si>
  <si>
    <t>Munich Central Station, a place of poetry that invites you to linger.
Where else do you encounter the “malfunction in the track bed”?
You often spend longer at the main station than you previously thought, and your thoughts wander to all the places on the display boards: Treuchtlingen, Paderborn, Hof and Herten. From here dreams come true, the sky is the limit. In other words, you actually stayed on the ground.
There is something contemplative about the calmness with which the guests of this Munich institution move about. The repeated announcements about the ICE 7 - 2 - 8 to Essen become a mantra.
The visitor is fascinated by the movements of this ant colony on local and long-distance public transport. He becomes an active part of the smooth processes, which are more like a dance.
The prices in local stores are the same as in pharmacies. However, psychoactive substances are more likely to be found in darker niches, but without a prescription.
Pro tip: Talk to the people at the main station! Your attention and interest will be greatly appreciated.</t>
  </si>
  <si>
    <t>munich central station place poetri invit linger els encount malfunct track bed often spend longer main station previous thought thought wander place display board treuchtlingen paderborn hof herten dream come true sky limit word actual stay ground someth contempl calm guest munich institut move repeat announc ice essen becom mantra visitor fascin movement ant coloni local longdist public transport becom activ part smooth process like danc price local store pharmaci howev psychoact substanc like found darker nich without prescript pro tip talk peopl main station attent interest greatli appreci</t>
  </si>
  <si>
    <t>{'sadness': 0.283542, 'joy': 0.49181, 'fear': 0.084234, 'disgust': 0.021224, 'anger': 0.049597}</t>
  </si>
  <si>
    <t>Munich central station. Good connection of train within and to other parts of Germany as well as countries.</t>
  </si>
  <si>
    <t>munich central station good connect train within part germani well countri</t>
  </si>
  <si>
    <t>{'sadness': 0.097618, 'joy': 0.788077, 'fear': 0.023838, 'disgust': 0.057122, 'anger': 0.040664}</t>
  </si>
  <si>
    <t>{'sadness': 0.318081, 'joy': 0.45391, 'fear': 0.072157, 'disgust': 0.050629, 'anger': 0.060418}</t>
  </si>
  <si>
    <t>{'sadness': 0.034169, 'joy': 0.970744, 'fear': 0.029572, 'disgust': 0.05731, 'anger': 0.007027}</t>
  </si>
  <si>
    <t>Munich is a city that combines a lot of things, on the one hand you can have a nice afternoon, for example in the English Garden in the deer garden, in the botanical garden you can go to the zoo, there are countless ways to have a nice day.
On the other hand, there are also very nice offers for every taste in the evening, whether it should be a restaurant, a bar, there are discos...
As I said, with public transport, bus, tram, subway or S-Bahn you are really independent of the car in many places and if things don't work out, there are of course taxis or other transport companies of all kinds!
I think Munich is worth a trip!
Unless, like me, you live in this city 🌞</t>
  </si>
  <si>
    <t>munich citi combin lot thing one hand nice afternoon exampl english garden deer garden botan garden go zoo countless way nice day hand also nice offer everi tast even whether restaur bar disco said public transport bu tram subway sbahn realli independ car mani place thing dont work cours taxi transport compani kind think munich worth trip unless like live citi</t>
  </si>
  <si>
    <t>{'sadness': 0.089981, 'joy': 0.761953, 'fear': 0.032022, 'disgust': 0.013312, 'anger': 0.050986}</t>
  </si>
  <si>
    <t>Munich is simply a great city</t>
  </si>
  <si>
    <t>munich simpli great citi</t>
  </si>
  <si>
    <t>{'sadness': 0.028346, 'joy': 0.966849, 'fear': 0.026022, 'disgust': 0.027476, 'anger': 0.015276}</t>
  </si>
  <si>
    <t>Munich main station old counter hall</t>
  </si>
  <si>
    <t>munich main station old counter hall</t>
  </si>
  <si>
    <t>{'sadness': 0.474492, 'joy': 0.331809, 'fear': 0.021104, 'disgust': 0.062931, 'anger': 0.03299}</t>
  </si>
  <si>
    <t>Munich main station. I've often arrived here by train and changed trains. The problems of Deutsche Bahn are obvious and that is why a train trip is often only intended for travelers who have a lot of time and patience, or even the ability to suffer, depending on their character. A lot of people work here and put in a lot of effort. I respect that and that's why all the criticism that can be dumped here only concerns the higher management level, but not the cleaner, service employee or train driver. I say to the former, shame on you for planning like that, to the others I say, bravo. I respect being able to do so well under the circumstances.</t>
  </si>
  <si>
    <t>munich main station ive often arriv train chang train problem deutsch bahn obviou train trip often intend travel lot time patienc even abil suffer depend charact lot peopl work put lot effort respect that critic dump concern higher manag level cleaner servic employe train driver say former shame plan like other say bravo respect abl well circumst</t>
  </si>
  <si>
    <t>{'sadness': 0.198323, 'joy': 0.343672, 'fear': 0.029624, 'disgust': 0.028074, 'anger': 0.165675}</t>
  </si>
  <si>
    <t>Munich's beautiful main station, which is currently being renovated for a few years. ^^ Many trains run here on 46 or so tracks, there is a lot of food and also shops (although currently fewer due to the renovation). If you want to take the train or go shopping on public holidays then highly recommended (:</t>
  </si>
  <si>
    <t>munich beauti main station current renov year mani train run track lot food also shop although current fewer due renov want take train go shop public holiday highli recommend</t>
  </si>
  <si>
    <t>{'sadness': 0.064361, 'joy': 0.678114, 'fear': 0.011518, 'disgust': 0.015448, 'anger': 0.017389}</t>
  </si>
  <si>
    <t>Munich's main railway station is a terminus that is being rebuilt in several phases to catapult it into the next century.
In the station you will find numerous shops for the culinary accommodation of an upcoming trip, but of course also car rental agencies and in the basement drugstores, grocery shops, station bookstores and much more.
Almost all tram, S-Bahn and U-Bahn lines run through the Bavarian capital from Munich's main railway station.
You can walk directly into the city center from here.
For travelers in 1st class (does not apply to saver fare bookings), as well as BahnComfort Level Gold and Platinum, you will also find the Bahn Lounge here, which you can find separately in a Google review.
Munich Central Station is a terminal station that is being rebuilt in several phases and is intended to be catapulted into the next century.
In the train station there are numerous shops for the culinary accompaniment of an upcoming trip, but of course also car rental companies and in the basement there are drugstores, grocery stores, station bookstores and much more.
Almost all tram, S-Bahn and U-Bahn lines lead from Munich Central Station through the Bavarian capital.
You can walk straight into the city center from here.
For 1st class travelers (does not apply to saver fare bookings), as well as BahnComfort Level Gold and Platinum, there is also the Bahn Lounge here, which you can find separately in a Google review.</t>
  </si>
  <si>
    <t>munich main railway station terminu rebuilt sever phase catapult next centuri station find numer shop culinari accommod upcom trip cours also car rental agenc basement drugstor groceri shop station bookstor much almost tram sbahn ubahn line run bavarian capit munich main railway station walk directli citi center travel st class appli saver fare book well bahncomfort level gold platinum also find bahn loung find separ googl review munich central station termin station rebuilt sever phase intend catapult next centuri train station numer shop culinari accompani upcom trip cours also car rental compani basement drugstor groceri store station bookstor much almost tram sbahn ubahn line lead munich central station bavarian capit walk straight citi center st class travel appli saver fare book well bahncomfort level gold platinum also bahn loung find separ googl review</t>
  </si>
  <si>
    <t>{'sadness': 0.121683, 'joy': 0.461821, 'fear': 0.046979, 'disgust': 0.022571, 'anger': 0.080502}</t>
  </si>
  <si>
    <t>Munich's main train station is a nice, organized place and is often busy, so I recommend arriving well in advance of your flight</t>
  </si>
  <si>
    <t>munich main train station nice organ place often busi recommend arriv well advanc flight</t>
  </si>
  <si>
    <t>{'sadness': 0.03428, 'joy': 0.936455, 'fear': 0.012944, 'disgust': 0.007888, 'anger': 0.052264}</t>
  </si>
  <si>
    <t>Muy bien bastante limpia y me parece segura 😃 …</t>
  </si>
  <si>
    <t>Muy bien bastante limpia y me parece segura happy …</t>
  </si>
  <si>
    <t>muy bien bastant limpia parec segura happi</t>
  </si>
  <si>
    <t>My experience during my transit station from Bamberg to Vienna (January 2024).
I have more or less 20 mins before departure and I have to book a ticket for the next trip.
I was amazed, delightful and excitement cause finally I was and feel the vibrant of Munich Central Station which I know a very important history in Germany.
There was a minor construction going on inside the train station and just like a movie - a throng of people passed by, even though it was a clean and tidy.
The screen for departure and arrival is well cleared, have a remarks which platfrom but you have to double check the screen cause every now and then there are lots of changes.
The skelator is working and operational.
The staff is quite helpful cause she told the correct ticketing office.
There are lots of fast food chain such as Starbucks.
There are also ticketing offices that will assist you.
Going to platform which the train assigned is kinda very long walks esp from platform 1 to 10.
Just pay attention on your luggage and your bags.</t>
  </si>
  <si>
    <t>experi transit station bamberg vienna januari less min departur book ticket next trip amaz delight excit caus final feel vibrant munich central station know import histori germani minor construct go insid train station like movi throng peopl pass even though clean tidi screen departur arriv well clear remark platfrom doubl check screen caus everi lot chang skelat work oper staff quit help caus told correct ticket offic lot fast food chain starbuck also ticket offic assist go platform train assign kinda long walk esp platform pay attent luggag bag</t>
  </si>
  <si>
    <t>{'sadness': 0.227842, 'joy': 0.384472, 'fear': 0.065817, 'disgust': 0.082054, 'anger': 0.087496}</t>
  </si>
  <si>
    <t>Nice big train station, very clear and well connected! After the construction work, hopefully without the tasteless post-war architecture.</t>
  </si>
  <si>
    <t>nice big train station clear well connect construct work hope without tasteless postwar architectur</t>
  </si>
  <si>
    <t>{'sadness': 0.204817, 'joy': 0.534789, 'fear': 0.028551, 'disgust': 0.24114, 'anger': 0.032715}</t>
  </si>
  <si>
    <t>Nice central station. Mostly clean and the toilets are clean too. Safe at night too.</t>
  </si>
  <si>
    <t>nice central station mostli clean toilet clean safe night</t>
  </si>
  <si>
    <t>{'sadness': 0.068974, 'joy': 0.621646, 'fear': 0.114443, 'disgust': 0.261682, 'anger': 0.035803}</t>
  </si>
  <si>
    <t>Nice didn't know that Munich Central Station was in the Hanover metropolitan region, thanks Wikipedia</t>
  </si>
  <si>
    <t>nice didnt know munich central station hanov metropolitan region thank wikipedia</t>
  </si>
  <si>
    <t>{'sadness': 0.065824, 'joy': 0.568382, 'fear': 0.013096, 'disgust': 0.021749, 'anger': 0.049997}</t>
  </si>
  <si>
    <t>Nice place to visit 😊 …</t>
  </si>
  <si>
    <t>Nice place to visit happy …</t>
  </si>
  <si>
    <t>nice place visit happi</t>
  </si>
  <si>
    <t>{'sadness': 0.010958, 'joy': 0.996477, 'fear': 0.012133, 'disgust': 0.047261, 'anger': 0.003892}</t>
  </si>
  <si>
    <t>Nice station the perfect place to get a train to anywhere you want in Europe and these food shops too inside the station. But be careful of scammers who say they’re a rock band and ask “can you help us?! “So then they try selling you a CD but they are also in Marienplatz me and my brother got harassed by them. Be cautious and don’t let them trick you.</t>
  </si>
  <si>
    <t>nice station perfect place get train anywher want europ food shop insid station care scammer say theyr rock band ask help us tri sell cd also marienplatz brother got harass cautiou dont let trick</t>
  </si>
  <si>
    <t>{'sadness': 0.159964, 'joy': 0.384159, 'fear': 0.25765, 'disgust': 0.042724, 'anger': 0.050304}</t>
  </si>
  <si>
    <t>Nice train station well integrated into the city</t>
  </si>
  <si>
    <t>nice train station well integr citi</t>
  </si>
  <si>
    <t>{'sadness': 0.044244, 'joy': 0.969045, 'fear': 0.006204, 'disgust': 0.012608, 'anger': 0.013274}</t>
  </si>
  <si>
    <t>Nice train station with many options</t>
  </si>
  <si>
    <t>nice train station mani option</t>
  </si>
  <si>
    <t>{'sadness': 0.068991, 'joy': 0.93526, 'fear': 0.004652, 'disgust': 0.008082, 'anger': 0.041588}</t>
  </si>
  <si>
    <t>Nice Train Station, really big, "fast" DB costumer center</t>
  </si>
  <si>
    <t>nice train station realli big fast db costum center</t>
  </si>
  <si>
    <t>{'sadness': 0.027755, 'joy': 0.85708, 'fear': 0.073236, 'disgust': 0.012844, 'anger': 0.0177}</t>
  </si>
  <si>
    <t>Nice, clean, always something going on.</t>
  </si>
  <si>
    <t>nice clean alway someth go</t>
  </si>
  <si>
    <t>{'sadness': 0.009591, 'joy': 0.987954, 'fear': 0.006159, 'disgust': 0.031203, 'anger': 0.027595}</t>
  </si>
  <si>
    <t>Nice, very large station and many shops, I advise you not to make train connections too close, it takes a while to change trains, minimum five minutes</t>
  </si>
  <si>
    <t>nice larg station mani shop advis make train connect close take chang train minimum five minut</t>
  </si>
  <si>
    <t>{'sadness': 0.096239, 'joy': 0.681861, 'fear': 0.008828, 'disgust': 0.019712, 'anger': 0.123124}</t>
  </si>
  <si>
    <t>Nice!</t>
  </si>
  <si>
    <t>Not particularly inviting at the moment due to all the construction sites. Still a clear train station. There are many shops in the basement.</t>
  </si>
  <si>
    <t>particularli invit moment due construct site still clear train station mani shop basement</t>
  </si>
  <si>
    <t>{'sadness': 0.306729, 'joy': 0.328458, 'fear': 0.130151, 'disgust': 0.049183, 'anger': 0.070901}</t>
  </si>
  <si>
    <t>not so good</t>
  </si>
  <si>
    <t>6 days ago</t>
  </si>
  <si>
    <t>Now very good, also very well organized.</t>
  </si>
  <si>
    <t>good also well organ</t>
  </si>
  <si>
    <t>{'sadness': 0.022919, 'joy': 0.958783, 'fear': 0.022658, 'disgust': 0.002091, 'anger': 0.063567}</t>
  </si>
  <si>
    <t>Of course the station is under renovation, but I am impressed by the great feeling of security you have there. Very friendly staff</t>
  </si>
  <si>
    <t>cours station renov impress great feel secur friendli staff</t>
  </si>
  <si>
    <t>{'sadness': 0.044433, 'joy': 0.86978, 'fear': 0.029507, 'disgust': 0.079381, 'anger': 0.047368}</t>
  </si>
  <si>
    <t>offers great connectivity with other parts of the city. no connectivity to airport thought. you have to go to OST station for that.</t>
  </si>
  <si>
    <t>offer great connect part citi connect airport thought go ost station</t>
  </si>
  <si>
    <t>{'sadness': 0.257637, 'joy': 0.658647, 'fear': 0.0484, 'disgust': 0.035988, 'anger': 0.023795}</t>
  </si>
  <si>
    <t>OK yes</t>
  </si>
  <si>
    <t>ok ye</t>
  </si>
  <si>
    <t>Ok, the station is big, but there are open information points</t>
  </si>
  <si>
    <t>ok station big open inform point</t>
  </si>
  <si>
    <t>{'sadness': 0.311539, 'joy': 0.325865, 'fear': 0.03621, 'disgust': 0.011642, 'anger': 0.047244}</t>
  </si>
  <si>
    <t>One of largest train station in Munich, huge structure, multi story, connecting through out Germany, also ICE is available from here, several fast food stands, drinks, specially coffee bars such as Starbucks, o love this,  neat and clean everything Everytime, easy signage, nice place overall.</t>
  </si>
  <si>
    <t>one largest train station munich huge structur multi stori connect germani also ice avail sever fast food stand drink special coffe bar starbuck love neat clean everyth everytim easi signag nice place overal</t>
  </si>
  <si>
    <t>{'sadness': 0.038534, 'joy': 0.913327, 'fear': 0.015542, 'disgust': 0.010019, 'anger': 0.018644}</t>
  </si>
  <si>
    <t>one of the beautiful and very best.and good place and you will gate place trean. .</t>
  </si>
  <si>
    <t>one beauti bestand good place gate place trean</t>
  </si>
  <si>
    <t>{'sadness': 0.118393, 'joy': 0.674741, 'fear': 0.054835, 'disgust': 0.015045, 'anger': 0.039705}</t>
  </si>
  <si>
    <t>One of the busiest train station of Europe. You can find intercity and regional trains here toward all over Germany and Europe as well.
S-Bahn and U-bahn are also connected to the train station and buses and trams as well.</t>
  </si>
  <si>
    <t>one busiest train station europ find interc region train toward germani europ well sbahn ubahn also connect train station buse tram well</t>
  </si>
  <si>
    <t>{'sadness': 0.307327, 'joy': 0.547957, 'fear': 0.043563, 'disgust': 0.048494, 'anger': 0.039926}</t>
  </si>
  <si>
    <t>One of the meeting points of Munich...</t>
  </si>
  <si>
    <t>one meet point munich</t>
  </si>
  <si>
    <t>{'sadness': 0.190894, 'joy': 0.443292, 'fear': 0.082941, 'disgust': 0.024267, 'anger': 0.036401}</t>
  </si>
  <si>
    <t>One of the most beautiful train stations I've been going there for over 25 years</t>
  </si>
  <si>
    <t>one beauti train station ive go year</t>
  </si>
  <si>
    <t>{'sadness': 0.114535, 'joy': 0.939868, 'fear': 0.009187, 'disgust': 0.020484, 'anger': 0.012758}</t>
  </si>
  <si>
    <t>One of the most pleasant train stations in Germany, clear, bright and even clean</t>
  </si>
  <si>
    <t>one pleasant train station germani clear bright even clean</t>
  </si>
  <si>
    <t>{'sadness': 0.048344, 'joy': 0.919558, 'fear': 0.008331, 'disgust': 0.051402, 'anger': 0.020895}</t>
  </si>
  <si>
    <t>Organized and easy to understand even for those who don't speak German.</t>
  </si>
  <si>
    <t>organ easi understand even dont speak german</t>
  </si>
  <si>
    <t>{'sadness': 0.258442, 'joy': 0.115312, 'fear': 0.049307, 'disgust': 0.028217, 'anger': 0.487792}</t>
  </si>
  <si>
    <t>Partly poorly signposted, straight subway</t>
  </si>
  <si>
    <t>partli poorli signpost straight subway</t>
  </si>
  <si>
    <t>{'sadness': 0.819234, 'joy': 0.016989, 'fear': 0.068732, 'disgust': 0.128511, 'anger': 0.053515}</t>
  </si>
  <si>
    <t>Perfect, you'll find Transportation for anywhere you want</t>
  </si>
  <si>
    <t>perfect youll find transport anywher want</t>
  </si>
  <si>
    <t>{'sadness': 0.082501, 'joy': 0.861295, 'fear': 0.059169, 'disgust': 0.003045, 'anger': 0.010165}</t>
  </si>
  <si>
    <t>Perfectly connected place. Even the greatest layman has no right to get lost. It's just a bit crowded on the trains</t>
  </si>
  <si>
    <t>perfectli connect place even greatest layman right get lost bit crowd train</t>
  </si>
  <si>
    <t>{'sadness': 0.341226, 'joy': 0.32104, 'fear': 0.065097, 'disgust': 0.07177, 'anger': 0.070448}</t>
  </si>
  <si>
    <t>Pigeons scrambled for bread</t>
  </si>
  <si>
    <t>pigeon scrambl bread</t>
  </si>
  <si>
    <t>{'sadness': 0.087604, 'joy': 0.709235, 'fear': 0.029485, 'disgust': 0.069422, 'anger': 0.086235}</t>
  </si>
  <si>
    <t>Quite a huge station. Good amount of shops. A massive array of platforms . Trains arriving from varied destinations.  I caught the Alex for lindau from platform 27. Right on time.</t>
  </si>
  <si>
    <t>quit huge station good amount shop massiv array platform train arriv vari destin caught alex lindau platform right time</t>
  </si>
  <si>
    <t>{'sadness': 0.185651, 'joy': 0.492933, 'fear': 0.172502, 'disgust': 0.030234, 'anger': 0.035064}</t>
  </si>
  <si>
    <t>Really clean for a train station. Large and diverse, well connected</t>
  </si>
  <si>
    <t>realli clean train station larg divers well connect</t>
  </si>
  <si>
    <t>{'sadness': 0.186603, 'joy': 0.821402, 'fear': 0.036187, 'disgust': 0.080349, 'anger': 0.087812}</t>
  </si>
  <si>
    <t>Really easy to find the Platforms</t>
  </si>
  <si>
    <t>realli easi find platform</t>
  </si>
  <si>
    <t>{'sadness': 0.559953, 'joy': 0.378944, 'fear': 0.09405, 'disgust': 0.017321, 'anger': 0.012099}</t>
  </si>
  <si>
    <t>Really great place.</t>
  </si>
  <si>
    <t>realli great place</t>
  </si>
  <si>
    <t>{'sadness': 0.027447, 'joy': 0.987879, 'fear': 0.012716, 'disgust': 0.005513, 'anger': 0.009614}</t>
  </si>
  <si>
    <t>S-bahn, bus,tram,U-Bahn all available here</t>
  </si>
  <si>
    <t>sbahn bustramubahn avail</t>
  </si>
  <si>
    <t>{'sadness': 0.112976, 'joy': 0.261652, 'fear': 0.346365, 'disgust': 0.026741, 'anger': 0.080252}</t>
  </si>
  <si>
    <t>Safe. Practice understanding destinations and changing trains. Good snack bar.</t>
  </si>
  <si>
    <t>safe practic understand destin chang train good snack bar</t>
  </si>
  <si>
    <t>{'sadness': 0.085631, 'joy': 0.714942, 'fear': 0.094999, 'disgust': 0.012926, 'anger': 0.039517}</t>
  </si>
  <si>
    <t>Serves us a transit Point for both local , regional and international train station. The station train schedules are always on time. Got assistance from the ticketing information centre even though I speak virtually no German language. Security is good and the workers in general are helpful. Great work guys. 👏 …</t>
  </si>
  <si>
    <t>serv us transit point local region intern train station station train schedul alway time got assist ticket inform centr even though speak virtual german languag secur good worker gener help great work guy</t>
  </si>
  <si>
    <t>{'sadness': 0.256561, 'joy': 0.559433, 'fear': 0.061191, 'disgust': 0.039803, 'anger': 0.061358}</t>
  </si>
  <si>
    <t>Siempre es bueno volver a este lugar, aunque hoy la gente andaba como medio brava</t>
  </si>
  <si>
    <t>siempr es bueno volver est lugar aunqu hoy la gent andaba como medio brava</t>
  </si>
  <si>
    <t>Simply fantastic...It couldn't be any better...All the staff are very nice and very helpful.</t>
  </si>
  <si>
    <t>simpli fantasticit couldnt betteral staff nice help</t>
  </si>
  <si>
    <t>{'sadness': 0.151427, 'joy': 0.933877, 'fear': 0.003303, 'disgust': 0.005904, 'anger': 0.013481}</t>
  </si>
  <si>
    <t>So far everything was good and reached quickly</t>
  </si>
  <si>
    <t>far everyth good reach quickli</t>
  </si>
  <si>
    <t>{'sadness': 0.112343, 'joy': 0.821602, 'fear': 0.068458, 'disgust': 0.006441, 'anger': 0.008843}</t>
  </si>
  <si>
    <t>Spacious place with many possibilities. Connect with other cities. The toilet is paid. It costs €1 and gives you a €0.50 ticket to use in some establishments.</t>
  </si>
  <si>
    <t>spaciou place mani possibl connect citi toilet paid cost give ticket use establish</t>
  </si>
  <si>
    <t>{'sadness': 0.201675, 'joy': 0.374339, 'fear': 0.042804, 'disgust': 0.218569, 'anger': 0.076518}</t>
  </si>
  <si>
    <t>Staff at information point is very kind and helpful. Numbers are big, situation is clear, food is good, drinks are soft.</t>
  </si>
  <si>
    <t>staff inform point kind help number big situat clear food good drink soft</t>
  </si>
  <si>
    <t>{'sadness': 0.303024, 'joy': 0.606554, 'fear': 0.044757, 'disgust': 0.007087, 'anger': 0.04421}</t>
  </si>
  <si>
    <t>Still a big construction site. But everything works.</t>
  </si>
  <si>
    <t>still big construct site everyth work</t>
  </si>
  <si>
    <t>{'sadness': 0.282652, 'joy': 0.38667, 'fear': 0.176598, 'disgust': 0.015797, 'anger': 0.046088}</t>
  </si>
  <si>
    <t>Still under construction, unfortunately it doesn't make a good impression.</t>
  </si>
  <si>
    <t>still construct unfortun doesnt make good impress</t>
  </si>
  <si>
    <t>{'sadness': 0.179119, 'joy': 0.243826, 'fear': 0.202549, 'disgust': 0.013446, 'anger': 0.071317}</t>
  </si>
  <si>
    <t>Sufficient parking options. Clear signs. Staff and information stand available.</t>
  </si>
  <si>
    <t>suffici park option clear sign staff inform stand avail</t>
  </si>
  <si>
    <t>{'sadness': 0.219722, 'joy': 0.128639, 'fear': 0.224885, 'disgust': 0.023662, 'anger': 0.078115}</t>
  </si>
  <si>
    <t>Super 👍🏻 …</t>
  </si>
  <si>
    <t>Super thumbs up🏻 …</t>
  </si>
  <si>
    <t>super thumb</t>
  </si>
  <si>
    <t>Super busy station because the train station also connected with S-bahn and U-bahn within the same building. It has a foodcourt and a lot of food stalls, ticket machines even bank offices. It has limited space for seating but if you are travelling with DB, there is a nice and quieter lounge with terrace where you can see the station from the 1st floor. As we brought a stroller, we have difficulties to find elevators to reach U- and S-bahn platforms. I really appreaciate that DB has a lot of counters so that the waiting times can be reduced. The only problem is a station maquette that is placed exactly in the middle of the corrridor and blocking people.</t>
  </si>
  <si>
    <t>super busi station train station also connect sbahn ubahn within build foodcourt lot food stall ticket machin even bank offic limit space seat travel db nice quieter loung terrac see station st floor brought stroller difficulti find elev reach u sbahn platform realli appreaci db lot counter wait time reduc problem station maquett place exactli middl corrridor block peopl</t>
  </si>
  <si>
    <t>{'sadness': 0.256873, 'joy': 0.271228, 'fear': 0.066678, 'disgust': 0.074145, 'anger': 0.141973}</t>
  </si>
  <si>
    <t>Super munich</t>
  </si>
  <si>
    <t>super munich</t>
  </si>
  <si>
    <t>{'sadness': 0.029893, 'joy': 0.89642, 'fear': 0.07435, 'disgust': 0.051738, 'anger': 0.035592}</t>
  </si>
  <si>
    <t>Super organized for a large train station, great staff, great service</t>
  </si>
  <si>
    <t>super organ larg train station great staff great servic</t>
  </si>
  <si>
    <t>{'sadness': 0.011909, 'joy': 0.974763, 'fear': 0.006649, 'disgust': 0.004671, 'anger': 0.038743}</t>
  </si>
  <si>
    <t>Super,modern and helpfull staff</t>
  </si>
  <si>
    <t>supermodern helpful staff</t>
  </si>
  <si>
    <t>{'sadness': 0.070451, 'joy': 0.584543, 'fear': 0.092334, 'disgust': 0.063111, 'anger': 0.049565}</t>
  </si>
  <si>
    <t>Super!</t>
  </si>
  <si>
    <t>Super!! As soon as I'm back in Munich I'll be back, Brewery no. 1 in the world</t>
  </si>
  <si>
    <t>super soon im back munich ill back breweri world</t>
  </si>
  <si>
    <t>{'sadness': 0.158458, 'joy': 0.660665, 'fear': 0.06667, 'disgust': 0.027963, 'anger': 0.114767}</t>
  </si>
  <si>
    <t>Superb</t>
  </si>
  <si>
    <t>superb</t>
  </si>
  <si>
    <t>superb station. great connectivity. big and lovely construction. ample food joints.</t>
  </si>
  <si>
    <t>superb station great connect big love construct ampl food joint</t>
  </si>
  <si>
    <t>{'sadness': 0.219621, 'joy': 0.801642, 'fear': 0.013509, 'disgust': 0.015243, 'anger': 0.011263}</t>
  </si>
  <si>
    <t>t's a big Central station. Lots of food and shops. Kinda like a mall. Busy with people. Very clean though. And does not smell like pee like other stations.
t is very busy but it is the place to be when you are taking a train somewhere. with all the levels is can be a little confusing and you should make a practice run to see where you train will be. buying tickets can be tough as you have to know your exact destination some are spelled almost the same. 1 euro to use the bathroom seems a little high but i guess that is Europe.</t>
  </si>
  <si>
    <t>ts big central station lot food shop kinda like mall busi peopl clean though smell like pee like station busi place take train somewher level littl confus make practic run see train buy ticket tough know exact destin spell almost euro use bathroom seem littl high guess europ</t>
  </si>
  <si>
    <t>{'sadness': 0.167861, 'joy': 0.384313, 'fear': 0.150073, 'disgust': 0.122619, 'anger': 0.059392}</t>
  </si>
  <si>
    <t>Taking the train is good</t>
  </si>
  <si>
    <t>take train good</t>
  </si>
  <si>
    <t>{'sadness': 0.063405, 'joy': 0.87728, 'fear': 0.042433, 'disgust': 0.021977, 'anger': 0.032054}</t>
  </si>
  <si>
    <t>Thank God this is being renovated and rebuilt! It was due a long time ago.</t>
  </si>
  <si>
    <t>thank god renov rebuilt due long time ago</t>
  </si>
  <si>
    <t>{'sadness': 0.422942, 'joy': 0.283915, 'fear': 0.239667, 'disgust': 0.020588, 'anger': 0.028074}</t>
  </si>
  <si>
    <t>Thanks</t>
  </si>
  <si>
    <t>thank</t>
  </si>
  <si>
    <t>That was a very nice evening</t>
  </si>
  <si>
    <t>nice even</t>
  </si>
  <si>
    <t>{'sadness': 0.034074, 'joy': 0.989587, 'fear': 0.014415, 'disgust': 0.003085, 'anger': 0.027439}</t>
  </si>
  <si>
    <t>The Alex ride from Prague to Munich was one of the most exciting train rides I have ever enjoyed!
Departed from platform 4J in Prague, the train was on time and really cozy, warm, moderately full and comfortable. A train journey can be wonderful!
But that's not all: the arrival times, stops and information are announced in three languages ​​in Czech, English and German (with a super cool accent) - but of course there were still people who weren't paying attention and had to ask again because, for example, Prague Central Station was announced twice and these people thought we were going in circles.
It is also worth noting that there are staff available to provide travelers with drinks and snacks, which can then be enjoyed in comfortable seats.
The two of us drove backwards, then forwards again, and then backwards again, so the direction of travel changes. Trains are also coupled together, which can be very exciting!
The toilets don't stand out much from other train toilets, but they are spacious enough to have a hot circle with a great person and look into your eyes in the mirror. I can only warmly recommend it, as the looks from other train passengers are wonderful when more than one person scurries out of a toilet cubicle that has been declared "defective".
The train ride also invites you to talk to other people, as the tables attached to the front seat are so slippery that things constantly slide down when you put them down and make for funny interactions, for example when a fellow passenger's shoe is splashed with strawberry yoghurt.
Finally, a few quick facts that should definitely be taken into account. The tickets are checked digitally, the train is usually too full during the day to perform oral sex with another person in the seat and German tourists from Prague's nightlife in particular like to meet again on the train ride to Germany.
This train ride would also have earned another star if 5 wasn't the limit. Wonderful! Thanks!</t>
  </si>
  <si>
    <t>alex ride pragu munich one excit train ride ever enjoy depart platform j pragu train time realli cozi warm moder full comfort train journey wonder that arriv time stop inform announc three languag czech english german super cool accent cours still peopl werent pay attent ask exampl pragu central station announc twice peopl thought go circl also worth note staff avail provid travel drink snack enjoy comfort seat two us drove backward forward backward direct travel chang train also coupl togeth excit toilet dont stand much train toilet spaciou enough hot circl great person look eye mirror warmli recommend look train passeng wonder one person scurri toilet cubicl declar defect train ride also invit talk peopl tabl attach front seat slipperi thing constantli slide put make funni interact exampl fellow passeng shoe splash strawberri yoghurt final quick fact definit taken account ticket check digit train usual full day perform oral sex anoth person seat german tourist pragu nightlif particular like meet train ride germani train ride would also earn anoth star wasnt limit wonder thank</t>
  </si>
  <si>
    <t>{'sadness': 0.168146, 'joy': 0.63225, 'fear': 0.051862, 'disgust': 0.031051, 'anger': 0.052337}</t>
  </si>
  <si>
    <t>The best station and helpline</t>
  </si>
  <si>
    <t>best station helplin</t>
  </si>
  <si>
    <t>{'sadness': 0.772485, 'joy': 0.026291, 'fear': 0.047102, 'disgust': 0.069758, 'anger': 0.0385}</t>
  </si>
  <si>
    <t>The central point in Bavaria for almost all directions by train 😍👍 …</t>
  </si>
  <si>
    <t>The central point in Bavaria for almost all directions by train lovethumbs up …</t>
  </si>
  <si>
    <t>central point bavaria almost direct train lovethumb</t>
  </si>
  <si>
    <t>{'sadness': 0.026165, 'joy': 0.880582, 'fear': 0.087743, 'disgust': 0.021389, 'anger': 0.00956}</t>
  </si>
  <si>
    <t>The central station of Munich city. You ride your train here to most of the other cities in Germany or nearby countries.</t>
  </si>
  <si>
    <t>central station munich citi ride train citi germani nearbi countri</t>
  </si>
  <si>
    <t>{'sadness': 0.25643, 'joy': 0.703011, 'fear': 0.042813, 'disgust': 0.046182, 'anger': 0.044751}</t>
  </si>
  <si>
    <t>The central train station in the German province of Munich. There are many restaurants here that serve various meals, such as KFC, McDonald's, and restaurants that serve bacon with alcoholic drinks.
There are also many coffee shops and hotel houses here
In addition to the presence of Arab, Turkish and Indian restaurants serving delicious dishes and fast food</t>
  </si>
  <si>
    <t>central train station german provinc munich mani restaur serv variou meal kfc mcdonald restaur serv bacon alcohol drink also mani coffe shop hotel hous addit presenc arab turkish indian restaur serv delici dish fast food</t>
  </si>
  <si>
    <t>{'sadness': 0.092716, 'joy': 0.7041, 'fear': 0.047575, 'disgust': 0.175854, 'anger': 0.035874}</t>
  </si>
  <si>
    <t>The DB got us home quickly and efficiently despite the flood.  Great job at the counter.
The train station has everything you need if you get stranded</t>
  </si>
  <si>
    <t>db got us home quickli effici despit flood great job counter train station everyth need get strand</t>
  </si>
  <si>
    <t>{'sadness': 0.209119, 'joy': 0.517505, 'fear': 0.249175, 'disgust': 0.012161, 'anger': 0.029938}</t>
  </si>
  <si>
    <t>The first time I saw this place I was immediately amazed. A very large train station with 36 lines. There is also a subway at this station. This seems to be the largest station in the German state of Bavaria.
I first came from Freising by train and took a short break to continue my journey to Nürnberg using the DB IC train.
Downstairs there are many restaurants and outlets selling various foods, newspapers, selling souvenirs, including cigarettes. I also had time to buy some souvenirs at the official Bayern Munich outlet.
Around the station there are several motels and hotels that you can use to stay overnight with prices varying depending on the contents of your pockets and your needs.</t>
  </si>
  <si>
    <t>first time saw place immedi amaz larg train station line also subway station seem largest station german state bavaria first came freis train took short break continu journey nrnberg use db ic train downstair mani restaur outlet sell variou food newspap sell souvenir includ cigarett also time buy souvenir offici bayern munich outlet around station sever motel hotel use stay overnight price vari depend content pocket need</t>
  </si>
  <si>
    <t>{'sadness': 0.11868, 'joy': 0.56917, 'fear': 0.064903, 'disgust': 0.10455, 'anger': 0.081622}</t>
  </si>
  <si>
    <t>The heart of the "DB" rail transport in Munich. The main train station is in the center of the city. In addition to national and international trains, regional trains, SBAN and Ubans have their station here. The station is also well connected by public transport (trams and buses). The station is bustling 24 a day. We find here: restaurants, bakeries, bookstores and grocery stores (on the -1 floor, Edeka is open 7 days a week).</t>
  </si>
  <si>
    <t>heart db rail transport munich main train station center citi addit nation intern train region train sban uban station station also well connect public transport tram buse station bustl day find restaur bakeri bookstor groceri store floor edeka open day week</t>
  </si>
  <si>
    <t>{'sadness': 0.244179, 'joy': 0.445493, 'fear': 0.039198, 'disgust': 0.080544, 'anger': 0.124675}</t>
  </si>
  <si>
    <t>The main station in Munich is the second largest in the world in terms of area, which means travelers have to cover long distances. The selection of shops and restaurants is large. The train station is largely barrier-free. The construction and the enclosed station hall are impressive. The train station is clean and tidy.</t>
  </si>
  <si>
    <t>main station munich second largest world term area mean travel cover long distanc select shop restaur larg train station larg barrierfre construct enclos station hall impress train station clean tidi</t>
  </si>
  <si>
    <t>{'sadness': 0.12792, 'joy': 0.606645, 'fear': 0.126611, 'disgust': 0.085818, 'anger': 0.110719}</t>
  </si>
  <si>
    <t>The main train station is always worth a visit, especially if you are traveling to Munich by train. A train station with numerous snack bars, from rolls to sausages to juice. Everything is there, of course a little more expensive than away from the train station. But he is pretty.</t>
  </si>
  <si>
    <t>main train station alway worth visit especi travel munich train train station numer snack bar roll sausag juic everyth cours littl expens away train station pretti</t>
  </si>
  <si>
    <t>{'sadness': 0.117961, 'joy': 0.736348, 'fear': 0.028491, 'disgust': 0.036802, 'anger': 0.06703}</t>
  </si>
  <si>
    <t>The Munich Central [Hauptbahnhof] is centrally located in Munich and is very big and very convenient to get from here to other parts of Germany, especially by ICE trains or Regional Bahn[RB].</t>
  </si>
  <si>
    <t>munich central hauptbahnhof central locat munich big conveni get part germani especi ice train region bahnrb</t>
  </si>
  <si>
    <t>{'sadness': 0.074499, 'joy': 0.787159, 'fear': 0.033228, 'disgust': 0.056547, 'anger': 0.033711}</t>
  </si>
  <si>
    <t>The Munich main station is generally well organized and the deductions can be reached quickly</t>
  </si>
  <si>
    <t>munich main station gener well organ deduct reach quickli</t>
  </si>
  <si>
    <t>{'sadness': 0.288774, 'joy': 0.335786, 'fear': 0.031799, 'disgust': 0.015916, 'anger': 0.047644}</t>
  </si>
  <si>
    <t>The Munich train station is very big, and the train interior is very clean. I also like the paint color of the train👍 …</t>
  </si>
  <si>
    <t>The Munich train station is very big, and the train interior is very clean. I also like the paint color of the trainthumbs up …</t>
  </si>
  <si>
    <t>munich train station big train interior clean also like paint color trainthumb</t>
  </si>
  <si>
    <t>{'sadness': 0.048998, 'joy': 0.849833, 'fear': 0.025119, 'disgust': 0.106581, 'anger': 0.051356}</t>
  </si>
  <si>
    <t>The Munich train station is very clear, clean and tidy.
There are plenty of options for snacks and drinks.
A few more seats would be great. The staff was friendly and accommodating.</t>
  </si>
  <si>
    <t>munich train station clear clean tidi plenti option snack drink seat would great staff friendli accommod</t>
  </si>
  <si>
    <t>{'sadness': 0.140181, 'joy': 0.738105, 'fear': 0.018249, 'disgust': 0.056115, 'anger': 0.095317}</t>
  </si>
  <si>
    <t>{'sadness': 0.160196, 'joy': 0.474696, 'fear': 0.06865, 'disgust': 0.049916, 'anger': 0.107729}</t>
  </si>
  <si>
    <t>The only beautiful train station in Germany ♥️</t>
  </si>
  <si>
    <t>beauti train station germani</t>
  </si>
  <si>
    <t>{'sadness': 0.037561, 'joy': 0.974301, 'fear': 0.009731, 'disgust': 0.016005, 'anger': 0.011573}</t>
  </si>
  <si>
    <t>The railway service in all European countries is very organized, clean, punctual. Hopefully in Colombia one day we will resume this great service.</t>
  </si>
  <si>
    <t>railway servic european countri organ clean punctual hope colombia one day resum great servic</t>
  </si>
  <si>
    <t>{'sadness': 0.099457, 'joy': 0.763575, 'fear': 0.027741, 'disgust': 0.015224, 'anger': 0.048361}</t>
  </si>
  <si>
    <t>{'sadness': 0.078793, 'joy': 0.91957, 'fear': 0.036018, 'disgust': 0.00862, 'anger': 0.014612}</t>
  </si>
  <si>
    <t>The station has a lot of lockers for you leave your luggage and get to know the city...</t>
  </si>
  <si>
    <t>station lot locker leav luggag get know citi</t>
  </si>
  <si>
    <t>{'sadness': 0.151443, 'joy': 0.414415, 'fear': 0.054188, 'disgust': 0.392202, 'anger': 0.042288}</t>
  </si>
  <si>
    <t>The station is accessible from multiple directions, there are many stores near the platforms in the main building where you can get food and drinks.
Almost every platform has 1 or 2 ticket machine where you can purchase your ticket if you have not done it in advance.
The station is super busy almost any time of the day.</t>
  </si>
  <si>
    <t>station access multipl direct mani store near platform main build get food drink almost everi platform ticket machin purchas ticket done advanc station super busi almost time day</t>
  </si>
  <si>
    <t>{'sadness': 0.315058, 'joy': 0.536989, 'fear': 0.05086, 'disgust': 0.022434, 'anger': 0.032508}</t>
  </si>
  <si>
    <t>The station is huge and with many cafes and other shops.  Good information about trains.</t>
  </si>
  <si>
    <t>station huge mani cafe shop good inform train</t>
  </si>
  <si>
    <t>{'sadness': 0.196523, 'joy': 0.593222, 'fear': 0.034778, 'disgust': 0.022035, 'anger': 0.028553}</t>
  </si>
  <si>
    <t>The station is very big, but there is only one floor to take the car, so you don't need to get up and down. Compared to Berlin, where you go up and down at every turn, it's much better.
Located on the second floor, the DB Lounge is spacious and comfortable, serving soft drinks, coffee and water. Food must be purchased separately or brought yourself.
In the lobby on the first floor, there are many small shops offering snack foods, each of them is crowded with people, so if you want to buy something, you have to stand in line early. There are not many seats in the lobby on the first floor, but there are some on the second floor.
When you take the subway, train or bus, you have to leave the station or go downstairs, the signs are clear and should be understood
However, it is obviously a VIP room that only first-class passengers can enter, and the service staff will let the homeless people nearby take a rest, which is also a difference from the perception of Easterners!</t>
  </si>
  <si>
    <t>station big one floor take car dont need get compar berlin go everi turn much better locat second floor db loung spaciou comfort serv soft drink coffe water food must purchas separ brought lobbi first floor mani small shop offer snack food crowd peopl want buy someth stand line earli mani seat lobbi first floor second floor take subway train bu leav station go downstair sign clear understood howev obvious vip room firstclass passeng enter servic staff let homeless peopl nearbi take rest also differ percept eastern</t>
  </si>
  <si>
    <t>{'sadness': 0.259183, 'joy': 0.337192, 'fear': 0.067782, 'disgust': 0.068225, 'anger': 0.104069}</t>
  </si>
  <si>
    <t>The station is very large and has connection with tram, buses, U and S service, as well as national and international trains. It has many places to buy something on the go or serve yourself standing up and also lockers of different sizes and maximum time limits (up to 72 hours).</t>
  </si>
  <si>
    <t>station larg connect tram buse u servic well nation intern train mani place buy someth go serv stand also locker differ size maximum time limit hour</t>
  </si>
  <si>
    <t>{'sadness': 0.139832, 'joy': 0.497525, 'fear': 0.063713, 'disgust': 0.18252, 'anger': 0.035415}</t>
  </si>
  <si>
    <t>The station is well maintained, and set up logically in terms of the platforms and where the trains are bound. Signage for platforms 5 - 10 and 27 - 36 could be better; often people are asking for where they are to be found. There is also plenty of food and drink to choose from, although the bakers are exceptionally expensive. If you look in the underground part, there are better alternatives where you get more for your money than.</t>
  </si>
  <si>
    <t>station well maintain set logic term platform train bound signag platform could better often peopl ask found also plenti food drink choos although baker except expens look underground part better altern get money</t>
  </si>
  <si>
    <t>{'sadness': 0.459907, 'joy': 0.413729, 'fear': 0.09498, 'disgust': 0.036069, 'anger': 0.019628}</t>
  </si>
  <si>
    <t>The train station is clean and there are good options for eating and drinking and you can get everything there</t>
  </si>
  <si>
    <t>train station clean good option eat drink get everyth</t>
  </si>
  <si>
    <t>{'sadness': 0.050403, 'joy': 0.885854, 'fear': 0.006604, 'disgust': 0.08872, 'anger': 0.039937}</t>
  </si>
  <si>
    <t>The train station is mega</t>
  </si>
  <si>
    <t>train station mega</t>
  </si>
  <si>
    <t>{'sadness': 0.067936, 'joy': 0.780955, 'fear': 0.470948, 'disgust': 0.026606, 'anger': 0.040329}</t>
  </si>
  <si>
    <t>The train station is quite clear and there are a few shops there</t>
  </si>
  <si>
    <t>train station quit clear shop</t>
  </si>
  <si>
    <t>{'sadness': 0.120519, 'joy': 0.53234, 'fear': 0.056729, 'disgust': 0.035807, 'anger': 0.062697}</t>
  </si>
  <si>
    <t>The train station is very clear, large and clean. There are also many shops downstairs.</t>
  </si>
  <si>
    <t>train station clear larg clean also mani shop downstair</t>
  </si>
  <si>
    <t>{'sadness': 0.121899, 'joy': 0.631984, 'fear': 0.080455, 'disgust': 0.045833, 'anger': 0.27739}</t>
  </si>
  <si>
    <t>There are a lot of people, but it doesn't look dangerous...</t>
  </si>
  <si>
    <t>lot peopl doesnt look danger</t>
  </si>
  <si>
    <t>{'sadness': 0.163519, 'joy': 0.011742, 'fear': 0.778798, 'disgust': 0.03263, 'anger': 0.077536}</t>
  </si>
  <si>
    <t>There are a lot of shops there.
You can also just spontaneously drive to the main train station and stroll through the shops in the arcade.
As a traveler you can actually get along well here.
Always beautiful.</t>
  </si>
  <si>
    <t>lot shop also spontan drive main train station stroll shop arcad travel actual get along well alway beauti</t>
  </si>
  <si>
    <t>{'sadness': 0.092143, 'joy': 0.723941, 'fear': 0.07259, 'disgust': 0.010065, 'anger': 0.036318}</t>
  </si>
  <si>
    <t>There is a food store at the station and a shopping street + supermarket in the basement, which is convenient.</t>
  </si>
  <si>
    <t>food store station shop street supermarket basement conveni</t>
  </si>
  <si>
    <t>{'sadness': 0.585994, 'joy': 0.185943, 'fear': 0.047689, 'disgust': 0.036538, 'anger': 0.01281}</t>
  </si>
  <si>
    <t>There is still work to be done!!!!!!</t>
  </si>
  <si>
    <t>still work done</t>
  </si>
  <si>
    <t>{'sadness': 0.171485, 'joy': 0.678451, 'fear': 0.052705, 'disgust': 0.003796, 'anger': 0.092855}</t>
  </si>
  <si>
    <t>There was construction work outside so it wasn't fully visible.
München Hauptbahnhof (Munich Central Railway Station) is the main railway station in Munich, Germany. Opened in 1849, this large and busy station is one of the busiest railway stations in Germany. Located in the center of Munich, this station connects the city with other major German cities and various parts of Europe. It serves a variety of train lines, from high-speed to local trains, and contains extensive shopping areas and restaurants.</t>
  </si>
  <si>
    <t>construct work outsid wasnt fulli visibl mnchen hauptbahnhof munich central railway station main railway station munich germani open larg busi station one busiest railway station germani locat center munich station connect citi major german citi variou part europ serv varieti train line highspe local train contain extens shop area restaur</t>
  </si>
  <si>
    <t>{'sadness': 0.364884, 'joy': 0.588277, 'fear': 0.050255, 'disgust': 0.021728, 'anger': 0.042103}</t>
  </si>
  <si>
    <t>They only tried to rob me twice, better than Frankfurt, 10/10 again</t>
  </si>
  <si>
    <t>tri rob twice better frankfurt</t>
  </si>
  <si>
    <t>{'sadness': 0.065934, 'joy': 0.634499, 'fear': 0.395641, 'disgust': 0.380233, 'anger': 0.033128}</t>
  </si>
  <si>
    <t>This is a really big train station. I think it's the main station in Munich. It's got ton of food options and little mini grocery stores inside. There's also lockers and lots of bike parking and taxis outside. It's very accessible and there are always trains going. You can get tickets there. It's reasonably clean and seems safe.</t>
  </si>
  <si>
    <t>realli big train station think main station munich got ton food option littl mini groceri store insid there also locker lot bike park taxi outsid access alway train go get ticket reason clean seem safe</t>
  </si>
  <si>
    <t>{'sadness': 0.178056, 'joy': 0.53067, 'fear': 0.073052, 'disgust': 0.041936, 'anger': 0.065318}</t>
  </si>
  <si>
    <t>This is the heart munich</t>
  </si>
  <si>
    <t>heart munich</t>
  </si>
  <si>
    <t>{'sadness': 0.093947, 'joy': 0.838474, 'fear': 0.159206, 'disgust': 0.024189, 'anger': 0.009527}</t>
  </si>
  <si>
    <t>This main station is really stable and the train is always on time
Great👍 …</t>
  </si>
  <si>
    <t>This main station is really stable and the train is always on time
Greatthumbs up …</t>
  </si>
  <si>
    <t>main station realli stabl train alway time greatthumb</t>
  </si>
  <si>
    <t>{'sadness': 0.098051, 'joy': 0.784646, 'fear': 0.02175, 'disgust': 0.018294, 'anger': 0.037711}</t>
  </si>
  <si>
    <t>This main station is very good and very well attended.  Very informative about train connections. And the customer service is highly recommended. Greetings Dennis</t>
  </si>
  <si>
    <t>main station good well attend inform train connect custom servic highli recommend greet denni</t>
  </si>
  <si>
    <t>{'sadness': 0.146406, 'joy': 0.666028, 'fear': 0.040917, 'disgust': 0.038555, 'anger': 0.123917}</t>
  </si>
  <si>
    <t>This station is really big.  Multiple ways to combine trains and travel in many directions.  One of the main advantages is that there are many hotels next to the train station where you can stay and it is very convenient.</t>
  </si>
  <si>
    <t>station realli big multipl way combin train travel mani direct one main advantag mani hotel next train station stay conveni</t>
  </si>
  <si>
    <t>{'sadness': 0.144672, 'joy': 0.676923, 'fear': 0.055214, 'disgust': 0.035564, 'anger': 0.028592}</t>
  </si>
  <si>
    <t>This station is very organized! You cannot lose your it. The locals are really warm and you can ask for any direction.
There is a super market with everything you need.</t>
  </si>
  <si>
    <t>station organ lose local realli warm ask direct super market everyth need</t>
  </si>
  <si>
    <t>{'sadness': 0.233727, 'joy': 0.491015, 'fear': 0.113042, 'disgust': 0.032562, 'anger': 0.10198}</t>
  </si>
  <si>
    <t>Toilets clean, perfect guidance system</t>
  </si>
  <si>
    <t>toilet clean perfect guidanc system</t>
  </si>
  <si>
    <t>{'sadness': 0.057539, 'joy': 0.775644, 'fear': 0.020931, 'disgust': 0.094295, 'anger': 0.02004}</t>
  </si>
  <si>
    <t>{'sadness': 0.151334, 'joy': 0.459686, 'fear': 0.13866, 'disgust': 0.038468, 'anger': 0.045234}</t>
  </si>
  <si>
    <t>Top</t>
  </si>
  <si>
    <t>top</t>
  </si>
  <si>
    <t>Top!</t>
  </si>
  <si>
    <t>Top! This concept from German railways is simply great.
You can leave the house at 7:30 p.m. and still catch the 7 p.m. train! Never miss a train again!</t>
  </si>
  <si>
    <t>top concept german railway simpli great leav hous pm still catch pm train never miss train</t>
  </si>
  <si>
    <t>{'sadness': 0.213233, 'joy': 0.424986, 'fear': 0.197957, 'disgust': 0.152883, 'anger': 0.06341}</t>
  </si>
  <si>
    <t>Total chaos. Restructuring timetable chaos etc.</t>
  </si>
  <si>
    <t>total chao restructur timet chao etc</t>
  </si>
  <si>
    <t>{'sadness': 0.077997, 'joy': 0.236124, 'fear': 0.210884, 'disgust': 0.015832, 'anger': 0.544265}</t>
  </si>
  <si>
    <t>Train station centrally in Munich. Everything can be reached in the center in a few minutes</t>
  </si>
  <si>
    <t>train station central munich everyth reach center minut</t>
  </si>
  <si>
    <t>{'sadness': 0.214162, 'joy': 0.595929, 'fear': 0.044431, 'disgust': 0.074032, 'anger': 0.045762}</t>
  </si>
  <si>
    <t>TRAIN STATION STOP 🤷🏼‍♂️🤣✌🏻 …</t>
  </si>
  <si>
    <t>{'sadness': 0.142086, 'joy': 0.458954, 'fear': 0.028691, 'disgust': 0.237981, 'anger': 0.049673}</t>
  </si>
  <si>
    <t>Trains. Hustle here and there.  Great food selection and place to drink a beer and people watch. Trains come and go, affordable and easy to navigate. Bathrooms cost so be prepared to bring coins. Clean and easy to get too. Large area with info concierge right in the middle of all the action. Enjoy. I ate a sandwich and just know, bread is hard as a rock. It tore my mouth up. #Clydeafornia</t>
  </si>
  <si>
    <t>train hustl great food select place drink beer peopl watch train come go afford easi navig bathroom cost prepar bring coin clean easi get larg area info concierg right middl action enjoy ate sandwich know bread hard rock tore mouth clydeafornia</t>
  </si>
  <si>
    <t>{'sadness': 0.167331, 'joy': 0.561339, 'fear': 0.071469, 'disgust': 0.083803, 'anger': 0.071815}</t>
  </si>
  <si>
    <t>Tremendous large and all the train tracks located on the street level. Access to S and U. It is under construction.</t>
  </si>
  <si>
    <t>tremend larg train track locat street level access u construct</t>
  </si>
  <si>
    <t>{'sadness': 0.315182, 'joy': 0.377167, 'fear': 0.136348, 'disgust': 0.014398, 'anger': 0.049459}</t>
  </si>
  <si>
    <t>Un lugar para conectar con los distintos lugares de Alemania como de otros países. Todo organizado y limpio.</t>
  </si>
  <si>
    <t>un lugar para conectar con lo distinto lugar de alemania como de otro pase todo organizado limpio</t>
  </si>
  <si>
    <t>unbelievably big!</t>
  </si>
  <si>
    <t>unbeliev big</t>
  </si>
  <si>
    <t>{'sadness': 0.032735, 'joy': 0.801585, 'fear': 0.061893, 'disgust': 0.018131, 'anger': 0.087989}</t>
  </si>
  <si>
    <t>Vallah Baba train station once sold 15g there in one day, never made so much lo</t>
  </si>
  <si>
    <t>vallah baba train station sold g one day never made much lo</t>
  </si>
  <si>
    <t>{'sadness': 0.121545, 'joy': 0.861751, 'fear': 0.00959, 'disgust': 0.037562, 'anger': 0.024318}</t>
  </si>
  <si>
    <t>Vallah every time it's funny to throw people off with sunflower seeds. I'm always with my boys, one brings beer, another one brings sunflower seeds, another is looking for a place, many people already know there. Herbert is an old man who always sits next to us on the bench and joins in by spitting sunflowers</t>
  </si>
  <si>
    <t>vallah everi time funni throw peopl sunflow seed im alway boy one bring beer anoth one bring sunflow seed anoth look place mani peopl alreadi know herbert old man alway sit next us bench join spit sunflow</t>
  </si>
  <si>
    <t>{'sadness': 0.216336, 'joy': 0.465343, 'fear': 0.017173, 'disgust': 0.143924, 'anger': 0.061553}</t>
  </si>
  <si>
    <t>Very beautiful</t>
  </si>
  <si>
    <t>{'sadness': 0.065952, 'joy': 0.995318, 'fear': 0.002474, 'disgust': 0.002095, 'anger': 0.002573}</t>
  </si>
  <si>
    <t>Very beautiful functional punctual clean checked</t>
  </si>
  <si>
    <t>beauti function punctual clean check</t>
  </si>
  <si>
    <t>{'sadness': 0.020072, 'joy': 0.652278, 'fear': 0.080041, 'disgust': 0.022406, 'anger': 0.113571}</t>
  </si>
  <si>
    <t>Very big</t>
  </si>
  <si>
    <t>Very big and there are also many shops where you can buy snacks or similar 👍👍 …</t>
  </si>
  <si>
    <t>Very big and there are also many shops where you can buy snacks or similar thumbs upthumbs up …</t>
  </si>
  <si>
    <t>big also mani shop buy snack similar thumb upthumb</t>
  </si>
  <si>
    <t>{'sadness': 0.261574, 'joy': 0.951992, 'fear': 0.020927, 'disgust': 0.014422, 'anger': 0.008281}</t>
  </si>
  <si>
    <t>Very big space ;)</t>
  </si>
  <si>
    <t>big space</t>
  </si>
  <si>
    <t>{'sadness': 0.082644, 'joy': 0.711973, 'fear': 0.087375, 'disgust': 0.013054, 'anger': 0.027279}</t>
  </si>
  <si>
    <t>Very busy</t>
  </si>
  <si>
    <t>busi</t>
  </si>
  <si>
    <t>Very busy place. Heavy train traffic.</t>
  </si>
  <si>
    <t>busi place heavi train traffic</t>
  </si>
  <si>
    <t>{'sadness': 0.192819, 'joy': 0.248308, 'fear': 0.315691, 'disgust': 0.016486, 'anger': 0.093237}</t>
  </si>
  <si>
    <t>Very clean</t>
  </si>
  <si>
    <t>Very clean and easy acces all routes</t>
  </si>
  <si>
    <t>clean easi acc rout</t>
  </si>
  <si>
    <t>{'sadness': 0.063264, 'joy': 0.775679, 'fear': 0.012493, 'disgust': 0.017071, 'anger': 0.017089}</t>
  </si>
  <si>
    <t>Very clean and modern train station</t>
  </si>
  <si>
    <t>clean modern train station</t>
  </si>
  <si>
    <t>{'sadness': 0.0468, 'joy': 0.804883, 'fear': 0.015754, 'disgust': 0.105404, 'anger': 0.060085}</t>
  </si>
  <si>
    <t>Very clean and nice staff</t>
  </si>
  <si>
    <t>clean nice staff</t>
  </si>
  <si>
    <t>{'sadness': 0.015902, 'joy': 0.959861, 'fear': 0.005284, 'disgust': 0.065456, 'anger': 0.032939}</t>
  </si>
  <si>
    <t>Very clean and tidy station, unfortunately it looks pretty ugly from the outside.</t>
  </si>
  <si>
    <t>clean tidi station unfortun look pretti ugli outsid</t>
  </si>
  <si>
    <t>{'sadness': 0.052966, 'joy': 0.206759, 'fear': 0.008383, 'disgust': 0.336445, 'anger': 0.364061}</t>
  </si>
  <si>
    <t>Very clean station, safe, clear.</t>
  </si>
  <si>
    <t>clean station safe clear</t>
  </si>
  <si>
    <t>{'sadness': 0.064131, 'joy': 0.682207, 'fear': 0.028789, 'disgust': 0.132127, 'anger': 0.108751}</t>
  </si>
  <si>
    <t>Very clean, despite the many travelers. Friendly staff, even on the train.</t>
  </si>
  <si>
    <t>clean despit mani travel friendli staff even train</t>
  </si>
  <si>
    <t>{'sadness': 0.055213, 'joy': 0.739636, 'fear': 0.023298, 'disgust': 0.217943, 'anger': 0.080251}</t>
  </si>
  <si>
    <t>Very clean, everything is clear, no queues, smells of coffee and buns.
One of the best railway stations I've visited.
Huge, spacious, but at the same time cozy. Lots of nice cafes, kiosks, delicious coffee and pastries. Nice cafe with sushi rolls.
A developed network of small eateries, where everything is clean, tidy, almost sterile and tasty.
Full of all kinds of shops. It's just a stone's throw from Stachus.
Everything is convenient, thought out, everything is for the service user, the ordinary person.</t>
  </si>
  <si>
    <t>clean everyth clear queue smell coffe bun one best railway station ive visit huge spaciou time cozi lot nice cafe kiosk delici coffe pastri nice cafe sushi roll develop network small eateri everyth clean tidi almost steril tasti full kind shop stone throw stachu everyth conveni thought everyth servic user ordinari person</t>
  </si>
  <si>
    <t>{'sadness': 0.141997, 'joy': 0.680309, 'fear': 0.028168, 'disgust': 0.063229, 'anger': 0.055878}</t>
  </si>
  <si>
    <t>Very clean, shops for every taste, a pleasant place with clear departure displays.
I like it there.</t>
  </si>
  <si>
    <t>clean shop everi tast pleasant place clear departur display like</t>
  </si>
  <si>
    <t>{'sadness': 0.206737, 'joy': 0.616338, 'fear': 0.053391, 'disgust': 0.044496, 'anger': 0.049791}</t>
  </si>
  <si>
    <t>Very clear and well connected 😁 …</t>
  </si>
  <si>
    <t>Very clear and well connected happy …</t>
  </si>
  <si>
    <t>clear well connect happi</t>
  </si>
  <si>
    <t>{'sadness': 0.456401, 'joy': 0.784524, 'fear': 0.035947, 'disgust': 0.010907, 'anger': 0.005181}</t>
  </si>
  <si>
    <t>Very clear layout of the tracks. All tracks at ground level</t>
  </si>
  <si>
    <t>clear layout track track ground level</t>
  </si>
  <si>
    <t>{'sadness': 0.166841, 'joy': 0.496223, 'fear': 0.353883, 'disgust': 0.014831, 'anger': 0.120201}</t>
  </si>
  <si>
    <t>Very crowded but orderly.</t>
  </si>
  <si>
    <t>crowd orderli</t>
  </si>
  <si>
    <t>{'sadness': 0.234788, 'joy': 0.238167, 'fear': 0.047161, 'disgust': 0.282623, 'anger': 0.04681}</t>
  </si>
  <si>
    <t>Very crowded, not nice, and time is minute</t>
  </si>
  <si>
    <t>crowd nice time minut</t>
  </si>
  <si>
    <t>{'sadness': 0.255799, 'joy': 0.596942, 'fear': 0.019269, 'disgust': 0.01419, 'anger': 0.030795}</t>
  </si>
  <si>
    <t>Very easy to navigate. Lots of eateries and coffee available.</t>
  </si>
  <si>
    <t>easi navig lot eateri coffe avail</t>
  </si>
  <si>
    <t>{'sadness': 0.107751, 'joy': 0.835511, 'fear': 0.036198, 'disgust': 0.047176, 'anger': 0.026688}</t>
  </si>
  <si>
    <t>Very efficient and well organized.</t>
  </si>
  <si>
    <t>effici well organ</t>
  </si>
  <si>
    <t>{'sadness': 0.046352, 'joy': 0.661823, 'fear': 0.015147, 'disgust': 0.006612, 'anger': 0.177381}</t>
  </si>
  <si>
    <t>Very efficient! Punctual and organized.</t>
  </si>
  <si>
    <t>effici punctual organ</t>
  </si>
  <si>
    <t>{'sadness': 0.118869, 'joy': 0.49546, 'fear': 0.025084, 'disgust': 0.010146, 'anger': 0.108076}</t>
  </si>
  <si>
    <t>Very good for long-distance travel and regional transport</t>
  </si>
  <si>
    <t>good longdist travel region transport</t>
  </si>
  <si>
    <t>{'sadness': 0.134401, 'joy': 0.809744, 'fear': 0.07275, 'disgust': 0.004666, 'anger': 0.013816}</t>
  </si>
  <si>
    <t>Very good train station in the city center
Near the ancient city
Very well equipped and with a lot of passenger traffic</t>
  </si>
  <si>
    <t>good train station citi center near ancient citi well equip lot passeng traffic</t>
  </si>
  <si>
    <t>{'sadness': 0.110997, 'joy': 0.635115, 'fear': 0.132972, 'disgust': 0.020775, 'anger': 0.110926}</t>
  </si>
  <si>
    <t>Very good train station. Friendly staff who will show you the exact route.</t>
  </si>
  <si>
    <t>good train station friendli staff show exact rout</t>
  </si>
  <si>
    <t>{'sadness': 0.049795, 'joy': 0.879173, 'fear': 0.020542, 'disgust': 0.028437, 'anger': 0.053457}</t>
  </si>
  <si>
    <t>Very helpful staff</t>
  </si>
  <si>
    <t>help staff</t>
  </si>
  <si>
    <t>{'sadness': 0.488695, 'joy': 0.702706, 'fear': 0.008833, 'disgust': 0.009053, 'anger': 0.054445}</t>
  </si>
  <si>
    <t>Very large</t>
  </si>
  <si>
    <t>larg</t>
  </si>
  <si>
    <t>Very large main train station in Munich with many train tracks and lots of shops</t>
  </si>
  <si>
    <t>larg main train station munich mani train track lot shop</t>
  </si>
  <si>
    <t>{'sadness': 0.055754, 'joy': 0.736929, 'fear': 0.074746, 'disgust': 0.024552, 'anger': 0.066275}</t>
  </si>
  <si>
    <t>Very large station. There are many street food shops</t>
  </si>
  <si>
    <t>larg station mani street food shop</t>
  </si>
  <si>
    <t>{'sadness': 0.142177, 'joy': 0.413042, 'fear': 0.098311, 'disgust': 0.063223, 'anger': 0.049523}</t>
  </si>
  <si>
    <t>Very large train station well stocked with refreshment points and shops.</t>
  </si>
  <si>
    <t>larg train station well stock refresh point shop</t>
  </si>
  <si>
    <t>{'sadness': 0.077152, 'joy': 0.732188, 'fear': 0.039639, 'disgust': 0.016252, 'anger': 0.029138}</t>
  </si>
  <si>
    <t>Very modern and, in my opinion, clean for a train station.</t>
  </si>
  <si>
    <t>modern opinion clean train station</t>
  </si>
  <si>
    <t>{'sadness': 0.044307, 'joy': 0.577494, 'fear': 0.019251, 'disgust': 0.147076, 'anger': 0.457626}</t>
  </si>
  <si>
    <t>Very nice</t>
  </si>
  <si>
    <t>Very nice and useful</t>
  </si>
  <si>
    <t>nice use</t>
  </si>
  <si>
    <t>Very nice railway station, they have very much everything, shops, restaurants, etc. Easy to get around!</t>
  </si>
  <si>
    <t>nice railway station much everyth shop restaur etc easi get around</t>
  </si>
  <si>
    <t>{'sadness': 0.040918, 'joy': 0.96002, 'fear': 0.038874, 'disgust': 0.016578, 'anger': 0.015199}</t>
  </si>
  <si>
    <t>Very nice train station</t>
  </si>
  <si>
    <t>Very nice train station
Very clean 😃 👍🏻 …</t>
  </si>
  <si>
    <t>Very nice train station
Very clean happy thumbs up🏻 …</t>
  </si>
  <si>
    <t>nice train station clean happi thumb</t>
  </si>
  <si>
    <t>{'sadness': 0.035064, 'joy': 0.930882, 'fear': 0.011798, 'disgust': 0.184953, 'anger': 0.027269}</t>
  </si>
  <si>
    <t>Very nice train station with many different shopping opportunities.  There is also a wide selection in many areas for hunger and thirst.  Using the toilet costs one euro but you get 50 cents back as a voucher and the toilets are also very well maintained and clean.</t>
  </si>
  <si>
    <t>nice train station mani differ shop opportun also wide select mani area hunger thirst use toilet cost one euro get cent back voucher toilet also well maintain clean</t>
  </si>
  <si>
    <t>{'sadness': 0.06947, 'joy': 0.467192, 'fear': 0.063279, 'disgust': 0.164544, 'anger': 0.036067}</t>
  </si>
  <si>
    <t>Very nice train station, but it's about time it was renovated/modernized. And, from time to time the paths can become very long.</t>
  </si>
  <si>
    <t>nice train station time renovatedmodern time time path becom long</t>
  </si>
  <si>
    <t>{'sadness': 0.081217, 'joy': 0.914048, 'fear': 0.075012, 'disgust': 0.01967, 'anger': 0.013738}</t>
  </si>
  <si>
    <t>Very nice train station, has a old charm.
You can find a lot of various shops and restaurants inside and it has 2 floors below also full with shops!</t>
  </si>
  <si>
    <t>nice train station old charm find lot variou shop restaur insid floor also full shop</t>
  </si>
  <si>
    <t>{'sadness': 0.08688, 'joy': 0.564249, 'fear': 0.195696, 'disgust': 0.038079, 'anger': 0.023487}</t>
  </si>
  <si>
    <t>Very nice trains.</t>
  </si>
  <si>
    <t>nice train</t>
  </si>
  <si>
    <t>{'sadness': 0.069065, 'joy': 0.715226, 'fear': 0.014742, 'disgust': 0.01287, 'anger': 0.052657}</t>
  </si>
  <si>
    <t>Very nice, well-kept train station. The toilets cost one euro, but they are clean. What bothers me is that you have to walk a long way from platforms 5-10 to the platforms in the main building. But you can forgive it.</t>
  </si>
  <si>
    <t>nice wellkept train station toilet cost one euro clean bother walk long way platform platform main build forgiv</t>
  </si>
  <si>
    <t>{'sadness': 0.22359, 'joy': 0.389478, 'fear': 0.045012, 'disgust': 0.098536, 'anger': 0.059032}</t>
  </si>
  <si>
    <t>Very nice,good,interating</t>
  </si>
  <si>
    <t>nicegoodinter</t>
  </si>
  <si>
    <t>{'sadness': 0.017802, 'joy': 0.991038, 'fear': 0.009472, 'disgust': 0.002904, 'anger': 0.008101}</t>
  </si>
  <si>
    <t>Very pretty and functional</t>
  </si>
  <si>
    <t>pretti function</t>
  </si>
  <si>
    <t>{'sadness': 0.100781, 'joy': 0.453083, 'fear': 0.554304, 'disgust': 0.012601, 'anger': 0.447083}</t>
  </si>
  <si>
    <t>Very well equipped and well described, it is wheelchair accessible and everything is quick and easy for everyone to reach</t>
  </si>
  <si>
    <t>well equip well describ wheelchair access everyth quick easi everyon reach</t>
  </si>
  <si>
    <t>{'sadness': 0.378904, 'joy': 0.735338, 'fear': 0.014209, 'disgust': 0.008041, 'anger': 0.006644}</t>
  </si>
  <si>
    <t>Very well organized train system. We had a super speed sleeping car between Munich area and Paris and it was great (on par with USA's auto train between Lorton, VA and Sanford, FL)</t>
  </si>
  <si>
    <t>well organ train system super speed sleep car munich area pari great par usa auto train lorton va sanford fl</t>
  </si>
  <si>
    <t>{'sadness': 0.072411, 'joy': 0.447997, 'fear': 0.039104, 'disgust': 0.016593, 'anger': 0.121488}</t>
  </si>
  <si>
    <t>Very well organized... Great service to the traveling public</t>
  </si>
  <si>
    <t>well organ great servic travel public</t>
  </si>
  <si>
    <t>{'sadness': 0.059746, 'joy': 0.709122, 'fear': 0.045135, 'disgust': 0.00947, 'anger': 0.109927}</t>
  </si>
  <si>
    <t>Walked into the train station and immediately found everything super organized.</t>
  </si>
  <si>
    <t>walk train station immedi found everyth super organ</t>
  </si>
  <si>
    <t>{'sadness': 0.050629, 'joy': 0.637568, 'fear': 0.020696, 'disgust': 0.022823, 'anger': 0.199869}</t>
  </si>
  <si>
    <t>Wallah nothing good this one</t>
  </si>
  <si>
    <t>wallah noth good one</t>
  </si>
  <si>
    <t>{'sadness': 0.053181, 'joy': 0.643156, 'fear': 0.029808, 'disgust': 0.010489, 'anger': 0.491785}</t>
  </si>
  <si>
    <t>Was a nice stay!</t>
  </si>
  <si>
    <t>nice stay</t>
  </si>
  <si>
    <t>{'sadness': 0.01687, 'joy': 0.987321, 'fear': 0.012886, 'disgust': 0.005788, 'anger': 0.027803}</t>
  </si>
  <si>
    <t>{'sadness': 0.043122, 'joy': 0.896754, 'fear': 0.017805, 'disgust': 0.074573, 'anger': 0.02389}</t>
  </si>
  <si>
    <t>We took a train from Munich to Vienna with a normal class. There are coffee shops and Starbucks. The train is nice and comfortable. I can take whatever furniture you want for free, but you must pay close attention to the gate number and the bus number because the buses are similar and there is a fine if you sit in the wrong place. Enjoyable scenes 👍🏻</t>
  </si>
  <si>
    <t>We took a train from Munich to Vienna with a normal class. There are coffee shops and Starbucks. The train is nice and comfortable. I can take whatever furniture you want for free, but you must pay close attention to the gate number and the bus number because the buses are similar and there is a fine if you sit in the wrong place. Enjoyable scenes thumbs up🏻</t>
  </si>
  <si>
    <t>took train munich vienna normal class coffe shop starbuck train nice comfort take whatev furnitur want free must pay close attent gate number bu number buse similar fine sit wrong place enjoy scene thumb</t>
  </si>
  <si>
    <t>{'sadness': 0.13812, 'joy': 0.717841, 'fear': 0.028893, 'disgust': 0.045444, 'anger': 0.026457}</t>
  </si>
  <si>
    <t>Well equipped and signposted</t>
  </si>
  <si>
    <t>well equip signpost</t>
  </si>
  <si>
    <t>{'sadness': 0.065054, 'joy': 0.559603, 'fear': 0.048358, 'disgust': 0.016972, 'anger': 0.017356}</t>
  </si>
  <si>
    <t>Well laid out!</t>
  </si>
  <si>
    <t>well laid</t>
  </si>
  <si>
    <t>Well managed public transport hub in center of Munich. Clean. Convenient stores and cafe around to grab quick bites. There is also Covid test center very nearby, very helpful for anyone need quick test in the city.</t>
  </si>
  <si>
    <t>well manag public transport hub center munich clean conveni store cafe around grab quick bite also covid test center nearbi help anyon need quick test citi</t>
  </si>
  <si>
    <t>{'sadness': 0.217988, 'joy': 0.520701, 'fear': 0.040325, 'disgust': 0.05523, 'anger': 0.042962}</t>
  </si>
  <si>
    <t>Well Organized InterCity Express, Regional, Suburban (city rapid railway) and underground train connection systems and services.</t>
  </si>
  <si>
    <t>well organ interc express region suburban citi rapid railway underground train connect system servic</t>
  </si>
  <si>
    <t>{'sadness': 0.49881, 'joy': 0.591562, 'fear': 0.032102, 'disgust': 0.012818, 'anger': 0.033743}</t>
  </si>
  <si>
    <t>Well organized station ... clean and nice</t>
  </si>
  <si>
    <t>well organ station clean nice</t>
  </si>
  <si>
    <t>{'sadness': 0.041752, 'joy': 0.783278, 'fear': 0.021118, 'disgust': 0.026354, 'anger': 0.085346}</t>
  </si>
  <si>
    <t>Well signposted. One of the better train stations in Germany. The range of shopping opportunities is currently suffering from renovation</t>
  </si>
  <si>
    <t>well signpost one better train station germani rang shop opportun current suffer renov</t>
  </si>
  <si>
    <t>{'sadness': 0.386531, 'joy': 0.396821, 'fear': 0.048892, 'disgust': 0.048607, 'anger': 0.02625}</t>
  </si>
  <si>
    <t>Well structured, super helpful staff.</t>
  </si>
  <si>
    <t>well structur super help staff</t>
  </si>
  <si>
    <t>{'sadness': 0.342728, 'joy': 0.88657, 'fear': 0.008016, 'disgust': 0.00575, 'anger': 0.037587}</t>
  </si>
  <si>
    <t>Well-marked crossings, many shopping outlets, ATMs, ticket machines, railway guards</t>
  </si>
  <si>
    <t>wellmark cross mani shop outlet atm ticket machin railway guard</t>
  </si>
  <si>
    <t>{'sadness': 0.550083, 'joy': 0.070727, 'fear': 0.075954, 'disgust': 0.021506, 'anger': 0.137876}</t>
  </si>
  <si>
    <t>Well, the favor and the stars are already in advance when the new train station is finished because it can't get any worse.</t>
  </si>
  <si>
    <t>well favor star alreadi advanc new train station finish cant get wors</t>
  </si>
  <si>
    <t>{'sadness': 0.422641, 'joy': 0.046991, 'fear': 0.033539, 'disgust': 0.083256, 'anger': 0.060377}</t>
  </si>
  <si>
    <t>What an amazing station! But far the biggest one I've ever seen in my entire life. Multiple stories with so many food places and they were all so good and there were even little grocery markets where you could get produce! there are storage lockers where you can keep your things for the day and they are pretty affordable, 3 euros for 6 hours. everything is so easy to find as it is labeled so well and everything makes a lot of sense. Trains come very often and go pretty much everywhere and are so connected.</t>
  </si>
  <si>
    <t>amaz station far biggest one ive ever seen entir life multipl stori mani food place good even littl groceri market could get produc storag locker keep thing day pretti afford euro hour everyth easi find label well everyth make lot sens train come often go pretti much everywher connect</t>
  </si>
  <si>
    <t>{'sadness': 0.385866, 'joy': 0.503343, 'fear': 0.046258, 'disgust': 0.045881, 'anger': 0.025109}</t>
  </si>
  <si>
    <t>While in Munich, I used the subway.
When I first bought the ticket, I had trouble because I didn't know Japanese.
Go down the basement stairs in front of Starbucks and turn right to find a blue ticket vending machine. It's easier to understand because it can be written in Japanese there.
There is one more place. It was near REVE.</t>
  </si>
  <si>
    <t>munich use subway first bought ticket troubl didnt know japanes go basement stair front starbuck turn right find blue ticket vend machin easier understand written japanes one place near reve</t>
  </si>
  <si>
    <t>{'sadness': 0.351809, 'joy': 0.436797, 'fear': 0.067276, 'disgust': 0.046155, 'anger': 0.074054}</t>
  </si>
  <si>
    <t>Wide choice of international food, fast and friendly train assistance.</t>
  </si>
  <si>
    <t>wide choic intern food fast friendli train assist</t>
  </si>
  <si>
    <t>{'sadness': 0.061958, 'joy': 0.785285, 'fear': 0.081997, 'disgust': 0.017111, 'anger': 0.015094}</t>
  </si>
  <si>
    <t>Will be enormously enlarged</t>
  </si>
  <si>
    <t>enorm enlarg</t>
  </si>
  <si>
    <t>{'sadness': 0.175903, 'joy': 0.280553, 'fear': 0.257998, 'disgust': 0.021122, 'anger': 0.059403}</t>
  </si>
  <si>
    <t>Wonderful</t>
  </si>
  <si>
    <t>You can travel to everywhere in Germany from this station.  Big trading Centre</t>
  </si>
  <si>
    <t>travel everywher germani station big trade centr</t>
  </si>
  <si>
    <t>{'sadness': 0.122736, 'joy': 0.677412, 'fear': 0.124444, 'disgust': 0.028003, 'anger': 0.039945}</t>
  </si>
  <si>
    <t>You don’t have to worry about being hungry at the Munich train station. This train station is a little cleaner than Frankfurt station. If you don’t want to drink Starbucks, there are two coffee fellows near the station where you can change your taste. There is a supermarket at the station where you can recycle empty bottles and you can wash your hands next to it, which is very convenient!</t>
  </si>
  <si>
    <t>dont worri hungri munich train station train station littl cleaner frankfurt station dont want drink starbuck two coffe fellow near station chang tast supermarket station recycl empti bottl wash hand next conveni</t>
  </si>
  <si>
    <t>{'sadness': 0.152888, 'joy': 0.570355, 'fear': 0.064629, 'disgust': 0.170257, 'anger': 0.034419}</t>
  </si>
  <si>
    <t>You feel safe despite the size. Caution: The distance between the two wing stations is longer than Google Maps suggests at 5 minutes, I would plan at least 10 minutes, preferably 15 minutes.</t>
  </si>
  <si>
    <t>feel safe despit size caution distanc two wing station longer googl map suggest minut would plan least minut prefer minut</t>
  </si>
  <si>
    <t>{'sadness': 0.41859, 'joy': 0.167942, 'fear': 0.182758, 'disgust': 0.022301, 'anger': 0.031188}</t>
  </si>
  <si>
    <t>You have connection to all places and it is very easy to locate yourself and find the next trains.</t>
  </si>
  <si>
    <t>connect place easi locat find next train</t>
  </si>
  <si>
    <t>{'sadness': 0.089017, 'joy': 0.501243, 'fear': 0.103423, 'disgust': 0.007104, 'anger': 0.03113}</t>
  </si>
  <si>
    <t>You simply always have a connection</t>
  </si>
  <si>
    <t>simpli alway connect</t>
  </si>
  <si>
    <t>{'sadness': 0.499747, 'joy': 0.318182, 'fear': 0.045051, 'disgust': 0.039128, 'anger': 0.053519}</t>
  </si>
  <si>
    <t>Dear DB, how can it be that the main line is closed again in the middle of working hours... and then please ensure there is a realistic replacement and not 2-3 trams as replacement rail services... so overcrowded and you can watch a train full to the brim come in and without to take on new passengers it starts again because it is overcrowded... DB is customer-oriented? I've never heard such a good joke before.</t>
  </si>
  <si>
    <t>dear db main line close middl work hour pleas ensur realist replac tram replac rail servic overcrowd watch train full brim come without take new passeng start overcrowd db customerori ive never heard good joke</t>
  </si>
  <si>
    <t>{'sadness': 0.29352, 'joy': 0.302678, 'fear': 0.117905, 'disgust': 0.099026, 'anger': 0.062202}</t>
  </si>
  <si>
    <t>Dozens of Eastern European begging gangs have set up shop around the train station, so unfortunately everything is very dirty. A look down the slopes of the train station shows extreme litter and entire tent camps.
Welcome culture in its purest form, what you pay taxes for, I have no idea!</t>
  </si>
  <si>
    <t>dozen eastern european beg gang set shop around train station unfortun everyth dirti look slope train station show extrem litter entir tent camp welcom cultur purest form pay tax idea</t>
  </si>
  <si>
    <t>{'sadness': 0.171591, 'joy': 0.258831, 'fear': 0.091626, 'disgust': 0.107274, 'anger': 0.116838}</t>
  </si>
  <si>
    <t>Mvg 20 minutes late again</t>
  </si>
  <si>
    <t>mvg minut late</t>
  </si>
  <si>
    <t>{'sadness': 0.150614, 'joy': 0.024273, 'fear': 0.510721, 'disgust': 0.019088, 'anger': 0.22255}</t>
  </si>
  <si>
    <t>no kiosk, dirty and not at all protected from extreme weather conditions</t>
  </si>
  <si>
    <t>kiosk dirti protect extrem weather condit</t>
  </si>
  <si>
    <t>{'sadness': 0.36541, 'joy': 0.030657, 'fear': 0.071632, 'disgust': 0.181, 'anger': 0.07389}</t>
  </si>
  <si>
    <t>Unfortunately, such a beautiful place in Munich has such disgusting waiters, bartenders and security guards.</t>
  </si>
  <si>
    <t>unfortun beauti place munich disgust waiter bartend secur guard</t>
  </si>
  <si>
    <t>{'sadness': 0.03014, 'joy': 0.552541, 'fear': 0.024713, 'disgust': 0.554973, 'anger': 0.129355}</t>
  </si>
  <si>
    <t>S-Bahn station without a toilet is hardly possible. Dirty</t>
  </si>
  <si>
    <t>sbahn station without toilet hardli possibl dirti</t>
  </si>
  <si>
    <t>{'sadness': 0.103627, 'joy': 0.067458, 'fear': 0.174613, 'disgust': 0.415306, 'anger': 0.047241}</t>
  </si>
  <si>
    <t>As is still normal for the station</t>
  </si>
  <si>
    <t>still normal station</t>
  </si>
  <si>
    <t>{'sadness': 0.128033, 'joy': 0.480279, 'fear': 0.062749, 'disgust': 0.060793, 'anger': 0.089873}</t>
  </si>
  <si>
    <t>Average S-Bahn station. When building work, take tram times into account!</t>
  </si>
  <si>
    <t>averag sbahn station build work take tram time account</t>
  </si>
  <si>
    <t>{'sadness': 0.270117, 'joy': 0.194622, 'fear': 0.222791, 'disgust': 0.022236, 'anger': 0.0667}</t>
  </si>
  <si>
    <t>Convenient, no-frill station</t>
  </si>
  <si>
    <t>conveni nofril station</t>
  </si>
  <si>
    <t>{'sadness': 0.536133, 'joy': 0.40002, 'fear': 0.010419, 'disgust': 0.051527, 'anger': 0.007828}</t>
  </si>
  <si>
    <t>Could be better</t>
  </si>
  <si>
    <t>could better</t>
  </si>
  <si>
    <t>Needs more order and cleanliness in the S-bahn area</t>
  </si>
  <si>
    <t>need order cleanli sbahn area</t>
  </si>
  <si>
    <t>{'sadness': 0.035078, 'joy': 0.612843, 'fear': 0.03012, 'disgust': 0.256555, 'anger': 0.01811}</t>
  </si>
  <si>
    <t>Solid train stop between Laim and the Donnersberger Bridge.</t>
  </si>
  <si>
    <t>solid train stop laim donnersberg bridg</t>
  </si>
  <si>
    <t>{'sadness': 0.080817, 'joy': 0.456491, 'fear': 0.147271, 'disgust': 0.036464, 'anger': 0.287913}</t>
  </si>
  <si>
    <t>1. There are times when the S class does not run for unknown reasons.
2. If you are going to go to Central Station, it is advantageous to use a single ticket (1.5 euros per person) - a ticket that does not require punching!!!!
3. The station itself wasn't clean, but it was nice because it was close to the hotel.</t>
  </si>
  <si>
    <t>time class run unknown reason go go central station advantag use singl ticket euro per person ticket requir punch station wasnt clean nice close hotel</t>
  </si>
  <si>
    <t>{'sadness': 0.254142, 'joy': 0.368724, 'fear': 0.147399, 'disgust': 0.069166, 'anger': 0.071181}</t>
  </si>
  <si>
    <t>A train station, but very importantly there is an elevator for wheelchair users.</t>
  </si>
  <si>
    <t>train station importantli elev wheelchair user</t>
  </si>
  <si>
    <t>{'sadness': 0.707031, 'joy': 0.404881, 'fear': 0.017018, 'disgust': 0.043493, 'anger': 0.019129}</t>
  </si>
  <si>
    <t>beautiful park</t>
  </si>
  <si>
    <t>beauti park</t>
  </si>
  <si>
    <t>{'sadness': 0.111048, 'joy': 0.990505, 'fear': 0.011503, 'disgust': 0.003419, 'anger': 0.003764}</t>
  </si>
  <si>
    <t>For me it's the cleanest train station in Munich that I know of :)</t>
  </si>
  <si>
    <t>cleanest train station munich know</t>
  </si>
  <si>
    <t>{'sadness': 0.040432, 'joy': 0.924853, 'fear': 0.009901, 'disgust': 0.037628, 'anger': 0.0238}</t>
  </si>
  <si>
    <t>Good S-Bahn station.</t>
  </si>
  <si>
    <t>good sbahn station</t>
  </si>
  <si>
    <t>{'sadness': 0.110162, 'joy': 0.867041, 'fear': 0.009972, 'disgust': 0.013219, 'anger': 0.026755}</t>
  </si>
  <si>
    <t>Good stop</t>
  </si>
  <si>
    <t>good stop</t>
  </si>
  <si>
    <t>Hirschgarten train station in Munich offers a convenient and well-maintained travel experience. The station's clean facilities, clear signage, and efficient connections make it easy for commuters and travelers alike. The surrounding area, with its charming green spaces and proximity to the famous Hirschgarten beer garden, adds to the overall appeal. However, limited amenities might be a drawback for those seeking more services during their wait. Overall, a reliable and pleasant station for navigating Munich's public transportation.</t>
  </si>
  <si>
    <t>{'sadness': 0.197255, 'joy': 0.666521, 'fear': 0.020491, 'disgust': 0.039153, 'anger': 0.023464}</t>
  </si>
  <si>
    <t>Mini S-Bahn station with elevator on the main route</t>
  </si>
  <si>
    <t>mini sbahn station elev main rout</t>
  </si>
  <si>
    <t>{'sadness': 0.105335, 'joy': 0.551325, 'fear': 0.019356, 'disgust': 0.04652, 'anger': 0.049299}</t>
  </si>
  <si>
    <t>Nice beer garden with good food and a view of a deer enclosure. I really enjoyed the cold beer.</t>
  </si>
  <si>
    <t>nice beer garden good food view deer enclosur realli enjoy cold beer</t>
  </si>
  <si>
    <t>{'sadness': 0.031755, 'joy': 0.975114, 'fear': 0.008797, 'disgust': 0.006085, 'anger': 0.014534}</t>
  </si>
  <si>
    <t>S-Bahn transfer station, good seating to wait for the S-Bahn</t>
  </si>
  <si>
    <t>sbahn transfer station good seat wait sbahn</t>
  </si>
  <si>
    <t>{'sadness': 0.082388, 'joy': 0.462432, 'fear': 0.022672, 'disgust': 0.017346, 'anger': 0.033195}</t>
  </si>
  <si>
    <t>The departures board is broken for a long time</t>
  </si>
  <si>
    <t>departur board broken long time</t>
  </si>
  <si>
    <t>{'sadness': 0.367646, 'joy': 0.020168, 'fear': 0.305263, 'disgust': 0.013602, 'anger': 0.122349}</t>
  </si>
  <si>
    <t>Very long waiting time and the snack machine was rather sparsely filled. Also quite windy.lol</t>
  </si>
  <si>
    <t>long wait time snack machin rather spars fill also quit windylol</t>
  </si>
  <si>
    <t>{'sadness': 0.381764, 'joy': 0.438094, 'fear': 0.072492, 'disgust': 0.034552, 'anger': 0.051516}</t>
  </si>
  <si>
    <t>Very nice park for walks with family and friends. The park is kept in excellent condition. Inside there are skateboarding tracks, restaurant and beer garden. For those who want to immerse themselves more in nature, there are small lakes and ponds (very beautiful) there is also a beautiful enclosure with beautiful deer, (hence the name of the park). I don't recommend going in the car because there aren't many parking spaces. The beer garden is a bit expensive. But otherwise recommended.</t>
  </si>
  <si>
    <t>nice park walk famili friend park kept excel condit insid skateboard track restaur beer garden want immers natur small lake pond beauti also beauti enclosur beauti deer henc name park dont recommend go car arent mani park space beer garden bit expens otherwis recommend</t>
  </si>
  <si>
    <t>{'sadness': 0.084094, 'joy': 0.738204, 'fear': 0.094098, 'disgust': 0.012988, 'anger': 0.043133}</t>
  </si>
  <si>
    <t>Best beergarden in town, biggest in germany, with options for bringing your own food, or being served.</t>
  </si>
  <si>
    <t>best beergarden town biggest germani option bring food serv</t>
  </si>
  <si>
    <t>{'sadness': 0.225271, 'joy': 0.214801, 'fear': 0.018779, 'disgust': 0.069373, 'anger': 0.033339}</t>
  </si>
  <si>
    <t>Good place for walks.
Polex for rest</t>
  </si>
  <si>
    <t>good place walk polex rest</t>
  </si>
  <si>
    <t>{'sadness': 0.327536, 'joy': 0.545854, 'fear': 0.270888, 'disgust': 0.020804, 'anger': 0.03322}</t>
  </si>
  <si>
    <t>Good train station with elevator</t>
  </si>
  <si>
    <t>good train station elev</t>
  </si>
  <si>
    <t>{'sadness': 0.060283, 'joy': 0.793057, 'fear': 0.019063, 'disgust': 0.052359, 'anger': 0.1275}</t>
  </si>
  <si>
    <t>Great beer garden!</t>
  </si>
  <si>
    <t>great beer garden</t>
  </si>
  <si>
    <t>{'sadness': 0.049492, 'joy': 0.99061, 'fear': 0.009198, 'disgust': 0.003326, 'anger': 0.00938}</t>
  </si>
  <si>
    <t>Nice beer garden under the trees. Good range of food and drinks. Most of it is self-service.
Price performance is right!</t>
  </si>
  <si>
    <t>nice beer garden tree good rang food drink selfservic price perform right</t>
  </si>
  <si>
    <t>{'sadness': 0.086744, 'joy': 0.75565, 'fear': 0.03221, 'disgust': 0.060475, 'anger': 0.041355}</t>
  </si>
  <si>
    <t>Nice beer garden under the trees. Good range of food and drinks. Most of it is self-service. A small part is with service and a la carte</t>
  </si>
  <si>
    <t>nice beer garden tree good rang food drink selfservic small part servic la cart</t>
  </si>
  <si>
    <t>{'sadness': 0.100779, 'joy': 0.724543, 'fear': 0.034039, 'disgust': 0.131951, 'anger': 0.042741}</t>
  </si>
  <si>
    <t>Nice big beer garden 👍 you can always find a place …</t>
  </si>
  <si>
    <t>Nice big beer garden thumbs up you can always find a place …</t>
  </si>
  <si>
    <t>nice big beer garden thumb alway find place</t>
  </si>
  <si>
    <t>{'sadness': 0.032672, 'joy': 0.987111, 'fear': 0.015851, 'disgust': 0.014335, 'anger': 0.015827}</t>
  </si>
  <si>
    <t>Perfect for change S-bahn to airport because is that the same floor and does not need go down and go up😉 …</t>
  </si>
  <si>
    <t>Perfect for change S-bahn to airport because is that the same floor and does not need go down and go upwink …</t>
  </si>
  <si>
    <t>perfect chang sbahn airport floor need go go upwink</t>
  </si>
  <si>
    <t>{'sadness': 0.184159, 'joy': 0.449951, 'fear': 0.023475, 'disgust': 0.022861, 'anger': 0.017473}</t>
  </si>
  <si>
    <t>{'sadness': 0.058626, 'joy': 0.733916, 'fear': 0.035664, 'disgust': 0.035357, 'anger': 0.092829}</t>
  </si>
  <si>
    <t>There are many deer in the park. You can feed.</t>
  </si>
  <si>
    <t>mani deer park feed</t>
  </si>
  <si>
    <t>{'sadness': 0.189605, 'joy': 0.157542, 'fear': 0.23498, 'disgust': 0.039061, 'anger': 0.169138}</t>
  </si>
  <si>
    <t>Very good 👍
Flixtrain Office …</t>
  </si>
  <si>
    <t>Very good thumbs up
Flixtrain Office …</t>
  </si>
  <si>
    <t>good thumb flixtrain offic</t>
  </si>
  <si>
    <t>{'sadness': 0.065486, 'joy': 0.781167, 'fear': 0.083633, 'disgust': 0.057501, 'anger': 0.027909}</t>
  </si>
  <si>
    <t>Easy too😭 …</t>
  </si>
  <si>
    <t>Easy toocry …</t>
  </si>
  <si>
    <t>easi toocri</t>
  </si>
  <si>
    <t>{'sadness': 0.238316, 'joy': 0.716614, 'fear': 0.059956, 'disgust': 0.041402, 'anger': 0.016014}</t>
  </si>
  <si>
    <t>Extremely loud</t>
  </si>
  <si>
    <t>extrem loud</t>
  </si>
  <si>
    <t>Never seen such a bad station. The cleaning staff mop with so much water that no one can sit on the benches. Never again !!!</t>
  </si>
  <si>
    <t>never seen bad station clean staff mop much water one sit bench never</t>
  </si>
  <si>
    <t>{'sadness': 0.257726, 'joy': 0.190097, 'fear': 0.243351, 'disgust': 0.07772, 'anger': 0.129745}</t>
  </si>
  <si>
    <t>No elevator available</t>
  </si>
  <si>
    <t>elev avail</t>
  </si>
  <si>
    <t>{'sadness': 0.075236, 'joy': 0.385804, 'fear': 0.159242, 'disgust': 0.07724, 'anger': 0.133334}</t>
  </si>
  <si>
    <t>No elevator available. If you want to get on barrier-free, you should get on at Marienplatz or Rosenheimer Platz.</t>
  </si>
  <si>
    <t>elev avail want get barrierfre get marienplatz rosenheim platz</t>
  </si>
  <si>
    <t>{'sadness': 0.258421, 'joy': 0.477681, 'fear': 0.120457, 'disgust': 0.044642, 'anger': 0.082092}</t>
  </si>
  <si>
    <t>Stinks, totally run down, a real shithole. / Stinks, totally run down, a real mess hole.</t>
  </si>
  <si>
    <t>stink total run real shithol stink total run real mess hole</t>
  </si>
  <si>
    <t>{'sadness': 0.084193, 'joy': 0.013904, 'fear': 0.046051, 'disgust': 0.193825, 'anger': 0.547526}</t>
  </si>
  <si>
    <t>The rail closure between Isartor and Ostbahnhof (January 24th, 2023) is very uncomfortable!
However, the signs at the Isartor and the SEV entrance are terrible!!!
Incorrectly signposted and simply inadequate and really dangerous!
The person who took the RSE course for this: bet six!
Simply inadequate!
Please check the plan for the traffic law order immediately and adapt or revise it!!!
The barriers to the escalators at Ostbahnhof may only be installed at the entrance and NEVER at the exit! Or just turn it off!</t>
  </si>
  <si>
    <t>rail closur isartor ostbahnhof januari th uncomfort howev sign isartor sev entranc terribl incorrectli signpost simpli inadequ realli danger person took rse cours bet six simpli inadequ pleas check plan traffic law order immedi adapt revis barrier escal ostbahnhof may instal entranc never exit turn</t>
  </si>
  <si>
    <t>{'sadness': 0.470614, 'joy': 0.158155, 'fear': 0.220335, 'disgust': 0.043284, 'anger': 0.085064}</t>
  </si>
  <si>
    <t>Always a construction site</t>
  </si>
  <si>
    <t>alway construct site</t>
  </si>
  <si>
    <t>A bit dirty, but much more pleasant than the main station. But the elevator works a bit unhygienically</t>
  </si>
  <si>
    <t>bit dirti much pleasant main station elev work bit unhygien</t>
  </si>
  <si>
    <t>{'sadness': 0.102616, 'joy': 0.418838, 'fear': 0.046731, 'disgust': 0.074855, 'anger': 0.07733}</t>
  </si>
  <si>
    <t>Clean and bright, escalator available. Well signposted.</t>
  </si>
  <si>
    <t>clean bright escal avail well signpost</t>
  </si>
  <si>
    <t>{'sadness': 0.306101, 'joy': 0.515651, 'fear': 0.056747, 'disgust': 0.020206, 'anger': 0.032915}</t>
  </si>
  <si>
    <t>Convenient stop for sight seeing.
Escalators usually only go in one direction. So if you need one and find it going the wrong direction, try going to next entrance.
There is an elevator as well.
Draw backs: loud speakers that are nearly useless (regardless of language)
Public rest rooms: only for use if it’s an emergency! (Bring your own tp)</t>
  </si>
  <si>
    <t>conveni stop sight see escal usual go one direct need one find go wrong direct tri go next entranc elev well draw back loud speaker nearli useless regardless languag public rest room use emerg bring tp</t>
  </si>
  <si>
    <t>{'sadness': 0.416088, 'joy': 0.217027, 'fear': 0.101776, 'disgust': 0.051163, 'anger': 0.114892}</t>
  </si>
  <si>
    <t>fluent speaking
In the afternoon I walked and filmed
every cup encountered,
because I wanted some shadows.
Shadows also remained in my pockets.
Permanent stalemate could only be briefly recounted.
I've been dreaming about it for a long time
to turn towards the rustling corner.
there a mouth of speakers is also needed.
Pollen in the wind.
his alpha and omega lack honey.
The cones hang on the unconscious of the world.
I, quite 28 years old,
haven't learned yet, any
to drive a roaring means of transport,
still I recite in the streets
the sentence from fire:
“Logos…leads all things through all things.”</t>
  </si>
  <si>
    <t>fluent speak afternoon walk film everi cup encount want shadow shadow also remain pocket perman stalem could briefli recount ive dream long time turn toward rustl corner mouth speaker also need pollen wind alpha omega lack honey cone hang unconsci world quit year old havent learn yet drive roar mean transport still recit street sentenc fire logoslead thing thing</t>
  </si>
  <si>
    <t>{'sadness': 0.280804, 'joy': 0.37289, 'fear': 0.119746, 'disgust': 0.03075, 'anger': 0.081989}</t>
  </si>
  <si>
    <t>Not wheelchair/disability accessible . One of the few in Munich without a lift.</t>
  </si>
  <si>
    <t>wheelchairdis access one munich without lift</t>
  </si>
  <si>
    <t>{'sadness': 0.408543, 'joy': 0.493484, 'fear': 0.042781, 'disgust': 0.214787, 'anger': 0.018764}</t>
  </si>
  <si>
    <t>The connections are great, but the candy machine sells things that have already expired, what a disgrace, see photo</t>
  </si>
  <si>
    <t>connect great candi machin sell thing alreadi expir disgrac see photo</t>
  </si>
  <si>
    <t>{'sadness': 0.19781, 'joy': 0.112368, 'fear': 0.023104, 'disgust': 0.196188, 'anger': 0.020821}</t>
  </si>
  <si>
    <t>A metro and S-Bahn station served by many lines, also connected to the tramway (after a few minutes' walk), and with direct access to and from the historic monument whose name it takes
The ticket hall is rather large and can be confusing at first, finding the desired exit. Better to take a few times to understand how to orient yourself, so 😉
Positive point: there is a point of sale for sandwiches and drinks, it remains to be seen if you have the budget to buy something there 😉😉
Edit 2021: the station having been renovated, we can now recognize it from inside the S-Bahn by its beautiful bright green exterior 💚</t>
  </si>
  <si>
    <t>A metro and S-Bahn station served by many lines, also connected to the tramway (after a few minutes' walk), and with direct access to and from the historic monument whose name it takes
The ticket hall is rather large and can be confusing at first, finding the desired exit. Better to take a few times to understand how to orient yourself, so wink
Positive point: there is a point of sale for sandwiches and drinks, it remains to be seen if you have the budget to buy something there winkwink
Edit 2021: the station having been renovated, we can now recognize it from inside the S-Bahn by its beautiful bright green exterior 💚</t>
  </si>
  <si>
    <t>metro sbahn station serv mani line also connect tramway minut walk direct access histor monument whose name take ticket hall rather larg confus first find desir exit better take time understand orient wink posit point point sale sandwich drink remain seen budget buy someth winkwink edit station renov recogn insid sbahn beauti bright green exterior</t>
  </si>
  <si>
    <t>{'sadness': 0.279231, 'joy': 0.449583, 'fear': 0.047108, 'disgust': 0.046972, 'anger': 0.050247}</t>
  </si>
  <si>
    <t>Classic Sbahn station in Munich. Very windy</t>
  </si>
  <si>
    <t>classic sbahn station munich windi</t>
  </si>
  <si>
    <t>{'sadness': 0.147405, 'joy': 0.590663, 'fear': 0.10559, 'disgust': 0.047356, 'anger': 0.038975}</t>
  </si>
  <si>
    <t>Good bakery good connection.</t>
  </si>
  <si>
    <t>good bakeri good connect</t>
  </si>
  <si>
    <t>{'sadness': 0.411658, 'joy': 0.978773, 'fear': 0.011821, 'disgust': 0.002509, 'anger': 0.010238}</t>
  </si>
  <si>
    <t>Great connection to the airport and clean</t>
  </si>
  <si>
    <t>great connect airport clean</t>
  </si>
  <si>
    <t>{'sadness': 0.192151, 'joy': 0.570268, 'fear': 0.015909, 'disgust': 0.020575, 'anger': 0.019684}</t>
  </si>
  <si>
    <t>Not so good because huge construction site 😰😉🤗 …</t>
  </si>
  <si>
    <t>Not so good because huge construction site 😰wink🤗 …</t>
  </si>
  <si>
    <t>good huge construct site wink</t>
  </si>
  <si>
    <t>{'sadness': 0.123545, 'joy': 0.863095, 'fear': 0.098613, 'disgust': 0.016016, 'anger': 0.010141}</t>
  </si>
  <si>
    <t>There is a lot to see around the Isartor.  The Isartor holds a piece of the city's history. There are currently a lot of construction sites in the area, which somewhat diminish the appeal of the place.</t>
  </si>
  <si>
    <t>lot see around isartor isartor hold piec citi histori current lot construct site area somewhat diminish appeal place</t>
  </si>
  <si>
    <t>{'sadness': 0.196692, 'joy': 0.466235, 'fear': 0.05678, 'disgust': 0.035429, 'anger': 0.150585}</t>
  </si>
  <si>
    <t>At the Christmas market, Feuerzangenbowle is available for half price for people over 66 years of age.</t>
  </si>
  <si>
    <t>christma market feuerzangenbowl avail half price peopl year age</t>
  </si>
  <si>
    <t>{'sadness': 0.295851, 'joy': 0.190313, 'fear': 0.040827, 'disgust': 0.42148, 'anger': 0.036022}</t>
  </si>
  <si>
    <t>Basic Station</t>
  </si>
  <si>
    <t>basic station</t>
  </si>
  <si>
    <t>Beautiful and worth visiting</t>
  </si>
  <si>
    <t>beauti worth visit</t>
  </si>
  <si>
    <t>{'sadness': 0.032379, 'joy': 0.990597, 'fear': 0.006192, 'disgust': 0.007125, 'anger': 0.005431}</t>
  </si>
  <si>
    <t>Beautiful, historic, cheap, everything you could hope for
Date of birth meeting, gentlemen
From it to the German Military Museum and everything about the First and Second War..............
..And the neighbours, and nature, and aviation of all kinds....... My greetings to all of you, and you have many thanks, appreciation and respect, O Egypt, and may God protect you.......... my dear beloved</t>
  </si>
  <si>
    <t>beauti histor cheap everyth could hope date birth meet gentlemen german militari museum everyth first second war neighbour natur aviat kind greet mani thank appreci respect egypt may god protect dear belov</t>
  </si>
  <si>
    <t>{'sadness': 0.226168, 'joy': 0.589338, 'fear': 0.157836, 'disgust': 0.038354, 'anger': 0.055474}</t>
  </si>
  <si>
    <t>Central S-Bahn station in Munich. Visitors to the German Museum should get off here and walk to the museum (it's just a stone's throw away 🐱). You can also visit the Valentin-Karlstadt-Musäum here (no, I didn't make a mistake, the sight was spelled wrong on purpose. That's what the museum founders wanted. It should be in the style of Karl Valentin). A crazy and curious collection of objects that have to do with Karl Valentin awaits visitors in the museum. It is located directly in the Isartor. At the Isartor you would normally have the opportunity to change to the tram. However, there are currently no trams running due to construction work on the Ludwigsbrücke. The valley (a street that connects the Isartor with Marienplatz) offers opportunities for shopping and refreshments. There is also a Globetrotter branch at the Isartor. If you take the escalator up at the southern end of the station, you come to the Breiterhof (a shopping arcade).</t>
  </si>
  <si>
    <t>central sbahn station munich visitor german museum get walk museum stone throw away also visit valentinkarlstadtmusum didnt make mistak sight spell wrong purpos that museum founder want style karl valentin crazi curiou collect object karl valentin await visitor museum locat directli isartor isartor would normal opportun chang tram howev current tram run due construct work ludwigsbrck valley street connect isartor marienplatz offer opportun shop refresh also globetrott branch isartor take escal southern end station come breiterhof shop arcad</t>
  </si>
  <si>
    <t>{'sadness': 0.217089, 'joy': 0.410224, 'fear': 0.092246, 'disgust': 0.087403, 'anger': 0.082382}</t>
  </si>
  <si>
    <t>Conveniently located station for S-bahn service to/from the airport or other destinations around the city. We found the station to be straight forward, easy access to/from the platforms, and what you look for in a station that is easy to use and with public transit services</t>
  </si>
  <si>
    <t>conveni locat station sbahn servic tofrom airport destin around citi found station straight forward easi access tofrom platform look station easi use public transit servic</t>
  </si>
  <si>
    <t>{'sadness': 0.345528, 'joy': 0.498537, 'fear': 0.016698, 'disgust': 0.027821, 'anger': 0.042059}</t>
  </si>
  <si>
    <t>Good subway station</t>
  </si>
  <si>
    <t>good subway station</t>
  </si>
  <si>
    <t>{'sadness': 0.097067, 'joy': 0.814073, 'fear': 0.04495, 'disgust': 0.076351, 'anger': 0.015384}</t>
  </si>
  <si>
    <t>Nice old town entrance.</t>
  </si>
  <si>
    <t>nice old town entranc</t>
  </si>
  <si>
    <t>{'sadness': 0.509365, 'joy': 0.744355, 'fear': 0.021055, 'disgust': 0.016136, 'anger': 0.007866}</t>
  </si>
  <si>
    <t>Nice S bahn station</t>
  </si>
  <si>
    <t>nice bahn station</t>
  </si>
  <si>
    <t>Nice view, has many train connections, leisure’s, and food shops</t>
  </si>
  <si>
    <t>nice view mani train connect leisur food shop</t>
  </si>
  <si>
    <t>{'sadness': 0.044623, 'joy': 0.956146, 'fear': 0.009655, 'disgust': 0.020767, 'anger': 0.025226}</t>
  </si>
  <si>
    <t>Reconstruction of the Entrance Gate to Medieval Munich.</t>
  </si>
  <si>
    <t>reconstruct entranc gate mediev munich</t>
  </si>
  <si>
    <t>{'sadness': 0.622327, 'joy': 0.237094, 'fear': 0.043768, 'disgust': 0.039297, 'anger': 0.023476}</t>
  </si>
  <si>
    <t>S3👍 …</t>
  </si>
  <si>
    <t>S3thumbs up …</t>
  </si>
  <si>
    <t>sthumb</t>
  </si>
  <si>
    <t>The pictures come from the tram parade at the “125 Years of Munich Tramway” anniversary on October 27th, 2001.</t>
  </si>
  <si>
    <t>pictur come tram parad year munich tramway anniversari octob th</t>
  </si>
  <si>
    <t>{'sadness': 0.560717, 'joy': 0.340334, 'fear': 0.053655, 'disgust': 0.01993, 'anger': 0.012867}</t>
  </si>
  <si>
    <t>Very good subway station</t>
  </si>
  <si>
    <t>How can it be that there are no safety lanes for blind people in the S-Bahn area of ​​the Stachus stop?</t>
  </si>
  <si>
    <t>safeti lane blind peopl sbahn area stachu stop</t>
  </si>
  <si>
    <t>{'sadness': 0.11542, 'joy': 0.078715, 'fear': 0.066217, 'disgust': 0.057105, 'anger': 0.051929}</t>
  </si>
  <si>
    <t>Very large, sometimes confusing four-story train station with 2 subway lines (4 and 5), almost all trams at several stops and all S-Bahn trains, which - as is generally the case in Munich and the surrounding area - do not even begin to run according to the timetable. There are sometimes smelly homeless people, dark characters and chaotic people who, among other things, stop elevators containing families with children or disabled people by pressing the emergency call button and insult other people. The train station is not accessible to disabled people in all places. The only plus point: there are shops such as DM, mini markets and kebab and chip shops.</t>
  </si>
  <si>
    <t>larg sometim confus fourstori train station subway line almost tram sever stop sbahn train gener case munich surround area even begin run accord timet sometim smelli homeless peopl dark charact chaotic peopl among thing stop elev contain famili children disabl peopl press emerg call button insult peopl train station access disabl peopl place plu point shop dm mini market kebab chip shop</t>
  </si>
  <si>
    <t>{'sadness': 0.335374, 'joy': 0.104646, 'fear': 0.056081, 'disgust': 0.087985, 'anger': 0.068608}</t>
  </si>
  <si>
    <t>Apparently Karlsplatz is a recent name for the square and it is often referred to by its former name of 'Stachus' as we saw on the road signs around the 'platz'. …</t>
  </si>
  <si>
    <t>appar karlsplatz recent name squar often refer former name stachu saw road sign around platz</t>
  </si>
  <si>
    <t>{'sadness': 0.347609, 'joy': 0.389927, 'fear': 0.092278, 'disgust': 0.147093, 'anger': 0.029802}</t>
  </si>
  <si>
    <t>Karlsplatz is surrounded in a semicircle by the neo-baroque Stachus roundel. The square is also called Stachus and is located in the center of Munich. Pedestrian zone</t>
  </si>
  <si>
    <t>karlsplatz surround semicircl neobaroqu stachu roundel squar also call stachu locat center munich pedestrian zone</t>
  </si>
  <si>
    <t>{'sadness': 0.099615, 'joy': 0.38122, 'fear': 0.241954, 'disgust': 0.055719, 'anger': 0.033792}</t>
  </si>
  <si>
    <t>Subway station served by lines U4 and U5, located under Karlsplatz (Stachus), one of the busiest historic squares in Munich
It has multiple accesses: from the square itself, by various staircases, escalators and elevators 🛄🚼♿👍👍👍👍👍; from the tram, via the same access points; from the Stachus Passagen shopping center, located just below the square; and even from the S-Bahn, whose station bears the same name. There too, numerous escalators and some elevators facilitate connections, with great accessibility, at least, for the elderly, in wheelchairs, or tourists with suitcases 😍</t>
  </si>
  <si>
    <t>Subway station served by lines U4 and U5, located under Karlsplatz (Stachus), one of the busiest historic squares in Munich
It has multiple accesses: from the square itself, by various staircases, escalators and elevators 🛄🚼♿thumbs upthumbs upthumbs upthumbs upthumbs up; from the tram, via the same access points; from the Stachus Passagen shopping center, located just below the square; and even from the S-Bahn, whose station bears the same name. There too, numerous escalators and some elevators facilitate connections, with great accessibility, at least, for the elderly, in wheelchairs, or tourists with suitcases love</t>
  </si>
  <si>
    <t>subway station serv line u u locat karlsplatz stachu one busiest histor squar munich multipl access squar variou staircas escal elev thumb upthumb upthumb upthumb upthumb tram via access point stachu passagen shop center locat squar even sbahn whose station bear name numer escal elev facilit connect great access least elderli wheelchair tourist suitcas love</t>
  </si>
  <si>
    <t>{'sadness': 0.247383, 'joy': 0.38454, 'fear': 0.031077, 'disgust': 0.152388, 'anger': 0.040878}</t>
  </si>
  <si>
    <t>The new underpass is very successful. Modern, bright white.</t>
  </si>
  <si>
    <t>new underpass success modern bright white</t>
  </si>
  <si>
    <t>{'sadness': 0.115291, 'joy': 0.657707, 'fear': 0.078397, 'disgust': 0.009375, 'anger': 0.025165}</t>
  </si>
  <si>
    <t>The subway area under Karlsplatz (Stachus) seems like a huge roundabout to me. You move around on several levels, stairs and escalators lead up to the tram and bus stops. There is often not enough marking when these have been laid because there are construction sites everywhere.</t>
  </si>
  <si>
    <t>subway area karlsplatz stachu seem like huge roundabout move around sever level stair escal lead tram bu stop often enough mark laid construct site everywher</t>
  </si>
  <si>
    <t>{'sadness': 0.28965, 'joy': 0.188317, 'fear': 0.164331, 'disgust': 0.048361, 'anger': 0.067933}</t>
  </si>
  <si>
    <t>Clean, large and lots of shops in the building during the day</t>
  </si>
  <si>
    <t>clean larg lot shop build day</t>
  </si>
  <si>
    <t>{'sadness': 0.026272, 'joy': 0.758274, 'fear': 0.130973, 'disgust': 0.0388, 'anger': 0.031496}</t>
  </si>
  <si>
    <t>In Europe, even a train station has a beautiful architecture!! &lt;3 :D
IG: @chezabelll</t>
  </si>
  <si>
    <t>europ even train station beauti architectur ig chezabell</t>
  </si>
  <si>
    <t>{'sadness': 0.094254, 'joy': 0.795885, 'fear': 0.043554, 'disgust': 0.025799, 'anger': 0.027602}</t>
  </si>
  <si>
    <t>Karlsplatz, also known as Stachus, is one of the most famous and lively squares in Munich. It is an important transport hub and a popular meeting place for locals and tourists alike. The square is surrounded by historic buildings that display rich history and architecture.
Visitors can stroll around the square, admire the monuments and fountains, or sit down in one of the many cafes or restaurants and soak up the atmosphere. Karlsplatz is also an important shopping area, home to many shops and boutiques. Merchants offer a variety of goods, from souvenirs to luxury branded items.
Karlsplatz is also a place that has a rich history. The square was laid out in the 18th century on behalf of Elector Karl Theodor and was originally intended as a theater square. However, over the years the square has become a major transportation hub and was badly damaged during World War II.
Today Karlsplatz is an important part of Munich's culture and history. The square is not only a transport hub, but also a place where locals and tourists come together to experience the city. Karlsplatz is a must-see for every visitor to Munich and offers a unique mix of history, culture and entertainment.
Overall, Karlsplatz is a busy and vibrant place that is rich in history and architecture. The square is an important meeting point for locals and tourists alike and offers a variety of options for shopping, dining and entertainment. When you are in Munich, you should definitely visit Karlsplatz and experience the atmosphere and history of this fascinating place.</t>
  </si>
  <si>
    <t>karlsplatz also known stachu one famou live squar munich import transport hub popular meet place local tourist alik squar surround histor build display rich histori architectur visitor stroll around squar admir monument fountain sit one mani cafe restaur soak atmospher karlsplatz also import shop area home mani shop boutiqu merchant offer varieti good souvenir luxuri brand item karlsplatz also place rich histori squar laid th centuri behalf elector karl theodor origin intend theater squar howev year squar becom major transport hub badli damag world war ii today karlsplatz import part munich cultur histori squar transport hub also place local tourist come togeth experi citi karlsplatz mustse everi visitor munich offer uniqu mix histori cultur entertain overal karlsplatz busi vibrant place rich histori architectur squar import meet point local tourist alik offer varieti option shop dine entertain munich definit visit karlsplatz experi atmospher histori fascin place</t>
  </si>
  <si>
    <t>{'sadness': 0.117644, 'joy': 0.600079, 'fear': 0.037851, 'disgust': 0.059211, 'anger': 0.074966}</t>
  </si>
  <si>
    <t>next to Marienplatz, it is the second heart of Munich. For every Bavarian this place is called “Stachus”.</t>
  </si>
  <si>
    <t>next marienplatz second heart munich everi bavarian place call stachu</t>
  </si>
  <si>
    <t>{'sadness': 0.330901, 'joy': 0.833804, 'fear': 0.057645, 'disgust': 0.045591, 'anger': 0.009343}</t>
  </si>
  <si>
    <t>Nice area in the basement at Stachus, lots of shops and snack bars or bakeries..</t>
  </si>
  <si>
    <t>nice area basement stachu lot shop snack bar bakeri</t>
  </si>
  <si>
    <t>{'sadness': 0.108624, 'joy': 0.782502, 'fear': 0.048577, 'disgust': 0.020974, 'anger': 0.03891}</t>
  </si>
  <si>
    <t>Pretty busy street with a lot of options to shop starting from coffee to clothes to souvenirs</t>
  </si>
  <si>
    <t>pretti busi street lot option shop start coffe cloth souvenir</t>
  </si>
  <si>
    <t>{'sadness': 0.181003, 'joy': 0.390877, 'fear': 0.058677, 'disgust': 0.01192, 'anger': 0.022324}</t>
  </si>
  <si>
    <t>A friend had some manure from the leaky pipes in the tunnel drip onto her head while a rat ran past us 2 meters away. In addition, an endless construction site, typical for Munich.
Really a top experience.</t>
  </si>
  <si>
    <t>friend manur leaki pipe tunnel drip onto head rat ran past us meter away addit endless construct site typic munich realli top experi</t>
  </si>
  <si>
    <t>{'sadness': 0.103957, 'joy': 0.476527, 'fear': 0.115518, 'disgust': 0.154012, 'anger': 0.090353}</t>
  </si>
  <si>
    <t>A train station that really isn't nice. As a wheelchair user or person with a stroller, etc., getting off/changing at this station is not recommended, as at least one of the elevators doesn't work every week. You won't find a person who can …</t>
  </si>
  <si>
    <t>train station realli isnt nice wheelchair user person stroller etc get offchang station recommend least one elev doesnt work everi week wont find person</t>
  </si>
  <si>
    <t>{'sadness': 0.399294, 'joy': 0.270131, 'fear': 0.059011, 'disgust': 0.058353, 'anger': 0.03971}</t>
  </si>
  <si>
    <t>A very unkempt train station</t>
  </si>
  <si>
    <t>unkempt train station</t>
  </si>
  <si>
    <t>{'sadness': 0.507901, 'joy': 0.230102, 'fear': 0.017797, 'disgust': 0.057447, 'anger': 0.037089}</t>
  </si>
  <si>
    <t>An ugly, smelly permanent construction site. But the best is yet to come: soon there will be no elevators to the platforms for over a year. How do you get up as a wheelchair user or parent with a stroller? Nobody knows that. An imposition and a major step backwards for the highly praised accessibility.</t>
  </si>
  <si>
    <t>ugli smelli perman construct site best yet come soon elev platform year get wheelchair user parent stroller nobodi know imposit major step backward highli prais access</t>
  </si>
  <si>
    <t>{'sadness': 0.320535, 'joy': 0.238447, 'fear': 0.077011, 'disgust': 0.114382, 'anger': 0.05315}</t>
  </si>
  <si>
    <t>Apart from the construction site and the poor condition of the station, I find it annoying to never know exactly which S-Bahn will be the first into the city. The displays or apps are unreliable and a scrolling announcement almost never comes. It's poker every time! There are
two S-Bahn trains next to each other and you change to the one that, according to the display, should run first. Then the other one goes first! Particularly annoying because the S-Bahn is late every day and every minute counts.</t>
  </si>
  <si>
    <t>apart construct site poor condit station find annoy never know exactli sbahn first citi display app unreli scroll announc almost never come poker everi time two sbahn train next chang one accord display run first one goe first particularli annoy sbahn late everi day everi minut count</t>
  </si>
  <si>
    <t>{'sadness': 0.248723, 'joy': 0.213521, 'fear': 0.096035, 'disgust': 0.032376, 'anger': 0.224096}</t>
  </si>
  <si>
    <t>By far the dirtiest train station in Munich. It smells like feces and urine. And the ad only works once a month</t>
  </si>
  <si>
    <t>far dirtiest train station munich smell like fece urin ad work month</t>
  </si>
  <si>
    <t>{'sadness': 0.09095, 'joy': 0.274265, 'fear': 0.027737, 'disgust': 0.52084, 'anger': 0.071047}</t>
  </si>
  <si>
    <t>Dirtiest, loudest and smelliest train station in Munich.
Pigeon droppings don't just end up on the ground here. Nothing can be changed at the construction site, but the S-Bahn yard could be kept clean.</t>
  </si>
  <si>
    <t>dirtiest loudest smelliest train station munich pigeon drop dont end ground noth chang construct site sbahn yard could kept clean</t>
  </si>
  <si>
    <t>{'sadness': 0.208224, 'joy': 0.434402, 'fear': 0.045419, 'disgust': 0.305286, 'anger': 0.042048}</t>
  </si>
  <si>
    <t>DISPLAY BOARD NOT READABLE
The scoreboard on the track heading out of town has been covered by a board from the construction site for years.</t>
  </si>
  <si>
    <t>display board readabl scoreboard track head town cover board construct site year</t>
  </si>
  <si>
    <t>{'sadness': 0.195718, 'joy': 0.249839, 'fear': 0.044794, 'disgust': 0.035447, 'anger': 0.09709}</t>
  </si>
  <si>
    <t>Elevators broken for 10 days, drugs splattered on the floor. Munich's eyesore. Simply disgusting</t>
  </si>
  <si>
    <t>elev broken day drug splatter floor munich eyesor simpli disgust</t>
  </si>
  <si>
    <t>{'sadness': 0.282553, 'joy': 0.098013, 'fear': 0.084223, 'disgust': 0.336916, 'anger': 0.085145}</t>
  </si>
  <si>
    <t>Endless unkempt! Urgently needs a complete renovation! I don't want to wait for any S-Bahn there! It doesn't suit Munich!</t>
  </si>
  <si>
    <t>endless unkempt urgent need complet renov dont want wait sbahn doesnt suit munich</t>
  </si>
  <si>
    <t>{'sadness': 0.271818, 'joy': 0.352134, 'fear': 0.068566, 'disgust': 0.077234, 'anger': 0.068748}</t>
  </si>
  <si>
    <t>It is almost always windy on the train platforms, which is particularly unpleasant in winter</t>
  </si>
  <si>
    <t>almost alway windi train platform particularli unpleas winter</t>
  </si>
  <si>
    <t>{'sadness': 0.607793, 'joy': 0.049369, 'fear': 0.070292, 'disgust': 0.062276, 'anger': 0.048671}</t>
  </si>
  <si>
    <t>It should be closed and renovated.</t>
  </si>
  <si>
    <t>close renov</t>
  </si>
  <si>
    <t>{'sadness': 0.212391, 'joy': 0.164337, 'fear': 0.316683, 'disgust': 0.178653, 'anger': 0.021282}</t>
  </si>
  <si>
    <t>It smells awful here, it's really unreasonable to walk through the underpass.</t>
  </si>
  <si>
    <t>smell aw realli unreason walk underpass</t>
  </si>
  <si>
    <t>{'sadness': 0.071029, 'joy': 0.006245, 'fear': 0.156657, 'disgust': 0.423664, 'anger': 0.132463}</t>
  </si>
  <si>
    <t>Not only does the construction site feel like it's been going on for years, it is and remains the dirtiest train station in Munich. Everything is full of pigeon droppings, and there are beggars/musicians/street newspaper sellers using the dark corners for large and small businesses. On warm days it smells like a sewage treatment plant. After all, you can count rats for entertainment in the evening, and if there are 10 or more, it's a good day for me...</t>
  </si>
  <si>
    <t>construct site feel like go year remain dirtiest train station munich everyth full pigeon drop beggarsmusiciansstreet newspap seller use dark corner larg small busi warm day smell like sewag treatment plant count rat entertain even good day</t>
  </si>
  <si>
    <t>{'sadness': 0.115809, 'joy': 0.281009, 'fear': 0.03304, 'disgust': 0.34906, 'anger': 0.055353}</t>
  </si>
  <si>
    <t>One of the ugliest and shabby train stations in Munich.</t>
  </si>
  <si>
    <t>one ugliest shabbi train station munich</t>
  </si>
  <si>
    <t>{'sadness': 0.097517, 'joy': 0.470514, 'fear': 0.036845, 'disgust': 0.283586, 'anger': 0.092873}</t>
  </si>
  <si>
    <t>One of the ugliest and shabby train stations in Munich. Totally overcrowded in the morning. Always a traffic jam in the passage to the tracks. It's better to change at Hirschgarten.</t>
  </si>
  <si>
    <t>{'sadness': 0.135061, 'joy': 0.39525, 'fear': 0.124288, 'disgust': 0.202637, 'anger': 0.108754}</t>
  </si>
  <si>
    <t>Run-down and totally overcrowded S-Bahn station that doesn't deserve the name train station. Pigeon droppings everywhere.
The tunnel for pedestrians and cyclists is far too narrow and accidents happen again and again. When anti-social smokers stink up everything in this tunnel, it's not nice at all.
A disgusting station.
The adjacent car tunnel should be closed and instead opened by pedestrians or cyclists.</t>
  </si>
  <si>
    <t>rundown total overcrowd sbahn station doesnt deserv name train station pigeon drop everywher tunnel pedestrian cyclist far narrow accid happen antisoci smoker stink everyth tunnel nice disgust station adjac car tunnel close instead open pedestrian cyclist</t>
  </si>
  <si>
    <t>{'sadness': 0.294901, 'joy': 0.096759, 'fear': 0.084608, 'disgust': 0.31329, 'anger': 0.101963}</t>
  </si>
  <si>
    <t>S-Bahn closed in evening for quite a few days and no info on alternatives. Very bad service from MVV. What happened to German efficiency?  Station is also a bit of a desolate dump. Next morning there was vomit on steps to platform.  Passing S-bahnhof is much better.</t>
  </si>
  <si>
    <t>sbahn close even quit day info altern bad servic mvv happen german effici station also bit desol dump next morn vomit step platform pass sbahnhof much better</t>
  </si>
  <si>
    <t>{'sadness': 0.411742, 'joy': 0.118385, 'fear': 0.080027, 'disgust': 0.137931, 'anger': 0.141702}</t>
  </si>
  <si>
    <t>Signage to the buses is completely missing. Both on the platform and in the tunnels near the exits.</t>
  </si>
  <si>
    <t>signag buse complet miss platform tunnel near exit</t>
  </si>
  <si>
    <t>{'sadness': 0.478128, 'joy': 0.322892, 'fear': 0.283732, 'disgust': 0.043084, 'anger': 0.027793}</t>
  </si>
  <si>
    <t>Smells horrible every time</t>
  </si>
  <si>
    <t>smell horribl everi time</t>
  </si>
  <si>
    <t>{'sadness': 0.125104, 'joy': 0.004187, 'fear': 0.048835, 'disgust': 0.78707, 'anger': 0.062394}</t>
  </si>
  <si>
    <t>The construction site, the construction site security and the traffic diversion for cyclists and pedestrians pose a risk to the public.
Because traffic routes are not or inadequately clarified and signposted, not a day goes by without exposing yourself to the following dangers:
- Chaos at the staircase to the S-Bahn (due to narrowing, unclear routing)
- Racing bully cyclists (is actually walking speed throughout the whole tube or just in the entrance areas???)
- Tripping and falling accidents, as there are often no lights on on stairs and entrances or exits and/or everything is wet and slippery
- E-scooter and moped scooter drivers who under no circumstances drive through the section at walking speed
- Construction site parts lying around, e-scooters or broken bicycles
- Soiling of clothing due to dripping sewage, dust or other dirt
I'm curious to see how long the construction work will really last and when this will be remedied.</t>
  </si>
  <si>
    <t>construct site construct site secur traffic divers cyclist pedestrian pose risk public traffic rout inadequ clarifi signpost day goe without expos follow danger chao staircas sbahn due narrow unclear rout race bulli cyclist actual walk speed throughout whole tube entranc area trip fall accid often light stair entranc exit andor everyth wet slipperi escoot mope scooter driver circumst drive section walk speed construct site part lie around escoot broken bicycl soil cloth due drip sewag dust dirt im curiou see long construct work realli last remedi</t>
  </si>
  <si>
    <t>{'sadness': 0.368913, 'joy': 0.095088, 'fear': 0.181261, 'disgust': 0.10321, 'anger': 0.071808}</t>
  </si>
  <si>
    <t>The entire station is a construction site and is also very confusing.</t>
  </si>
  <si>
    <t>entir station construct site also confus</t>
  </si>
  <si>
    <t>{'sadness': 0.503779, 'joy': 0.015442, 'fear': 0.44385, 'disgust': 0.057017, 'anger': 0.159558}</t>
  </si>
  <si>
    <t>The guide strip at platform 1 is hardly there anymore. It should definitely be renewed</t>
  </si>
  <si>
    <t>guid strip platform hardli anymor definit renew</t>
  </si>
  <si>
    <t>{'sadness': 0.198983, 'joy': 0.301205, 'fear': 0.068287, 'disgust': 0.15803, 'anger': 0.0415}</t>
  </si>
  <si>
    <t>platform toward pase far disgust platform know mvv pigeon protect well made everyth cover pigeon</t>
  </si>
  <si>
    <t>{'sadness': 0.140313, 'joy': 0.326723, 'fear': 0.088951, 'disgust': 0.190683, 'anger': 0.05018}</t>
  </si>
  <si>
    <t>The Sbahn is always late and the construction site hasn't been finished for what feels like 5 years. Biggest mess here</t>
  </si>
  <si>
    <t>sbahn alway late construct site hasnt finish feel like year biggest mess</t>
  </si>
  <si>
    <t>{'sadness': 0.304882, 'joy': 0.039225, 'fear': 0.216068, 'disgust': 0.116845, 'anger': 0.243487}</t>
  </si>
  <si>
    <t>This S-Bahn station is currently being rebuilt because of the second main line and is therefore quite narrow, uncomfortable and chaotic, especially during rush hour. When you come from the ramp into the underpass, be particularly careful of cyclists and pigeons that sit and poop in the entrance area to the S-Bahn. The route from the S-Bahn to the buses and vice versa is relatively long and tedious. There is only one entrance or exit at the western end of the platform.</t>
  </si>
  <si>
    <t>sbahn station current rebuilt second main line therefor quit narrow uncomfort chaotic especi rush hour come ramp underpass particularli care cyclist pigeon sit poop entranc area sbahn rout sbahn buse vice versa rel long tediou one entranc exit western end platform</t>
  </si>
  <si>
    <t>{'sadness': 0.511697, 'joy': 0.086289, 'fear': 0.14382, 'disgust': 0.054428, 'anger': 0.054541}</t>
  </si>
  <si>
    <t>This S-Bahn station is not worthy of Munich.</t>
  </si>
  <si>
    <t>sbahn station worthi munich</t>
  </si>
  <si>
    <t>{'sadness': 0.455483, 'joy': 0.673644, 'fear': 0.020503, 'disgust': 0.024675, 'anger': 0.029387}</t>
  </si>
  <si>
    <t>This station is a really good station. Why this German ban doesn't clean anything with you. I want to sit in a clean banhof. Hate nothing, these 1 skiers have to mahen 0 skiers. In my country at Syria Banhof always clean and Halal. German ban must take a picture of my country in this Syria.</t>
  </si>
  <si>
    <t>station realli good station german ban doesnt clean anyth want sit clean banhof hate noth skier mahen skier countri syria banhof alway clean halal german ban must take pictur countri syria</t>
  </si>
  <si>
    <t>{'sadness': 0.124975, 'joy': 0.353699, 'fear': 0.036732, 'disgust': 0.227108, 'anger': 0.243644}</t>
  </si>
  <si>
    <t>This train station is a real shame (rats and pigeons infestation). Begging gangs, drunks, drug addicts. A good indicator of the state of the Federal Republic of Germany!!!</t>
  </si>
  <si>
    <t>train station real shame rat pigeon infest beg gang drunk drug addict good indic state feder republ germani</t>
  </si>
  <si>
    <t>{'sadness': 0.3834, 'joy': 0.18736, 'fear': 0.070634, 'disgust': 0.105596, 'anger': 0.105937}</t>
  </si>
  <si>
    <t>Ticket machine didn't work on June 17th, 2024 at 3 p.m. The machine said man should go to the counter and buy a ticket. Where I was at the counter, an extremely unfriendly employee sat behind the glass. He told me that he couldn't help me either. Deutsche Bahn is unable to set up functioning ticket machines. Trains from the Middle Ages still run without air conditioning.
It's ridiculous that something like this can happen in a big city in Germany.</t>
  </si>
  <si>
    <t>ticket machin didnt work june th pm machin said man go counter buy ticket counter extrem unfriendli employe sat behind glass told couldnt help either deutsch bahn unabl set function ticket machin train middl age still run without air condit ridicul someth like happen big citi germani</t>
  </si>
  <si>
    <t>{'sadness': 0.460177, 'joy': 0.116561, 'fear': 0.103499, 'disgust': 0.035912, 'anger': 0.176359}</t>
  </si>
  <si>
    <t>Unfortunately, constant construction work is better than a train station or bus stop.</t>
  </si>
  <si>
    <t>unfortun constant construct work better train station bu stop</t>
  </si>
  <si>
    <t>{'sadness': 0.232723, 'joy': 0.071429, 'fear': 0.060031, 'disgust': 0.082151, 'anger': 0.17567}</t>
  </si>
  <si>
    <t>Unfortunately, DB AG has disappointed me again with this station. This train station has holes in the roofs, everything is covered in pigeon droppings and nests are not uncommon here. On the one hand, there is ONLY LITTLE SEATING OPTIONS.
Greetings: Hey Nice</t>
  </si>
  <si>
    <t>unfortun db ag disappoint station train station hole roof everyth cover pigeon drop nest uncommon one hand littl seat option greet hey nice</t>
  </si>
  <si>
    <t>{'sadness': 0.28964, 'joy': 0.425318, 'fear': 0.038686, 'disgust': 0.037426, 'anger': 0.029173}</t>
  </si>
  <si>
    <t>Urgently needs renovation!</t>
  </si>
  <si>
    <t>urgent need renov</t>
  </si>
  <si>
    <t>{'sadness': 0.087295, 'joy': 0.726514, 'fear': 0.037636, 'disgust': 0.076056, 'anger': 0.055818}</t>
  </si>
  <si>
    <t>Very bad station, but fits well with the Munich S-Bahn.</t>
  </si>
  <si>
    <t>bad station fit well munich sbahn</t>
  </si>
  <si>
    <t>{'sadness': 0.179225, 'joy': 0.113084, 'fear': 0.136729, 'disgust': 0.060865, 'anger': 0.060936}</t>
  </si>
  <si>
    <t>Worst train station in Munich. Advertisements don't work and the station is a permanent construction site. It's a shame to ask for money for it.</t>
  </si>
  <si>
    <t>worst train station munich advertis dont work station perman construct site shame ask money</t>
  </si>
  <si>
    <t>{'sadness': 0.470916, 'joy': 0.032365, 'fear': 0.061084, 'disgust': 0.160673, 'anger': 0.161419}</t>
  </si>
  <si>
    <t>You are always the last one and when you come, you come at such a slow pace that you miss everything afterwards……. Aaabut you know what you can do……. and every month and ON TIME…. Withdraw my **** money, . You are Deutsche Bahn 2.0
Thanks …. And now continue in slow motion…..</t>
  </si>
  <si>
    <t>alway last one come come slow pace miss everyth afterward aaabut know everi month time withdraw money deutsch bahn thank continu slow motion</t>
  </si>
  <si>
    <t>{'sadness': 0.218767, 'joy': 0.45608, 'fear': 0.117668, 'disgust': 0.071743, 'anger': 0.040325}</t>
  </si>
  <si>
    <t>A passenger dropped a wrench into the track bed next to me. He wanted to try to fish the thing back up with a ruler, but every time he tried, the loudspeakers immediately shouted in a caustic tone: "Get away from the edge of the platform! Get away from that, I said!!"
Don't they have anything else to do???</t>
  </si>
  <si>
    <t>passeng drop wrench track bed next want tri fish thing back ruler everi time tri loudspeak immedi shout caustic tone get away edg platform get away said dont anyth els</t>
  </si>
  <si>
    <t>{'sadness': 0.229323, 'joy': 0.201015, 'fear': 0.128607, 'disgust': 0.052152, 'anger': 0.164573}</t>
  </si>
  <si>
    <t>Currently being renovated (until around 2026). Changing is a bit easier one station further into the city (Hirschgarten) because the same platform</t>
  </si>
  <si>
    <t>{'sadness': 0.128468, 'joy': 0.750252, 'fear': 0.04535, 'disgust': 0.047499, 'anger': 0.02004}</t>
  </si>
  <si>
    <t>Don’t know what to say. Pipes were dripping in tunnel. Not clean space. Btw service was good.</t>
  </si>
  <si>
    <t>dont know say pipe drip tunnel clean space btw servic good</t>
  </si>
  <si>
    <t>{'sadness': 0.152849, 'joy': 0.621396, 'fear': 0.081506, 'disgust': 0.079637, 'anger': 0.058892}</t>
  </si>
  <si>
    <t>I L L E G A L E A B Z O C K E A M G E L D A U T O M A T E N! ! ! ! ! !
The station is old, but at least somewhat clean. Here and there a few gangs of beggars and rats, but that's not really a problem. The train station serves its purpose.
However, you should stay away from the ATM because it is a pure rip-off!!! This is a machine from Cardpoint. It is beautifully advertised that withdrawing money does not cost anything. At least that's what it says on the stickers on the machine. The machine itself also gives no indication that there are very high fees. It just says on the screen that there would be no fees for the debit. So this is clearly a scam! Unfortunately, no dish will go crazy because of €11.98. My bank didn't want to take care of it either. There is also a “Postbank” sticker on the machine. As a Deutsche Bank customer you might get the stupid idea that the machine belongs to Cashgroup, but that's not the case. The sticker is just there to fool you.</t>
  </si>
  <si>
    <t>l l e g l e b z c k e g e l u e n station old least somewhat clean gang beggar rat that realli problem train station serv purpos howev stay away atm pure ripoff machin cardpoint beauti advertis withdraw money cost anyth least that say sticker machin machin also give indic high fee say screen would fee debit clearli scam unfortun dish go crazi bank didnt want take care either also postbank sticker machin deutsch bank custom might get stupid idea machin belong cashgroup that case sticker fool</t>
  </si>
  <si>
    <t>{'sadness': 0.330793, 'joy': 0.300152, 'fear': 0.068613, 'disgust': 0.04606, 'anger': 0.143549}</t>
  </si>
  <si>
    <t>Laim train station is just a construction site, there is 1 lift only for one direction out of town</t>
  </si>
  <si>
    <t>laim train station construct site lift one direct town</t>
  </si>
  <si>
    <t>{'sadness': 0.107882, 'joy': 0.585839, 'fear': 0.233255, 'disgust': 0.079406, 'anger': 0.01932}</t>
  </si>
  <si>
    <t>The horror, the worst station in all of Munich,
it's dirty, it stinks, and it's dangerous here at night</t>
  </si>
  <si>
    <t>horror worst station munich dirti stink danger night</t>
  </si>
  <si>
    <t>{'sadness': 0.134146, 'joy': 0.008171, 'fear': 0.399919, 'disgust': 0.144538, 'anger': 0.086571}</t>
  </si>
  <si>
    <t>Very difficult to change due to the renovation work. The train station heading out of town is very drafty and dirty. Sure, modifications have to be made, but it's still very confusing. The ads keep dropping out. The train station can't be blamed for the unpunctuality of the trains, but the long wait at the station isn't really made pleasant</t>
  </si>
  <si>
    <t>difficult chang due renov work train station head town drafti dirti sure modif made still confus ad keep drop train station cant blame unpunctu train long wait station isnt realli made pleasant</t>
  </si>
  <si>
    <t>{'sadness': 0.397625, 'joy': 0.079916, 'fear': 0.124209, 'disgust': 0.152579, 'anger': 0.139524}</t>
  </si>
  <si>
    <t>Very dirty, everything was temporary because of the construction site and the elevator was broken. Really stupid with a stroller!</t>
  </si>
  <si>
    <t>dirti everyth temporari construct site elev broken realli stupid stroller</t>
  </si>
  <si>
    <t>{'sadness': 0.334664, 'joy': 0.009897, 'fear': 0.29563, 'disgust': 0.062694, 'anger': 0.166526}</t>
  </si>
  <si>
    <t>A bit confusing, but once you know it works fine</t>
  </si>
  <si>
    <t>bit confus know work fine</t>
  </si>
  <si>
    <t>{'sadness': 0.340208, 'joy': 0.099367, 'fear': 0.233337, 'disgust': 0.007398, 'anger': 0.127509}</t>
  </si>
  <si>
    <t>At the moment, due to the renovation, it's less beautiful and everything is pretty impractical</t>
  </si>
  <si>
    <t>moment due renov less beauti everyth pretti impract</t>
  </si>
  <si>
    <t>{'sadness': 0.079311, 'joy': 0.953218, 'fear': 0.019686, 'disgust': 0.045014, 'anger': 0.007159}</t>
  </si>
  <si>
    <t>But it doesn't serve its purpose well</t>
  </si>
  <si>
    <t>doesnt serv purpos well</t>
  </si>
  <si>
    <t>{'sadness': 0.177784, 'joy': 0.128986, 'fear': 0.107109, 'disgust': 0.364512, 'anger': 0.027508}</t>
  </si>
  <si>
    <t>Endless construction site</t>
  </si>
  <si>
    <t>endless construct site</t>
  </si>
  <si>
    <t>{'sadness': 0.348297, 'joy': 0.13457, 'fear': 0.314772, 'disgust': 0.019608, 'anger': 0.055377}</t>
  </si>
  <si>
    <t>Endless repairs and difficulties. One of the most important train stations in the west of Munich.</t>
  </si>
  <si>
    <t>endless repair difficulti one import train station west munich</t>
  </si>
  <si>
    <t>{'sadness': 0.225921, 'joy': 0.627373, 'fear': 0.087707, 'disgust': 0.023742, 'anger': 0.030742}</t>
  </si>
  <si>
    <t>Eternal construction site 😎 …</t>
  </si>
  <si>
    <t>Eternal construction site cool …</t>
  </si>
  <si>
    <t>etern construct site cool</t>
  </si>
  <si>
    <t>{'sadness': 0.263827, 'joy': 0.697551, 'fear': 0.078744, 'disgust': 0.022183, 'anger': 0.012304}</t>
  </si>
  <si>
    <t>filthy,
edit: they made good progress rebuilding the station recently, it looks better. The pain point that remains is the underpass, with the bicycles and pedestrians that are mixed together it's uncomfortable</t>
  </si>
  <si>
    <t>filthi edit made good progress rebuild station recent look better pain point remain underpass bicycl pedestrian mix togeth uncomfort</t>
  </si>
  <si>
    <t>{'sadness': 0.272144, 'joy': 0.306023, 'fear': 0.13022, 'disgust': 0.139223, 'anger': 0.09294}</t>
  </si>
  <si>
    <t>Improperly furnished Station</t>
  </si>
  <si>
    <t>improperli furnish station</t>
  </si>
  <si>
    <t>{'sadness': 0.227063, 'joy': 0.432264, 'fear': 0.018795, 'disgust': 0.075959, 'anger': 0.050654}</t>
  </si>
  <si>
    <t>S-Bahn station in the Munich district of the same name. Here the S-Bahn lines S1 (towards Freising/Airport) and S2 (towards Petershausen/Altomünster) say goodbye to the main route. Unfortunately, the station is currently a major construction site (renovation due to accessibility). The station underpass was renovated a few years ago and is now wider north of the entrance to the station and friendlier with bright colors on the walls. In April of this year, the new platform for the direction "out of town" will go into operation (a first step towards the second main line in Munich). Later, the tram will also stop at Laim train station (part of the so-called Tram-Westtangente). I like that very much. This would give you a direct connection to Romanplatz and Aidenbachstrasse.</t>
  </si>
  <si>
    <t>sbahn station munich district name sbahn line toward freisingairport toward petershausenaltomnst say goodby main rout unfortun station current major construct site renov due access station underpass renov year ago wider north entranc station friendlier bright color wall april year new platform direct town go oper first step toward second main line munich later tram also stop laim train station part socal tramwesttangent like much would give direct connect romanplatz aidenbachstrass</t>
  </si>
  <si>
    <t>{'sadness': 0.239434, 'joy': 0.398821, 'fear': 0.092729, 'disgust': 0.059471, 'anger': 0.055637}</t>
  </si>
  <si>
    <t>Stinks a bit...</t>
  </si>
  <si>
    <t>stink bit</t>
  </si>
  <si>
    <t>{'sadness': 0.135086, 'joy': 0.008802, 'fear': 0.086431, 'disgust': 0.133724, 'anger': 0.300583}</t>
  </si>
  <si>
    <t>Strange crowd, never a parking space available.</t>
  </si>
  <si>
    <t>strang crowd never park space avail</t>
  </si>
  <si>
    <t>{'sadness': 0.052802, 'joy': 0.108215, 'fear': 0.552051, 'disgust': 0.056988, 'anger': 0.177386}</t>
  </si>
  <si>
    <t>The Munich-Laim S-Bahn station is an S-Bahn station on the main route. It's a train station like any other. There are connections to some buses at the S-Bahn station.</t>
  </si>
  <si>
    <t>munichlaim sbahn station sbahn station main rout train station like connect buse sbahn station</t>
  </si>
  <si>
    <t>{'sadness': 0.140515, 'joy': 0.673338, 'fear': 0.017766, 'disgust': 0.054652, 'anger': 0.052475}</t>
  </si>
  <si>
    <t>Train station under renovation, large construction site</t>
  </si>
  <si>
    <t>train station renov larg construct site</t>
  </si>
  <si>
    <t>{'sadness': 0.086464, 'joy': 0.821396, 'fear': 0.155022, 'disgust': 0.399639, 'anger': 0.027009}</t>
  </si>
  <si>
    <t>Unfortunately it's more and more under construction and unfortunately it's no longer the Laim that I got to know, but it hasn't changed in a negative way, it's just different 😁 …</t>
  </si>
  <si>
    <t>Unfortunately it's more and more under construction and unfortunately it's no longer the Laim that I got to know, but it hasn't changed in a negative way, it's just different happy …</t>
  </si>
  <si>
    <t>unfortun construct unfortun longer laim got know hasnt chang neg way differ happi</t>
  </si>
  <si>
    <t>{'sadness': 0.333544, 'joy': 0.045753, 'fear': 0.115548, 'disgust': 0.022951, 'anger': 0.036443}</t>
  </si>
  <si>
    <t>Finally being completely renovated. Hopefully the graffiti loosers won't come back and spray everything all over it. It currently looks clean too. The operator should clean the station regularly to ensure that it stays that way. Otherwise it would be a shame</t>
  </si>
  <si>
    <t>final complet renov hope graffiti looser wont come back spray everyth current look clean oper clean station regularli ensur stay way otherwis would shame</t>
  </si>
  <si>
    <t>{'sadness': 0.285179, 'joy': 0.432325, 'fear': 0.044367, 'disgust': 0.111264, 'anger': 0.077429}</t>
  </si>
  <si>
    <t>Major construction site due to the second main route
Here the passenger needs leisure and patience!
Unfortunately, the ticket machine out of town was broken again!</t>
  </si>
  <si>
    <t>major construct site due second main rout passeng need leisur patienc unfortun ticket machin town broken</t>
  </si>
  <si>
    <t>{'sadness': 0.408125, 'joy': 0.080377, 'fear': 0.252886, 'disgust': 0.012991, 'anger': 0.060467}</t>
  </si>
  <si>
    <t>Not the best, very best train station. But an important transfer point</t>
  </si>
  <si>
    <t>best best train station import transfer point</t>
  </si>
  <si>
    <t>{'sadness': 0.240967, 'joy': 0.379085, 'fear': 0.046733, 'disgust': 0.026954, 'anger': 0.177797}</t>
  </si>
  <si>
    <t>The S-Bahn works very well in Munich. During the week you don't have to wait more than 2-3 minutes for the next train through the main route. It is also good to change trains in Laim if you are going to other parts of Munich. Unfortunately, Laim station is not as clean and modern as other S-Bahn stations in Munich</t>
  </si>
  <si>
    <t>sbahn work well munich week dont wait minut next train main rout also good chang train laim go part munich unfortun laim station clean modern sbahn station munich</t>
  </si>
  <si>
    <t>{'sadness': 0.123542, 'joy': 0.672088, 'fear': 0.027183, 'disgust': 0.054741, 'anger': 0.043642}</t>
  </si>
  <si>
    <t>You won't get confused, but it's a bit dirty...</t>
  </si>
  <si>
    <t>wont get confus bit dirti</t>
  </si>
  <si>
    <t>{'sadness': 0.241993, 'joy': 0.002804, 'fear': 0.522148, 'disgust': 0.22933, 'anger': 0.098114}</t>
  </si>
  <si>
    <t>Excellent location for those who want to visit Munich for 3/4 days and the Laim station allows you to be in the center of Marienplatz in less than 20 minutes, and all the main lines pass through here, which means trains to the center every 2 minutes! Worthy of note of no small importance is the personal assistance to travellers, one for all Mr. Bianchi Vincenzo, Italian, who with grace and kindness allowed us to understand all the travel opportunities, from the ticket to the info on the routes; with us, obviously, he spoke in Italian, but I also listened to other tourists who thanked him for the precision and kindness with which he provided information to travellers. Kudos to DB for its staff.</t>
  </si>
  <si>
    <t>excel locat want visit munich day laim station allow center marienplatz less minut main line pass mean train center everi minut worthi note small import person assist travel one mr bianchi vincenzo italian grace kind allow us understand travel opportun ticket info rout us obvious spoke italian also listen tourist thank precis kind provid inform travel kudo db staff</t>
  </si>
  <si>
    <t>{'sadness': 0.046621, 'joy': 0.4881, 'fear': 0.026176, 'disgust': 0.023355, 'anger': 0.11866}</t>
  </si>
  <si>
    <t>Extra</t>
  </si>
  <si>
    <t>extra</t>
  </si>
  <si>
    <t>Important station in Munich</t>
  </si>
  <si>
    <t>import station munich</t>
  </si>
  <si>
    <t>{'sadness': 0.042836, 'joy': 0.887398, 'fear': 0.032159, 'disgust': 0.075863, 'anger': 0.023702}</t>
  </si>
  <si>
    <t>It’s better when you can change directly to s in the metro. Here you need to travel 2 bus stops from the metro. But from this station it is convenient to travel both to the center and outside the city. 🍋🍋🍋🍋🍋 …</t>
  </si>
  <si>
    <t>better chang directli metro need travel bu stop metro station conveni travel center outsid citi</t>
  </si>
  <si>
    <t>{'sadness': 0.220764, 'joy': 0.546033, 'fear': 0.046217, 'disgust': 0.064334, 'anger': 0.050973}</t>
  </si>
  <si>
    <t>It's finally time for the new S-Bahn station - hopefully it will be finished soon</t>
  </si>
  <si>
    <t>final time new sbahn station hope finish soon</t>
  </si>
  <si>
    <t>{'sadness': 0.088986, 'joy': 0.883875, 'fear': 0.011611, 'disgust': 0.020485, 'anger': 0.016814}</t>
  </si>
  <si>
    <t>Laim a beautiful neighborhood with many new blocks with many fitness rooms restaurants shops and a train station of Sban an modernization.</t>
  </si>
  <si>
    <t>laim beauti neighborhood mani new block mani fit room restaur shop train station sban modern</t>
  </si>
  <si>
    <t>{'sadness': 0.0858, 'joy': 0.774627, 'fear': 0.043135, 'disgust': 0.018452, 'anger': 0.03473}</t>
  </si>
  <si>
    <t>Nice bus conection with all train</t>
  </si>
  <si>
    <t>nice bu conect train</t>
  </si>
  <si>
    <t>{'sadness': 0.034924, 'joy': 0.896075, 'fear': 0.017804, 'disgust': 0.038755, 'anger': 0.042269}</t>
  </si>
  <si>
    <t>Nice neighborhood</t>
  </si>
  <si>
    <t>nice neighborhood</t>
  </si>
  <si>
    <t>{'sadness': 0.053752, 'joy': 0.941953, 'fear': 0.019702, 'disgust': 0.004894, 'anger': 0.025978}</t>
  </si>
  <si>
    <t>Nice place. Well connected to all of Munich</t>
  </si>
  <si>
    <t>nice place well connect munich</t>
  </si>
  <si>
    <t>{'sadness': 0.149712, 'joy': 0.916048, 'fear': 0.035363, 'disgust': 0.013654, 'anger': 0.019749}</t>
  </si>
  <si>
    <t>Station under construction. The platform for some trains has changed, so be careful. However, the displays on the walls give all the necessary information.</t>
  </si>
  <si>
    <t>station construct platform train chang care howev display wall give necessari inform</t>
  </si>
  <si>
    <t>{'sadness': 0.194906, 'joy': 0.355778, 'fear': 0.117288, 'disgust': 0.033112, 'anger': 0.05407}</t>
  </si>
  <si>
    <t>Super great team
First-class advice</t>
  </si>
  <si>
    <t>super great team firstclass advic</t>
  </si>
  <si>
    <t>{'sadness': 0.051724, 'joy': 0.869674, 'fear': 0.088124, 'disgust': 0.023859, 'anger': 0.016309}</t>
  </si>
  <si>
    <t>very good</t>
  </si>
  <si>
    <t>constant sbahn failur especi winter frequent delay hardli inform failuresconstruct site unfriendli driverscontrol price increas everi year unfortun altern</t>
  </si>
  <si>
    <t>{'sadness': 0.508153, 'joy': 0.165627, 'fear': 0.083957, 'disgust': 0.055519, 'anger': 0.112216}</t>
  </si>
  <si>
    <t>...unfortunately just one miserable phone call today (after being kicked off the line a few times). My emails from many weeks before had not been answered. MVG doesn't even care about regular customers. Collect annual subscription costs even though I haven't used it since March 14, 2020 due to corona. Shabby monopolistic behavior.</t>
  </si>
  <si>
    <t>unfortun one miser phone call today kick line time email mani week answer mvg doesnt even care regular custom collect annual subscript cost even though havent use sinc march due corona shabbi monopolist behavior</t>
  </si>
  <si>
    <t>{'sadness': 0.422516, 'joy': 0.164229, 'fear': 0.103168, 'disgust': 0.06303, 'anger': 0.083685}</t>
  </si>
  <si>
    <t>30 min. Waiting for nothing. Answers to questions throughout - I don't know, I can't say!</t>
  </si>
  <si>
    <t>min wait noth answer question throughout dont know cant say</t>
  </si>
  <si>
    <t>{'sadness': 0.286961, 'joy': 0.168766, 'fear': 0.153406, 'disgust': 0.031882, 'anger': 0.176113}</t>
  </si>
  <si>
    <t>40 min waiting time. Almost DB standard</t>
  </si>
  <si>
    <t>min wait time almost db standard</t>
  </si>
  <si>
    <t>{'sadness': 0.269648, 'joy': 0.154467, 'fear': 0.146451, 'disgust': 0.042375, 'anger': 0.046663}</t>
  </si>
  <si>
    <t>44 visible people in the queue ahead! The entrance. Things continue inside, but after standing in line for 20 minutes, I can't take a look inside. Maybe in 20 meters...
So... just over 1 hour later... Annual pass was not delivered because the address is 1.5 years old. A year earlier, the card arrived via forwarding order, but the post office didn't pass on the information... Hahaha... Otherwise the address would be in the system... Therefore, my two single trips cannot be reimbursed... Because of "obvious "Error" [sic!] of the post office...
Nice shifting of the blame, even though the post office apparently did everything right. But the stupid customer can't prove otherwise...</t>
  </si>
  <si>
    <t>visibl peopl queue ahead entranc thing continu insid stand line minut cant take look insid mayb meter hour later annual pass deliv address year old year earlier card arriv via forward order post offic didnt pass inform hahaha otherwis address would system therefor two singl trip reimburs obviou error sic post offic nice shift blame even though post offic appar everyth right stupid custom cant prove otherwis</t>
  </si>
  <si>
    <t>{'sadness': 0.322145, 'joy': 0.226083, 'fear': 0.098784, 'disgust': 0.049133, 'anger': 0.13644}</t>
  </si>
  <si>
    <t>65€ just paid, first day of use - soft fault minus 1 hour! Why are we paying this?</t>
  </si>
  <si>
    <t>paid first day use soft fault minu hour pay</t>
  </si>
  <si>
    <t>{'sadness': 0.208962, 'joy': 0.037592, 'fear': 0.298353, 'disgust': 0.052857, 'anger': 0.15131}</t>
  </si>
  <si>
    <t>A disaster in summer!! Over 30 degrees on the tracks!! And all this underground in a major European city!! An imposition! How do you encourage more people to ride in public when it's like being in a sauna?</t>
  </si>
  <si>
    <t>disast summer degre track underground major european citi imposit encourag peopl ride public like sauna</t>
  </si>
  <si>
    <t>{'sadness': 0.190538, 'joy': 0.413072, 'fear': 0.271832, 'disgust': 0.077688, 'anger': 0.057618}</t>
  </si>
  <si>
    <t>A place that invites you to linger (because of waiting times)</t>
  </si>
  <si>
    <t>place invit linger wait time</t>
  </si>
  <si>
    <t>{'sadness': 0.471674, 'joy': 0.199776, 'fear': 0.108365, 'disgust': 0.014323, 'anger': 0.034559}</t>
  </si>
  <si>
    <t>A week before the U3 and U6 were closed, all the labels had already been pasted over. Please do something like this the day before.</t>
  </si>
  <si>
    <t>week u u close label alreadi past pleas someth like day</t>
  </si>
  <si>
    <t>{'sadness': 0.321386, 'joy': 0.354925, 'fear': 0.066095, 'disgust': 0.043202, 'anger': 0.094391}</t>
  </si>
  <si>
    <t>A young man (to me he is not a customer support employee) who works there was so "happy to help" me that I have the impression that he only works there for punishment. I haven't experienced such very rude service in a long time... I just want to explain my punishment, but I only had one option to just download the receipt. He told me that I have to contact MVV first and the invoice can be processed that way. I told him that it was pointless and that we could download the bill together on my app. He was just looking at me. Without words, no "sorry", smile, the desire to help... I understand that MVG has its own regulations, but I never understand why some people have no good will and no basic manners.</t>
  </si>
  <si>
    <t>young man custom support employe work happi help impress work punish havent experienc rude servic long time want explain punish one option download receipt told contact mvv first invoic process way told pointless could download bill togeth app look without word sorri smile desir help understand mvg regul never understand peopl good basic manner</t>
  </si>
  <si>
    <t>{'sadness': 0.206389, 'joy': 0.233619, 'fear': 0.046658, 'disgust': 0.042399, 'anger': 0.224583}</t>
  </si>
  <si>
    <t>Absolute juice shop. Eternal waiting times, only half of the counters are occupied while 5 employees stand around uselessly.</t>
  </si>
  <si>
    <t>absolut juic shop etern wait time half counter occupi employe stand around uselessli</t>
  </si>
  <si>
    <t>{'sadness': 0.100788, 'joy': 0.187886, 'fear': 0.02708, 'disgust': 0.067061, 'anger': 0.600725}</t>
  </si>
  <si>
    <t>absolutely embarrassing
waiting times over 1 hour</t>
  </si>
  <si>
    <t>absolut embarrass wait time hour</t>
  </si>
  <si>
    <t>{'sadness': 0.515476, 'joy': 0.048201, 'fear': 0.113024, 'disgust': 0.09868, 'anger': 0.104724}</t>
  </si>
  <si>
    <t>Actually, the city of Munich and the MVG should be ashamed. The U6/U3 route has been a construction site for years. Currently daily with replacement buses and very long travel times. In my opinion, charging 3.70 euros per trip is sad. Why don’t you just do this chaos route “for free” during the period of your major construction site? If you're going to charge such prices for public transport, please do so in full functionality.</t>
  </si>
  <si>
    <t>actual citi munich mvg asham uu rout construct site year current daili replac buse long travel time opinion charg euro per trip sad dont chao rout free period major construct site your go charg price public transport pleas full function</t>
  </si>
  <si>
    <t>{'sadness': 0.353629, 'joy': 0.182725, 'fear': 0.09147, 'disgust': 0.045851, 'anger': 0.074726}</t>
  </si>
  <si>
    <t>Always late</t>
  </si>
  <si>
    <t>alway late</t>
  </si>
  <si>
    <t>{'sadness': 0.33238, 'joy': 0.106637, 'fear': 0.234973, 'disgust': 0.032421, 'anger': 0.092319}</t>
  </si>
  <si>
    <t>Always late!!</t>
  </si>
  <si>
    <t>{'sadness': 0.260286, 'joy': 0.229845, 'fear': 0.181365, 'disgust': 0.031717, 'anger': 0.105664}</t>
  </si>
  <si>
    <t>An understanding of service like a prison in the Empire. Incompetence coupled with impudence.</t>
  </si>
  <si>
    <t>understand servic like prison empir incompet coupl impud</t>
  </si>
  <si>
    <t>{'sadness': 0.30552, 'joy': 0.182572, 'fear': 0.042044, 'disgust': 0.04096, 'anger': 0.193682}</t>
  </si>
  <si>
    <t>Anything but professional. I have never experienced anything so incompetent and unfriendly. And something like that at the customer center? MVG I strongly advise you to replace some employees, just respect for customers is too much to ask. No “hello”, “good day” or any greeting. I was spoken to very rudely and condescendingly.
I have experience with counseling myself and know how stressful it can be. I showed understanding to the lady, after all I had a job where I had to give advice for 2 to 4 hours and I know what I'm talking about, but the way it happened today is absolutely unacceptable. The woman was completely in the wrong place.
Total waste of time, believe me, I advise you, if it's not too important, avoid this visit, you'll save yourself time, stress and nerves!</t>
  </si>
  <si>
    <t>anyth profession never experienc anyth incompet unfriendli someth like custom center mvg strongli advis replac employe respect custom much ask hello good day greet spoken rude condescendingli experi counsel know stress show understand ladi job give advic hour know im talk way happen today absolut unaccept woman complet wrong place total wast time believ advis import avoid visit youll save time stress nerv</t>
  </si>
  <si>
    <t>{'sadness': 0.302807, 'joy': 0.192048, 'fear': 0.084844, 'disgust': 0.074171, 'anger': 0.168253}</t>
  </si>
  <si>
    <t>Apparently we came across a trainee who seemed to be trying hard at first, but then just published brochures and pointed out that you had to educate yourself. Then he was unable to explain differences between two offers ("I can only sell this to you"). The presumed instructor sat behind him and was uninterested. He got soggy for that. Thanks for nothing!</t>
  </si>
  <si>
    <t>appar came across traine seem tri hard first publish brochur point educ unabl explain differ two offer sell presum instructor sat behind uninterest got soggi thank noth</t>
  </si>
  <si>
    <t>{'sadness': 0.230764, 'joy': 0.293352, 'fear': 0.200747, 'disgust': 0.046623, 'anger': 0.091457}</t>
  </si>
  <si>
    <t>Bad customer service. Incorrect announcements about S-Bahn delays.</t>
  </si>
  <si>
    <t>bad custom servic incorrect announc sbahn delay</t>
  </si>
  <si>
    <t>{'sadness': 0.6482, 'joy': 0.010012, 'fear': 0.021288, 'disgust': 0.031701, 'anger': 0.25092}</t>
  </si>
  <si>
    <t>Bad info at U 3. U 6. On June 3rd
For the construction site if you don't drive every day. Little information on the board.
And you could make announcements from anywhere
until where the interruption is.
(Construction site ) .</t>
  </si>
  <si>
    <t>bad info u u june rd construct site dont drive everi day littl inform board could make announc anywher interrupt construct site</t>
  </si>
  <si>
    <t>{'sadness': 0.418655, 'joy': 0.256958, 'fear': 0.168494, 'disgust': 0.020878, 'anger': 0.087209}</t>
  </si>
  <si>
    <t>Canceling an annual subscription becomes a challenge.... Card not linked to email address... Subscription is not found in the online portal... So please make improvements in this regard... Easy to place an order, but also easy again Cancellation (online) is not possible for me... it's a shame</t>
  </si>
  <si>
    <t>cancel annual subscript becom challeng card link email address subscript found onlin portal pleas make improv regard easi place order also easi cancel onlin possibl shame</t>
  </si>
  <si>
    <t>{'sadness': 0.540877, 'joy': 0.223389, 'fear': 0.058581, 'disgust': 0.053419, 'anger': 0.062319}</t>
  </si>
  <si>
    <t>Chaos!!! Escalators are often out of order, overcrowded despite expansion in 2006, elevators are broken and everything is very unclean. I hate getting in and out of there</t>
  </si>
  <si>
    <t>chao escal often order overcrowd despit expans elev broken everyth unclean hate get</t>
  </si>
  <si>
    <t>{'sadness': 0.132154, 'joy': 0.109165, 'fear': 0.230156, 'disgust': 0.041977, 'anger': 0.471975}</t>
  </si>
  <si>
    <t>Completely overfilled you would have to wait an hour and a half
Overall, I could pick up my annual pass and the staff was quite polite, but such a long wait is a no-go</t>
  </si>
  <si>
    <t>complet overfil would wait hour half overal could pick annual pass staff quit polit long wait nogo</t>
  </si>
  <si>
    <t>{'sadness': 0.153635, 'joy': 0.188668, 'fear': 0.045059, 'disgust': 0.083864, 'anger': 0.093451}</t>
  </si>
  <si>
    <t>Completely overwhelming... The employees stand in a circle and talk instead of taking care of the customers...</t>
  </si>
  <si>
    <t>complet overwhelm employe stand circl talk instead take care custom</t>
  </si>
  <si>
    <t>{'sadness': 0.431385, 'joy': 0.192954, 'fear': 0.045159, 'disgust': 0.061328, 'anger': 0.255608}</t>
  </si>
  <si>
    <t>Confusing signs and trains abruptly changing their destination. Leads to having to change trains multiple times over. Very much a hassle.</t>
  </si>
  <si>
    <t>confus sign train abruptli chang destin lead chang train multipl time much hassl</t>
  </si>
  <si>
    <t>{'sadness': 0.438353, 'joy': 0.05705, 'fear': 0.112795, 'disgust': 0.03229, 'anger': 0.158765}</t>
  </si>
  <si>
    <t>Confusing ticket purchasing system, vicious inspectors. You can easily get into a situation where you buy a ticket and still get a fine of 60€. It is impossible to dispute.</t>
  </si>
  <si>
    <t>confus ticket purchas system viciou inspector easili get situat buy ticket still get fine imposs disput</t>
  </si>
  <si>
    <t>{'sadness': 0.387712, 'joy': 0.230411, 'fear': 0.037206, 'disgust': 0.08097, 'anger': 0.273382}</t>
  </si>
  <si>
    <t>constant delays with declining offers and rising prices. Unfortunately I have to rely on public transport. But the 49-euro ticket is not bought from the MVG because they haven't earned a single euro. I took out my 49 euro ticket subscription with Berliner BVG. This is my FU to the MVG</t>
  </si>
  <si>
    <t>constant delay declin offer rise price unfortun reli public transport euro ticket bought mvg havent earn singl euro took euro ticket subscript berlin bvg fu mvg</t>
  </si>
  <si>
    <t>{'sadness': 0.370266, 'joy': 0.116075, 'fear': 0.138099, 'disgust': 0.021848, 'anger': 0.097127}</t>
  </si>
  <si>
    <t>Constant price increases, but increasingly poor and unpunctual connections. Keep it up, you're really in the mood for the transport turnaround. Monopoly position is slowly turning you into a catastrophe. Doesn't directly affect the customer center, of course you can't rate the headquarters.</t>
  </si>
  <si>
    <t>constant price increas increasingli poor unpunctu connect keep your realli mood transport turnaround monopoli posit slowli turn catastroph doesnt directli affect custom center cours cant rate headquart</t>
  </si>
  <si>
    <t>{'sadness': 0.181193, 'joy': 0.055173, 'fear': 0.123284, 'disgust': 0.054518, 'anger': 0.338007}</t>
  </si>
  <si>
    <t>Danger! Inspectors also write tickets even though you have a correctly validated ticket! Out of pure arbitrariness and if you e.g. B. if he had private trouble with an inspector, he would pay it to a home! The worst thing is that they store private data such as name, address etc. in order to ambush you at the door and massively threaten you!
The best thing of all: The complaint form is not processed by the MVG, but is forwarded directly to the fraudulent debt collection company EBE, which is proven to be acting illegally (such as sending duplicate statements of receivables), this was confirmed to me by, among others, the consumer advice center, which has already received 100,000 complaints, This can also be seen in the press such as Süddeutsche Zeitung, Focus, Stern, Akte 2018, and the police have recorded over 100 reports.
Complaints or concerns will definitely not be processed! The inspectors are the “sublers” of EBE Inkasso and pass on the customer’s data to the debt collection company! A “quota” is given: the more tickets, the more respected the company is and the higher the earnings. The MVG is so deceitful with its paying customers that it is already criminal!
Customers experience zero appreciation!
Just a shame!</t>
  </si>
  <si>
    <t>danger inspector also write ticket even though correctli valid ticket pure arbitrari eg b privat troubl inspector would pay home worst thing store privat data name address etc order ambush door massiv threaten best thing complaint form process mvg forward directli fraudul debt collect compani ebe proven act illeg send duplic statement receiv confirm among other consum advic center alreadi receiv complaint also seen press sddeutsch zeitung focu stern akt polic record report complaint concern definit process inspector subler ebe inkasso pass custom data debt collect compani quota given ticket respect compani higher earn mvg deceit pay custom alreadi crimin custom experi zero appreci shame</t>
  </si>
  <si>
    <t>{'sadness': 0.254507, 'joy': 0.1939, 'fear': 0.090109, 'disgust': 0.130138, 'anger': 0.130802}</t>
  </si>
  <si>
    <t>Deutschlandticket will be charged unlawfully and cancellations will be ignored. Blatant rip-off from a public body!</t>
  </si>
  <si>
    <t>deutschlandticket charg unlaw cancel ignor blatant ripoff public bodi</t>
  </si>
  <si>
    <t>{'sadness': 0.29393, 'joy': 0.006029, 'fear': 0.045384, 'disgust': 0.255089, 'anger': 0.275205}</t>
  </si>
  <si>
    <t>Disgraceful customer service never again</t>
  </si>
  <si>
    <t>disgrac custom servic never</t>
  </si>
  <si>
    <t>{'sadness': 0.230338, 'joy': 0.010674, 'fear': 0.004231, 'disgust': 0.208464, 'anger': 0.502925}</t>
  </si>
  <si>
    <t>Disrespectful employees who don't even help you solve your problem. And with those in the call center you can leave it as rude and it will turn into disrespect again. So all in all rather disappointing</t>
  </si>
  <si>
    <t>disrespect employe dont even help solv problem call center leav rude turn disrespect rather disappoint</t>
  </si>
  <si>
    <t>{'sadness': 0.560821, 'joy': 0.009117, 'fear': 0.039317, 'disgust': 0.232552, 'anger': 0.203076}</t>
  </si>
  <si>
    <t>Endless waiting times. Not enough staff!</t>
  </si>
  <si>
    <t>endless wait time enough staff</t>
  </si>
  <si>
    <t>{'sadness': 0.297792, 'joy': 0.195662, 'fear': 0.123176, 'disgust': 0.03764, 'anger': 0.111276}</t>
  </si>
  <si>
    <t>Even a single person from MVG not there where the problem is. The worst company in public transport!!</t>
  </si>
  <si>
    <t>even singl person mvg problem worst compani public transport</t>
  </si>
  <si>
    <t>{'sadness': 0.474679, 'joy': 0.006593, 'fear': 0.246019, 'disgust': 0.041119, 'anger': 0.323391}</t>
  </si>
  <si>
    <t>Extremely poor customer service, you immediately feel unwanted. The customer conversation is not really conducted and is repeatedly interrupted by private conversations. Will never go there again. Extremely unfriendly staff.  0 stars</t>
  </si>
  <si>
    <t>extrem poor custom servic immedi feel unwant custom convers realli conduct repeatedli interrupt privat convers never go extrem unfriendli staff star</t>
  </si>
  <si>
    <t>{'sadness': 0.4304, 'joy': 0.160495, 'fear': 0.08598, 'disgust': 0.033698, 'anger': 0.137241}</t>
  </si>
  <si>
    <t>From year to year the offer gets worse and worse, even though you think it can't get any worse. Delays and cancellations have been the absolute norm for years.
Investments in automatic systems away from human ones are refused even though they have been market-ready and tried and tested for years.
It would be better to increase the proportion of people who sit unproductively in the office (thanks to vitamin B, otherwise they wouldn't get a job or would actually have to work) and the paying customers should be allowed to finance this. Unfortunately, employees in customer contact or vehicle drivers are left to suffer the incompetence and poor planning of management. They are also paid even less than those who do nothing and work from home. Don't believe that anyone there drives the MVG themselves.</t>
  </si>
  <si>
    <t>year year offer get wors wors even though think cant get wors delay cancel absolut norm year invest automat system away human one refus even though marketreadi tri test year would better increas proport peopl sit unproduct offic thank vitamin b otherwis wouldnt get job would actual work pay custom allow financ unfortun employe custom contact vehicl driver left suffer incompet poor plan manag also paid even less noth work home dont believ anyon drive mvg</t>
  </si>
  <si>
    <t>{'sadness': 0.339137, 'joy': 0.092536, 'fear': 0.120737, 'disgust': 0.037495, 'anger': 0.117991}</t>
  </si>
  <si>
    <t>Germany ticket via MVV! (Not mvg) App still available online for May.
Opened at 8am (on Tuesday) and I was in line at 8:06am. My turn came at 11:02 a.m. Waiting time: almost 3 hours / if you ask around midday it would usually be a 5 hour waiting time.
To give an idea of ​​how deliberately slow work is being done at counters that are not fully staffed. (One had Facebook open at the same time😂/ good view of the screens from the queue) At least the people in the queue coordination were very nice.</t>
  </si>
  <si>
    <t>Germany ticket via MVV! (Not mvg) App still available online for May.
Opened at 8am (on Tuesday) and I was in line at 8:06am. My turn came at 11:02 a.m. Waiting time: almost 3 hours / if you ask around midday it would usually be a 5 hour waiting time.
To give an idea of ​​how deliberately slow work is being done at counters that are not fully staffed. (One had Facebook open at the same timelaugh/ good view of the screens from the queue) At least the people in the queue coordination were very nice.</t>
  </si>
  <si>
    <t>germani ticket via mvv mvg app still avail onlin may open tuesday line turn came wait time almost hour ask around midday would usual hour wait time give idea deliber slow work done counter fulli staf one facebook open timelaugh good view screen queue least peopl queue coordin nice</t>
  </si>
  <si>
    <t>{'sadness': 0.167799, 'joy': 0.376063, 'fear': 0.14034, 'disgust': 0.022099, 'anger': 0.120152}</t>
  </si>
  <si>
    <t>Get your buses under control. Honest question: Aren't you actually ashamed?</t>
  </si>
  <si>
    <t>get buse control honest question arent actual asham</t>
  </si>
  <si>
    <t>{'sadness': 0.3845, 'joy': 0.247227, 'fear': 0.1079, 'disgust': 0.225862, 'anger': 0.076893}</t>
  </si>
  <si>
    <t>Got caught "fare evasion".
I have a damn annual pass and can drive for an hour all over Munich. It's been checked several times for over 2 years, but what happened today is crazy.
Because the card is laminated I have to pay €60 and apply for a new one and mine was confiscated and according to the inspector I now have to buy a ticket myself until the other card arrives and I won't even get the money back. I have been traveling by public transport for over 2 years but after this campaign I will never get on a bus or tram again.</t>
  </si>
  <si>
    <t>got caught fare evas damn annual pass drive hour munich check sever time year happen today crazi card lamin pay appli new one mine confisc accord inspector buy ticket card arriv wont even get money back travel public transport year campaign never get bu tram</t>
  </si>
  <si>
    <t>{'sadness': 0.19681, 'joy': 0.086095, 'fear': 0.174082, 'disgust': 0.075569, 'anger': 0.150683}</t>
  </si>
  <si>
    <t>Hello MVG, as a tourist I don't always have coins with me - why isn't (contactless) card payment possible at the machines??? This is #oldskewl!
And no, installing and setting up the app on the tram takes just as long as the journey itself 👀</t>
  </si>
  <si>
    <t>hello mvg tourist dont alway coin isnt contactless card payment possibl machin oldskewl instal set app tram take long journey</t>
  </si>
  <si>
    <t>{'sadness': 0.280198, 'joy': 0.419706, 'fear': 0.096184, 'disgust': 0.036598, 'anger': 0.110149}</t>
  </si>
  <si>
    <t>Hey Munich, even if it needs to be renovated after 50 years. Can you PLEASE put signs on the S-Bahn track where you get to the subway. It's really a complete disaster if you're not "from there".</t>
  </si>
  <si>
    <t>hey munich even need renov year pleas put sign sbahn track get subway realli complet disast your</t>
  </si>
  <si>
    <t>{'sadness': 0.125535, 'joy': 0.423389, 'fear': 0.125596, 'disgust': 0.130147, 'anger': 0.102246}</t>
  </si>
  <si>
    <t>I am extremely dissatisfied with the entire MVG "customer service". Nobody felt responsible for my problem, I was just constantly referred between MVG, DB and EBE-Inkasso because nobody could read out the data necessary to process and solve the problem. Nobody could give me a specific contact person. On top of that, I also received unfriendly answers from EBE-Inkasso, who I had to contact repeatedly because MVG and DB just kept referring me to them. Bravo, poor customer service is on top of your special services. Thank you for that.</t>
  </si>
  <si>
    <t>extrem dissatisfi entir mvg custom servic nobodi felt respons problem constantli refer mvg db ebeinkasso nobodi could read data necessari process solv problem nobodi could give specif contact person top also receiv unfriendli answer ebeinkasso contact repeatedli mvg db kept refer bravo poor custom servic top special servic thank</t>
  </si>
  <si>
    <t>{'sadness': 0.250198, 'joy': 0.211637, 'fear': 0.053184, 'disgust': 0.0283, 'anger': 0.105618}</t>
  </si>
  <si>
    <t>I do not like it. My cell phone was broken. I bought my ticket online. I wanted confirmation that I had a card. The man in MVG just told me to buy a new cell phone.</t>
  </si>
  <si>
    <t>like cell phone broken bought ticket onlin want confirm card man mvg told buy new cell phone</t>
  </si>
  <si>
    <t>{'sadness': 0.414493, 'joy': 0.158803, 'fear': 0.196864, 'disgust': 0.030516, 'anger': 0.060825}</t>
  </si>
  <si>
    <t>I don't know what could be worse</t>
  </si>
  <si>
    <t>dont know could wors</t>
  </si>
  <si>
    <t>{'sadness': 0.722218, 'joy': 0.003307, 'fear': 0.251119, 'disgust': 0.084579, 'anger': 0.185847}</t>
  </si>
  <si>
    <t>I don't want to give this a low review but I have to so you can see it. At night, while walking through the station's level that has shops on it, I saw a mouse in the food case at Scoom. Mice do come out at night, and this is a train station, so it's possible for them to get in, but Scoom should find a way to keep them out. Please pass on this information.</t>
  </si>
  <si>
    <t>dont want give low review see night walk station level shop saw mous food case scoom mice come night train station possibl get scoom find way keep pleas pass inform</t>
  </si>
  <si>
    <t>{'sadness': 0.315621, 'joy': 0.291783, 'fear': 0.094887, 'disgust': 0.119256, 'anger': 0.058318}</t>
  </si>
  <si>
    <t>I first called the customer hotline with my question. They said I should come to the customer center.
So the next day I came to the customer center. I was turned away in a very unfriendly manner at the entrance because I was late with my request. The matter could only be solved on the same day and now there is nothing more that can be done. Then the employee turned her back to me, saying the conversation was over and I should leave the store.
I find such behavior really outrageous, the public transport prices are not exactly cheap in Munich and you expect a little friendliness in the "customer center".
One star is too many for such service.</t>
  </si>
  <si>
    <t>first call custom hotlin question said come custom center next day came custom center turn away unfriendli manner entranc late request matter could solv day noth done employe turn back say convers leav store find behavior realli outrag public transport price exactli cheap munich expect littl friendli custom center one star mani servic</t>
  </si>
  <si>
    <t>{'sadness': 0.225437, 'joy': 0.202571, 'fear': 0.128789, 'disgust': 0.036311, 'anger': 0.168517}</t>
  </si>
  <si>
    <t>I had to go to platform 2 to get my train there, but I didn't know where platform 2 was, so I asked an employee. However, he couldn't tell me where platform 2 was. Because of this (unfortunately) ignorant employee, I had to wait an hour for the next train.</t>
  </si>
  <si>
    <t>go platform get train didnt know platform ask employe howev couldnt tell platform unfortun ignor employe wait hour next train</t>
  </si>
  <si>
    <t>{'sadness': 0.315218, 'joy': 0.130097, 'fear': 0.043742, 'disgust': 0.139156, 'anger': 0.276707}</t>
  </si>
  <si>
    <t>I have had very bad experiences with this customer center. The staff is not polite</t>
  </si>
  <si>
    <t>bad experi custom center staff polit</t>
  </si>
  <si>
    <t>{'sadness': 0.326232, 'joy': 0.218851, 'fear': 0.027413, 'disgust': 0.059291, 'anger': 0.199555}</t>
  </si>
  <si>
    <t>I have never experienced anything so unfriendly and incompetent.</t>
  </si>
  <si>
    <t>never experienc anyth unfriendli incompet</t>
  </si>
  <si>
    <t>{'sadness': 0.63903, 'joy': 0.023577, 'fear': 0.08346, 'disgust': 0.037263, 'anger': 0.084987}</t>
  </si>
  <si>
    <t>I have never experienced such poor customer service anywhere in Germany. From the headquarters to the subways. Yesterday I got stuck in the subway stop for 30 minutes and then the stop couldn't be accessed. Today again non-stop operational disruptions. Conclusion: €20 yesterday and €20 today for a taxi to get to work. Costs are not paid anyway. Something should be changed because something like this has not become uncommon at MVG.</t>
  </si>
  <si>
    <t>never experienc poor custom servic anywher germani headquart subway yesterday got stuck subway stop minut stop couldnt access today nonstop oper disrupt conclus yesterday today taxi get work cost paid anyway someth chang someth like becom uncommon mvg</t>
  </si>
  <si>
    <t>{'sadness': 0.336072, 'joy': 0.159686, 'fear': 0.110594, 'disgust': 0.052908, 'anger': 0.13757}</t>
  </si>
  <si>
    <t>I have never experienced such slow staff anywhere. Private conversations, customers are just a nuisance. There are a lot of counters occupied and nothing is happening. Where are the bosses here? Several customers were said to be very dissatisfied. The gentleman at counter 6 was very friendly.</t>
  </si>
  <si>
    <t>never experienc slow staff anywher privat convers custom nuisanc lot counter occupi noth happen boss sever custom said dissatisfi gentleman counter friendli</t>
  </si>
  <si>
    <t>{'sadness': 0.370156, 'joy': 0.124778, 'fear': 0.089203, 'disgust': 0.03718, 'anger': 0.240234}</t>
  </si>
  <si>
    <t>I have no words for this “service”. I asked over the phone how it could be that my fees had increased from €5 to €63. As a result, I was taken for a fool and insulted and treated with disrespect. How small-minded are Germans actually?
Given the prices and poor offers, I wouldn't be surprised that more than half drive black. Next time this Bavarian idiot should talk to me like that when I'm standing in front of him, let's see how he behaves. My word was simply cut off and I hung up.
#almans</t>
  </si>
  <si>
    <t>word servic ask phone could fee increas result taken fool insult treat disrespect smallmind german actual given price poor offer wouldnt surpris half drive black next time bavarian idiot talk like im stand front let see behav word simpli cut hung alman</t>
  </si>
  <si>
    <t>{'sadness': 0.262388, 'joy': 0.227432, 'fear': 0.073995, 'disgust': 0.193544, 'anger': 0.215896}</t>
  </si>
  <si>
    <t>I just asked by phone which ticket is currently available as a student who is not allowed to use the semester ticket. Unfortunately, the offers are far too confusing and I was treated very rudely on the phone and treated like a complete idiot!
In my opinion, the prices and service are more than unreasonable.</t>
  </si>
  <si>
    <t>ask phone ticket current avail student allow use semest ticket unfortun offer far confus treat rude phone treat like complet idiot opinion price servic unreason</t>
  </si>
  <si>
    <t>{'sadness': 0.330129, 'joy': 0.123573, 'fear': 0.112272, 'disgust': 0.056138, 'anger': 0.339929}</t>
  </si>
  <si>
    <t>I just called to find out about the regulations that apply from June and asked questions about it. I was treated like the stupidest caller in a very unfriendly tone from the lady, even though I asked quite normally (which I am entitled to???) Dear mvg team, why do you keep such unfriendly employees whose job it is to inform customers and answer questions?? Why don't these employees reserve their grudges for unpleasant customers who don't know how to control themselves?</t>
  </si>
  <si>
    <t>call find regul appli june ask question treat like stupidest caller unfriendli tone ladi even though ask quit normal entitl dear mvg team keep unfriendli employe whose job inform custom answer question dont employe reserv grudg unpleas custom dont know control</t>
  </si>
  <si>
    <t>{'sadness': 0.413038, 'joy': 0.036966, 'fear': 0.023401, 'disgust': 0.22213, 'anger': 0.22242}</t>
  </si>
  <si>
    <t>I just had an incredibly unfriendly gentleman on the phone. I asked about student/pupil tariffs and the answer was shouted at me in annoyance. I then asked for his name, which the gentleman didn't want to reveal to me. :) Of course not.</t>
  </si>
  <si>
    <t>incred unfriendli gentleman phone ask studentpupil tariff answer shout annoy ask name gentleman didnt want reveal cours</t>
  </si>
  <si>
    <t>{'sadness': 0.28444, 'joy': 0.244756, 'fear': 0.033692, 'disgust': 0.061091, 'anger': 0.175973}</t>
  </si>
  <si>
    <t>I left again because the queue was very big.</t>
  </si>
  <si>
    <t>left queue big</t>
  </si>
  <si>
    <t>{'sadness': 0.129047, 'joy': 0.044827, 'fear': 0.086161, 'disgust': 0.116833, 'anger': 0.389142}</t>
  </si>
  <si>
    <t>I left my monthly pass at home and was checked.
Since you can only show personalized cards later, I now have to pay a €60 fine, even though I had a valid ticket.
Why are you, as an honest customer of MVG, treated like a fare evader and why doesn't MVG simply offer personalized monthly passes?
An employee offered to talk to the mayor about MVG's unfriendliness to customers - there was no professionalism!</t>
  </si>
  <si>
    <t>left monthli pass home check sinc show person card later pay fine even though valid ticket honest custom mvg treat like fare evad doesnt mvg simpli offer person monthli pass employe offer talk mayor mvg unfriendli custom profession</t>
  </si>
  <si>
    <t>{'sadness': 0.213685, 'joy': 0.265298, 'fear': 0.039004, 'disgust': 0.041074, 'anger': 0.09227}</t>
  </si>
  <si>
    <t>I really don't like giving bad reviews
However, today I had to wait almost an hour until I finally got my turn and then I was told that I had bought my ticket on the Sbahn and not on the Ubahn, which is complete nonsense. The lady then sent me to the center at the main train station because my ticket says MVV and not MVG. When I arrived at the MVV main station, I was told by two employees there that the colleague at MVG could very well have handled my request.
Bad customer service, no assistance and, for me, pointless driving around!!!</t>
  </si>
  <si>
    <t>realli dont like give bad review howev today wait almost hour final got turn told bought ticket sbahn ubahn complet nonsens ladi sent center main train station ticket say mvv mvg arriv mvv main station told two employe colleagu mvg could well handl request bad custom servic assist pointless drive around</t>
  </si>
  <si>
    <t>{'sadness': 0.24282, 'joy': 0.136561, 'fear': 0.041294, 'disgust': 0.043734, 'anger': 0.214491}</t>
  </si>
  <si>
    <t>I waited for half an hour and in the end I was treated unfriendly and provocatively by an old man, even though that wasn't my fault, I bought the ticket from a vending machine and didn't hand it in.</t>
  </si>
  <si>
    <t>wait half hour end treat unfriendli provoc old man even though wasnt fault bought ticket vend machin didnt hand</t>
  </si>
  <si>
    <t>{'sadness': 0.684263, 'joy': 0.003058, 'fear': 0.037079, 'disgust': 0.100005, 'anger': 0.248879}</t>
  </si>
  <si>
    <t>I was here recently to resubmit my ticket. A service employee, unfortunately I don't know the name of the older man, explained to me that it was not possible to submit a cell phone ticket (very unfriendly). I explained to him that his colleagues at the check hadn't mentioned this and it would be quite strange that an official ticket couldn't be submitted later. He then said “our colleagues have nothing to do with us and are constantly telling people nonsense”.
He then gave me a form where I could complain... "However, that wouldn't be of any use anyway," is what he said.
Afterwards, I sent a request to support online and they responded very quickly... Cell phone tickets can definitely be submitted later 😂
I can't judge whether the colleague was completely unmotivated, frustrated or simply poorly informed, but if you ever have the same problem... Get in touch with online support straight away 😉</t>
  </si>
  <si>
    <t>I was here recently to resubmit my ticket. A service employee, unfortunately I don't know the name of the older man, explained to me that it was not possible to submit a cell phone ticket (very unfriendly). I explained to him that his colleagues at the check hadn't mentioned this and it would be quite strange that an official ticket couldn't be submitted later. He then said “our colleagues have nothing to do with us and are constantly telling people nonsense”.
He then gave me a form where I could complain... "However, that wouldn't be of any use anyway," is what he said.
Afterwards, I sent a request to support online and they responded very quickly... Cell phone tickets can definitely be submitted later laugh
I can't judge whether the colleague was completely unmotivated, frustrated or simply poorly informed, but if you ever have the same problem... Get in touch with online support straight away wink</t>
  </si>
  <si>
    <t>recent resubmit ticket servic employe unfortun dont know name older man explain possibl submit cell phone ticket unfriendli explain colleagu check hadnt mention would quit strang offici ticket couldnt submit later said colleagu noth us constantli tell peopl nonsens gave form could complain howev wouldnt use anyway said afterward sent request support onlin respond quickli cell phone ticket definit submit later laugh cant judg whether colleagu complet unmotiv frustrat simpli poorli inform ever problem get touch onlin support straight away wink</t>
  </si>
  <si>
    <t>{'sadness': 0.361738, 'joy': 0.14289, 'fear': 0.082937, 'disgust': 0.055019, 'anger': 0.221298}</t>
  </si>
  <si>
    <t>I was in town to take a passport photo at the machine. But unfortunately the device worked poorly so I lost €5. I wanted to change money again at a shop but the lady refused me. When I tried again with a 10 euro note, the device no longer drew any money. Very disappointing 😔 …</t>
  </si>
  <si>
    <t>I was in town to take a passport photo at the machine. But unfortunately the device worked poorly so I lost €5. I wanted to change money again at a shop but the lady refused me. When I tried again with a 10 euro note, the device no longer drew any money. Very disappointing sad …</t>
  </si>
  <si>
    <t>town take passport photo machin unfortun devic work poorli lost want chang money shop ladi refus tri euro note devic longer drew money disappoint sad</t>
  </si>
  <si>
    <t>{'sadness': 0.483913, 'joy': 0.131447, 'fear': 0.127301, 'disgust': 0.161535, 'anger': 0.069623}</t>
  </si>
  <si>
    <t>I was just in the customer center to clarify an issue, as I was instructed to do by a railway employee. I was directed by a nice gentleman to counter 7, where a very unfriendly gentleman was waiting for me. Not only did he tell me he didn't understand me, which was probably due to his cell phone, on which he was watching football at a certain volume. Instead, he said in an unfriendly tone that the process could not be processed because nothing had been recorded on his PC yet. Got into town for free once...
You could really feel the contempt for how dare I disturb him while he was watching football. This is really incredible. I don't know how something like this can be tolerated. I can only explain this with “protection of civil servants”.</t>
  </si>
  <si>
    <t>custom center clarifi issu instruct railway employe direct nice gentleman counter unfriendli gentleman wait tell didnt understand probabl due cell phone watch footbal certain volum instead said unfriendli tone process could process noth record pc yet got town free could realli feel contempt dare disturb watch footbal realli incred dont know someth like toler explain protect civil servant</t>
  </si>
  <si>
    <t>{'sadness': 0.278394, 'joy': 0.370575, 'fear': 0.045034, 'disgust': 0.113994, 'anger': 0.109294}</t>
  </si>
  <si>
    <t>I was there shortly before closing time at 3:55 p.m. on Saturday and was no longer served because they were “closing up” and I was sent out again, very poor service!</t>
  </si>
  <si>
    <t>shortli close time pm saturday longer serv close sent poor servic</t>
  </si>
  <si>
    <t>{'sadness': 0.576951, 'joy': 0.011668, 'fear': 0.025201, 'disgust': 0.018094, 'anger': 0.052817}</t>
  </si>
  <si>
    <t>I would also like to give 0 stars, but unfortunately that's not possible! When the tariff changed, my Isarcard subscription was simply expanded. According to the new tariff, that's €70 more. According to the website, you have until the end of February to make the adjustment in the customer center. I live outside and rarely come to the center. The lady in the customer center didn't want to retroactively credit me the money I had paid too much because I was supposedly late. She even pointed out to me that I could have sent in the ticket. 1. What do I use to take the S-Bahn at that time? 2. Where is that please?
It was changed “as an exception”, but you had to be very demanding.
Aren't there already enough reasons for customers to be angry (delays)? Do you have to fuel this with false information, regardless of which page (inet/customer center)?! Thank you MVG!</t>
  </si>
  <si>
    <t>would also like give star unfortun that possibl tariff chang isarcard subscript simpli expand accord new tariff that accord websit end februari make adjust custom center live outsid rare come center ladi custom center didnt want retroact credit money paid much supposedli late even point could sent ticket use take sbahn time pleas chang except demand arent alreadi enough reason custom angri delay fuel fals inform regardless page inetcustom center thank mvg</t>
  </si>
  <si>
    <t>{'sadness': 0.344537, 'joy': 0.275303, 'fear': 0.092925, 'disgust': 0.025518, 'anger': 0.143547}</t>
  </si>
  <si>
    <t>I'm not angry, just disappointed once again and reminded that you can't be relied on. I already do almost everything by bike, but now I have to rely on you and nothing works. It is not possible to buy a ticket on the bus because the card reader has no connection to the payment service provider, because 20 euro notes and several 5 euro notes are not accepted...
Then I hurry so that I can quickly buy a ticket at the train station, just before the train arrives according to the timetable. It hasn't come yet and is no longer displayed after waiting 10 minutes. So according to your definition it's not late because it was completely canceled.
I'll wait for the next train. LG</t>
  </si>
  <si>
    <t>im angri disappoint remind cant reli alreadi almost everyth bike reli noth work possibl buy ticket bu card reader connect payment servic provid euro note sever euro note accept hurri quickli buy ticket train station train arriv accord timet hasnt come yet longer display wait minut accord definit late complet cancel ill wait next train lg</t>
  </si>
  <si>
    <t>{'sadness': 0.422163, 'joy': 0.300543, 'fear': 0.067243, 'disgust': 0.029168, 'anger': 0.192432}</t>
  </si>
  <si>
    <t>If I performed like you at work, I wouldn't have a job anymore. Just sad in 2019 in one of the richest countries in the world and at these prices.</t>
  </si>
  <si>
    <t>perform like work wouldnt job anymor sad one richest countri world price</t>
  </si>
  <si>
    <t>{'sadness': 0.763576, 'joy': 0.02645, 'fear': 0.109849, 'disgust': 0.022307, 'anger': 0.023806}</t>
  </si>
  <si>
    <t>If I would give 0 stars I could. The line I had to take (S7 Wolfratshausen) wasn't shown on entrance at all. Turns out it was all the way at the bottom of the station which made me miss the, once in 30 minutes metro, I had to take. After waiting for 20 minutes for the next one, the DB decided to cancel the last 4 stops I had to travel (to Wolfratshausen). If you have the possibility to use another metro station in munich, DO IT! I had to take a totally different metro to another destination and travel by bus to Wolfratshausen which added a total of 40 minutes to my travel which I didn't have. Thanks Germany! Thanks Marienplatz! Thanks DB!</t>
  </si>
  <si>
    <t>would give star could line take wolfratshausen wasnt shown entranc turn way bottom station made miss minut metro take wait minut next one db decid cancel last stop travel wolfratshausen possibl use anoth metro station munich take total differ metro anoth destin travel bu wolfratshausen ad total minut travel didnt thank germani thank marienplatz thank db</t>
  </si>
  <si>
    <t>{'sadness': 0.334629, 'joy': 0.291285, 'fear': 0.08221, 'disgust': 0.030718, 'anger': 0.070401}</t>
  </si>
  <si>
    <t>If you can't give any stars at all, I'll do it.
Very bad experience!!!
NOT CUSTOMER FRIENDLY and CUSTOMER FOCUSED!!!
Was there today because of a problem with my MVG APP, the staff didn't let me finish talking and immediately replied with the sentence, "It has nothing to do with us". Here the name is MVG customer center!!!
I then wanted to speak to the boss! No wonder, the boss was even unfriendly! Answer without smiling, as if they don't know how to offer service. We are customers after all! Does anyone understand customer and service in these customer centers?!
If there is another competitor in Munich, I will go immediately!</t>
  </si>
  <si>
    <t>cant give star ill bad experi custom friendli custom focus today problem mvg app staff didnt let finish talk immedi repli sentenc noth us name mvg custom center want speak boss wonder boss even unfriendli answer without smile dont know offer servic custom anyon understand custom servic custom center anoth competitor munich go immedi</t>
  </si>
  <si>
    <t>{'sadness': 0.238485, 'joy': 0.340496, 'fear': 0.068516, 'disgust': 0.0576, 'anger': 0.162825}</t>
  </si>
  <si>
    <t>Impossible waiting times</t>
  </si>
  <si>
    <t>imposs wait time</t>
  </si>
  <si>
    <t>{'sadness': 0.82014, 'joy': 0.013388, 'fear': 0.138651, 'disgust': 0.019327, 'anger': 0.081432}</t>
  </si>
  <si>
    <t>impudence. Friday evening at 1:00 p.m. The subway runs backwards from Odeonsplatz to Sendlinger Tor to pick up people?!?!? And for that you pay €50+ per month. Rarely experienced such impudence 🤬 …</t>
  </si>
  <si>
    <t>impud friday even pm subway run backward odeonsplatz sendling tor pick peopl pay per month rare experienc impud</t>
  </si>
  <si>
    <t>{'sadness': 0.108733, 'joy': 0.355236, 'fear': 0.101777, 'disgust': 0.122806, 'anger': 0.06735}</t>
  </si>
  <si>
    <t>Incompetent man with a beard at the counter
I received false information that if I convert the transferable annual ticket into the non-transferable one, all remaining valid monthly tickets will expire.</t>
  </si>
  <si>
    <t>incompet man beard counter receiv fals inform convert transfer annual ticket nontransfer one remain valid monthli ticket expir</t>
  </si>
  <si>
    <t>{'sadness': 0.374133, 'joy': 0.019612, 'fear': 0.077969, 'disgust': 0.051205, 'anger': 0.151529}</t>
  </si>
  <si>
    <t>Incredibly ridiculous waiting times.</t>
  </si>
  <si>
    <t>incred ridicul wait time</t>
  </si>
  <si>
    <t>{'sadness': 0.129184, 'joy': 0.013184, 'fear': 0.044038, 'disgust': 0.152013, 'anger': 0.586083}</t>
  </si>
  <si>
    <t>It is unbelievable that the staff at the SUBWAY TOURIST INFORMATION OFFICE  do not speak English! They confused by misinterpreting two words they think they understand. In a place whose duty is to provide information to tourists, at least an A1 level of English should be required for recruitment and they should not serve local tourists who only speak German. Most popular place in the city is like that, what a shame for them.</t>
  </si>
  <si>
    <t>unbeliev staff subway tourist inform offic speak english confus misinterpret two word think understand place whose duti provid inform tourist least level english requir recruit serv local tourist speak german popular place citi like shame</t>
  </si>
  <si>
    <t>{'sadness': 0.2794, 'joy': 0.109536, 'fear': 0.172155, 'disgust': 0.063787, 'anger': 0.096618}</t>
  </si>
  <si>
    <t>It makes you wonder what job your colleagues actually have, my guess:
Exploit monopoly position to make the greatest possible profit with lousy service and high prices.
15.60 for a strip card.........</t>
  </si>
  <si>
    <t>make wonder job colleagu actual guess exploit monopoli posit make greatest possibl profit lousi servic high price strip card</t>
  </si>
  <si>
    <t>{'sadness': 0.153221, 'joy': 0.250905, 'fear': 0.078438, 'disgust': 0.059082, 'anger': 0.214728}</t>
  </si>
  <si>
    <t>It's outrageous what's going on!! The subway is overcrowded when the outside temperature is 35 degrees and there is no replacement service! I've never experienced anything so disorganized. 😡 …</t>
  </si>
  <si>
    <t>It's outrageous what's going on!! The subway is overcrowded when the outside temperature is 35 degrees and there is no replacement service! I've never experienced anything so disorganized. angry …</t>
  </si>
  <si>
    <t>outrag what go subway overcrowd outsid temperatur degre replac servic ive never experienc anyth disorgan angri</t>
  </si>
  <si>
    <t>{'sadness': 0.278691, 'joy': 0.196812, 'fear': 0.131487, 'disgust': 0.191251, 'anger': 0.145824}</t>
  </si>
  <si>
    <t>It's really hard to give feedback to MVG directly. Hence, here. This is not related to the service center. MVG gets worse every year they introduce annoying jingles, play with e-golfs, put add screens everywhere instead of there core business providing efficient and reliable transportation services.</t>
  </si>
  <si>
    <t>realli hard give feedback mvg directli henc relat servic center mvg get wors everi year introduc annoy jingl play egolf put add screen everywher instead core busi provid effici reliabl transport servic</t>
  </si>
  <si>
    <t>{'sadness': 0.163808, 'joy': 0.196255, 'fear': 0.061249, 'disgust': 0.015676, 'anger': 0.111623}</t>
  </si>
  <si>
    <t>Just be 30 minutes late and then add another 30 minutes</t>
  </si>
  <si>
    <t>minut late add anoth minut</t>
  </si>
  <si>
    <t>{'sadness': 0.139067, 'joy': 0.219629, 'fear': 0.170109, 'disgust': 0.019317, 'anger': 0.198801}</t>
  </si>
  <si>
    <t>Just disgusting I saw a rat on the platform. Otherwise just terrible.</t>
  </si>
  <si>
    <t>disgust saw rat platform otherwis terribl</t>
  </si>
  <si>
    <t>{'sadness': 0.340609, 'joy': 0.007031, 'fear': 0.108014, 'disgust': 0.434153, 'anger': 0.126303}</t>
  </si>
  <si>
    <t>Long queue and extra slow working employees</t>
  </si>
  <si>
    <t>long queue extra slow work employe</t>
  </si>
  <si>
    <t>{'sadness': 0.195755, 'joy': 0.014049, 'fear': 0.054446, 'disgust': 0.094641, 'anger': 0.499667}</t>
  </si>
  <si>
    <t>Long snake, servants</t>
  </si>
  <si>
    <t>long snake servant</t>
  </si>
  <si>
    <t>{'sadness': 0.114207, 'joy': 0.574524, 'fear': 0.085337, 'disgust': 0.031005, 'anger': 0.059776}</t>
  </si>
  <si>
    <t>Long waiting time, absolutely unfriendly and unfortunately quite incompetent.</t>
  </si>
  <si>
    <t>long wait time absolut unfriendli unfortun quit incompet</t>
  </si>
  <si>
    <t>{'sadness': 0.667433, 'joy': 0.017482, 'fear': 0.054545, 'disgust': 0.039338, 'anger': 0.171642}</t>
  </si>
  <si>
    <t>Long waiting times and completely incompetent but what can you do, you can only go there... So nothing will change in terms of service anyway</t>
  </si>
  <si>
    <t>long wait time complet incompet go noth chang term servic anyway</t>
  </si>
  <si>
    <t>{'sadness': 0.413912, 'joy': 0.074941, 'fear': 0.095306, 'disgust': 0.029177, 'anger': 0.351926}</t>
  </si>
  <si>
    <t>Long waiting times, unfriendly staff.</t>
  </si>
  <si>
    <t>long wait time unfriendli staff</t>
  </si>
  <si>
    <t>{'sadness': 0.712914, 'joy': 0.020269, 'fear': 0.053185, 'disgust': 0.051268, 'anger': 0.094169}</t>
  </si>
  <si>
    <t>Met this crazy vegan woman. She introduced me a carrot</t>
  </si>
  <si>
    <t>met crazi vegan woman introduc carrot</t>
  </si>
  <si>
    <t>{'sadness': 0.151946, 'joy': 0.601384, 'fear': 0.032433, 'disgust': 0.053878, 'anger': 0.089395}</t>
  </si>
  <si>
    <t>metro, who invented these zones, buying a ticket is a problem, how to deal with these machines</t>
  </si>
  <si>
    <t>metro invent zone buy ticket problem deal machin</t>
  </si>
  <si>
    <t>{'sadness': 0.288696, 'joy': 0.039725, 'fear': 0.062537, 'disgust': 0.05705, 'anger': 0.077947}</t>
  </si>
  <si>
    <t>More hate</t>
  </si>
  <si>
    <t>hate</t>
  </si>
  <si>
    <t>More unacceptable customer service - that's one star too many! It can always happen that failures, accidents and unforeseen incidents occur, such as today during a fire service operation at the main train station. What must not happen is that customers, like today, stand there deserted on the Stachus platform and receive no information on how to get closer to their destination from their place.
A mumbled announcement that the trains currently only run between certain stations is of little help and only partially entertaining.</t>
  </si>
  <si>
    <t>unaccept custom servic that one star mani alway happen failur accid unforeseen incid occur today fire servic oper main train station must happen custom like today stand desert stachu platform receiv inform get closer destin place mumbl announc train current run certain station littl help partial entertain</t>
  </si>
  <si>
    <t>{'sadness': 0.500533, 'joy': 0.145544, 'fear': 0.035997, 'disgust': 0.045196, 'anger': 0.122631}</t>
  </si>
  <si>
    <t>Most of the employees are out of place. Make fun of older customers who ask questions... Of course the answer is clear to them, but not to a 70 year old man. This wasn't the first time I was there. The order was processed quickly, but I was happy to forego contact with the employees on site ^^. In the meantime you have to take numbers and wait. I was there today around 2:30 p.m. and only waited 5 minutes. I wouldn't recommend going there in the evening.
As far as the MVG and the railways in general are concerned, I find it impossible that we (compared to other cities) still have to pay for a terrible service that is now daily! Delays and train cancellations. Furthermore, there are sometimes extremely bad air conditions in the trains where it doesn't surprise me if people collapse. So far I have only received a response to my complaint emails after 3 weeks at the earliest, or sometimes none at all.
As a monopoly company you can do whatever you want.</t>
  </si>
  <si>
    <t>employe place make fun older custom ask question cours answer clear year old man wasnt first time order process quickli happi forego contact employe site meantim take number wait today around pm wait minut wouldnt recommend go even far mvg railway gener concern find imposs compar citi still pay terribl servic daili delay train cancel furthermor sometim extrem bad air condit train doesnt surpris peopl collaps far receiv respons complaint email week earliest sometim none monopoli compani whatev want</t>
  </si>
  <si>
    <t>{'sadness': 0.313006, 'joy': 0.174217, 'fear': 0.102484, 'disgust': 0.055717, 'anger': 0.136536}</t>
  </si>
  <si>
    <t>Most unreliable carnival club in the world! Do you want to arrive late or not at all? They like to wait in the cold when temperatures are below zero
to prepare for the next ice age? Then take the MVG. Carnival is here every day.</t>
  </si>
  <si>
    <t>unreli carniv club world want arriv late like wait cold temperatur zero prepar next ice age take mvg carniv everi day</t>
  </si>
  <si>
    <t>{'sadness': 0.327551, 'joy': 0.292514, 'fear': 0.162726, 'disgust': 0.024509, 'anger': 0.063065}</t>
  </si>
  <si>
    <t>Mvg is the biggest impudence. Far too expensive and then they allow themselves to go on strike🤣🤣. Simply ridiculous and inappropriate! …</t>
  </si>
  <si>
    <t>mvg biggest impud far expens allow go strike simpli ridicul inappropri</t>
  </si>
  <si>
    <t>{'sadness': 0.138076, 'joy': 0.266352, 'fear': 0.113877, 'disgust': 0.239854, 'anger': 0.244249}</t>
  </si>
  <si>
    <t>My 3rd attempt to visit client center to appeal my ticket. It's been more than an hour in a line and I'm not even half way through.
They have 2 locations in München, slowly processing customers and no online options for this services.</t>
  </si>
  <si>
    <t>rd attempt visit client center appeal ticket hour line im even half way locat mnchen slowli process custom onlin option servic</t>
  </si>
  <si>
    <t>{'sadness': 0.404705, 'joy': 0.184207, 'fear': 0.066649, 'disgust': 0.03332, 'anger': 0.077247}</t>
  </si>
  <si>
    <t>My daughter and I were there today and stood in line. I noticed that people were holding a number in their hand, so I went to an employee to ask where to get the number. I started to apologize, but was immediately shouted at by the employee, who told me I would get a number later. Such behavior is not acceptable at all. If I hadn't had such a good nursery, I would have slapped him in the face for his outrageous behavior. We left immediately and will not enter this customer center again. That's not how you treat customers. This employee should take part in a course on behavior.
ADDENDUM from July 17th, 2021: Today we were at the central station customer center. Our request was received and dealt with in a very friendly and helpful manner by Ms. Fichtl. Thank you for that. That's how it should be 🥰</t>
  </si>
  <si>
    <t>daughter today stood line notic peopl hold number hand went employe ask get number start apolog immedi shout employe told would get number later behavior accept hadnt good nurseri would slap face outrag behavior left immedi enter custom center that treat custom employe take part cours behavior addendum juli th today central station custom center request receiv dealt friendli help manner ms fichtl thank that</t>
  </si>
  <si>
    <t>{'sadness': 0.249149, 'joy': 0.183909, 'fear': 0.042946, 'disgust': 0.126387, 'anger': 0.185665}</t>
  </si>
  <si>
    <t>My Germany ticket has no longer been displayed in the MVG app for a few days. Restarted the app, tried the subscription link again, nothing worked. I should please contact the subscription hotline. No matter when I call, no one is available at any time. The last time they called they said “their current wait time is 64 minutes.” Yes, do you still have them all together?
Strikes, problems with the Deutschland Ticket, customer center at Marienplatz disorganized and completely overloaded and no contact person for the customer. Old Swede, what a forest and meadow club.
Addendum: after I've been trying to reach you for 2 days, at 3:45 p.m. it says that all waiting places until 5 p.m. are already occupied. That's a bit too bold even for the MVG.</t>
  </si>
  <si>
    <t>germani ticket longer display mvg app day restart app tri subscript link noth work pleas contact subscript hotlin matter call one avail time last time call said current wait time minut ye still togeth strike problem deutschland ticket custom center marienplatz disorgan complet overload contact person custom old swede forest meadow club addendum ive tri reach day pm say wait place pm alreadi occupi that bit bold even mvg</t>
  </si>
  <si>
    <t>{'sadness': 0.275986, 'joy': 0.297656, 'fear': 0.169618, 'disgust': 0.020582, 'anger': 0.061282}</t>
  </si>
  <si>
    <t>Negligence + permanent and intentional defects + frequent delays = failed company performance, they don't deserve a star, but a big spit,</t>
  </si>
  <si>
    <t>neglig perman intent defect frequent delay fail compani perform dont deserv star big spit</t>
  </si>
  <si>
    <t>{'sadness': 0.369241, 'joy': 0.012402, 'fear': 0.020923, 'disgust': 0.036112, 'anger': 0.105983}</t>
  </si>
  <si>
    <t>Neither organized nor unnecessary administrative effort</t>
  </si>
  <si>
    <t>neither organ unnecessari administr effort</t>
  </si>
  <si>
    <t>{'sadness': 0.433742, 'joy': 0.056235, 'fear': 0.024887, 'disgust': 0.016934, 'anger': 0.605838}</t>
  </si>
  <si>
    <t>Never again! Very unfriendly and condescending staff. It couldn't be worse.</t>
  </si>
  <si>
    <t>never unfriendli condescend staff couldnt wors</t>
  </si>
  <si>
    <t>{'sadness': 0.489804, 'joy': 0.161695, 'fear': 0.125146, 'disgust': 0.079285, 'anger': 0.146745}</t>
  </si>
  <si>
    <t>Never on time, never drives all night long. Munich should take Berlin as an example. As the third largest city in Germany... Sorry my mistake as the largest village in Germany 😂 Embarrassing …</t>
  </si>
  <si>
    <t>Never on time, never drives all night long. Munich should take Berlin as an example. As the third largest city in Germany... Sorry my mistake as the largest village in Germany laugh Embarrassing …</t>
  </si>
  <si>
    <t>never time never drive night long munich take berlin exampl third largest citi germani sorri mistak largest villag germani laugh embarrass</t>
  </si>
  <si>
    <t>{'sadness': 0.272726, 'joy': 0.58674, 'fear': 0.075444, 'disgust': 0.034109, 'anger': 0.034349}</t>
  </si>
  <si>
    <t>New ticket was not sent after tariff change, now 10 euros fine. Simply ridiculous.</t>
  </si>
  <si>
    <t>new ticket sent tariff chang euro fine simpli ridicul</t>
  </si>
  <si>
    <t>{'sadness': 0.111254, 'joy': 0.346287, 'fear': 0.035036, 'disgust': 0.064709, 'anger': 0.441302}</t>
  </si>
  <si>
    <t>No options to change Isarcard subscription by phone or online. In the service points, no matter where, no matter when, there are exorbitant waiting times (1-2 hours!). Unfortunately, service is very small here.</t>
  </si>
  <si>
    <t>option chang isarcard subscript phone onlin servic point matter matter exorbit wait time hour unfortun servic small</t>
  </si>
  <si>
    <t>{'sadness': 0.365849, 'joy': 0.239276, 'fear': 0.056879, 'disgust': 0.022899, 'anger': 0.091281}</t>
  </si>
  <si>
    <t>Nothing you wait for ever works, trains fail every day, you don't get any information and the staff is always in a bad mood and rude</t>
  </si>
  <si>
    <t>noth wait ever work train fail everi day dont get inform staff alway bad mood rude</t>
  </si>
  <si>
    <t>{'sadness': 0.551649, 'joy': 0.004673, 'fear': 0.022857, 'disgust': 0.045524, 'anger': 0.272538}</t>
  </si>
  <si>
    <t>Now the second strike in the middle of the corona crisis, which causes overcrowded transport and makes it impossible to maintain distance and hygiene rules!!! What's going on in your heads?!? In other industries the customer is king, here he becomes a victim of his own interests.
Fares are sometimes increased massively every year, whereas the offer almost stagnates. Unfortunately, there are a few bus drivers here who shut down passengers in front of you.</t>
  </si>
  <si>
    <t>second strike middl corona crisi caus overcrowd transport make imposs maintain distanc hygien rule what go head industri custom king becom victim interest fare sometim increas massiv everi year wherea offer almost stagnat unfortun bu driver shut passeng front</t>
  </si>
  <si>
    <t>{'sadness': 0.167074, 'joy': 0.06032, 'fear': 0.059455, 'disgust': 0.136504, 'anger': 0.297569}</t>
  </si>
  <si>
    <t>Now, at the time of the virus, we should only travel on the subway where the doors open automatically. And not with these door openers. Thank you mvg.</t>
  </si>
  <si>
    <t>time viru travel subway door open automat door open thank mvg</t>
  </si>
  <si>
    <t>{'sadness': 0.261034, 'joy': 0.202986, 'fear': 0.216741, 'disgust': 0.025009, 'anger': 0.060699}</t>
  </si>
  <si>
    <t>One star is really too much for the employees in this country. An employee sitting at window 1 laughs and talks to a colleague about me. Which I find absolute disgrace. MVG please invest in training for your employees is important and worthwhile. When I asked her; What makes you laugh, she says no, but it was clearly about me.</t>
  </si>
  <si>
    <t>one star realli much employe countri employe sit window laugh talk colleagu find absolut disgrac mvg pleas invest train employe import worthwhil ask make laugh say clearli</t>
  </si>
  <si>
    <t>{'sadness': 0.100952, 'joy': 0.540572, 'fear': 0.044119, 'disgust': 0.12614, 'anger': 0.106504}</t>
  </si>
  <si>
    <t>Over 1 hour waiting time in the customer center, 1 hour waiting time in the hotline (until I hung up myself), unanswered emails... One star is too many for non-existent service.</t>
  </si>
  <si>
    <t>hour wait time custom center hour wait time hotlin hung unansw email one star mani nonexist servic</t>
  </si>
  <si>
    <t>{'sadness': 0.377072, 'joy': 0.092867, 'fear': 0.236407, 'disgust': 0.021487, 'anger': 0.130474}</t>
  </si>
  <si>
    <t>Plannedness was invented here.</t>
  </si>
  <si>
    <t>planned invent</t>
  </si>
  <si>
    <t>{'sadness': 0.019036, 'joy': 0.904579, 'fear': 0.01965, 'disgust': 0.287856, 'anger': 0.027877}</t>
  </si>
  <si>
    <t>Please keep a distance of 1.5 on the subway! In full train e.g. B. at 4:30 p.m. (Friday) the pensioners are a full 1.5 meters away! Something else? It's not the first time!!!Otherwise ban on using such subway!!!</t>
  </si>
  <si>
    <t>pleas keep distanc subway full train eg b pm friday pension full meter away someth els first timeotherwis ban use subway</t>
  </si>
  <si>
    <t>{'sadness': 0.149601, 'joy': 0.291356, 'fear': 0.105961, 'disgust': 0.166786, 'anger': 0.087729}</t>
  </si>
  <si>
    <t>Please start at least clearly signposting the SEV stops. When you can't even see what's going on as a person living here, a lot goes wrong</t>
  </si>
  <si>
    <t>pleas start least clearli signpost sev stop cant even see what go person live lot goe wrong</t>
  </si>
  <si>
    <t>{'sadness': 0.386705, 'joy': 0.077474, 'fear': 0.097218, 'disgust': 0.040155, 'anger': 0.138314}</t>
  </si>
  <si>
    <t>Poorly organized and unreasonable waiting times for someone who dutifully buys their ticket. Just a joke!</t>
  </si>
  <si>
    <t>poorli organ unreason wait time someon duti buy ticket joke</t>
  </si>
  <si>
    <t>{'sadness': 0.147628, 'joy': 0.172682, 'fear': 0.103256, 'disgust': 0.064207, 'anger': 0.348884}</t>
  </si>
  <si>
    <t>Private individuals who work for the MVG always drive on time, now the MVG left 2 minutes earlier.  Terrible.
Departure Scheidplatz 11:51 line 144.
They do what they want and how they want.</t>
  </si>
  <si>
    <t>privat individu work mvg alway drive time mvg left minut earlier terribl departur scheidplatz line want want</t>
  </si>
  <si>
    <t>{'sadness': 0.249913, 'joy': 0.138575, 'fear': 0.193589, 'disgust': 0.047624, 'anger': 0.092851}</t>
  </si>
  <si>
    <t>rude, annoyed and snotty!</t>
  </si>
  <si>
    <t>rude annoy snotti</t>
  </si>
  <si>
    <t>{'sadness': 0.037497, 'joy': 0.009879, 'fear': 0.274522, 'disgust': 0.044149, 'anger': 0.508885}</t>
  </si>
  <si>
    <t>So bad it's funny</t>
  </si>
  <si>
    <t>bad funni</t>
  </si>
  <si>
    <t>{'sadness': 0.465478, 'joy': 0.067083, 'fear': 0.112423, 'disgust': 0.059572, 'anger': 0.153618}</t>
  </si>
  <si>
    <t>Sometimes extremely unfriendly inspectors who sometimes even become violent towards women. I'm not a woman, but I've seen this happen time and time again.
Complaints of any kind when it comes to ticket inspections go directly to a debt collection agency that is already well-known for its fraudulent practices.</t>
  </si>
  <si>
    <t>sometim extrem unfriendli inspector sometim even becom violent toward women im woman ive seen happen time time complaint kind come ticket inspect go directli debt collect agenc alreadi wellknown fraudul practic</t>
  </si>
  <si>
    <t>{'sadness': 0.479234, 'joy': 0.074617, 'fear': 0.052786, 'disgust': 0.082113, 'anger': 0.112316}</t>
  </si>
  <si>
    <t>Sooo bad we waited 40 minutes for the bus at the bus stop and it just drove past even though it saw us. Munich simply has the worst public transport, so it's better to spend the money on a taxi...</t>
  </si>
  <si>
    <t>sooo bad wait minut bu bu stop drove past even though saw us munich simpli worst public transport better spend money taxi</t>
  </si>
  <si>
    <t>{'sadness': 0.222083, 'joy': 0.011051, 'fear': 0.092478, 'disgust': 0.150294, 'anger': 0.352998}</t>
  </si>
  <si>
    <t>Stinks, dirty, you only go there if there is no alternative!</t>
  </si>
  <si>
    <t>stink dirti go altern</t>
  </si>
  <si>
    <t>{'sadness': 0.09408, 'joy': 0.00846, 'fear': 0.082174, 'disgust': 0.240399, 'anger': 0.167052}</t>
  </si>
  <si>
    <t>Strike in times of Corona. Really good. Keeping your distance saves lives. And you can't think of anything better than to strike now; Solidarity is a foreign word for you. People can squeeze into the bus like sardines. Striking in this situation is highly anti-social and simply baseless. Grade 6, sit!</t>
  </si>
  <si>
    <t>strike time corona realli good keep distanc save live cant think anyth better strike solidar foreign word peopl squeez bu like sardin strike situat highli antisoci simpli baseless grade sit</t>
  </si>
  <si>
    <t>{'sadness': 0.368844, 'joy': 0.336071, 'fear': 0.087448, 'disgust': 0.168626, 'anger': 0.05125}</t>
  </si>
  <si>
    <t>SUBWAY JUICE STORE
There is no major city that has such a dilapidated, incompetent, poorly planned subway network as can be found in Munich. It is normal in large cities for subways to run every 10 minutes. I live in the city center, on Harras, and thanks to the irregular travel times and an incredible number of stops in tunnels! On average 20 minutes From the Harras subway station to Sendlinger Tor. 5 stations!!!!! 5
Incomprehensible. I don't know how you can run such an unreliable company with taxpayer money. Incredible.</t>
  </si>
  <si>
    <t>subway juic store major citi dilapid incompet poorli plan subway network found munich normal larg citi subway run everi minut live citi center harra thank irregular travel time incred number stop tunnel averag minut harra subway station sendling tor station incomprehens dont know run unreli compani taxpay money incred</t>
  </si>
  <si>
    <t>{'sadness': 0.313204, 'joy': 0.268619, 'fear': 0.122105, 'disgust': 0.063619, 'anger': 0.080788}</t>
  </si>
  <si>
    <t>Super bad signage. No elevators on the platform</t>
  </si>
  <si>
    <t>super bad signag elev platform</t>
  </si>
  <si>
    <t>{'sadness': 0.360883, 'joy': 0.296968, 'fear': 0.341868, 'disgust': 0.048186, 'anger': 0.037179}</t>
  </si>
  <si>
    <t>Terrible service - processing of the Germany ticket took over 5 days, lies on the phone. Well done, MVG. Even with Deutsche Bahn it works better 👍🏻 …</t>
  </si>
  <si>
    <t>Terrible service - processing of the Germany ticket took over 5 days, lies on the phone. Well done, MVG. Even with Deutsche Bahn it works better thumbs up🏻 …</t>
  </si>
  <si>
    <t>terribl servic process germani ticket took day lie phone well done mvg even deutsch bahn work better thumb</t>
  </si>
  <si>
    <t>{'sadness': 0.23856, 'joy': 0.209114, 'fear': 0.225854, 'disgust': 0.037494, 'anger': 0.113751}</t>
  </si>
  <si>
    <t>terrible service.</t>
  </si>
  <si>
    <t>terribl servic</t>
  </si>
  <si>
    <t>{'sadness': 0.39592, 'joy': 0.022884, 'fear': 0.108682, 'disgust': 0.076071, 'anger': 0.223616}</t>
  </si>
  <si>
    <t>The 7 Commandments of the MVG
1. It's best to leave 2 hours earlier
2. It's better to buy cell phone tickets because the stamp machines don't work well. Stamps always almost invisible!
3. Get on the bus quickly, otherwise the bus driver will crush you with the door.
4. Only at MVG is there a delay at 3 a.m. due to “TRAVICATION”
5. Emergency medical services every day. But no one has seen the doctor yet
6. Weekly schedule of an MVG bus driver: Monday to Thursday - work, Friday - strike
7. Subway guards think they're on Baywatch. Always go wide
But otherwise great company, that's why 1 star</t>
  </si>
  <si>
    <t>command mvg best leav hour earlier better buy cell phone ticket stamp machin dont work well stamp alway almost invis get bu quickli otherwis bu driver crush door mvg delay due travic emerg medic servic everi day one seen doctor yet weekli schedul mvg bu driver monday thursday work friday strike subway guard think theyr baywatch alway go wide otherwis great compani that star</t>
  </si>
  <si>
    <t>{'sadness': 0.277997, 'joy': 0.252823, 'fear': 0.20207, 'disgust': 0.036206, 'anger': 0.075656}</t>
  </si>
  <si>
    <t>The bus drove past the stop, called customer service and they didn't care. I would like to show them how to do their job properly, but they don't pay a stable hourly wage.</t>
  </si>
  <si>
    <t>bu drove past stop call custom servic didnt care would like show job properli dont pay stabl hourli wage</t>
  </si>
  <si>
    <t>{'sadness': 0.47705, 'joy': 0.048622, 'fear': 0.02482, 'disgust': 0.052912, 'anger': 0.369341}</t>
  </si>
  <si>
    <t>The employee was unfriendly and so listless.
Is this supposed to be “friendly service”?</t>
  </si>
  <si>
    <t>employe unfriendli listless suppos friendli servic</t>
  </si>
  <si>
    <t>{'sadness': 0.372959, 'joy': 0.610175, 'fear': 0.031663, 'disgust': 0.051677, 'anger': 0.073481}</t>
  </si>
  <si>
    <t>The MVG customer center hotline is one of the worst I have ever experienced. When I called telephone support with my concern (unprocessed application to change personal data and therefore no possibility of switching my IsarCard subscription to the Deutschlandticket), it was made clear to me that the problem didn't exist - and if it did, then it would be there on the 'M-Login' page. After a while I was connected there. The 'M-Login' support (the lady was very friendly and competent, in contrast to the MVG support) advised me to contact the MVG customer center by email. That’s what I did – three weeks ago. There was no response whatsoever, not even an acknowledgment of receipt. Yesterday I called MVG support again. After a long wait, I was clearly annoyed due to all the back and forth, when I met a lady on the phone who - when I asked her name again - simply hung up. I called aso again and waited to be told that the relevant subscription department was already closing time. So I called again today. After surviving the queue, I had a lady on the line who initially didn't believe me about my problem. When she finally understood the problem, she told me that she couldn't help me and that I should write an email to the subscription center. When I told her my entire story about the problem, she expressed her regret and clearly explained to me that, as a support employee, the colleagues from the subscription center support could not be reached because the subscription department did not provide any new support - No longer accepts requests, even internally, because they are currently busy processing the many change requests. The only solution I was offered (as a quick-and-dirty solution) was to politely note the cancellation of my IsarCard now and to subscribe to my Germany ticket via a new 'M-Login' account. A really bad solution for me, as there are a number of other services attached to my 'M-Login'. To put it again very briefly and simply: The service of the MVG support and service center is simply a huge disaster - and has cost me a lot of wasted life...</t>
  </si>
  <si>
    <t>mvg custom center hotlin one worst ever experienc call telephon support concern unprocess applic chang person data therefor possibl switch isarcard subscript deutschlandticket made clear problem didnt exist would mlogin page connect mlogin support ladi friendli compet contrast mvg support advis contact mvg custom center email that three week ago respons whatsoev even acknowledg receipt yesterday call mvg support long wait clearli annoy due back forth met ladi phone ask name simpli hung call aso wait told relev subscript depart alreadi close time call today surviv queue ladi line initi didnt believ problem final understood problem told couldnt help write email subscript center told entir stori problem express regret clearli explain support employe colleagu subscript center support could reach subscript depart provid new support longer accept request even intern current busi process mani chang request solut offer quickanddirti solut polit note cancel isarcard subscrib germani ticket via new mlogin account realli bad solut number servic attach mlogin put briefli simpli servic mvg support servic center simpli huge disast cost lot wast life</t>
  </si>
  <si>
    <t>{'sadness': 0.381733, 'joy': 0.15247, 'fear': 0.11657, 'disgust': 0.033179, 'anger': 0.128664}</t>
  </si>
  <si>
    <t>The other day I was there to inquire about cheap prices and when I tried to tell my father about it, I was rudely sent away as if it was about getting a lot of customers quickly. Some of the queues are too long and some people feel upset when they queue up and don't get a waiting slip because they have to queue up again or wait for a slip. Don't do this to yourself, go to another customer center!</t>
  </si>
  <si>
    <t>day inquir cheap price tri tell father rude sent away get lot custom quickli queue long peopl feel upset queue dont get wait slip queue wait slip dont go anoth custom center</t>
  </si>
  <si>
    <t>{'sadness': 0.40581, 'joy': 0.041281, 'fear': 0.039514, 'disgust': 0.081452, 'anger': 0.291368}</t>
  </si>
  <si>
    <t>The whole system needs a deep reform change immediately!! Pupils, trainees, pensioners and students have to pay horrendous sums for something that is taken for granted in a city like mobility!
A disgrace for a very rich city like Munich to lose people.
I (wealthy) are happy to pay but it can't be that both 80 and 16 year olds have to stand in line and pay. PURE injustice. Young people are the future of this country!
Also for students. Why is the IsarCard not included in the student ID card?! Possible everywhere else in Hamburg, North Rhine-Westphalia.
Miserable, backward, inhumane and a deeply capitalist company</t>
  </si>
  <si>
    <t>whole system need deep reform chang immedi pupil traine pension student pay horrend sum someth taken grant citi like mobil disgrac rich citi like munich lose peopl wealthi happi pay cant year old stand line pay pure injustic young peopl futur countri also student isarcard includ student id card possibl everywher els hamburg north rhinewestphalia miser backward inhuman deepli capitalist compani</t>
  </si>
  <si>
    <t>{'sadness': 0.261014, 'joy': 0.233444, 'fear': 0.059502, 'disgust': 0.103129, 'anger': 0.137}</t>
  </si>
  <si>
    <t>Their monthly policy for the app subscription it's just crazy. If you buy the subscription after the 10th of the month you will have to buy a minimum subscription of two month even if you only want one month. My transport in Germany for only 6 days trip it's going to cost me 88 eur instead of 49 and they deny any kind of refund.
Unbelievable. I'm so angry.</t>
  </si>
  <si>
    <t>monthli polici app subscript crazi buy subscript th month buy minimum subscript two month even want one month transport germani day trip go cost eur instead deni kind refund unbeliev im angri</t>
  </si>
  <si>
    <t>{'sadness': 0.309967, 'joy': 0.202641, 'fear': 0.026665, 'disgust': 0.045074, 'anger': 0.262816}</t>
  </si>
  <si>
    <t>There is no worse company. The staff is completely overwhelmed and will never subscribe again. That's horrible!</t>
  </si>
  <si>
    <t>wors compani staff complet overwhelm never subscrib that horribl</t>
  </si>
  <si>
    <t>{'sadness': 0.45123, 'joy': 0.053113, 'fear': 0.160062, 'disgust': 0.06337, 'anger': 0.254726}</t>
  </si>
  <si>
    <t>There're 5 people sitting at the counters and only ONE of them is actually working. Everyone else is chatting or just doing nothing. The waiting area is full, but no one seems to care</t>
  </si>
  <si>
    <t>therer peopl sit counter one actual work everyon els chat noth wait area full one seem care</t>
  </si>
  <si>
    <t>{'sadness': 0.155585, 'joy': 0.263646, 'fear': 0.08943, 'disgust': 0.028635, 'anger': 0.27262}</t>
  </si>
  <si>
    <t>There's no need to rate them, they're unfriendly people and it's completely understandable if you sit in the basement of Marienplatz all day, and you also have to queue for ages. Go online!+</t>
  </si>
  <si>
    <t>there need rate theyr unfriendli peopl complet understand sit basement marienplatz day also queue age go onlin</t>
  </si>
  <si>
    <t>{'sadness': 0.380935, 'joy': 0.318621, 'fear': 0.088749, 'disgust': 0.071204, 'anger': 0.10663}</t>
  </si>
  <si>
    <t>They are really the worst in terms of customer service and focus.</t>
  </si>
  <si>
    <t>realli worst term custom servic focu</t>
  </si>
  <si>
    <t>{'sadness': 0.437361, 'joy': 0.023465, 'fear': 0.013886, 'disgust': 0.074325, 'anger': 0.265549}</t>
  </si>
  <si>
    <t>They barely understand English and the staff is very rude. First they don't accept cards and after insisting that you don't have cash, they let you pay with card.</t>
  </si>
  <si>
    <t>bare understand english staff rude first dont accept card insist dont cash let pay card</t>
  </si>
  <si>
    <t>{'sadness': 0.571989, 'joy': 0.004143, 'fear': 0.219928, 'disgust': 0.094243, 'anger': 0.246041}</t>
  </si>
  <si>
    <t>This incredibly ugly and inappropriate red.
Before the renovation it was nicer there. Who just thought of that!?</t>
  </si>
  <si>
    <t>incred ugli inappropri red renov nicer thought</t>
  </si>
  <si>
    <t>{'sadness': 0.12969, 'joy': 0.395463, 'fear': 0.0618, 'disgust': 0.385278, 'anger': 0.071373}</t>
  </si>
  <si>
    <t>This is not social behavior but anti-social behavior towards everyone who drives to work. There are definitely some who deserve less. In this tense situation, be ashamed to demand even more.</t>
  </si>
  <si>
    <t>social behavior antisoci behavior toward everyon drive work definit deserv less tens situat asham demand even</t>
  </si>
  <si>
    <t>{'sadness': 0.232738, 'joy': 0.195496, 'fear': 0.076751, 'disgust': 0.04336, 'anger': 0.201986}</t>
  </si>
  <si>
    <t>This place is horrible very unprofessional. I just moved here from the US and got a ticket and they laughed at me and made fun of me. I filed a complaint for bullying and harassment.</t>
  </si>
  <si>
    <t>place horribl unprofession move us got ticket laugh made fun file complaint bulli harass</t>
  </si>
  <si>
    <t>{'sadness': 0.147284, 'joy': 0.256068, 'fear': 0.026914, 'disgust': 0.229993, 'anger': 0.395445}</t>
  </si>
  <si>
    <t>Totally unfriendly employees</t>
  </si>
  <si>
    <t>total unfriendli employe</t>
  </si>
  <si>
    <t>{'sadness': 0.616406, 'joy': 0.041831, 'fear': 0.057843, 'disgust': 0.130328, 'anger': 0.09377}</t>
  </si>
  <si>
    <t>Turn off the annoying announcements for u3 and U6 interruption. I've heard it 15 times today. Do you want to terrorize everyone?!</t>
  </si>
  <si>
    <t>turn annoy announc u u interrupt ive heard time today want terror everyon</t>
  </si>
  <si>
    <t>{'sadness': 0.298111, 'joy': 0.16017, 'fear': 0.132503, 'disgust': 0.032742, 'anger': 0.275218}</t>
  </si>
  <si>
    <t>U6 Munich at 11:30 p.m. every 25 minutes. Provincial, annoying and not worth the fare.</t>
  </si>
  <si>
    <t>u munich pm everi minut provinci annoy worth fare</t>
  </si>
  <si>
    <t>{'sadness': 0.147999, 'joy': 0.168686, 'fear': 0.099955, 'disgust': 0.040461, 'anger': 0.160736}</t>
  </si>
  <si>
    <t>Underground service. I've been waiting for my subscription card for 3 months and no one can help me. Furthermore, amounts were collected for months that were actually free according to the subscription agreements.
Fortunately, you can now also take out the subscription via DB. It's not exactly the best, but everything is better than the MVG</t>
  </si>
  <si>
    <t>underground servic ive wait subscript card month one help furthermor amount collect month actual free accord subscript agreement fortun also take subscript via db exactli best everyth better mvg</t>
  </si>
  <si>
    <t>{'sadness': 0.359216, 'joy': 0.314865, 'fear': 0.142687, 'disgust': 0.021244, 'anger': 0.06285}</t>
  </si>
  <si>
    <t>Underground unfriendly and snotty! I'll call them once and never again</t>
  </si>
  <si>
    <t>underground unfriendli snotti ill call never</t>
  </si>
  <si>
    <t>{'sadness': 0.368718, 'joy': 0.115404, 'fear': 0.149943, 'disgust': 0.072618, 'anger': 0.085017}</t>
  </si>
  <si>
    <t>Unfortunately I bought a ticket to Munich for 1 to 5 rings. But that was once a time, so I have to pay a fine. I don't see it because I always had a monthly ticket and my husband now has a free ticket. I won't allow myself to be a fare evader Stamp it. I brought in money for the railway every year because I only worked Monday to Thursday during my working hours. I never used the card again.</t>
  </si>
  <si>
    <t>unfortun bought ticket munich ring time pay fine dont see alway monthli ticket husband free ticket wont allow fare evad stamp brought money railway everi year work monday thursday work hour never use card</t>
  </si>
  <si>
    <t>{'sadness': 0.300865, 'joy': 0.289077, 'fear': 0.075472, 'disgust': 0.038439, 'anger': 0.076338}</t>
  </si>
  <si>
    <t>Unfortunately I had a bad experience with a bus driver - maybe the MVG will pursue this.
The bus driver who drove bus 63 from Rotkreuzplatz towards Forstenrieder Allee/Aidenbachstraße today on August 31, 22 at 5:35 p.m. demonstrated ableism at its finest. Not only was he excited about having to lower the ramp for a person in a wheelchair, but he also demanded that the accompanying person fold down the heavy ramp themselves (and without a lever) when getting out. The accompanying person politely denied this and asked him to do so. When getting out, the bus driver refused to get up and fold down the ramp for a long time, shouted to the back several times "Do it yourself" and only folded down the ramp when other passengers pointed out swearing and ableist insults.
MVG, do you really want passengers to be treated like this?!</t>
  </si>
  <si>
    <t>unfortun bad experi bu driver mayb mvg pursu bu driver drove bu rotkreuzplatz toward forstenried alleeaidenbachstra today august pm demonstr ableism finest excit lower ramp person wheelchair also demand accompani person fold heavi ramp without lever get accompani person polit deni ask get bu driver refus get fold ramp long time shout back sever time fold ramp passeng point swear ableist insult mvg realli want passeng treat like</t>
  </si>
  <si>
    <t>{'sadness': 0.299513, 'joy': 0.064849, 'fear': 0.052332, 'disgust': 0.048528, 'anger': 0.21879}</t>
  </si>
  <si>
    <t>Unfortunately, I had to have exactly the same experience as many people here, I was also allowed to spend over three quarters of an hour here on the wonderful, almost living room floor, towards the end it became more and more cozy, narrower, warmer and more strenuous.
Thank you MVG for this wonderful compassionate service.</t>
  </si>
  <si>
    <t>unfortun exactli experi mani peopl also allow spend three quarter hour wonder almost live room floor toward end becam cozi narrow warmer strenuou thank mvg wonder compassion servic</t>
  </si>
  <si>
    <t>{'sadness': 0.077778, 'joy': 0.924319, 'fear': 0.008868, 'disgust': 0.004517, 'anger': 0.03421}</t>
  </si>
  <si>
    <t>Unfortunately, not only as a passenger but also as a partner in the public service, you are not treated with the respect you deserve. The employee's behavior was uncooperative, but seems to be in line with normal performance in the company.</t>
  </si>
  <si>
    <t>unfortun passeng also partner public servic treat respect deserv employe behavior uncoop seem line normal perform compani</t>
  </si>
  <si>
    <t>{'sadness': 0.457877, 'joy': 0.055361, 'fear': 0.014458, 'disgust': 0.060494, 'anger': 0.098583}</t>
  </si>
  <si>
    <t>Unfortunately, the employee I met was an absolute impudence. You can't beat it in terms of lack of understanding, unprofessionalism and unkindness. Thanks to MVG for this miserable service and keeping your eyes open during the job interviews.</t>
  </si>
  <si>
    <t>unfortun employe met absolut impud cant beat term lack understand unprofession unkind thank mvg miser servic keep eye open job interview</t>
  </si>
  <si>
    <t>{'sadness': 0.40656, 'joy': 0.139414, 'fear': 0.055037, 'disgust': 0.024979, 'anger': 0.092722}</t>
  </si>
  <si>
    <t>Unfortunately, the employees do not have a deep understanding of their work. I wanted to buy the 365 euro ticket. But every employee at this customer center said that my school is not valid for the ticket.
That's why I stopped by a DB travel center and, just like in the MVG customer center, I showed my school confirmation and school ID card and asked whether I could buy the ticket. DB found my school in the school list through the computer system and simply gave me the ticket with the contract. What does MVG do???</t>
  </si>
  <si>
    <t>unfortun employe deep understand work want buy euro ticket everi employe custom center said school valid ticket that stop db travel center like mvg custom center show school confirm school id card ask whether could buy ticket db found school school list comput system simpli gave ticket contract mvg</t>
  </si>
  <si>
    <t>{'sadness': 0.194569, 'joy': 0.116052, 'fear': 0.181142, 'disgust': 0.029273, 'anger': 0.092292}</t>
  </si>
  <si>
    <t>Unfriendly</t>
  </si>
  <si>
    <t>unfriendli</t>
  </si>
  <si>
    <t>{'sadness': 0.663193, 'joy': 0.068663, 'fear': 0.044261, 'disgust': 0.086602, 'anger': 0.054056}</t>
  </si>
  <si>
    <t>Unfriendly and incompetent staff. Plus waiting times that make your hair grow gray!</t>
  </si>
  <si>
    <t>unfriendli incompet staff plu wait time make hair grow gray</t>
  </si>
  <si>
    <t>{'sadness': 0.436616, 'joy': 0.175874, 'fear': 0.075223, 'disgust': 0.043176, 'anger': 0.134116}</t>
  </si>
  <si>
    <t>Unfriendly pack! You always want to buy your tickets, but you just can't get anything done. Every day the bus is late or doesn't come at all. With such poor service, you don't have to be surprised about fare evaders. Why should you pay for a service that couldn't be worse?</t>
  </si>
  <si>
    <t>unfriendli pack alway want buy ticket cant get anyth done everi day bu late doesnt come poor servic dont surpris fare evad pay servic couldnt wors</t>
  </si>
  <si>
    <t>{'sadness': 0.418838, 'joy': 0.028842, 'fear': 0.226878, 'disgust': 0.112667, 'anger': 0.163061}</t>
  </si>
  <si>
    <t>Unfriendly reprimand, a terrible work ethic (chat after every customer), an employee who apparently hates her job and also spreads misinformation and a smell that blows me away even through the mask. The only positive thing: Very quick processing...</t>
  </si>
  <si>
    <t>unfriendli reprimand terribl work ethic chat everi custom employe appar hate job also spread misinform smell blow away even mask posit thing quick process</t>
  </si>
  <si>
    <t>{'sadness': 0.194159, 'joy': 0.41179, 'fear': 0.024191, 'disgust': 0.075385, 'anger': 0.125343}</t>
  </si>
  <si>
    <t>Unfriendly staff</t>
  </si>
  <si>
    <t>unfriendli staff</t>
  </si>
  <si>
    <t>{'sadness': 0.647562, 'joy': 0.025738, 'fear': 0.052864, 'disgust': 0.090081, 'anger': 0.07157}</t>
  </si>
  <si>
    <t>Unfriendly to customers but because of their monopoly position they can afford it.</t>
  </si>
  <si>
    <t>unfriendli custom monopoli posit afford</t>
  </si>
  <si>
    <t>{'sadness': 0.752001, 'joy': 0.029971, 'fear': 0.030132, 'disgust': 0.038096, 'anger': 0.101052}</t>
  </si>
  <si>
    <t>Unfriendly, not understanding and always stressed. If I could give zero stars I would.</t>
  </si>
  <si>
    <t>unfriendli understand alway stress could give zero star would</t>
  </si>
  <si>
    <t>{'sadness': 0.387077, 'joy': 0.334032, 'fear': 0.089401, 'disgust': 0.013455, 'anger': 0.076803}</t>
  </si>
  <si>
    <t>Unfriendly, rude, xenophobic</t>
  </si>
  <si>
    <t>unfriendli rude xenophob</t>
  </si>
  <si>
    <t>{'sadness': 0.592184, 'joy': 0.018229, 'fear': 0.024634, 'disgust': 0.094449, 'anger': 0.120824}</t>
  </si>
  <si>
    <t>Unprofessional people, they literally said “we don’t know” at every question that I asked. On top of that they didn’t put in the system my new address that i was giving them two years in a row and I didn’t get my Isar card that I was paying every month.
Really poor servis really poor!</t>
  </si>
  <si>
    <t>unprofession peopl liter said dont know everi question ask top didnt put system new address give two year row didnt get isar card pay everi month realli poor servi realli poor</t>
  </si>
  <si>
    <t>{'sadness': 0.321778, 'joy': 0.051789, 'fear': 0.103233, 'disgust': 0.125448, 'anger': 0.09977}</t>
  </si>
  <si>
    <t>very bad</t>
  </si>
  <si>
    <t>Very bad service
on date: October 14, 2021
Time: 5:20 p.m
Window number 7
You treated me badly without any respect
We ask those affected to address this matter
It is shameful for Mvg Company to treat their customers in this disrespectful manner or to hire people who do not respect words or customers
I will no longer do business with Mvg and advise my wife and family not to do business with them anymore</t>
  </si>
  <si>
    <t>bad servic date octob time pm window number treat badli without respect ask affect address matter shame mvg compani treat custom disrespect manner hire peopl respect word custom longer busi mvg advis wife famili busi anymor</t>
  </si>
  <si>
    <t>{'sadness': 0.38697, 'joy': 0.232384, 'fear': 0.06978, 'disgust': 0.069206, 'anger': 0.113474}</t>
  </si>
  <si>
    <t>Very bad service, unfriendly employees, long waiting and processing times, by far the worst service provider in Munich!!!</t>
  </si>
  <si>
    <t>bad servic unfriendli employe long wait process time far worst servic provid munich</t>
  </si>
  <si>
    <t>{'sadness': 0.606818, 'joy': 0.010997, 'fear': 0.028118, 'disgust': 0.129279, 'anger': 0.202923}</t>
  </si>
  <si>
    <t>Very bad!
You have to wait in line for at least an hour if not more to show a ticket. There is a lot of chilling at the checkout and no interaction with customers. Plus, not all of the cash registers are staffed! Such a shame! Pathetic. Never again.?</t>
  </si>
  <si>
    <t>bad wait line least hour show ticket lot chill checkout interact custom plu cash regist staf shame pathet never</t>
  </si>
  <si>
    <t>{'sadness': 0.475662, 'joy': 0.182125, 'fear': 0.10225, 'disgust': 0.066041, 'anger': 0.083376}</t>
  </si>
  <si>
    <t>Very disrespectrul treatment this morning at 13.45pm. We try to solve a problem and the girl behind the boy on the desk 3, was only shouting at us. Very very bad treatment. For foreign people is dificult sometimes to understand the system and this kind of people is very unhelpful.</t>
  </si>
  <si>
    <t>disrespectrul treatment morn pm tri solv problem girl behind boy desk shout us bad treatment foreign peopl dificult sometim understand system kind peopl unhelp</t>
  </si>
  <si>
    <t>{'sadness': 0.32292, 'joy': 0.075263, 'fear': 0.098266, 'disgust': 0.084085, 'anger': 0.117817}</t>
  </si>
  <si>
    <t>Very slow staff with no supervision. The lines are crazy. They also have a bunch of useless people at the door who just stand there and do nothing. Waiting in line for 1 hour</t>
  </si>
  <si>
    <t>slow staff supervis line crazi also bunch useless peopl door stand noth wait line hour</t>
  </si>
  <si>
    <t>{'sadness': 0.219944, 'joy': 0.12239, 'fear': 0.138821, 'disgust': 0.044185, 'anger': 0.298217}</t>
  </si>
  <si>
    <t>Very unfriendly and extremely harassing. I will file a complaint.</t>
  </si>
  <si>
    <t>unfriendli extrem harass file complaint</t>
  </si>
  <si>
    <t>{'sadness': 0.407213, 'joy': 0.026417, 'fear': 0.036051, 'disgust': 0.038244, 'anger': 0.385091}</t>
  </si>
  <si>
    <t>Very unfriendly customer service! After a long wait, the lady couldn't even really help me, turned her eyes and threw a paper into my hand that I had to fill out myself at home 🙄 even though I needed a subscription for the whole year …</t>
  </si>
  <si>
    <t>unfriendli custom servic long wait ladi couldnt even realli help turn eye threw paper hand fill home even though need subscript whole year</t>
  </si>
  <si>
    <t>{'sadness': 0.464194, 'joy': 0.114959, 'fear': 0.022752, 'disgust': 0.116696, 'anger': 0.059107}</t>
  </si>
  <si>
    <t>Very unfriendly employee, you get the impression that the customer is just annoying. You only get unfriendly answers to questions...</t>
  </si>
  <si>
    <t>unfriendli employe get impress custom annoy get unfriendli answer question</t>
  </si>
  <si>
    <t>{'sadness': 0.627413, 'joy': 0.022916, 'fear': 0.029989, 'disgust': 0.056801, 'anger': 0.189001}</t>
  </si>
  <si>
    <t>very unfriendly service</t>
  </si>
  <si>
    <t>unfriendli servic</t>
  </si>
  <si>
    <t>{'sadness': 0.676246, 'joy': 0.057389, 'fear': 0.024688, 'disgust': 0.089546, 'anger': 0.094243}</t>
  </si>
  <si>
    <t>Very unfriendly, rude and in no way accommodating. They don't care about the customer at all.</t>
  </si>
  <si>
    <t>unfriendli rude way accommod dont care custom</t>
  </si>
  <si>
    <t>{'sadness': 0.587059, 'joy': 0.030351, 'fear': 0.022152, 'disgust': 0.051912, 'anger': 0.180583}</t>
  </si>
  <si>
    <t>Very unfriendly, rude employees.</t>
  </si>
  <si>
    <t>unfriendli rude employe</t>
  </si>
  <si>
    <t>{'sadness': 0.599756, 'joy': 0.010973, 'fear': 0.024821, 'disgust': 0.093148, 'anger': 0.152226}</t>
  </si>
  <si>
    <t>Waiting for hours and very unfriendly staff</t>
  </si>
  <si>
    <t>wait hour unfriendli staff</t>
  </si>
  <si>
    <t>{'sadness': 0.747349, 'joy': 0.011112, 'fear': 0.076811, 'disgust': 0.054239, 'anger': 0.100594}</t>
  </si>
  <si>
    <t>Was treated very rudely last night. When I lost my handbag towards the afternoon and then wanted to pick it up at the MVG Center Marienplatz with a good feeling, people despaired about my identity because the signature on my ID (I was 15 at the time and had never signed anywhere before) was not identical to the one I had now, at the age of 19, noted. I explained myself calmly, but the employee became very unfriendly and said it was my own fault if I didn't even take any ID with me to check. How come? Everything was in the bag, including my key to my apartment where I had my passport or library card. I had nothing and no one to take care of me, the situation was very stressful, I started crying and said "I need my bag". Then (yes, that's the most appropriate verb) the slightly stronger colleague with dark blonde short hair shouted at me a few counters away and said "Hey, what's going on now" and "You can be lucky that we're even open during the lockdown!" They threatened to give me my bag in 3 weeks at the earliest. I took a few steps away from my counter and walked a few steps around the room when the clerk was busy getting my bag and she yelled again "Can't you even stay at your counter, is it that hard?" Finally I received my bag with the sentence "Here is your stupid bag".. very unprofessional. Very impolite. I was still distraught and crying, how can you be so rude and unfriendly to people, I ask myself? I can understand that the MVG is also suffering from the Corona crisis and that there is a lot of stress - I just think that the treatment was very disrespectful and unfriendly. A complaint was filed with the MVG against the gentleman and lady.</t>
  </si>
  <si>
    <t>treat rude last night lost handbag toward afternoon want pick mvg center marienplatz good feel peopl despair ident signatur id time never sign anywher ident one age note explain calmli employe becam unfriendli said fault didnt even take id check come everyth bag includ key apart passport librari card noth one take care situat stress start cri said need bag ye that appropri verb slightli stronger colleagu dark blond short hair shout counter away said hey what go lucki even open lockdown threaten give bag week earliest took step away counter walk step around room clerk busi get bag yell cant even stay counter hard final receiv bag sentenc stupid bag unprofession impolit still distraught cri rude unfriendli peopl ask understand mvg also suffer corona crisi lot stress think treatment disrespect unfriendli complaint file mvg gentleman ladi</t>
  </si>
  <si>
    <t>{'sadness': 0.37609, 'joy': 0.078218, 'fear': 0.070753, 'disgust': 0.075434, 'anger': 0.258623}</t>
  </si>
  <si>
    <t>Way too expensive..</t>
  </si>
  <si>
    <t>way expens</t>
  </si>
  <si>
    <t>{'sadness': 0.265718, 'joy': 0.152758, 'fear': 0.117363, 'disgust': 0.047742, 'anger': 0.106696}</t>
  </si>
  <si>
    <t>We accidentaly bought wrong train ticket and DB employees strangely enough asked us to paid a fine directly to them. Very suspicious...</t>
  </si>
  <si>
    <t>accidentali bought wrong train ticket db employe strang enough ask us paid fine directli suspici</t>
  </si>
  <si>
    <t>{'sadness': 0.381552, 'joy': 0.008536, 'fear': 0.164299, 'disgust': 0.080989, 'anger': 0.103913}</t>
  </si>
  <si>
    <t>Wednesday August 31, 2022
Shortly before 8 p.m
The MVG employee was extremely unfriendly.
After I waited in line for 70 minutes, he separated the line just in front of me.
When I spoke to the train guard he let me in as an exception.
The gentleman who separated the line claimed I had bumped into him and had me expelled from the branch.
I asked the gentleman several times for his name or work number, and the answer I always got was “no.”
I would like to ask this employee's superior to speak to the employee in question.
It's very bold to claim that I bumped into him without that being the case.
It is not recommended to go to this branch.
When I then looked through the glass into the branch in desperation and a bit anger, he had the police sent to me and claimed that I had taken pictures of him.
My recommendation is that this man should be trained by MVG not to address his customers as “DU” and not to lie to achieve his desired result.</t>
  </si>
  <si>
    <t>wednesday august shortli pm mvg employe extrem unfriendli wait line minut separ line front spoke train guard let except gentleman separ line claim bump expel branch ask gentleman sever time name work number answer alway got would like ask employe superior speak employe question bold claim bump without case recommend go branch look glass branch desper bit anger polic sent claim taken pictur recommend man train mvg address custom du lie achiev desir result</t>
  </si>
  <si>
    <t>{'sadness': 0.285819, 'joy': 0.187197, 'fear': 0.073769, 'disgust': 0.096959, 'anger': 0.186782}</t>
  </si>
  <si>
    <t>When I bought my ticket today, I was treated rudely and received poor service. An absolute disaster for a customer. The employee's unmotivated manner was only drowned out by the tasteless rap music that was played in the branch at Marienplatz 1. If MVG employees behaved like that, I would consider whether I would still offer personal customer service at all, or whether the personnel costs could be invested elsewhere and more sensibly.
Good day</t>
  </si>
  <si>
    <t>bought ticket today treat rude receiv poor servic absolut disast custom employe unmotiv manner drown tasteless rap music play branch marienplatz mvg employe behav like would consid whether would still offer person custom servic whether personnel cost could invest elsewher sensibl good day</t>
  </si>
  <si>
    <t>{'sadness': 0.409435, 'joy': 0.212126, 'fear': 0.018862, 'disgust': 0.067768, 'anger': 0.16639}</t>
  </si>
  <si>
    <t>Worst customer service experience of my life. If I could I would give zero stars. Waited half an hour and was then treated unkindly. 0/10</t>
  </si>
  <si>
    <t>worst custom servic experi life could would give zero star wait half hour treat unkindli</t>
  </si>
  <si>
    <t>{'sadness': 0.443645, 'joy': 0.259552, 'fear': 0.043437, 'disgust': 0.048775, 'anger': 0.175448}</t>
  </si>
  <si>
    <t>Yes, what can you say. I recently read the announcement that they want to shorten the route connections and times, which thank God the mayor caught. Unfortunately, because they have a monopoly they feel so elevated that they think they can do everything. I only visit the customer center in an emergency - unfortunately, many things still cannot be done online. Then you have to argue with bored supervisors who always find something about why they can't display something or something similar. They also like to interfere in personal matters and talk to you as if you were the child. All in all just unpleasant. I've never had a nice supervisor there. I hate every visit.</t>
  </si>
  <si>
    <t>ye say recent read announc want shorten rout connect time thank god mayor caught unfortun monopoli feel elev think everyth visit custom center emerg unfortun mani thing still done onlin argu bore supervisor alway find someth cant display someth someth similar also like interfer person matter talk child unpleas ive never nice supervisor hate everi visit</t>
  </si>
  <si>
    <t>{'sadness': 0.24931, 'joy': 0.25255, 'fear': 0.054067, 'disgust': 0.055097, 'anger': 0.178533}</t>
  </si>
  <si>
    <t>Yesterday I got it more than an hour after I took the number. A measly 3 out of 8 counters were occupied. MVG is and remains a provincial association. For decades, people have been sleeping on the subway expansion and hardly anything has been done. Why is there no all-day 5-minute service on the U3? The trains are always overcrowded. Nighttime subway traffic is a joke anyway. The price increases will only come reliably if they are not stopped by the city council.</t>
  </si>
  <si>
    <t>yesterday got hour took number measli counter occupi mvg remain provinci associ decad peopl sleep subway expans hardli anyth done allday minut servic u train alway overcrowd nighttim subway traffic joke anyway price increas come reliabl stop citi council</t>
  </si>
  <si>
    <t>{'sadness': 0.227863, 'joy': 0.205961, 'fear': 0.23288, 'disgust': 0.118258, 'anger': 0.141773}</t>
  </si>
  <si>
    <t>You get false information and are treated rudely. Not to mention the waiting times.</t>
  </si>
  <si>
    <t>get fals inform treat rude mention wait time</t>
  </si>
  <si>
    <t>{'sadness': 0.665606, 'joy': 0.028448, 'fear': 0.06185, 'disgust': 0.045381, 'anger': 0.103337}</t>
  </si>
  <si>
    <t>You have to wait a long time, even though there is no customer at the counter, the employees press the "Next" button very, very slowly. They gossip with each other, look at us as customers and only after a very long time does the next customer get their turn. Disappointing and frustrating!</t>
  </si>
  <si>
    <t>wait long time even though custom counter employe press next button slowli gossip look us custom long time next custom get turn disappoint frustrat</t>
  </si>
  <si>
    <t>{'sadness': 0.45372, 'joy': 0.074454, 'fear': 0.018453, 'disgust': 0.115792, 'anger': 0.155168}</t>
  </si>
  <si>
    <t>Your new S-Bahn helpers get in the way more than they help. Overzealous behavior is also commonplace. E.g. If you only stand with one foot on the security line you will be picked on straight away, even though the next train isn't coming for 5 minutes. What's that supposed to mean? What's the point?
Every day I open the app something is red or yellow because something is down or late or whatever. When will you provide the service I pay for? Compensation would also be a start.
By the way, the new network plans are of no use if the old ones are still valid and are already gone.
You guys are really bad. New tariffs and shortening the duration from 3 to 2 hours, really a rip-off. How can you look in the mirror in the morning and not see a criminal? As a Munich resident, I'm ashamed that we have to endure something like this.</t>
  </si>
  <si>
    <t>new sbahn helper get way help overzeal behavior also commonplac eg stand one foot secur line pick straight away even though next train isnt come minut what suppos mean what point everi day open app someth red yellow someth late whatev provid servic pay compens would also start way new network plan use old one still valid alreadi gone guy realli bad new tariff shorten durat hour realli ripoff look mirror morn see crimin munich resid im asham endur someth like</t>
  </si>
  <si>
    <t>{'sadness': 0.297486, 'joy': 0.165048, 'fear': 0.100913, 'disgust': 0.089531, 'anger': 0.117327}</t>
  </si>
  <si>
    <t>zero flexibility, zero compassion, uneducated employees. Never in my life have I been treated with so much disrespect. I am not surprised the workers have a strike every other month. Obviously there is something going on internally that is making everyone miserable. Someone needs to evaluate the higher up people at the MVG. They need to be investigated and also offered sensitivity training. Their new slogan should be "Profits Over People".</t>
  </si>
  <si>
    <t>zero flexibl zero compass uneduc employe never life treat much disrespect surpris worker strike everi month obvious someth go intern make everyon miser someon need evalu higher peopl mvg need investig also offer sensit train new slogan profit peopl</t>
  </si>
  <si>
    <t>{'sadness': 0.274592, 'joy': 0.191505, 'fear': 0.13393, 'disgust': 0.069856, 'anger': 0.078306}</t>
  </si>
  <si>
    <t>Completely overloaded due to the tariff change, especially at peak times. Plan for long waiting times (&gt;30 minutes). No prioritization based on concerns. Staff friendly and helpful but that doesn't change anything. Few seats.</t>
  </si>
  <si>
    <t>complet overload due tariff chang especi peak time plan long wait time minut priorit base concern staff friendli help doesnt chang anyth seat</t>
  </si>
  <si>
    <t>{'sadness': 0.269362, 'joy': 0.156126, 'fear': 0.088692, 'disgust': 0.025879, 'anger': 0.087187}</t>
  </si>
  <si>
    <t>Connections don't wait, staff are sometimes very unfriendly, the app sometimes doesn't load the purchased ticket, constant construction work and delays</t>
  </si>
  <si>
    <t>connect dont wait staff sometim unfriendli app sometim doesnt load purchas ticket constant construct work delay</t>
  </si>
  <si>
    <t>{'sadness': 0.820385, 'joy': 0.012432, 'fear': 0.018, 'disgust': 0.019375, 'anger': 0.130441}</t>
  </si>
  <si>
    <t>Dear MVG, the bus 698 in Halbergmoos sometimes runs from one side of the street and sometimes from the other. How can that be? According to your mood? No info in the app, nothing. Delays, poor service and charging outrageously high prices. Annoys me every time in Munich 👎 …</t>
  </si>
  <si>
    <t>Dear MVG, the bus 698 in Halbergmoos sometimes runs from one side of the street and sometimes from the other. How can that be? According to your mood? No info in the app, nothing. Delays, poor service and charging outrageously high prices. Annoys me every time in Munich thumbs down …</t>
  </si>
  <si>
    <t>dear mvg bu halbergmoo sometim run one side street sometim accord mood info app noth delay poor servic charg outrag high price annoy everi time munich thumb</t>
  </si>
  <si>
    <t>{'sadness': 0.292442, 'joy': 0.197886, 'fear': 0.068493, 'disgust': 0.032046, 'anger': 0.122806}</t>
  </si>
  <si>
    <t>Dirty.</t>
  </si>
  <si>
    <t>Eternal waiting times</t>
  </si>
  <si>
    <t>etern wait time</t>
  </si>
  <si>
    <t>{'sadness': 0.589299, 'joy': 0.162386, 'fear': 0.053631, 'disgust': 0.024168, 'anger': 0.074229}</t>
  </si>
  <si>
    <t>I changed my subscription, got one more ring and changed my address. I did that online and it worked well, the letter with the changed ticket came after just a few days. Hence two stars. However, the cover letter was already a bit annoying, as it asked you in a really rude tone to return your old annual ticket (possible due to misuse, although it expressly states on the ticket that it is only valid with a photo ID) or it is charged further and you "kindly" gets the tip that it's best to send them back by registered mail, at your own expense, of course. A deadline is not specified. To ask about this, I called and took the liberty of commenting (neither unfriendly nor loudly expressed) that the letter could perhaps be phrased a little more nicely (it's definitely possible) and that a deadline could be specified. Wow, the talkative lady immediately got mushy... Feedback doesn't seem to be a popular word. To reassure her, I praised the quick receipt of the new ticket. Then she became cocky. It was then explained to me that asking me to return the ticket would be exactly the same as when a job seeker receives notification from the job center that he has to look for a job, otherwise there would be sanctions. That has to be the way it is. ???? Uh??? For me, this puts her firmly in first place among the “most clumsy call center agents of all time”. What kind of comparison is that??? As a MVG subscriber, am I in roughly the same position as a job seeker? After all, “she certainly didn’t mean it like that” – is that what those responsible really wanted? I really hope that someone is reading this and can convince the agent that something like this is not possible with the best will in the world.</t>
  </si>
  <si>
    <t>chang subscript got one ring chang address onlin work well letter chang ticket came day henc two star howev cover letter alreadi bit annoy ask realli rude tone return old annual ticket possibl due misus although expressli state ticket valid photo id charg kindli get tip best send back regist mail expens cours deadlin specifi ask call took liberti comment neither unfriendli loudli express letter could perhap phrase littl nice definit possibl deadlin could specifi wow talk ladi immedi got mushi feedback doesnt seem popular word reassur prais quick receipt new ticket becam cocki explain ask return ticket would exactli job seeker receiv notif job center look job otherwis would sanction way uh put firmli first place among clumsi call center agent time kind comparison mvg subscrib roughli posit job seeker certainli didnt mean like respons realli want realli hope someon read convinc agent someth like possibl best world</t>
  </si>
  <si>
    <t>{'sadness': 0.288267, 'joy': 0.242371, 'fear': 0.117557, 'disgust': 0.054528, 'anger': 0.124659}</t>
  </si>
  <si>
    <t>I did get the costs refunded. But MVV should work on the professionalism of its employees. Disgraceful and rude!</t>
  </si>
  <si>
    <t>get cost refund mvv work profession employe disgrac rude</t>
  </si>
  <si>
    <t>{'sadness': 0.295771, 'joy': 0.224368, 'fear': 0.062351, 'disgust': 0.119206, 'anger': 0.193137}</t>
  </si>
  <si>
    <t>If, after all, this is a company that provides services and takes money for it, employees should be at least a little condescending and friendly. Unfriendly employee at Schalter 1, 18:01, 01/10/2022</t>
  </si>
  <si>
    <t>compani provid servic take money employe least littl condescend friendli unfriendli employe schalter</t>
  </si>
  <si>
    <t>{'sadness': 0.568342, 'joy': 0.186945, 'fear': 0.014723, 'disgust': 0.03509, 'anger': 0.095196}</t>
  </si>
  <si>
    <t>Information material claims that MVG customer center is the contact person. Went there, waited in line for a quarter of an hour because half of the counters weren't occupied, and was sent away with the information that you weren't responsible and that you had to fill out a lot of information at the main station and that you also had to sort something out in writing and at some of the machines. Yes, yes, it's true, it's written incorrectly on the information flyers. You can only regulate a few processes here. Inquiries about understanding were answered with an annoyed “different databases”.
The main problem is probably the MVG (again🙄) and not the people at the counter.</t>
  </si>
  <si>
    <t>inform materi claim mvg custom center contact person went wait line quarter hour half counter werent occupi sent away inform werent respons fill lot inform main station also sort someth write machin ye ye true written incorrectli inform flyer regul process inquiri understand answer annoy differ databas main problem probabl mvg peopl counter</t>
  </si>
  <si>
    <t>{'sadness': 0.314324, 'joy': 0.177415, 'fear': 0.044982, 'disgust': 0.028776, 'anger': 0.18441}</t>
  </si>
  <si>
    <t>It's like the Wanninger bookbinder to get something to the person in charge. You are dealt with 0815 answers and no responsibilities.
But I thought that before I went there. At some point he will give up.</t>
  </si>
  <si>
    <t>like wanning bookbind get someth person charg dealt answer respons thought went point give</t>
  </si>
  <si>
    <t>{'sadness': 0.174055, 'joy': 0.227369, 'fear': 0.069662, 'disgust': 0.027877, 'anger': 0.251617}</t>
  </si>
  <si>
    <t>Kitschy</t>
  </si>
  <si>
    <t>kitschi</t>
  </si>
  <si>
    <t>Kreen</t>
  </si>
  <si>
    <t>kreen</t>
  </si>
  <si>
    <t>Long waiting time, not enough counters staffed, or staffed but not open for customer service.</t>
  </si>
  <si>
    <t>long wait time enough counter staf staf open custom servic</t>
  </si>
  <si>
    <t>{'sadness': 0.338704, 'joy': 0.094569, 'fear': 0.020044, 'disgust': 0.013863, 'anger': 0.492556}</t>
  </si>
  <si>
    <t>Marienplatz train station is consistently crowded, and navigating its numerous floors can be confusing, making it challenging to easily find the desired train line. The display screens outside often don't show the complete list of departure lines, causing confusion, particularly with U and S train numbers. Additionally, cleanliness falls short compared to other train stations.</t>
  </si>
  <si>
    <t>marienplatz train station consist crowd navig numer floor confus make challeng easili find desir train line display screen outsid often dont show complet list departur line caus confus particularli u train number addit cleanli fall short compar train station</t>
  </si>
  <si>
    <t>{'sadness': 0.336779, 'joy': 0.076438, 'fear': 0.030945, 'disgust': 0.167763, 'anger': 0.063799}</t>
  </si>
  <si>
    <t>Nice staff and did well under stress but super long queue with few staff. They'll need at least 15 staff instead of 5 maybe. MVG also needs to digitize their services to let customers do them on smart phone instead of in person. But really with OpenAI and Chat GPT the whole MVG will soon realize how behind they are with customer service.</t>
  </si>
  <si>
    <t>nice staff well stress super long queue staff theyll need least staff instead mayb mvg also need digit servic let custom smart phone instead person realli openai chat gpt whole mvg soon realiz behind custom servic</t>
  </si>
  <si>
    <t>{'sadness': 0.135842, 'joy': 0.17505, 'fear': 0.10556, 'disgust': 0.033048, 'anger': 0.243797}</t>
  </si>
  <si>
    <t>Punctuality and good time offer is not the strength of MVG 👎🏼 …</t>
  </si>
  <si>
    <t>Punctuality and good time offer is not the strength of MVG thumbs down🏼 …</t>
  </si>
  <si>
    <t>punctual good time offer strength mvg thumb</t>
  </si>
  <si>
    <t>{'sadness': 0.039053, 'joy': 0.952689, 'fear': 0.035704, 'disgust': 0.010568, 'anger': 0.009821}</t>
  </si>
  <si>
    <t>See a long wait</t>
  </si>
  <si>
    <t>see long wait</t>
  </si>
  <si>
    <t>{'sadness': 0.15502, 'joy': 0.650912, 'fear': 0.061572, 'disgust': 0.025584, 'anger': 0.040203}</t>
  </si>
  <si>
    <t>Subway station, painted orange and looking like a labyrinth</t>
  </si>
  <si>
    <t>subway station paint orang look like labyrinth</t>
  </si>
  <si>
    <t>{'sadness': 0.168535, 'joy': 0.737644, 'fear': 0.066482, 'disgust': 0.284411, 'anger': 0.015922}</t>
  </si>
  <si>
    <t>The only positive thing is that it is beautifully designed inside. Otherwise very long waiting times, bored employees, totally overcrowded.</t>
  </si>
  <si>
    <t>posit thing beauti design insid otherwis long wait time bore employe total overcrowd</t>
  </si>
  <si>
    <t>{'sadness': 0.181142, 'joy': 0.500827, 'fear': 0.12772, 'disgust': 0.240733, 'anger': 0.055397}</t>
  </si>
  <si>
    <t>They really don't do a lot of effort in helping you solving your problems...</t>
  </si>
  <si>
    <t>realli dont lot effort help solv problem</t>
  </si>
  <si>
    <t>{'sadness': 0.288081, 'joy': 0.138454, 'fear': 0.192528, 'disgust': 0.004767, 'anger': 0.049764}</t>
  </si>
  <si>
    <t>They think they are something better</t>
  </si>
  <si>
    <t>think someth better</t>
  </si>
  <si>
    <t>unfriendly bunch</t>
  </si>
  <si>
    <t>unfriendli bunch</t>
  </si>
  <si>
    <t>{'sadness': 0.650301, 'joy': 0.05141, 'fear': 0.059047, 'disgust': 0.087573, 'anger': 0.074906}</t>
  </si>
  <si>
    <t>Usually S and U train stations. Nothing out of the ordinary</t>
  </si>
  <si>
    <t>usual u train station noth ordinari</t>
  </si>
  <si>
    <t>{'sadness': 0.206574, 'joy': 0.500769, 'fear': 0.052056, 'disgust': 0.035594, 'anger': 0.050062}</t>
  </si>
  <si>
    <t>Very complicated to locate in this station between the landings and half landings... the signs do not indicate the directions very well.
Always a lot of people at this station.</t>
  </si>
  <si>
    <t>complic locat station land half land sign indic direct well alway lot peopl station</t>
  </si>
  <si>
    <t>{'sadness': 0.143627, 'joy': 0.26647, 'fear': 0.417811, 'disgust': 0.034555, 'anger': 0.105981}</t>
  </si>
  <si>
    <t>Very unfriendly and arrogant. 0 customer service</t>
  </si>
  <si>
    <t>unfriendli arrog custom servic</t>
  </si>
  <si>
    <t>{'sadness': 0.506037, 'joy': 0.094862, 'fear': 0.019372, 'disgust': 0.096467, 'anger': 0.184238}</t>
  </si>
  <si>
    <t>Well, well, well... At least a few contacts on site, but the MVG has finally lost my trust due to inadequate support.</t>
  </si>
  <si>
    <t>well well well least contact site mvg final lost trust due inadequ support</t>
  </si>
  <si>
    <t>{'sadness': 0.506806, 'joy': 0.170472, 'fear': 0.10219, 'disgust': 0.013646, 'anger': 0.037962}</t>
  </si>
  <si>
    <t>Yesterday while waiting for the S-Bahn there was an unbearable smell of urine/poop. The stench was almost pumped into the station by the draft.
Absolutely disgusting. Since I had to wait 20 minutes, I went up into the fresh air again and then went back to the plague shortly before the train arrived.</t>
  </si>
  <si>
    <t>yesterday wait sbahn unbear smell urinepoop stench almost pump station draft absolut disgust sinc wait minut went fresh air went back plagu shortli train arriv</t>
  </si>
  <si>
    <t>{'sadness': 0.150731, 'joy': 0.195051, 'fear': 0.042126, 'disgust': 0.599842, 'anger': 0.067007}</t>
  </si>
  <si>
    <t>Apparently the mvg does it on purpose when you are in a hurry: the subway driver says the train is broken and you should take the next subway.
But when it comes to price increases, the mvg are very quick.
Very customer unfriendly</t>
  </si>
  <si>
    <t>appar mvg purpos hurri subway driver say train broken take next subway come price increas mvg quick custom unfriendli</t>
  </si>
  <si>
    <t>{'sadness': 0.322564, 'joy': 0.120897, 'fear': 0.323955, 'disgust': 0.09157, 'anger': 0.080051}</t>
  </si>
  <si>
    <t>Bad advice</t>
  </si>
  <si>
    <t>bad advic</t>
  </si>
  <si>
    <t>{'sadness': 0.451231, 'joy': 0.032444, 'fear': 0.169952, 'disgust': 0.047242, 'anger': 0.11083}</t>
  </si>
  <si>
    <t>Basically I am satisfied with the MVG. The subways, buses and trams are not always as punctual as you would like, but that is not a problem. You always get to your destination, even in the middle of the night, and that's important. Anyone who, like me, comes from the countryside, where buses often stop running in the evening, will really appreciate what MVG has to offer.
However, I am very critical of the inadequate control of the corona-related mask requirement on public transport. I've noticed a lot of passengers who either don't wear a mask at all or just hang it under their chin. That doesn't work at all!! The MVG should definitely check a lot more here (they have done that so far with regard to tickets...) and throw out the affected passengers or those who refuse to wear a mask if necessary. Possible fines should also be imposed without hesitation. The health of sensible passengers should please be protected from these chronic mask refusers!!
The fines for non-compliance with the mask requirement simply cannot be high enough for chronic mask refusers!</t>
  </si>
  <si>
    <t>basic satisfi mvg subway buse tram alway punctual would like problem alway get destin even middl night that import anyon like come countrysid buse often stop run even realli appreci mvg offer howev critic inadequ control coronarel mask requir public transport ive notic lot passeng either dont wear mask hang chin doesnt work mvg definit check lot done far regard ticket throw affect passeng refus wear mask necessari possibl fine also impos without hesit health sensibl passeng pleas protect chronic mask refus fine noncompli mask requir simpli high enough chronic mask refus</t>
  </si>
  <si>
    <t>{'sadness': 0.255598, 'joy': 0.192911, 'fear': 0.158882, 'disgust': 0.034477, 'anger': 0.073443}</t>
  </si>
  <si>
    <t>Can be better</t>
  </si>
  <si>
    <t>better</t>
  </si>
  <si>
    <t>Competent and very nice employees. Unfortunately the waiting times are very long.</t>
  </si>
  <si>
    <t>compet nice employe unfortun wait time long</t>
  </si>
  <si>
    <t>{'sadness': 0.27582, 'joy': 0.392334, 'fear': 0.133462, 'disgust': 0.029019, 'anger': 0.073545}</t>
  </si>
  <si>
    <t>Everything happened pretty quickly.</t>
  </si>
  <si>
    <t>everyth happen pretti quickli</t>
  </si>
  <si>
    <t>{'sadness': 0.185971, 'joy': 0.140339, 'fear': 0.296857, 'disgust': 0.02059, 'anger': 0.106772}</t>
  </si>
  <si>
    <t>Extremely long waiting times, people pushing their way forward, the employees try their best to tame the customers, but unfortunately this doesn't work with these swarms.</t>
  </si>
  <si>
    <t>extrem long wait time peopl push way forward employe tri best tame custom unfortun doesnt work swarm</t>
  </si>
  <si>
    <t>{'sadness': 0.211496, 'joy': 0.10698, 'fear': 0.0675, 'disgust': 0.025923, 'anger': 0.163724}</t>
  </si>
  <si>
    <t>Friendly and helpful. Luckily I had a short wait.</t>
  </si>
  <si>
    <t>friendli help luckili short wait</t>
  </si>
  <si>
    <t>{'sadness': 0.455385, 'joy': 0.717814, 'fear': 0.044121, 'disgust': 0.006068, 'anger': 0.041502}</t>
  </si>
  <si>
    <t>Friendly employees. Must have nerves of steel :)</t>
  </si>
  <si>
    <t>friendli employe must nerv steel</t>
  </si>
  <si>
    <t>{'sadness': 0.10196, 'joy': 0.612027, 'fear': 0.082283, 'disgust': 0.054002, 'anger': 0.083853}</t>
  </si>
  <si>
    <t>Good for customers, little advice from staff. Long waiting times.</t>
  </si>
  <si>
    <t>good custom littl advic staff long wait time</t>
  </si>
  <si>
    <t>{'sadness': 0.25084, 'joy': 0.445343, 'fear': 0.071284, 'disgust': 0.041476, 'anger': 0.076733}</t>
  </si>
  <si>
    <t>Had no idea</t>
  </si>
  <si>
    <t>idea</t>
  </si>
  <si>
    <t>{'sadness': 0.123271, 'joy': 0.497627, 'fear': 0.133365, 'disgust': 0.050229, 'anger': 0.064457}</t>
  </si>
  <si>
    <t>I waited 1.5 hours! But the people are nice.</t>
  </si>
  <si>
    <t>wait hour peopl nice</t>
  </si>
  <si>
    <t>{'sadness': 0.123282, 'joy': 0.678305, 'fear': 0.058437, 'disgust': 0.038878, 'anger': 0.061366}</t>
  </si>
  <si>
    <t>I was helped, but it is difficult for me to understand why, with such drastic events as the change to the Mvv network and the associated change to all tickets, only around half of the available service places were occupied, resulting in hours of waiting This led to the issuance of queue numbers being stopped...</t>
  </si>
  <si>
    <t>help difficult understand drastic event chang mvv network associ chang ticket around half avail servic place occupi result hour wait led issuanc queue number stop</t>
  </si>
  <si>
    <t>{'sadness': 0.630721, 'joy': 0.110073, 'fear': 0.046337, 'disgust': 0.011209, 'anger': 0.062752}</t>
  </si>
  <si>
    <t>I wasn't well advised, I felt lost and disappointed</t>
  </si>
  <si>
    <t>wasnt well advis felt lost disappoint</t>
  </si>
  <si>
    <t>{'sadness': 0.855198, 'joy': 0.029983, 'fear': 0.273023, 'disgust': 0.031118, 'anger': 0.013452}</t>
  </si>
  <si>
    <t>It has nothing to do with the customer center, but you have to get rid of the hassle somehow.
The extremely long, complete closure of the U 3 and U 6 is probably the most customer-unfriendly solution that could have been chosen.
Preservation of the route, yes, but not with complete closure!
Thanks for nothing... I'm driving again!</t>
  </si>
  <si>
    <t>noth custom center get rid hassl somehow extrem long complet closur u u probabl customerunfriendli solut could chosen preserv rout ye complet closur thank noth im drive</t>
  </si>
  <si>
    <t>{'sadness': 0.274495, 'joy': 0.347045, 'fear': 0.084628, 'disgust': 0.03333, 'anger': 0.097957}</t>
  </si>
  <si>
    <t>Long waiting time</t>
  </si>
  <si>
    <t>long wait time</t>
  </si>
  <si>
    <t>{'sadness': 0.392465, 'joy': 0.093362, 'fear': 0.142145, 'disgust': 0.032212, 'anger': 0.084039}</t>
  </si>
  <si>
    <t>Long waiting times. Unsatisfactory information.</t>
  </si>
  <si>
    <t>long wait time unsatisfactori inform</t>
  </si>
  <si>
    <t>{'sadness': 0.562078, 'joy': 0.09895, 'fear': 0.112253, 'disgust': 0.029151, 'anger': 0.06032}</t>
  </si>
  <si>
    <t>Marienplatz is too crowded, you should go into town in the morning and go shopping in peace</t>
  </si>
  <si>
    <t>marienplatz crowd go town morn go shop peac</t>
  </si>
  <si>
    <t>{'sadness': 0.498108, 'joy': 0.576998, 'fear': 0.042206, 'disgust': 0.035074, 'anger': 0.019381}</t>
  </si>
  <si>
    <t>Must suffice.</t>
  </si>
  <si>
    <t>must suffic</t>
  </si>
  <si>
    <t>{'sadness': 0.490126, 'joy': 0.35968, 'fear': 0.152769, 'disgust': 0.013391, 'anger': 0.027787}</t>
  </si>
  <si>
    <t>Often long waiting times. Unfortunately, the staff doesn't always have a great idea, especially when it comes to more specific matters such as the right ticket for students. But mostly stay friendly. Located in the basement.</t>
  </si>
  <si>
    <t>often long wait time unfortun staff doesnt alway great idea especi come specif matter right ticket student mostli stay friendli locat basement</t>
  </si>
  <si>
    <t>{'sadness': 0.17105, 'joy': 0.396301, 'fear': 0.093178, 'disgust': 0.025886, 'anger': 0.08276}</t>
  </si>
  <si>
    <t>Oh well</t>
  </si>
  <si>
    <t>Ok, crowded, noisy.</t>
  </si>
  <si>
    <t>ok crowd noisi</t>
  </si>
  <si>
    <t>{'sadness': 0.307793, 'joy': 0.102335, 'fear': 0.040933, 'disgust': 0.047433, 'anger': 0.168949}</t>
  </si>
  <si>
    <t>So far OK.!</t>
  </si>
  <si>
    <t>far ok</t>
  </si>
  <si>
    <t>{'sadness': 0.12485, 'joy': 0.468224, 'fear': 0.106627, 'disgust': 0.028004, 'anger': 0.099352}</t>
  </si>
  <si>
    <t>Some unfriendly and unmotivated staff... Since there are so many signs everywhere, including for the subway, we were just looking for an escalator. Then we were directly insulted by an employee. Either put up the signs better or hire friendlier staff or staff who understand German. Otherwise, it's a really nice stop and a nice subway station when you finally find it.</t>
  </si>
  <si>
    <t>unfriendli unmotiv staff sinc mani sign everywher includ subway look escal directli insult employe either put sign better hire friendlier staff staff understand german otherwis realli nice stop nice subway station final find</t>
  </si>
  <si>
    <t>{'sadness': 0.254641, 'joy': 0.230724, 'fear': 0.146056, 'disgust': 0.061693, 'anger': 0.226059}</t>
  </si>
  <si>
    <t>Sometimes perfect service, sometimes extremely unfriendly</t>
  </si>
  <si>
    <t>sometim perfect servic sometim extrem unfriendli</t>
  </si>
  <si>
    <t>{'sadness': 0.577941, 'joy': 0.224292, 'fear': 0.027362, 'disgust': 0.019791, 'anger': 0.046565}</t>
  </si>
  <si>
    <t>Staff competent, unfortunately waiting times are far too long</t>
  </si>
  <si>
    <t>staff compet unfortun wait time far long</t>
  </si>
  <si>
    <t>{'sadness': 0.146578, 'joy': 0.027647, 'fear': 0.524941, 'disgust': 0.029827, 'anger': 0.132617}</t>
  </si>
  <si>
    <t>The queues out the door could be avoided.</t>
  </si>
  <si>
    <t>queue door could avoid</t>
  </si>
  <si>
    <t>{'sadness': 0.132142, 'joy': 0.082029, 'fear': 0.101674, 'disgust': 0.164999, 'anger': 0.109965}</t>
  </si>
  <si>
    <t>The station is very convenient with connections to the S-Bahn and U-Bahn. Unfortunately the platforms are very dirty with beer bottles just left aside and cracked glass just sitting under the benches on the U3 platform.</t>
  </si>
  <si>
    <t>station conveni connect sbahn ubahn unfortun platform dirti beer bottl left asid crack glass sit bench u platform</t>
  </si>
  <si>
    <t>{'sadness': 0.290249, 'joy': 0.397993, 'fear': 0.255429, 'disgust': 0.082664, 'anger': 0.032091}</t>
  </si>
  <si>
    <t>There should be more employees on Saturdays.</t>
  </si>
  <si>
    <t>employe saturday</t>
  </si>
  <si>
    <t>{'sadness': 0.12586, 'joy': 0.516944, 'fear': 0.029978, 'disgust': 0.029159, 'anger': 0.063267}</t>
  </si>
  <si>
    <t>Too overcrowded and there is one construction site after another throughout the shopping mile and nothing gets finished for years, eternal chaos, horrible...</t>
  </si>
  <si>
    <t>overcrowd one construct site anoth throughout shop mile noth get finish year etern chao horribl</t>
  </si>
  <si>
    <t>{'sadness': 0.210289, 'joy': 0.076911, 'fear': 0.110272, 'disgust': 0.033724, 'anger': 0.115649}</t>
  </si>
  <si>
    <t>Unfortunately, long queuing times are still friendly to customer service. Very coordinated and organized. Got the information I needed.</t>
  </si>
  <si>
    <t>unfortun long queu time still friendli custom servic coordin organ got inform need</t>
  </si>
  <si>
    <t>{'sadness': 0.309337, 'joy': 0.4051, 'fear': 0.094807, 'disgust': 0.011804, 'anger': 0.073775}</t>
  </si>
  <si>
    <t>Very impractical given the large number of visitors and staff. No possibility to sit if the waiting time is long. Staff polite and my request was completely taken care of.</t>
  </si>
  <si>
    <t>impract given larg number visitor staff possibl sit wait time long staff polit request complet taken care</t>
  </si>
  <si>
    <t>{'sadness': 0.320553, 'joy': 0.146535, 'fear': 0.076156, 'disgust': 0.157234, 'anger': 0.09449}</t>
  </si>
  <si>
    <t>Very long waiting times. bad organization</t>
  </si>
  <si>
    <t>long wait time bad organ</t>
  </si>
  <si>
    <t>{'sadness': 0.577274, 'joy': 0.035466, 'fear': 0.098905, 'disgust': 0.036319, 'anger': 0.134051}</t>
  </si>
  <si>
    <t>Well organized. Goes quickly</t>
  </si>
  <si>
    <t>well organ goe quickli</t>
  </si>
  <si>
    <t>{'sadness': 0.092443, 'joy': 0.390056, 'fear': 0.192225, 'disgust': 0.013306, 'anger': 0.155104}</t>
  </si>
  <si>
    <t>A beautiful place, it is the beating heart of Munich, where there are many restaurants, shops, ancient buildings, and hotels, and the train station is close to it. The best thing about it is that it is designated for pedestrians only.</t>
  </si>
  <si>
    <t>beauti place beat heart munich mani restaur shop ancient build hotel train station close best thing design pedestrian</t>
  </si>
  <si>
    <t>{'sadness': 0.273045, 'joy': 0.452573, 'fear': 0.048076, 'disgust': 0.017399, 'anger': 0.070836}</t>
  </si>
  <si>
    <t>A beautiful wonderful place</t>
  </si>
  <si>
    <t>beauti wonder place</t>
  </si>
  <si>
    <t>{'sadness': 0.004877, 'joy': 0.99873, 'fear': 0.002499, 'disgust': 0.000532, 'anger': 0.001661}</t>
  </si>
  <si>
    <t>A bit gray because of the rainy weather but still one of the most beautiful places in Munich.</t>
  </si>
  <si>
    <t>bit gray raini weather still one beauti place munich</t>
  </si>
  <si>
    <t>{'sadness': 0.053483, 'joy': 0.947742, 'fear': 0.029167, 'disgust': 0.006551, 'anger': 0.011264}</t>
  </si>
  <si>
    <t>A conveniently located station that places you directly at Marienplatz in the heart of the Old City. Numerous S-bahn and U-bahn lines service Marienplatz station making for convenient travel to/from this location from other areas of Munich.
We found the station clean, tidy, well lit and easy to navigate, similar to other stations used around Munich.</t>
  </si>
  <si>
    <t>conveni locat station place directli marienplatz heart old citi numer sbahn ubahn line servic marienplatz station make conveni travel tofrom locat area munich found station clean tidi well lit easi navig similar station use around munich</t>
  </si>
  <si>
    <t>{'sadness': 0.136508, 'joy': 0.684214, 'fear': 0.013288, 'disgust': 0.064266, 'anger': 0.030356}</t>
  </si>
  <si>
    <t>A great street to shop and spend some leisure time. We were there for the Christmas market last time and it was magical. The süßwein is a great  way to warm up and the smashed potatoes is something not to be missed.</t>
  </si>
  <si>
    <t>great street shop spend leisur time christma market last time magic swein great way warm smash potato someth miss</t>
  </si>
  <si>
    <t>{'sadness': 0.316786, 'joy': 0.589044, 'fear': 0.017919, 'disgust': 0.020869, 'anger': 0.021904}</t>
  </si>
  <si>
    <t>A nice place. I must admit, better than other places in Europe.</t>
  </si>
  <si>
    <t>nice place must admit better place europ</t>
  </si>
  <si>
    <t>{'sadness': 0.074762, 'joy': 0.740817, 'fear': 0.044062, 'disgust': 0.01898, 'anger': 0.053369}</t>
  </si>
  <si>
    <t>A pretty typical European square.</t>
  </si>
  <si>
    <t>pretti typic european squar</t>
  </si>
  <si>
    <t>{'sadness': 0.047699, 'joy': 0.776556, 'fear': 0.018292, 'disgust': 0.112745, 'anger': 0.1809}</t>
  </si>
  <si>
    <t>A very important S bahn stop under the main square. The layout of the DB station is interesting, the platform in one direction is located below the other and not next to it. This allows you to get on and off from both sides. But this makes the station a bit complicated, you have to follow the signs.
The 4 points are due to the rat running on the platform in the evening 🐀</t>
  </si>
  <si>
    <t>import bahn stop main squar layout db station interest platform one direct locat next allow get side make station bit complic follow sign point due rat run platform even</t>
  </si>
  <si>
    <t>{'sadness': 0.295328, 'joy': 0.382307, 'fear': 0.062178, 'disgust': 0.026663, 'anger': 0.056618}</t>
  </si>
  <si>
    <t>After the renovation, which has not yet been completely completed on the S-Bahn floor, a lot has changed and for the better 😍 👍🤗 …</t>
  </si>
  <si>
    <t>After the renovation, which has not yet been completely completed on the S-Bahn floor, a lot has changed and for the better love thumbs up🤗 …</t>
  </si>
  <si>
    <t>renov yet complet complet sbahn floor lot chang better love thumb</t>
  </si>
  <si>
    <t>{'sadness': 0.044407, 'joy': 0.924587, 'fear': 0.015509, 'disgust': 0.253396, 'anger': 0.006276}</t>
  </si>
  <si>
    <t>All praise for the service and kindness.</t>
  </si>
  <si>
    <t>prais servic kind</t>
  </si>
  <si>
    <t>{'sadness': 0.264888, 'joy': 0.989027, 'fear': 0.004572, 'disgust': 0.00524, 'anger': 0.01148}</t>
  </si>
  <si>
    <t>Almost everything is now finished with the construction work.
Clean train station (not like in Erding).
Many tourists.
The cultural and historical city center of Munich is absolutely worth seeing.
Good place to start a tour of Munich.</t>
  </si>
  <si>
    <t>almost everyth finish construct work clean train station like erd mani tourist cultur histor citi center munich absolut worth see good place start tour munich</t>
  </si>
  <si>
    <t>{'sadness': 0.171325, 'joy': 0.659105, 'fear': 0.049811, 'disgust': 0.135543, 'anger': 0.045711}</t>
  </si>
  <si>
    <t>Almost no waiting times due to the size of the branch and the staff is also quick, always come back if there are any problems!!!!</t>
  </si>
  <si>
    <t>almost wait time due size branch staff also quick alway come back problem</t>
  </si>
  <si>
    <t>{'sadness': 0.600794, 'joy': 0.011648, 'fear': 0.10432, 'disgust': 0.026089, 'anger': 0.084839}</t>
  </si>
  <si>
    <t>Always spectacular, like every day of the year, in this period too many people.</t>
  </si>
  <si>
    <t>alway spectacular like everi day year period mani peopl</t>
  </si>
  <si>
    <t>{'sadness': 0.115825, 'joy': 0.48526, 'fear': 0.40763, 'disgust': 0.013019, 'anger': 0.008587}</t>
  </si>
  <si>
    <t>An interesting place</t>
  </si>
  <si>
    <t>interest place</t>
  </si>
  <si>
    <t>{'sadness': 0.045867, 'joy': 0.933809, 'fear': 0.029168, 'disgust': 0.036112, 'anger': 0.017695}</t>
  </si>
  <si>
    <t>Arrived exactly in time for the chimes. Nice atmosphere both from a weather perspective and from all the people.</t>
  </si>
  <si>
    <t>arriv exactli time chime nice atmospher weather perspect peopl</t>
  </si>
  <si>
    <t>{'sadness': 0.165028, 'joy': 0.790119, 'fear': 0.039065, 'disgust': 0.00708, 'anger': 0.029505}</t>
  </si>
  <si>
    <t>As reported, fine</t>
  </si>
  <si>
    <t>report fine</t>
  </si>
  <si>
    <t>{'sadness': 0.13209, 'joy': 0.177628, 'fear': 0.062526, 'disgust': 0.083711, 'anger': 0.37769}</t>
  </si>
  <si>
    <t>Beautiful square with a Gothic style building and carillon that plays from 11 to 12</t>
  </si>
  <si>
    <t>beauti squar gothic style build carillon play</t>
  </si>
  <si>
    <t>{'sadness': 0.024662, 'joy': 0.967239, 'fear': 0.043027, 'disgust': 0.015464, 'anger': 0.008439}</t>
  </si>
  <si>
    <t>Beautiful square with magnificent buildings</t>
  </si>
  <si>
    <t>beauti squar magnific build</t>
  </si>
  <si>
    <t>{'sadness': 0.015744, 'joy': 0.996572, 'fear': 0.009473, 'disgust': 0.005765, 'anger': 0.016372}</t>
  </si>
  <si>
    <t>Better than at the main station. However, you wait a long time here in the evening. The staff are very friendly and helpful</t>
  </si>
  <si>
    <t>better main station howev wait long time even staff friendli help</t>
  </si>
  <si>
    <t>{'sadness': 0.216099, 'joy': 0.737726, 'fear': 0.03809, 'disgust': 0.014162, 'anger': 0.058184}</t>
  </si>
  <si>
    <t>Busy usually but helpful and friendly staff</t>
  </si>
  <si>
    <t>busi usual help friendli staff</t>
  </si>
  <si>
    <t>{'sadness': 0.193704, 'joy': 0.8903, 'fear': 0.009735, 'disgust': 0.010068, 'anger': 0.060315}</t>
  </si>
  <si>
    <t>Center of Munich. Lots of people and quite a few outdoor eating places.</t>
  </si>
  <si>
    <t>center munich lot peopl quit outdoor eat place</t>
  </si>
  <si>
    <t>{'sadness': 0.076989, 'joy': 0.612157, 'fear': 0.071761, 'disgust': 0.077793, 'anger': 0.028249}</t>
  </si>
  <si>
    <t>Central square in Munich. Very clean.</t>
  </si>
  <si>
    <t>central squar munich clean</t>
  </si>
  <si>
    <t>{'sadness': 0.05285, 'joy': 0.774595, 'fear': 0.037696, 'disgust': 0.11139, 'anger': 0.046616}</t>
  </si>
  <si>
    <t>Central square with churches. At 11 and 12 a spectacle of chimes and a lot of jingling bells.</t>
  </si>
  <si>
    <t>central squar church spectacl chime lot jingl bell</t>
  </si>
  <si>
    <t>{'sadness': 0.387236, 'joy': 0.535588, 'fear': 0.042044, 'disgust': 0.029348, 'anger': 0.071477}</t>
  </si>
  <si>
    <t>Championship celebration for the 10th championship in a row</t>
  </si>
  <si>
    <t>championship celebr th championship row</t>
  </si>
  <si>
    <t>{'sadness': 0.508015, 'joy': 0.671269, 'fear': 0.008856, 'disgust': 0.014942, 'anger': 0.06506}</t>
  </si>
  <si>
    <t>Characteristic square. I would define it as beautiful, especially the façade of the Rathaus. A jumble of meetings.</t>
  </si>
  <si>
    <t>characterist squar would defin beauti especi faad rathau jumbl meet</t>
  </si>
  <si>
    <t>{'sadness': 0.199598, 'joy': 0.688323, 'fear': 0.025771, 'disgust': 0.014196, 'anger': 0.14525}</t>
  </si>
  <si>
    <t>Clean. A little confusing for foreigners</t>
  </si>
  <si>
    <t>clean littl confus foreign</t>
  </si>
  <si>
    <t>{'sadness': 0.303114, 'joy': 0.409962, 'fear': 0.128927, 'disgust': 0.076517, 'anger': 0.086201}</t>
  </si>
  <si>
    <t>{'sadness': 0.398927, 'joy': 0.726, 'fear': 0.009941, 'disgust': 0.00967, 'anger': 0.107131}</t>
  </si>
  <si>
    <t>Except for the brutal MVG prices, everything was great</t>
  </si>
  <si>
    <t>except brutal mvg price everyth great</t>
  </si>
  <si>
    <t>{'sadness': 0.129802, 'joy': 0.184627, 'fear': 0.024677, 'disgust': 0.052426, 'anger': 0.031116}</t>
  </si>
  <si>
    <t>Except that it's constantly full and confusing. I find the friends from MVG quite helpful 👍 …</t>
  </si>
  <si>
    <t>Except that it's constantly full and confusing. I find the friends from MVG quite helpful thumbs up …</t>
  </si>
  <si>
    <t>except constantli full confus find friend mvg quit help thumb</t>
  </si>
  <si>
    <t>{'sadness': 0.243544, 'joy': 0.430429, 'fear': 0.229234, 'disgust': 0.010925, 'anger': 0.145832}</t>
  </si>
  <si>
    <t>Fast service, good advice.</t>
  </si>
  <si>
    <t>fast servic good advic</t>
  </si>
  <si>
    <t>{'sadness': 0.027764, 'joy': 0.860365, 'fear': 0.032079, 'disgust': 0.00718, 'anger': 0.030088}</t>
  </si>
  <si>
    <t>friendly customer service on the phone.
The ticket system is indeed very inaccessible, as is often described here.</t>
  </si>
  <si>
    <t>friendli custom servic phone ticket system inde inaccess often describ</t>
  </si>
  <si>
    <t>{'sadness': 0.354458, 'joy': 0.313261, 'fear': 0.073603, 'disgust': 0.023494, 'anger': 0.15594}</t>
  </si>
  <si>
    <t>Friendly staff</t>
  </si>
  <si>
    <t>friendli staff</t>
  </si>
  <si>
    <t>{'sadness': 0.058486, 'joy': 0.751831, 'fear': 0.040131, 'disgust': 0.0386, 'anger': 0.091657}</t>
  </si>
  <si>
    <t>Good advice</t>
  </si>
  <si>
    <t>good advic</t>
  </si>
  <si>
    <t>{'sadness': 0.03521, 'joy': 0.935372, 'fear': 0.033967, 'disgust': 0.01113, 'anger': 0.029881}</t>
  </si>
  <si>
    <t>Good service for information and monthly ticket purchases</t>
  </si>
  <si>
    <t>good servic inform monthli ticket purchas</t>
  </si>
  <si>
    <t>{'sadness': 0.517627, 'joy': 0.282422, 'fear': 0.015135, 'disgust': 0.014139, 'anger': 0.054206}</t>
  </si>
  <si>
    <t>{'sadness': 0.045295, 'joy': 0.943582, 'fear': 0.014112, 'disgust': 0.03785, 'anger': 0.008032}</t>
  </si>
  <si>
    <t>Historical centre. It is beautiful, it is worth visiting.</t>
  </si>
  <si>
    <t>histor centr beauti worth visit</t>
  </si>
  <si>
    <t>{'sadness': 0.124944, 'joy': 0.667169, 'fear': 0.049392, 'disgust': 0.013794, 'anger': 0.046043}</t>
  </si>
  <si>
    <t>I don't know, I just drove through it.</t>
  </si>
  <si>
    <t>dont know drove</t>
  </si>
  <si>
    <t>{'sadness': 0.293446, 'joy': 0.011055, 'fear': 0.208497, 'disgust': 0.009179, 'anger': 0.506409}</t>
  </si>
  <si>
    <t>I got to it quickly. The lady was just very overwhelmed with the QR code. Otherwise very polite.</t>
  </si>
  <si>
    <t>got quickli ladi overwhelm qr code otherwis polit</t>
  </si>
  <si>
    <t>{'sadness': 0.263322, 'joy': 0.373278, 'fear': 0.221939, 'disgust': 0.021158, 'anger': 0.077887}</t>
  </si>
  <si>
    <t>I rate this place Four Stars Out Of Five</t>
  </si>
  <si>
    <t>rate place four star five</t>
  </si>
  <si>
    <t>{'sadness': 0.181473, 'joy': 0.473643, 'fear': 0.034498, 'disgust': 0.061623, 'anger': 0.037298}</t>
  </si>
  <si>
    <t>I was able to return the incorrectly dated monthly card and got all my money, I didn't think so. But it only worked because the first date was in the future, otherwise they would of course exclude the days that have already passed. But I was very satisfied</t>
  </si>
  <si>
    <t>abl return incorrectli date monthli card got money didnt think work first date futur otherwis would cours exclud day alreadi pass satisfi</t>
  </si>
  <si>
    <t>{'sadness': 0.420168, 'joy': 0.261769, 'fear': 0.040987, 'disgust': 0.132505, 'anger': 0.150497}</t>
  </si>
  <si>
    <t>It always depends on which employee you get, I've been lucky twice now and once the advice or answer to my question was pointless.</t>
  </si>
  <si>
    <t>alway depend employe get ive lucki twice advic answer question pointless</t>
  </si>
  <si>
    <t>{'sadness': 0.149694, 'joy': 0.680703, 'fear': 0.021761, 'disgust': 0.008614, 'anger': 0.081325}</t>
  </si>
  <si>
    <t>It is a beautiful square. I loved!!!</t>
  </si>
  <si>
    <t>beauti squar love</t>
  </si>
  <si>
    <t>{'sadness': 0.1124, 'joy': 0.984332, 'fear': 0.006678, 'disgust': 0.005618, 'anger': 0.004315}</t>
  </si>
  <si>
    <t>It is worth a visit</t>
  </si>
  <si>
    <t>worth visit</t>
  </si>
  <si>
    <t>{'sadness': 0.166505, 'joy': 0.786978, 'fear': 0.032778, 'disgust': 0.018556, 'anger': 0.021512}</t>
  </si>
  <si>
    <t>It was quick and would give good advice</t>
  </si>
  <si>
    <t>quick would give good advic</t>
  </si>
  <si>
    <t>{'sadness': 0.03523, 'joy': 0.962538, 'fear': 0.039202, 'disgust': 0.009965, 'anger': 0.02354}</t>
  </si>
  <si>
    <t>Just don't go at the end of the month! Otherwise good support, also when it comes to Corona!</t>
  </si>
  <si>
    <t>dont go end month otherwis good support also come corona</t>
  </si>
  <si>
    <t>{'sadness': 0.353071, 'joy': 0.467961, 'fear': 0.064916, 'disgust': 0.021988, 'anger': 0.067482}</t>
  </si>
  <si>
    <t>Long waiting time, which cannot be helped since there are points of contact for tourists and locals, at the same time, with MVV problems.
I received friendly and quick service.
Thank you MVV team.</t>
  </si>
  <si>
    <t>long wait time help sinc point contact tourist local time mvv problem receiv friendli quick servic thank mvv team</t>
  </si>
  <si>
    <t>{'sadness': 0.149547, 'joy': 0.546765, 'fear': 0.043633, 'disgust': 0.016894, 'anger': 0.046821}</t>
  </si>
  <si>
    <t>Lots of hustle and bustle. Nothing for a country dweller</t>
  </si>
  <si>
    <t>lot hustl bustl noth countri dweller</t>
  </si>
  <si>
    <t>{'sadness': 0.254599, 'joy': 0.18632, 'fear': 0.375147, 'disgust': 0.049076, 'anger': 0.112397}</t>
  </si>
  <si>
    <t>Many places where you can drink coffee. The markings S-ban and U-ban are clear and understandable. It's hard to get lost :)</t>
  </si>
  <si>
    <t>mani place drink coffe mark sban uban clear understand hard get lost</t>
  </si>
  <si>
    <t>{'sadness': 0.210208, 'joy': 0.275783, 'fear': 0.067697, 'disgust': 0.103468, 'anger': 0.092188}</t>
  </si>
  <si>
    <t>Modern customer center with many counters. Information and sale of tickets in the MVV area. Always quite crowded at the beginning of the month and at peak times. Plan for waiting time.</t>
  </si>
  <si>
    <t>modern custom center mani counter inform sale ticket mvv area alway quit crowd begin month peak time plan wait time</t>
  </si>
  <si>
    <t>{'sadness': 0.19151, 'joy': 0.362843, 'fear': 0.067315, 'disgust': 0.02016, 'anger': 0.211762}</t>
  </si>
  <si>
    <t>Nice friendly staff</t>
  </si>
  <si>
    <t>nice friendli staff</t>
  </si>
  <si>
    <t>{'sadness': 0.017917, 'joy': 0.983728, 'fear': 0.007924, 'disgust': 0.012355, 'anger': 0.041932}</t>
  </si>
  <si>
    <t>Nice square and nice atmosphere</t>
  </si>
  <si>
    <t>nice squar nice atmospher</t>
  </si>
  <si>
    <t>{'sadness': 0.036126, 'joy': 0.995091, 'fear': 0.00648, 'disgust': 0.004431, 'anger': 0.008524}</t>
  </si>
  <si>
    <t>Nice, courteous and helpful employees, very understanding and accommodating!
Astonishing, considering the number of customers who are complaining, impatient and rude.</t>
  </si>
  <si>
    <t>nice courteou help employe understand accommod astonish consid number custom complain impati rude</t>
  </si>
  <si>
    <t>{'sadness': 0.058007, 'joy': 0.380644, 'fear': 0.02855, 'disgust': 0.048428, 'anger': 0.172842}</t>
  </si>
  <si>
    <t>Now very well organized with mostly short waiting times and there is always help. Staff is friendly.</t>
  </si>
  <si>
    <t>well organ mostli short wait time alway help staff friendli</t>
  </si>
  <si>
    <t>{'sadness': 0.179803, 'joy': 0.425073, 'fear': 0.071161, 'disgust': 0.021584, 'anger': 0.138449}</t>
  </si>
  <si>
    <t>One of the busiest and liveliest metro stations in Munich, crossing point for (almost) all U-Bahn and S-Bahn lines, and the station which provides access to the historic center (Altstadt) 👍
Since its renovation, the station has been pleasant to frequent. Many shops and restaurants allow you to take a break before going out on the surface or before taking your U-Bahn or S-Bahn
For those who get lost: you access the S-Bahn via the access points on the west side (same side as the toilets), and access to the metro is via the east side (towards the press shop) and you have to head towards the orange tunnel-like corridors. The signaling being rather good, you can also find yourself for the connection with the S-Bahn, but be careful of the platforms of the latter: the middle one is exclusively reserved for the connection with the other S-Bahn lines stopping at the same dock 😱⚠️</t>
  </si>
  <si>
    <t>One of the busiest and liveliest metro stations in Munich, crossing point for (almost) all U-Bahn and S-Bahn lines, and the station which provides access to the historic center (Altstadt) thumbs up
Since its renovation, the station has been pleasant to frequent. Many shops and restaurants allow you to take a break before going out on the surface or before taking your U-Bahn or S-Bahn
For those who get lost: you access the S-Bahn via the access points on the west side (same side as the toilets), and access to the metro is via the east side (towards the press shop) and you have to head towards the orange tunnel-like corridors. The signaling being rather good, you can also find yourself for the connection with the S-Bahn, but be careful of the platforms of the latter: the middle one is exclusively reserved for the connection with the other S-Bahn lines stopping at the same dock 😱⚠️</t>
  </si>
  <si>
    <t>one busiest liveliest metro station munich cross point almost ubahn sbahn line station provid access histor center altstadt thumb sinc renov station pleasant frequent mani shop restaur allow take break go surfac take ubahn sbahn get lost access sbahn via access point west side side toilet access metro via east side toward press shop head toward orang tunnellik corridor signal rather good also find connect sbahn care platform latter middl one exclus reserv connect sbahn line stop dock</t>
  </si>
  <si>
    <t>{'sadness': 0.326663, 'joy': 0.287422, 'fear': 0.130617, 'disgust': 0.067787, 'anger': 0.039363}</t>
  </si>
  <si>
    <t>One of the main highlights in Munich. Nice arhitecture.</t>
  </si>
  <si>
    <t>one main highlight munich nice arhitectur</t>
  </si>
  <si>
    <t>{'sadness': 0.044842, 'joy': 0.882709, 'fear': 0.03287, 'disgust': 0.011341, 'anger': 0.028424}</t>
  </si>
  <si>
    <t>One of the most typical Munich places. Anyone looking for tourists will find them here. Most likely when the chimes are playing. You come here publicly. Save yourself the stress and don't even try to get into the city by car.</t>
  </si>
  <si>
    <t>one typic munich place anyon look tourist find like chime play come publicli save stress dont even tri get citi car</t>
  </si>
  <si>
    <t>{'sadness': 0.177679, 'joy': 0.313171, 'fear': 0.168478, 'disgust': 0.050219, 'anger': 0.196506}</t>
  </si>
  <si>
    <t>Place worth seeing.</t>
  </si>
  <si>
    <t>place worth see</t>
  </si>
  <si>
    <t>{'sadness': 0.188084, 'joy': 0.675666, 'fear': 0.026471, 'disgust': 0.017394, 'anger': 0.04447}</t>
  </si>
  <si>
    <t>Prompt and factual information!!!</t>
  </si>
  <si>
    <t>prompt factual inform</t>
  </si>
  <si>
    <t>{'sadness': 0.048047, 'joy': 0.382761, 'fear': 0.12578, 'disgust': 0.023034, 'anger': 0.123603}</t>
  </si>
  <si>
    <t>Prompt and helpful service.</t>
  </si>
  <si>
    <t>prompt help servic</t>
  </si>
  <si>
    <t>{'sadness': 0.225924, 'joy': 0.633541, 'fear': 0.004012, 'disgust': 0.006271, 'anger': 0.097693}</t>
  </si>
  <si>
    <t>Quick and easy. Very nice, friendly and competent. Very happy again</t>
  </si>
  <si>
    <t>quick easi nice friendli compet happi</t>
  </si>
  <si>
    <t>{'sadness': 0.032096, 'joy': 0.94079, 'fear': 0.178321, 'disgust': 0.006523, 'anger': 0.029147}</t>
  </si>
  <si>
    <t>Service and any information you need for transportation in Munich. They also issue you the corresponding ticket you will need to travel to Munich!</t>
  </si>
  <si>
    <t>servic inform need transport munich also issu correspond ticket need travel munich</t>
  </si>
  <si>
    <t>{'sadness': 0.116138, 'joy': 0.636272, 'fear': 0.072866, 'disgust': 0.043602, 'anger': 0.042389}</t>
  </si>
  <si>
    <t>Since there were no customers in a long line like yesterday, we went in today.
Bought the new MVG catalog, paid €50 and got it back.
Was at the same time both days</t>
  </si>
  <si>
    <t>sinc custom long line like yesterday went today bought new mvg catalog paid got back time day</t>
  </si>
  <si>
    <t>{'sadness': 0.262858, 'joy': 0.272737, 'fear': 0.043098, 'disgust': 0.072071, 'anger': 0.060161}</t>
  </si>
  <si>
    <t>Station in the center of Munich, with many shops inside</t>
  </si>
  <si>
    <t>station center munich mani shop insid</t>
  </si>
  <si>
    <t>{'sadness': 0.068433, 'joy': 0.6641, 'fear': 0.045906, 'disgust': 0.057346, 'anger': 0.037644}</t>
  </si>
  <si>
    <t>Still a long wait</t>
  </si>
  <si>
    <t>still long wait</t>
  </si>
  <si>
    <t>The bowl will be handed over here again in 2023</t>
  </si>
  <si>
    <t>bowl hand</t>
  </si>
  <si>
    <t>{'sadness': 0.564885, 'joy': 0.212651, 'fear': 0.038095, 'disgust': 0.044486, 'anger': 0.047734}</t>
  </si>
  <si>
    <t>The center of Munich is a must-see. The whole world meets here</t>
  </si>
  <si>
    <t>center munich mustse whole world meet</t>
  </si>
  <si>
    <t>{'sadness': 0.269949, 'joy': 0.661259, 'fear': 0.084695, 'disgust': 0.034796, 'anger': 0.027126}</t>
  </si>
  <si>
    <t>The colleagues on site were very well trained and very friendly 😊. …</t>
  </si>
  <si>
    <t>The colleagues on site were very well trained and very friendly happy. …</t>
  </si>
  <si>
    <t>colleagu site well train friendli happi</t>
  </si>
  <si>
    <t>{'sadness': 0.07978, 'joy': 0.824357, 'fear': 0.053203, 'disgust': 0.110535, 'anger': 0.021279}</t>
  </si>
  <si>
    <t>The days before there were huge queues to enter. Not on this day, thank God. Instead of the paper annual card, I wanted one in credit card format. But you don't get that from MVG but from DB. Very strange 🙄 …</t>
  </si>
  <si>
    <t>day huge queue enter day thank god instead paper annual card want one credit card format dont get mvg db strang</t>
  </si>
  <si>
    <t>{'sadness': 0.22337, 'joy': 0.369494, 'fear': 0.190408, 'disgust': 0.071405, 'anger': 0.049842}</t>
  </si>
  <si>
    <t>The heart of Munich</t>
  </si>
  <si>
    <t>The historic center of Munich</t>
  </si>
  <si>
    <t>histor center munich</t>
  </si>
  <si>
    <t>{'sadness': 0.189407, 'joy': 0.394895, 'fear': 0.028726, 'disgust': 0.130774, 'anger': 0.042329}</t>
  </si>
  <si>
    <t>The large Munich town hall is located on the market square. With his carillon of the Dancing Schäffler. The fish fountain and the Marian column are also located there. …</t>
  </si>
  <si>
    <t>larg munich town hall locat market squar carillon danc schffler fish fountain marian column also locat</t>
  </si>
  <si>
    <t>{'sadness': 0.078462, 'joy': 0.659431, 'fear': 0.052417, 'disgust': 0.124774, 'anger': 0.022984}</t>
  </si>
  <si>
    <t>The nerve center of Munich, it is impossible not to pass by at least once during your visit to the city. Surrounded by shops and clubs where it is pleasant to have an aperitif in the shadow of the cathedral. Too bad it's not well lit in the evening.</t>
  </si>
  <si>
    <t>nerv center munich imposs pass least visit citi surround shop club pleasant aperitif shadow cathedr bad well lit even</t>
  </si>
  <si>
    <t>{'sadness': 0.252914, 'joy': 0.069814, 'fear': 0.152607, 'disgust': 0.042877, 'anger': 0.07567}</t>
  </si>
  <si>
    <t>The waiting time was quite long (approx. 30 minutes), but my issue was resolved completely and competently.</t>
  </si>
  <si>
    <t>wait time quit long approx minut issu resolv complet compet</t>
  </si>
  <si>
    <t>{'sadness': 0.286292, 'joy': 0.182328, 'fear': 0.0763, 'disgust': 0.013586, 'anger': 0.26988}</t>
  </si>
  <si>
    <t>There are European, antique buildings and many things to see around.</t>
  </si>
  <si>
    <t>european antiqu build mani thing see around</t>
  </si>
  <si>
    <t>{'sadness': 0.070929, 'joy': 0.722671, 'fear': 0.355344, 'disgust': 0.059192, 'anger': 0.03142}</t>
  </si>
  <si>
    <t>There is a long queue , but the staff are very friendly and they answered all my questions and they can speak English.</t>
  </si>
  <si>
    <t>long queue staff friendli answer question speak english</t>
  </si>
  <si>
    <t>{'sadness': 0.07473, 'joy': 0.057079, 'fear': 0.085791, 'disgust': 0.081466, 'anger': 0.191354}</t>
  </si>
  <si>
    <t>There is enough space to change trains on the subway. The stop on the S-Bahn is currently being modernized. The cleanliness, especially at the DB, leaves something to be desired.</t>
  </si>
  <si>
    <t>enough space chang train subway stop sbahn current modern cleanli especi db leav someth desir</t>
  </si>
  <si>
    <t>{'sadness': 0.203504, 'joy': 0.209916, 'fear': 0.112924, 'disgust': 0.075986, 'anger': 0.060092}</t>
  </si>
  <si>
    <t>There wasn't much going on so everything went really quickly and the employee was very friendly. Points deducted because I can't approve of MVG's business conduct in this case: I had ordered a personalized annual ticket and since it wasn't delivered I had to stamp it and pick up a new one and sign that I hadn't received one. If it was a personalized card, they could have just sent a new one...</t>
  </si>
  <si>
    <t>wasnt much go everyth went realli quickli employe friendli point deduct cant approv mvg busi conduct case order person annual ticket sinc wasnt deliv stamp pick new one sign hadnt receiv one person card could sent new one</t>
  </si>
  <si>
    <t>{'sadness': 0.348492, 'joy': 0.20439, 'fear': 0.029052, 'disgust': 0.015783, 'anger': 0.16645}</t>
  </si>
  <si>
    <t>This is Marien Square. There are many old buildings to see.
There are a lot of simple foods you can eat.</t>
  </si>
  <si>
    <t>marien squar mani old build see lot simpl food eat</t>
  </si>
  <si>
    <t>{'sadness': 0.127183, 'joy': 0.520924, 'fear': 0.095439, 'disgust': 0.034869, 'anger': 0.039882}</t>
  </si>
  <si>
    <t>Today the number of customers was low. I hardly had to wait. The employee provided quick advice and gave me one or two tips. I was satisfied with the service.</t>
  </si>
  <si>
    <t>today number custom low hardli wait employe provid quick advic gave one two tip satisfi servic</t>
  </si>
  <si>
    <t>{'sadness': 0.257814, 'joy': 0.53831, 'fear': 0.032821, 'disgust': 0.160575, 'anger': 0.053537}</t>
  </si>
  <si>
    <t>Ubahn, Sbahn... it feels like everything leaves here ;) so there's a lot going on here.</t>
  </si>
  <si>
    <t>ubahn sbahn feel like everyth leav there lot go</t>
  </si>
  <si>
    <t>{'sadness': 0.344714, 'joy': 0.27575, 'fear': 0.102118, 'disgust': 0.025011, 'anger': 0.036578}</t>
  </si>
  <si>
    <t>Unfortunately it got lost, otherwise nice.</t>
  </si>
  <si>
    <t>unfortun got lost otherwis nice</t>
  </si>
  <si>
    <t>{'sadness': 0.401258, 'joy': 0.313097, 'fear': 0.05646, 'disgust': 0.004047, 'anger': 0.023999}</t>
  </si>
  <si>
    <t>Unfortunately it's often overcrowded, but when you get there the service staff are very helpful and friendly.</t>
  </si>
  <si>
    <t>unfortun often overcrowd get servic staff help friendli</t>
  </si>
  <si>
    <t>{'sadness': 0.07396, 'joy': 0.346137, 'fear': 0.010645, 'disgust': 0.042254, 'anger': 0.071087}</t>
  </si>
  <si>
    <t>Very competent advice.</t>
  </si>
  <si>
    <t>compet advic</t>
  </si>
  <si>
    <t>{'sadness': 0.121918, 'joy': 0.331537, 'fear': 0.489588, 'disgust': 0.033174, 'anger': 0.09188}</t>
  </si>
  <si>
    <t>Very friendly and helpful staff</t>
  </si>
  <si>
    <t>friendli help staff</t>
  </si>
  <si>
    <t>{'sadness': 0.248383, 'joy': 0.940074, 'fear': 0.00481, 'disgust': 0.011506, 'anger': 0.058345}</t>
  </si>
  <si>
    <t>Very good team, you get advice and help. Even on more difficult topics.
Only the waiting time is long and therefore a star is deducted.</t>
  </si>
  <si>
    <t>good team get advic help even difficult topic wait time long therefor star deduct</t>
  </si>
  <si>
    <t>{'sadness': 0.471448, 'joy': 0.349907, 'fear': 0.040072, 'disgust': 0.031813, 'anger': 0.048564}</t>
  </si>
  <si>
    <t>Very helpful and the matter was dealt with quickly</t>
  </si>
  <si>
    <t>help matter dealt quickli</t>
  </si>
  <si>
    <t>{'sadness': 0.258101, 'joy': 0.289408, 'fear': 0.020821, 'disgust': 0.008081, 'anger': 0.082964}</t>
  </si>
  <si>
    <t>Very Impressive</t>
  </si>
  <si>
    <t>{'sadness': 0.246782, 'joy': 0.954219, 'fear': 0.030039, 'disgust': 0.014793, 'anger': 0.010621}</t>
  </si>
  <si>
    <t>Very large subway and S-Bahn station with good connections.</t>
  </si>
  <si>
    <t>larg subway sbahn station good connect</t>
  </si>
  <si>
    <t>{'sadness': 0.111765, 'joy': 0.913043, 'fear': 0.033049, 'disgust': 0.029574, 'anger': 0.019644}</t>
  </si>
  <si>
    <t>Very nice and competent advice</t>
  </si>
  <si>
    <t>nice compet advic</t>
  </si>
  <si>
    <t>{'sadness': 0.039379, 'joy': 0.880356, 'fear': 0.315842, 'disgust': 0.013287, 'anger': 0.048655}</t>
  </si>
  <si>
    <t>Very nice building, the old town hall,... Stroll through Munich.</t>
  </si>
  <si>
    <t>nice build old town hall stroll munich</t>
  </si>
  <si>
    <t>{'sadness': 0.03319, 'joy': 0.891172, 'fear': 0.078053, 'disgust': 0.027373, 'anger': 0.025487}</t>
  </si>
  <si>
    <t>Very nice staff, unfortunately I can't say more because I don't need any tickets, but you can also come if you have any questions and you're welcome</t>
  </si>
  <si>
    <t>nice staff unfortun cant say dont need ticket also come question your welcom</t>
  </si>
  <si>
    <t>{'sadness': 0.099403, 'joy': 0.07638, 'fear': 0.048711, 'disgust': 0.017323, 'anger': 0.190164}</t>
  </si>
  <si>
    <t>Very nice town hall with a great history.</t>
  </si>
  <si>
    <t>nice town hall great histori</t>
  </si>
  <si>
    <t>{'sadness': 0.02587, 'joy': 0.984216, 'fear': 0.009717, 'disgust': 0.030136, 'anger': 0.007185}</t>
  </si>
  <si>
    <t>Very nice, well-kept town hall</t>
  </si>
  <si>
    <t>nice wellkept town hall</t>
  </si>
  <si>
    <t>{'sadness': 0.050265, 'joy': 0.939784, 'fear': 0.026637, 'disgust': 0.022641, 'anger': 0.019244}</t>
  </si>
  <si>
    <t>Very professional staff,
friendly and helpful</t>
  </si>
  <si>
    <t>profession staff friendli help</t>
  </si>
  <si>
    <t>{'sadness': 0.270052, 'joy': 0.611884, 'fear': 0.113915, 'disgust': 0.025361, 'anger': 0.043001}</t>
  </si>
  <si>
    <t>Very well organised customer service. And enough info on train,tram and buses available. Great</t>
  </si>
  <si>
    <t>well organis custom servic enough info traintram buse avail great</t>
  </si>
  <si>
    <t>{'sadness': 0.120434, 'joy': 0.520593, 'fear': 0.084738, 'disgust': 0.028979, 'anger': 0.100455}</t>
  </si>
  <si>
    <t>What bothered me was the crowds, the place is nice but I only visit it during the week and certainly not on the weekends</t>
  </si>
  <si>
    <t>bother crowd place nice visit week certainli weekend</t>
  </si>
  <si>
    <t>{'sadness': 0.530462, 'joy': 0.278337, 'fear': 0.028184, 'disgust': 0.010689, 'anger': 0.039671}</t>
  </si>
  <si>
    <t>Wonderful piece of architecture</t>
  </si>
  <si>
    <t>wonder piec architectur</t>
  </si>
  <si>
    <t>{'sadness': 0.008968, 'joy': 0.987547, 'fear': 0.013326, 'disgust': 0.00205, 'anger': 0.022896}</t>
  </si>
  <si>
    <t>Wonderful place</t>
  </si>
  <si>
    <t>wonder place</t>
  </si>
  <si>
    <t>{'sadness': 0.009757, 'joy': 0.994123, 'fear': 0.008196, 'disgust': 0.001388, 'anger': 0.009737}</t>
  </si>
  <si>
    <t>You get good advice, but it's full. So be there 30 minutes before opening...</t>
  </si>
  <si>
    <t>get good advic full minut open</t>
  </si>
  <si>
    <t>{'sadness': 0.105759, 'joy': 0.743055, 'fear': 0.061989, 'disgust': 0.016369, 'anger': 0.034322}</t>
  </si>
  <si>
    <t>You get what you need and nothing is handed to you that you don't need.</t>
  </si>
  <si>
    <t>get need noth hand dont need</t>
  </si>
  <si>
    <t>{'sadness': 0.648869, 'joy': 0.014451, 'fear': 0.085874, 'disgust': 0.077163, 'anger': 0.131947}</t>
  </si>
  <si>
    <t>You used to be able to see the carillon in the old town hall more often, but it was just as full as usual. If you want to shop in Munich city, this is a good starting point</t>
  </si>
  <si>
    <t>use abl see carillon old town hall often full usual want shop munich citi good start point</t>
  </si>
  <si>
    <t>{'sadness': 0.04641, 'joy': 0.772491, 'fear': 0.112087, 'disgust': 0.144765, 'anger': 0.035787}</t>
  </si>
  <si>
    <t>You'll be brushed off at the door!
At least that's the feeling you get when you can't enter the store! I was helped with my problem! The second time I had everything prepared and was finished very quickly! Employees in the customer center are also nice, quick and objective! Everything is at ground level and barrier-free on the restricted floor, towards the Rindermarkt exit!</t>
  </si>
  <si>
    <t>youll brush door least that feel get cant enter store help problem second time everyth prepar finish quickli employe custom center also nice quick object everyth ground level barrierfre restrict floor toward rindermarkt exit</t>
  </si>
  <si>
    <t>{'sadness': 0.250325, 'joy': 0.34735, 'fear': 0.081083, 'disgust': 0.058667, 'anger': 0.10645}</t>
  </si>
  <si>
    <t>👍👍👍 …</t>
  </si>
  <si>
    <t>thumbs upthumbs upthumbs up …</t>
  </si>
  <si>
    <t>thumb upthumb upthumb</t>
  </si>
  <si>
    <t>🚶‍♀️🚷walking …</t>
  </si>
  <si>
    <t>walk</t>
  </si>
  <si>
    <t>beauti place</t>
  </si>
  <si>
    <t>A beautiful place for the city center with its historic buildings</t>
  </si>
  <si>
    <t>beauti place citi center histor build</t>
  </si>
  <si>
    <t>{'sadness': 0.046035, 'joy': 0.962974, 'fear': 0.014124, 'disgust': 0.025788, 'anger': 0.011651}</t>
  </si>
  <si>
    <t>A beautiful place, worth seeing, but there are a lot of visitors around, so you have to take that into account. It is very difficult to find a free place to drink a beer or eat something.</t>
  </si>
  <si>
    <t>beauti place worth see lot visitor around take account difficult find free place drink beer eat someth</t>
  </si>
  <si>
    <t>{'sadness': 0.308946, 'joy': 0.558294, 'fear': 0.023504, 'disgust': 0.032934, 'anger': 0.051972}</t>
  </si>
  <si>
    <t>A beautiful square in Munich, Karlplatz in front of it ... I recommend visiting on a Saturday morning, few people, beautiful atmosphere, empty shops, peace and quiet, ideal for a walk. Everything OK 😚. The square known for the dominant church in the middle and the huge place in front of it, .... …</t>
  </si>
  <si>
    <t>A beautiful square in Munich, Karlplatz in front of it ... I recommend visiting on a Saturday morning, few people, beautiful atmosphere, empty shops, peace and quiet, ideal for a walk. Everything OK kiss. The square known for the dominant church in the middle and the huge place in front of it, .... …</t>
  </si>
  <si>
    <t>beauti squar munich karlplatz front recommend visit saturday morn peopl beauti atmospher empti shop peac quiet ideal walk everyth ok kiss squar known domin church middl huge place front</t>
  </si>
  <si>
    <t>{'sadness': 0.108025, 'joy': 0.674883, 'fear': 0.054308, 'disgust': 0.061249, 'anger': 0.114064}</t>
  </si>
  <si>
    <t>A beautiful square.</t>
  </si>
  <si>
    <t>beauti squar</t>
  </si>
  <si>
    <t>{'sadness': 0.116337, 'joy': 0.993454, 'fear': 0.005703, 'disgust': 0.006828, 'anger': 0.003921}</t>
  </si>
  <si>
    <t>A great place</t>
  </si>
  <si>
    <t>great place</t>
  </si>
  <si>
    <t>{'sadness': 0.027942, 'joy': 0.98648, 'fear': 0.0128, 'disgust': 0.006638, 'anger': 0.009163}</t>
  </si>
  <si>
    <t>A great place in the center</t>
  </si>
  <si>
    <t>great place center</t>
  </si>
  <si>
    <t>{'sadness': 0.029404, 'joy': 0.967412, 'fear': 0.021375, 'disgust': 0.007013, 'anger': 0.014372}</t>
  </si>
  <si>
    <t>A great place.</t>
  </si>
  <si>
    <t>A historical square worth seeing.</t>
  </si>
  <si>
    <t>histor squar worth see</t>
  </si>
  <si>
    <t>{'sadness': 0.305789, 'joy': 0.582237, 'fear': 0.013059, 'disgust': 0.018537, 'anger': 0.017811}</t>
  </si>
  <si>
    <t>A medieval square that has survived into the modern age. The town hall is a stunner.</t>
  </si>
  <si>
    <t>mediev squar surviv modern age town hall stunner</t>
  </si>
  <si>
    <t>{'sadness': 0.404493, 'joy': 0.532865, 'fear': 0.04158, 'disgust': 0.040978, 'anger': 0.028716}</t>
  </si>
  <si>
    <t>A metro stop where you should start exploring the city if you are coming from the outskirts. Exit to the square of the same name. The station itself is huge, multi-level; in addition to escalators, there are elevators to move between levels. You might get lost the first time. Here is a photo of the metro plan.</t>
  </si>
  <si>
    <t>metro stop start explor citi come outskirt exit squar name station huge multilevel addit escal elev move level might get lost first time photo metro plan</t>
  </si>
  <si>
    <t>{'sadness': 0.316456, 'joy': 0.357563, 'fear': 0.118302, 'disgust': 0.036254, 'anger': 0.086609}</t>
  </si>
  <si>
    <t>A MUST for all visitors to Munich.
The gocken game at 11 a.m. and 12 p.m. is also worth seeing. Ideally, you should look for a comfortable seat in good time in one of the adjacent restaurants with local offerings.</t>
  </si>
  <si>
    <t>must visitor munich gocken game pm also worth see ideal look comfort seat good time one adjac restaur local offer</t>
  </si>
  <si>
    <t>{'sadness': 0.102901, 'joy': 0.598045, 'fear': 0.049863, 'disgust': 0.154216, 'anger': 0.0295}</t>
  </si>
  <si>
    <t>A must when visiting Munich.</t>
  </si>
  <si>
    <t>must visit munich</t>
  </si>
  <si>
    <t>{'sadness': 0.048883, 'joy': 0.696087, 'fear': 0.055276, 'disgust': 0.138628, 'anger': 0.035215}</t>
  </si>
  <si>
    <t>A nice place for a walk as well as a visit to the shops</t>
  </si>
  <si>
    <t>nice place walk well visit shop</t>
  </si>
  <si>
    <t>{'sadness': 0.022445, 'joy': 0.944874, 'fear': 0.026209, 'disgust': 0.01542, 'anger': 0.026996}</t>
  </si>
  <si>
    <t>A really beautiful square with beautiful buildings, cafes, shops and the FCB store is really worth a visit.
I liked that very much.</t>
  </si>
  <si>
    <t>realli beauti squar beauti build cafe shop fcb store realli worth visit like much</t>
  </si>
  <si>
    <t>{'sadness': 0.155021, 'joy': 0.65679, 'fear': 0.051855, 'disgust': 0.016348, 'anger': 0.041323}</t>
  </si>
  <si>
    <t>A square with a Marian column.  Overall very Marie-like.</t>
  </si>
  <si>
    <t>squar marian column overal marielik</t>
  </si>
  <si>
    <t>{'sadness': 0.255761, 'joy': 0.333127, 'fear': 0.113884, 'disgust': 0.049404, 'anger': 0.063938}</t>
  </si>
  <si>
    <t>A subway station in the heart of Munich. Well signposted and often a bit crowded.</t>
  </si>
  <si>
    <t>subway station heart munich well signpost often bit crowd</t>
  </si>
  <si>
    <t>{'sadness': 0.347758, 'joy': 0.472466, 'fear': 0.064118, 'disgust': 0.081084, 'anger': 0.021277}</t>
  </si>
  <si>
    <t>A superb location ...Beautiful and gorgeous.</t>
  </si>
  <si>
    <t>superb locat beauti gorgeou</t>
  </si>
  <si>
    <t>{'sadness': 0.031143, 'joy': 0.995229, 'fear': 0.004191, 'disgust': 0.001901, 'anger': 0.002006}</t>
  </si>
  <si>
    <t>A very beautiful square.</t>
  </si>
  <si>
    <t>A wonderful shopping area with very beautiful historical buildings, squares, restaurants and cafes</t>
  </si>
  <si>
    <t>wonder shop area beauti histor build squar restaur cafe</t>
  </si>
  <si>
    <t>{'sadness': 0.026371, 'joy': 0.970796, 'fear': 0.015768, 'disgust': 0.003694, 'anger': 0.00694}</t>
  </si>
  <si>
    <t>Absolutely convertible - one of the most beautiful and central spots in Munich! *crowd gush* 🤗 …</t>
  </si>
  <si>
    <t>absolut convert one beauti central spot munich crowd gush</t>
  </si>
  <si>
    <t>{'sadness': 0.03212, 'joy': 0.874115, 'fear': 0.022358, 'disgust': 0.078835, 'anger': 0.017521}</t>
  </si>
  <si>
    <t>Advice customers very quickly!</t>
  </si>
  <si>
    <t>advic custom quickli</t>
  </si>
  <si>
    <t>{'sadness': 0.067438, 'joy': 0.266217, 'fear': 0.062575, 'disgust': 0.095615, 'anger': 0.181203}</t>
  </si>
  <si>
    <t>Although I had to wait a long time, employee number M33 was very friendly, competent and courteous.</t>
  </si>
  <si>
    <t>although wait long time employe number friendli compet courteou</t>
  </si>
  <si>
    <t>{'sadness': 0.046924, 'joy': 0.238452, 'fear': 0.024062, 'disgust': 0.029603, 'anger': 0.106959}</t>
  </si>
  <si>
    <t>Always beautiful</t>
  </si>
  <si>
    <t>alway beauti</t>
  </si>
  <si>
    <t>Always friendly and competent service. My concerns were always dealt with directly on site. Waiting times are currently longer due to the tariff reform in December, but the customer center has everything under control.</t>
  </si>
  <si>
    <t>alway friendli compet servic concern alway dealt directli site wait time current longer due tariff reform decemb custom center everyth control</t>
  </si>
  <si>
    <t>{'sadness': 0.17011, 'joy': 0.199708, 'fear': 0.200649, 'disgust': 0.019664, 'anger': 0.186065}</t>
  </si>
  <si>
    <t>Always very friendly and competent 👌🏼
Thank you for existing 👏🏼 …</t>
  </si>
  <si>
    <t>Always very friendly and competent okay🏼
Thank you for existing 👏🏼 …</t>
  </si>
  <si>
    <t>alway friendli compet okay thank exist</t>
  </si>
  <si>
    <t>{'sadness': 0.28421, 'joy': 0.527671, 'fear': 0.239504, 'disgust': 0.072874, 'anger': 0.052202}</t>
  </si>
  <si>
    <t>Amazing support service!</t>
  </si>
  <si>
    <t>amaz support servic</t>
  </si>
  <si>
    <t>{'sadness': 0.036326, 'joy': 0.950658, 'fear': 0.002471, 'disgust': 0.006441, 'anger': 0.012713}</t>
  </si>
  <si>
    <t>Amazing.</t>
  </si>
  <si>
    <t>An important and busy transport hub. The U3 and U6 (station with orange tunnel tubes) as well as the S-Bahn (S1, S2, S3, S4, S6, S7 and S8) intersect here. The barrier floor was renovated over many years and has been shining in a warm orange since 2016 (unfortunately often very crowded and loud). There are also public toilets and some shops here. There is also an MVG customer center here.</t>
  </si>
  <si>
    <t>import busi transport hub u u station orang tunnel tube well sbahn intersect barrier floor renov mani year shine warm orang sinc unfortun often crowd loud also public toilet shop also mvg custom center</t>
  </si>
  <si>
    <t>{'sadness': 0.197241, 'joy': 0.457041, 'fear': 0.067959, 'disgust': 0.104538, 'anger': 0.126708}</t>
  </si>
  <si>
    <t>An impressive place. The city is impressive with its architecture. On the central street of the old city there are many shops of various trade brands, as well as cafes and restaurants. Bike taxis offer tours of the old city. Here you can spend a wonderful weekend.</t>
  </si>
  <si>
    <t>impress place citi impress architectur central street old citi mani shop variou trade brand well cafe restaur bike taxi offer tour old citi spend wonder weekend</t>
  </si>
  <si>
    <t>{'sadness': 0.1074, 'joy': 0.834182, 'fear': 0.028172, 'disgust': 0.018105, 'anger': 0.028022}</t>
  </si>
  <si>
    <t>An interesting place with eating stalls, newsagents, pharmacies and toilets. Well designed</t>
  </si>
  <si>
    <t>interest place eat stall newsag pharmaci toilet well design</t>
  </si>
  <si>
    <t>{'sadness': 0.325016, 'joy': 0.403507, 'fear': 0.063836, 'disgust': 0.13344, 'anger': 0.042957}</t>
  </si>
  <si>
    <t>An MVG ticket machine didn't pay out my change. The customer service paid out the money straight away after presenting an ID... I found it really quick.</t>
  </si>
  <si>
    <t>mvg ticket machin didnt pay chang custom servic paid money straight away present id found realli quick</t>
  </si>
  <si>
    <t>{'sadness': 0.169528, 'joy': 0.238842, 'fear': 0.170791, 'disgust': 0.077517, 'anger': 0.117943}</t>
  </si>
  <si>
    <t>Arrived super quickly at lunchtime and everything was fine</t>
  </si>
  <si>
    <t>arriv super quickli lunchtim everyth fine</t>
  </si>
  <si>
    <t>{'sadness': 0.054289, 'joy': 0.812308, 'fear': 0.052808, 'disgust': 0.005284, 'anger': 0.02202}</t>
  </si>
  <si>
    <t>{'sadness': 0.024691, 'joy': 0.985839, 'fear': 0.010003, 'disgust': 0.00973, 'anger': 0.022838}</t>
  </si>
  <si>
    <t>As always, clean and beautiful, performances at 11, 12 and 17.</t>
  </si>
  <si>
    <t>alway clean beauti perform</t>
  </si>
  <si>
    <t>{'sadness': 0.045671, 'joy': 0.987846, 'fear': 0.007479, 'disgust': 0.016294, 'anger': 0.006433}</t>
  </si>
  <si>
    <t>Awesome place 😊 …</t>
  </si>
  <si>
    <t>Awesome place happy …</t>
  </si>
  <si>
    <t>awesom place happi</t>
  </si>
  <si>
    <t>{'sadness': 0.005837, 'joy': 0.999006, 'fear': 0.007673, 'disgust': 0.005947, 'anger': 0.000885}</t>
  </si>
  <si>
    <t>awesome...</t>
  </si>
  <si>
    <t>awesom</t>
  </si>
  <si>
    <t>Beautiful</t>
  </si>
  <si>
    <t>BEAUTIFUL 😍 …</t>
  </si>
  <si>
    <t>BEAUTIFUL love …</t>
  </si>
  <si>
    <t>beauti love</t>
  </si>
  <si>
    <t>{'sadness': 0.012207, 'joy': 0.998119, 'fear': 0.002804, 'disgust': 0.003234, 'anger': 0.001592}</t>
  </si>
  <si>
    <t>Beautiful architecture with amazing design</t>
  </si>
  <si>
    <t>beauti architectur amaz design</t>
  </si>
  <si>
    <t>{'sadness': 0.004798, 'joy': 0.997459, 'fear': 0.004407, 'disgust': 0.001106, 'anger': 0.005591}</t>
  </si>
  <si>
    <t>Beautiful full of history!!</t>
  </si>
  <si>
    <t>beauti full histori</t>
  </si>
  <si>
    <t>{'sadness': 0.03648, 'joy': 0.989318, 'fear': 0.005912, 'disgust': 0.007492, 'anger': 0.009021}</t>
  </si>
  <si>
    <t>Beautiful in Munich 👍😁 …</t>
  </si>
  <si>
    <t>Beautiful in Munich thumbs uphappy …</t>
  </si>
  <si>
    <t>beauti munich thumb uphappi</t>
  </si>
  <si>
    <t>{'sadness': 0.005787, 'joy': 0.995453, 'fear': 0.013541, 'disgust': 0.015621, 'anger': 0.003082}</t>
  </si>
  <si>
    <t>Beautiful Lage with many boutiques, cafes and restaurants</t>
  </si>
  <si>
    <t>beauti lage mani boutiqu cafe restaur</t>
  </si>
  <si>
    <t>{'sadness': 0.050404, 'joy': 0.890589, 'fear': 0.023053, 'disgust': 0.008699, 'anger': 0.011377}</t>
  </si>
  <si>
    <t>Beautiful main square of Munich</t>
  </si>
  <si>
    <t>beauti main squar munich</t>
  </si>
  <si>
    <t>{'sadness': 0.029359, 'joy': 0.988984, 'fear': 0.01844, 'disgust': 0.01346, 'anger': 0.005731}</t>
  </si>
  <si>
    <t>Beautiful place to visit. The side streets all around are full of shops and churches. Outdoor dinning and food options are just steps away.</t>
  </si>
  <si>
    <t>beauti place visit side street around full shop church outdoor din food option step away</t>
  </si>
  <si>
    <t>{'sadness': 0.206465, 'joy': 0.565626, 'fear': 0.03426, 'disgust': 0.178507, 'anger': 0.01131}</t>
  </si>
  <si>
    <t>Beautiful place!</t>
  </si>
  <si>
    <t>{'sadness': 0.018434, 'joy': 0.995366, 'fear': 0.007279, 'disgust': 0.002287, 'anger': 0.005076}</t>
  </si>
  <si>
    <t>Beautiful square</t>
  </si>
  <si>
    <t>{'sadness': 0.120507, 'joy': 0.993134, 'fear': 0.005714, 'disgust': 0.008242, 'anger': 0.003904}</t>
  </si>
  <si>
    <t>Beautiful square in the center of Munich. History, tourism and life.
Food and beer. Characteristic like the whole historic center.</t>
  </si>
  <si>
    <t>beauti squar center munich histori tourism life food beer characterist like whole histor center</t>
  </si>
  <si>
    <t>{'sadness': 0.146777, 'joy': 0.761742, 'fear': 0.030904, 'disgust': 0.031028, 'anger': 0.028266}</t>
  </si>
  <si>
    <t>Beautiful square with many beautiful churches and monuments</t>
  </si>
  <si>
    <t>beauti squar mani beauti church monument</t>
  </si>
  <si>
    <t>{'sadness': 0.218485, 'joy': 0.990727, 'fear': 0.00911, 'disgust': 0.010691, 'anger': 0.001312}</t>
  </si>
  <si>
    <t>Beautiful square, beautiful town hall, I recommend visiting when visiting Munich, subway transport, pedestrian zone, cleanliness.</t>
  </si>
  <si>
    <t>beauti squar beauti town hall recommend visit visit munich subway transport pedestrian zone cleanli</t>
  </si>
  <si>
    <t>{'sadness': 0.019253, 'joy': 0.878157, 'fear': 0.02862, 'disgust': 0.105748, 'anger': 0.02618}</t>
  </si>
  <si>
    <t>Beautiful subway station</t>
  </si>
  <si>
    <t>beauti subway station</t>
  </si>
  <si>
    <t>{'sadness': 0.049874, 'joy': 0.961563, 'fear': 0.010433, 'disgust': 0.027421, 'anger': 0.004268}</t>
  </si>
  <si>
    <t>Beautiful town hall</t>
  </si>
  <si>
    <t>beauti town hall</t>
  </si>
  <si>
    <t>{'sadness': 0.069766, 'joy': 0.977179, 'fear': 0.016377, 'disgust': 0.018598, 'anger': 0.005156}</t>
  </si>
  <si>
    <t>Beautiful, large square in the middle of Munich's old town. Beautiful (new) town hall with glockenspiel and Schäfflertanz (I think at 11 a.m.), inner courtyard, access to the Ratskeller in the basement, the old town hall is/was the area by the Beck, lots and lots of shops. Christmas market (December). U/S train. Bus stop 52 at Viktualienmarkt/Wolle Rödel. Not far away is the Viktualienmarkt, Frauenkirche, Alter Peter. You can go up to the church tower and enjoy the great view, especially when the weather is foehn, the mountains are within your reach.👌</t>
  </si>
  <si>
    <t>Beautiful, large square in the middle of Munich's old town. Beautiful (new) town hall with glockenspiel and Schäfflertanz (I think at 11 a.m.), inner courtyard, access to the Ratskeller in the basement, the old town hall is/was the area by the Beck, lots and lots of shops. Christmas market (December). U/S train. Bus stop 52 at Viktualienmarkt/Wolle Rödel. Not far away is the Viktualienmarkt, Frauenkirche, Alter Peter. You can go up to the church tower and enjoy the great view, especially when the weather is foehn, the mountains are within your reach.okay</t>
  </si>
  <si>
    <t>beauti larg squar middl munich old town beauti new town hall glockenspiel schfflertanz think inner courtyard access ratskel basement old town hall iswa area beck lot lot shop christma market decemb us train bu stop viktualienmarktwol rdel far away viktualienmarkt frauenkirch alter peter go church tower enjoy great view especi weather foehn mountain within reachokay</t>
  </si>
  <si>
    <t>{'sadness': 0.197908, 'joy': 0.5846, 'fear': 0.045508, 'disgust': 0.036755, 'anger': 0.033513}</t>
  </si>
  <si>
    <t>Beautiful. The same as in all European cities: the town hall, some kind of cathedral, everything is the same... Crowded. Take care of your wallets) And also - there is nowhere to eat, so stock up on food.</t>
  </si>
  <si>
    <t>beauti european citi town hall kind cathedr everyth crowd take care wallet also nowher eat stock food</t>
  </si>
  <si>
    <t>{'sadness': 0.414511, 'joy': 0.406177, 'fear': 0.039909, 'disgust': 0.049975, 'anger': 0.024671}</t>
  </si>
  <si>
    <t>Beautiful. Very clean.</t>
  </si>
  <si>
    <t>beauti clean</t>
  </si>
  <si>
    <t>{'sadness': 0.040295, 'joy': 0.899633, 'fear': 0.014508, 'disgust': 0.06414, 'anger': 0.033917}</t>
  </si>
  <si>
    <t>Big praise to the employees - friendly and competent service.</t>
  </si>
  <si>
    <t>big prais employe friendli compet servic</t>
  </si>
  <si>
    <t>{'sadness': 0.023205, 'joy': 0.840577, 'fear': 0.020592, 'disgust': 0.027606, 'anger': 0.064382}</t>
  </si>
  <si>
    <t>Bonita</t>
  </si>
  <si>
    <t>bonita</t>
  </si>
  <si>
    <t>Brilliant atmosphere and the Glokenspeil is amazing</t>
  </si>
  <si>
    <t>brilliant atmospher glokenspeil amaz</t>
  </si>
  <si>
    <t>{'sadness': 0.01641, 'joy': 0.997446, 'fear': 0.00469, 'disgust': 0.001835, 'anger': 0.003631}</t>
  </si>
  <si>
    <t>Came with reservations, according to reviews here, but was convinced otherwise.. friendly, good advice and hardly any waiting time..</t>
  </si>
  <si>
    <t>came reserv accord review convinc otherwis friendli good advic hardli wait time</t>
  </si>
  <si>
    <t>{'sadness': 0.15003, 'joy': 0.546832, 'fear': 0.075289, 'disgust': 0.008747, 'anger': 0.03794}</t>
  </si>
  <si>
    <t>Central square in Munich that I visited before Christmas and it was all decorated and with the Christmas Fair! I really liked. I recommend visiting.</t>
  </si>
  <si>
    <t>central squar munich visit christma decor christma fair realli like recommend visit</t>
  </si>
  <si>
    <t>{'sadness': 0.108702, 'joy': 0.623318, 'fear': 0.049502, 'disgust': 0.072199, 'anger': 0.045894}</t>
  </si>
  <si>
    <t>Central square in Munich with a high tradition</t>
  </si>
  <si>
    <t>central squar munich high tradit</t>
  </si>
  <si>
    <t>{'sadness': 0.061631, 'joy': 0.850646, 'fear': 0.020995, 'disgust': 0.194071, 'anger': 0.017646}</t>
  </si>
  <si>
    <t>Central square of Munich. Worth visiting during the markets and iconic for the famous clock</t>
  </si>
  <si>
    <t>central squar munich worth visit market icon famou clock</t>
  </si>
  <si>
    <t>{'sadness': 0.105154, 'joy': 0.751333, 'fear': 0.031129, 'disgust': 0.080352, 'anger': 0.029087}</t>
  </si>
  <si>
    <t>Clean place.</t>
  </si>
  <si>
    <t>clean place</t>
  </si>
  <si>
    <t>Covid safety measures in place!</t>
  </si>
  <si>
    <t>covid safeti measur place</t>
  </si>
  <si>
    <t>{'sadness': 0.07537, 'joy': 0.212299, 'fear': 0.177575, 'disgust': 0.02393, 'anger': 0.323191}</t>
  </si>
  <si>
    <t>Crowded despite the bad weather.</t>
  </si>
  <si>
    <t>crowd despit bad weather</t>
  </si>
  <si>
    <t>{'sadness': 0.773691, 'joy': 0.021812, 'fear': 0.173783, 'disgust': 0.106041, 'anger': 0.052441}</t>
  </si>
  <si>
    <t>Despite difficult conditions, always helpful and friendly</t>
  </si>
  <si>
    <t>despit difficult condit alway help friendli</t>
  </si>
  <si>
    <t>{'sadness': 0.632303, 'joy': 0.319293, 'fear': 0.017616, 'disgust': 0.008103, 'anger': 0.039476}</t>
  </si>
  <si>
    <t>Escalator towards Marienplatz
—also to the iconic Dante on the 2 euro coin
.
standing on the right
rising evenly
soon a minute, a nap in limbo.
it would be allowed, but I'm not close
go to the opening and closing mouths,
even though I still listen to them.
Defying the wind from the big market,
the embryos remain in the backlight.
Their faces slowly emerge from shadows.
I don't know any.
A step covered with saw teeth recedes,
turns around on the conveyor belt and sinks.
.
Words - what components does an eternal script need, which sometimes
become radiant?
Gravel of the flower bed.</t>
  </si>
  <si>
    <t>escal toward marienplatz also icon dant euro coin stand right rise evenli soon minut nap limbo would allow im close go open close mouth even though still listen defi wind big market embryo remain backlight face slowli emerg shadow dont know step cover saw teeth reced turn around conveyor belt sink word compon etern script need sometim becom radiant gravel flower bed</t>
  </si>
  <si>
    <t>{'sadness': 0.26292, 'joy': 0.332671, 'fear': 0.149758, 'disgust': 0.048244, 'anger': 0.084011}</t>
  </si>
  <si>
    <t>Even though it was already after 7 p.m. and very busy, the employee was very friendly and dealt with my request in a few minutes.</t>
  </si>
  <si>
    <t>even though alreadi pm busi employe friendli dealt request minut</t>
  </si>
  <si>
    <t>{'sadness': 0.166356, 'joy': 0.064591, 'fear': 0.044672, 'disgust': 0.011835, 'anger': 0.196102}</t>
  </si>
  <si>
    <t>Every question was answered immediately and in detail</t>
  </si>
  <si>
    <t>everi question answer immedi detail</t>
  </si>
  <si>
    <t>{'sadness': 0.067657, 'joy': 0.547474, 'fear': 0.076042, 'disgust': 0.025418, 'anger': 0.098655}</t>
  </si>
  <si>
    <t>Excellent vibe ...</t>
  </si>
  <si>
    <t>excel vibe</t>
  </si>
  <si>
    <t>Excellent...</t>
  </si>
  <si>
    <t>Excellnt station!</t>
  </si>
  <si>
    <t>excellnt station</t>
  </si>
  <si>
    <t>{'sadness': 0.085536, 'joy': 0.553946, 'fear': 0.034897, 'disgust': 0.074428, 'anger': 0.104297}</t>
  </si>
  <si>
    <t>Fabulous</t>
  </si>
  <si>
    <t>fabul</t>
  </si>
  <si>
    <t>Famous place in Munich!</t>
  </si>
  <si>
    <t>famou place munich</t>
  </si>
  <si>
    <t>{'sadness': 0.035179, 'joy': 0.904888, 'fear': 0.035408, 'disgust': 0.104562, 'anger': 0.045662}</t>
  </si>
  <si>
    <t>Fantastic</t>
  </si>
  <si>
    <t>fantast</t>
  </si>
  <si>
    <t>Fast and correct processing. Very polite MVG employees.</t>
  </si>
  <si>
    <t>fast correct process polit mvg employe</t>
  </si>
  <si>
    <t>{'sadness': 0.210867, 'joy': 0.329423, 'fear': 0.154398, 'disgust': 0.037383, 'anger': 0.046476}</t>
  </si>
  <si>
    <t>Fast and friendly processing of customer requests. Short waiting time and good hygiene concept.</t>
  </si>
  <si>
    <t>fast friendli process custom request short wait time good hygien concept</t>
  </si>
  <si>
    <t>{'sadness': 0.076068, 'joy': 0.698147, 'fear': 0.017549, 'disgust': 0.233389, 'anger': 0.153962}</t>
  </si>
  <si>
    <t>fast support, easy solution and very friendly communication. thank you so much for the support! :)</t>
  </si>
  <si>
    <t>fast support easi solut friendli commun thank much support</t>
  </si>
  <si>
    <t>{'sadness': 0.101039, 'joy': 0.722728, 'fear': 0.039368, 'disgust': 0.012858, 'anger': 0.040958}</t>
  </si>
  <si>
    <t>Festive atmosphere and an emblematic square of Munich. Must visit.</t>
  </si>
  <si>
    <t>festiv atmospher emblemat squar munich must visit</t>
  </si>
  <si>
    <t>{'sadness': 0.079276, 'joy': 0.749533, 'fear': 0.060073, 'disgust': 0.027497, 'anger': 0.024231}</t>
  </si>
  <si>
    <t>Fits quickly and competently</t>
  </si>
  <si>
    <t>fit quickli compet</t>
  </si>
  <si>
    <t>{'sadness': 0.082657, 'joy': 0.525757, 'fear': 0.240936, 'disgust': 0.007403, 'anger': 0.18468}</t>
  </si>
  <si>
    <t>Friendly and competent advice</t>
  </si>
  <si>
    <t>friendli compet advic</t>
  </si>
  <si>
    <t>{'sadness': 0.051652, 'joy': 0.709193, 'fear': 0.404988, 'disgust': 0.039057, 'anger': 0.088868}</t>
  </si>
  <si>
    <t>Friendly and helpful</t>
  </si>
  <si>
    <t>friendli help</t>
  </si>
  <si>
    <t>{'sadness': 0.36728, 'joy': 0.967576, 'fear': 0.004677, 'disgust': 0.007097, 'anger': 0.038957}</t>
  </si>
  <si>
    <t>Friendly and helpful!</t>
  </si>
  <si>
    <t>{'sadness': 0.290534, 'joy': 0.978517, 'fear': 0.004826, 'disgust': 0.006272, 'anger': 0.047134}</t>
  </si>
  <si>
    <t>Friendly staff 👍😆🚌...🚉 …</t>
  </si>
  <si>
    <t>Friendly staff thumbs uplaugh🚌...🚉 …</t>
  </si>
  <si>
    <t>friendli staff thumb uplaugh</t>
  </si>
  <si>
    <t>{'sadness': 0.039414, 'joy': 0.88211, 'fear': 0.035246, 'disgust': 0.099757, 'anger': 0.030984}</t>
  </si>
  <si>
    <t>Friendly staff. Top service</t>
  </si>
  <si>
    <t>friendli staff top servic</t>
  </si>
  <si>
    <t>{'sadness': 0.069238, 'joy': 0.673202, 'fear': 0.073376, 'disgust': 0.031049, 'anger': 0.080321}</t>
  </si>
  <si>
    <t>Friendly staff. You should definitely avoid rush hour. Then there's the waiting time.</t>
  </si>
  <si>
    <t>friendli staff definit avoid rush hour there wait time</t>
  </si>
  <si>
    <t>{'sadness': 0.21027, 'joy': 0.311882, 'fear': 0.166306, 'disgust': 0.070262, 'anger': 0.104832}</t>
  </si>
  <si>
    <t>Go see it absolutely beautiful..!!</t>
  </si>
  <si>
    <t>go see absolut beauti</t>
  </si>
  <si>
    <t>{'sadness': 0.029869, 'joy': 0.99454, 'fear': 0.00395, 'disgust': 0.00891, 'anger': 0.003455}</t>
  </si>
  <si>
    <t>Going to customer care centers in 'anti-cyclic' manner typically pays off.
I was there this morning, 08:30 am ( this week are school holidays, and the shops around Marienplatz / Kaufinger Strasse are not yet open at 08:30 ... ), while MVG customer care center is open 08:00am - 08:00 pm and I stopped by on the way to the office.
Result : No queue, friendly people, and I got my topic ( change in number of 'circles' covered with my annual MVV-subscription ... ) resolved in exactly 3 minutes time :-)
Also noting, that the central location - and pleasant set-up (when there are no queues ;-) are bonus points for the MVG customer care center at Marienplatz :-)</t>
  </si>
  <si>
    <t>go custom care center anticycl manner typic pay morn week school holiday shop around marienplatz kaufing strass yet open mvg custom care center open pm stop way offic result queue friendli peopl got topic chang number circl cover annual mvvsubscript resolv exactli minut time also note central locat pleasant setup queue bonu point mvg custom care center marienplatz</t>
  </si>
  <si>
    <t>{'sadness': 0.13179, 'joy': 0.261704, 'fear': 0.041196, 'disgust': 0.023122, 'anger': 0.229255}</t>
  </si>
  <si>
    <t>Good advice and fast service.</t>
  </si>
  <si>
    <t>good advic fast servic</t>
  </si>
  <si>
    <t>{'sadness': 0.029083, 'joy': 0.853545, 'fear': 0.029753, 'disgust': 0.011146, 'anger': 0.041633}</t>
  </si>
  <si>
    <t>Good and competent advice</t>
  </si>
  <si>
    <t>good compet advic</t>
  </si>
  <si>
    <t>{'sadness': 0.077103, 'joy': 0.727083, 'fear': 0.384386, 'disgust': 0.017965, 'anger': 0.052298}</t>
  </si>
  <si>
    <t>Good customer service, reasonable waiting time</t>
  </si>
  <si>
    <t>good custom servic reason wait time</t>
  </si>
  <si>
    <t>{'sadness': 0.137154, 'joy': 0.381726, 'fear': 0.008923, 'disgust': 0.014383, 'anger': 0.177921}</t>
  </si>
  <si>
    <t>Good service</t>
  </si>
  <si>
    <t>good servic</t>
  </si>
  <si>
    <t>Good service with DranKommNumberDraw</t>
  </si>
  <si>
    <t>good servic drankommnumberdraw</t>
  </si>
  <si>
    <t>{'sadness': 0.038902, 'joy': 0.901063, 'fear': 0.011084, 'disgust': 0.01388, 'anger': 0.046563}</t>
  </si>
  <si>
    <t>Good service, very friendly staff</t>
  </si>
  <si>
    <t>good servic friendli staff</t>
  </si>
  <si>
    <t>{'sadness': 0.046081, 'joy': 0.850598, 'fear': 0.011452, 'disgust': 0.019176, 'anger': 0.068904}</t>
  </si>
  <si>
    <t>Good service; Don't be put off by negative reviews. This is probably because we humans tend to write reviews out of frustration rather than joy.</t>
  </si>
  <si>
    <t>good servic dont put neg review probabl human tend write review frustrat rather joy</t>
  </si>
  <si>
    <t>{'sadness': 0.315033, 'joy': 0.369216, 'fear': 0.025825, 'disgust': 0.027033, 'anger': 0.146672}</t>
  </si>
  <si>
    <t>Good services. Got wrongly fined in the bus. Checked everything and guided me how to reduce the fine. Thank you</t>
  </si>
  <si>
    <t>good servic got wrongli fine bu check everyth guid reduc fine thank</t>
  </si>
  <si>
    <t>{'sadness': 0.120139, 'joy': 0.449271, 'fear': 0.121096, 'disgust': 0.158675, 'anger': 0.079126}</t>
  </si>
  <si>
    <t>Good station</t>
  </si>
  <si>
    <t>good station</t>
  </si>
  <si>
    <t>Good, competent advice, hardly any waiting time, friendly staff! Thank you 👍 …</t>
  </si>
  <si>
    <t>Good, competent advice, hardly any waiting time, friendly staff! Thank you thumbs up …</t>
  </si>
  <si>
    <t>good compet advic hardli wait time friendli staff thank thumb</t>
  </si>
  <si>
    <t>{'sadness': 0.059075, 'joy': 0.724748, 'fear': 0.209393, 'disgust': 0.056695, 'anger': 0.05124}</t>
  </si>
  <si>
    <t>Great &amp; fast service, was pleasantly surprised</t>
  </si>
  <si>
    <t>great fast servic pleasantli surpris</t>
  </si>
  <si>
    <t>{'sadness': 0.01808, 'joy': 0.986322, 'fear': 0.01123, 'disgust': 0.008798, 'anger': 0.01049}</t>
  </si>
  <si>
    <t>Great and professional service! Special thanks to MVG employee KS291 who patiently answered all of my questions (and those stupid ones , as well :)) and helped me all the way through to make this "Jahres Abo contract.</t>
  </si>
  <si>
    <t>great profession servic special thank mvg employe ks patient answer question stupid one well help way make jahr abo contract</t>
  </si>
  <si>
    <t>{'sadness': 0.077711, 'joy': 0.564619, 'fear': 0.014854, 'disgust': 0.013332, 'anger': 0.030866}</t>
  </si>
  <si>
    <t>Great area</t>
  </si>
  <si>
    <t>great area</t>
  </si>
  <si>
    <t>{'sadness': 0.046245, 'joy': 0.971309, 'fear': 0.018713, 'disgust': 0.005421, 'anger': 0.011571}</t>
  </si>
  <si>
    <t>Great atmosphere, clean and nice for breakfast on Sunday mornings.</t>
  </si>
  <si>
    <t>great atmospher clean nice breakfast sunday morn</t>
  </si>
  <si>
    <t>{'sadness': 0.026808, 'joy': 0.997835, 'fear': 0.002817, 'disgust': 0.001786, 'anger': 0.007099}</t>
  </si>
  <si>
    <t>Great festive atmosphere</t>
  </si>
  <si>
    <t>great festiv atmospher</t>
  </si>
  <si>
    <t>{'sadness': 0.027127, 'joy': 0.99473, 'fear': 0.011439, 'disgust': 0.001829, 'anger': 0.02821}</t>
  </si>
  <si>
    <t>Great level of Customer support to the foreigners!
The employees are very helpful and try to do their best to solve the issue. Thanks 🌻 …</t>
  </si>
  <si>
    <t>great level custom support foreign employe help tri best solv issu thank</t>
  </si>
  <si>
    <t>{'sadness': 0.255648, 'joy': 0.624095, 'fear': 0.031783, 'disgust': 0.050367, 'anger': 0.0409}</t>
  </si>
  <si>
    <t>Great service and nice people</t>
  </si>
  <si>
    <t>great servic nice peopl</t>
  </si>
  <si>
    <t>{'sadness': 0.02404, 'joy': 0.96583, 'fear': 0.001933, 'disgust': 0.011308, 'anger': 0.024681}</t>
  </si>
  <si>
    <t>Great service in the queue...First number distributed, then asked about concerns, taken out of the line and explained about the monthly ticket at the machine and at the same time explained about Germany ticket!!!!! That's what I call five stars to the employees!!!</t>
  </si>
  <si>
    <t>great servic queuefirst number distribut ask concern taken line explain monthli ticket machin time explain germani ticket that call five star employe</t>
  </si>
  <si>
    <t>{'sadness': 0.245796, 'joy': 0.222007, 'fear': 0.042686, 'disgust': 0.091076, 'anger': 0.072429}</t>
  </si>
  <si>
    <t>Great Spot. Site of open air concerts, general gathering  place and a central location to explore the centre of Munich. Surrounded by shops,restaurants and several must see attractions.</t>
  </si>
  <si>
    <t>great spot site open air concert gener gather place central locat explor centr munich surround shopsrestaur sever must see attract</t>
  </si>
  <si>
    <t>{'sadness': 0.216307, 'joy': 0.649862, 'fear': 0.046901, 'disgust': 0.017852, 'anger': 0.016467}</t>
  </si>
  <si>
    <t>Great staff, lots of information and very friendly</t>
  </si>
  <si>
    <t>great staff lot inform friendli</t>
  </si>
  <si>
    <t>{'sadness': 0.02363, 'joy': 0.957277, 'fear': 0.018181, 'disgust': 0.006057, 'anger': 0.020595}</t>
  </si>
  <si>
    <t>Great station in the city center, the gate to the old city!</t>
  </si>
  <si>
    <t>great station citi center gate old citi</t>
  </si>
  <si>
    <t>{'sadness': 0.050323, 'joy': 0.939493, 'fear': 0.01719, 'disgust': 0.007655, 'anger': 0.035395}</t>
  </si>
  <si>
    <t>Great!</t>
  </si>
  <si>
    <t>Gut 👍 …</t>
  </si>
  <si>
    <t>Gut thumbs up …</t>
  </si>
  <si>
    <t>gut thumb</t>
  </si>
  <si>
    <t>Guys, this is the transit station, not the plaza. Don’t write your plaza reviews here.
The thing is, this is a transit station, so I don’t have much to say.
Quick and straightforward, I’ve never seen a single train here get delayed.
High quality, good hygiene, worth it. I like this place.</t>
  </si>
  <si>
    <t>guy transit station plaza dont write plaza review thing transit station dont much say quick straightforward ive never seen singl train get delay high qualiti good hygien worth like place</t>
  </si>
  <si>
    <t>{'sadness': 0.225285, 'joy': 0.505399, 'fear': 0.100411, 'disgust': 0.063466, 'anger': 0.037644}</t>
  </si>
  <si>
    <t>Had to cancel my annual subscription due to moving. The employee was very friendly and my request was processed very quickly. That's how it has to work. :-)</t>
  </si>
  <si>
    <t>cancel annual subscript due move employe friendli request process quickli that work</t>
  </si>
  <si>
    <t>{'sadness': 0.384519, 'joy': 0.197789, 'fear': 0.082552, 'disgust': 0.020505, 'anger': 0.070554}</t>
  </si>
  <si>
    <t>Happy and colorful</t>
  </si>
  <si>
    <t>happi color</t>
  </si>
  <si>
    <t>{'sadness': 0.006258, 'joy': 0.999202, 'fear': 0.005875, 'disgust': 0.002016, 'anger': 0.005744}</t>
  </si>
  <si>
    <t>Heart of Munich</t>
  </si>
  <si>
    <t>Hello MVG customer center very popular and friendly to customers.</t>
  </si>
  <si>
    <t>hello mvg custom center popular friendli custom</t>
  </si>
  <si>
    <t>{'sadness': 0.054125, 'joy': 0.427401, 'fear': 0.012716, 'disgust': 0.023422, 'anger': 0.09699}</t>
  </si>
  <si>
    <t>Hello, this is one of the best places in Munchen, where every day thousands of people from other countries come to see these places and take pictures.</t>
  </si>
  <si>
    <t>hello one best place munchen everi day thousand peopl countri come see place take pictur</t>
  </si>
  <si>
    <t>{'sadness': 0.116326, 'joy': 0.423008, 'fear': 0.094399, 'disgust': 0.043997, 'anger': 0.030323}</t>
  </si>
  <si>
    <t>Helpfull services.
Nice staff</t>
  </si>
  <si>
    <t>helpful servic nice staff</t>
  </si>
  <si>
    <t>{'sadness': 0.129311, 'joy': 0.653152, 'fear': 0.031696, 'disgust': 0.023727, 'anger': 0.046364}</t>
  </si>
  <si>
    <t>Here you will receive friendly and competent advice down to the last detail and helpfully guided along the decision-making path.
Thank you very much for your kind support.</t>
  </si>
  <si>
    <t>receiv friendli compet advic last detail help guid along decisionmak path thank much kind support</t>
  </si>
  <si>
    <t>{'sadness': 0.143676, 'joy': 0.685047, 'fear': 0.031702, 'disgust': 0.018379, 'anger': 0.053906}</t>
  </si>
  <si>
    <t>Nice service</t>
  </si>
  <si>
    <t>Honestly, it is a very beautiful place. There are many foreign and local tourists. You feel that you are on Istiklal Street. There are many cafes and shops. I entered the Sketcher store. The prices are a hundred euros more expensive than ours in Saudi Arabia.
I strongly recommend visiting it</t>
  </si>
  <si>
    <t>honestli beauti place mani foreign local tourist feel istikl street mani cafe shop enter sketcher store price hundr euro expens saudi arabia strongli recommend visit</t>
  </si>
  <si>
    <t>{'sadness': 0.211589, 'joy': 0.493261, 'fear': 0.079688, 'disgust': 0.060481, 'anger': 0.034198}</t>
  </si>
  <si>
    <t>I applied for my JobTicket today. It was my turn straight away and Ms Urb... accepted my application and issued me the ticket for the coming year straight away. The contact was very friendly and quick. Was outside again after what felt like 5 minutes. Top!</t>
  </si>
  <si>
    <t>appli jobticket today turn straight away ms urb accept applic issu ticket come year straight away contact friendli quick outsid felt like minut top</t>
  </si>
  <si>
    <t>{'sadness': 0.228919, 'joy': 0.426249, 'fear': 0.144296, 'disgust': 0.020441, 'anger': 0.122829}</t>
  </si>
  <si>
    <t>I arrived there and was able to communicate my concerns directly to the employees. My problem was dealt with immediately and was out again after 5 minutes.</t>
  </si>
  <si>
    <t>arriv abl commun concern directli employe problem dealt immedi minut</t>
  </si>
  <si>
    <t>{'sadness': 0.193323, 'joy': 0.115888, 'fear': 0.102655, 'disgust': 0.016572, 'anger': 0.198259}</t>
  </si>
  <si>
    <t>I didn't have any bad experiences with the staff, as many write here. I requested a ticket, was immediately given friendly advice and received it within 5 minutes</t>
  </si>
  <si>
    <t>didnt bad experi staff mani write request ticket immedi given friendli advic receiv within minut</t>
  </si>
  <si>
    <t>{'sadness': 0.335479, 'joy': 0.305838, 'fear': 0.115718, 'disgust': 0.034186, 'anger': 0.149559}</t>
  </si>
  <si>
    <t>I don't know what people always have to say.
I went to the MVC customer center, changed my annual ticket subscription and was out again after 10 minutes. The employee at the counter was friendly and everything went smoothly.
A request to the constantly complaining world out there:
Please rate fairly. Just because a fart is wrong doesn't mean you have to immediately "diss" everything. It's better to think twice before giving a rating that turns out to be exaggerated in retrospect. It doesn’t matter who or what you rate.
And don't forget, a bad review can also affect you.</t>
  </si>
  <si>
    <t>dont know peopl alway say went mvc custom center chang annual ticket subscript minut employe counter friendli everyth went smoothli request constantli complain world pleas rate fairli fart wrong doesnt mean immedi diss everyth better think twice give rate turn exagger retrospect doesnt matter rate dont forget bad review also affect</t>
  </si>
  <si>
    <t>{'sadness': 0.303161, 'joy': 0.239087, 'fear': 0.064165, 'disgust': 0.204009, 'anger': 0.121532}</t>
  </si>
  <si>
    <t>I got there straight away and had a young, competent employee who took a lot of time to go through all the options with me in order to find the cheapest tariff. Can't agree with the bad reviews - I'm thrilled!</t>
  </si>
  <si>
    <t>got straight away young compet employe took lot time go option order find cheapest tariff cant agre bad review im thrill</t>
  </si>
  <si>
    <t>{'sadness': 0.230766, 'joy': 0.392987, 'fear': 0.02178, 'disgust': 0.018152, 'anger': 0.044295}</t>
  </si>
  <si>
    <t>I had a problem with an ABO ticket, the problem was solved quickly with tactful courtesy</t>
  </si>
  <si>
    <t>problem abo ticket problem solv quickli tact courtesi</t>
  </si>
  <si>
    <t>{'sadness': 0.11572, 'joy': 0.060158, 'fear': 0.074173, 'disgust': 0.029066, 'anger': 0.453921}</t>
  </si>
  <si>
    <t>I had the best advice ever from the gentleman with the number M33. He immediately recognized my problems and solved what other colleagues had not been able to solve until now. I thank you very much and am very happy that I got Mr. M33 as an advisor.</t>
  </si>
  <si>
    <t>best advic ever gentleman number immedi recogn problem solv colleagu abl solv thank much happi got mr advisor</t>
  </si>
  <si>
    <t>{'sadness': 0.203571, 'joy': 0.548064, 'fear': 0.027395, 'disgust': 0.08669, 'anger': 0.044909}</t>
  </si>
  <si>
    <t>I last visited the MVG customer center on a Friday morning and received friendly, quick and competent service.</t>
  </si>
  <si>
    <t>last visit mvg custom center friday morn receiv friendli quick compet servic</t>
  </si>
  <si>
    <t>{'sadness': 0.044827, 'joy': 0.436622, 'fear': 0.060246, 'disgust': 0.019428, 'anger': 0.126627}</t>
  </si>
  <si>
    <t>I liked everything very much</t>
  </si>
  <si>
    <t>like everyth much</t>
  </si>
  <si>
    <t>I love this place, if I'm in Munich, I always go there every day.</t>
  </si>
  <si>
    <t>love place im munich alway go everi day</t>
  </si>
  <si>
    <t>{'sadness': 0.018488, 'joy': 0.990597, 'fear': 0.017075, 'disgust': 0.005897, 'anger': 0.016151}</t>
  </si>
  <si>
    <t>I really like this place!!!</t>
  </si>
  <si>
    <t>realli like place</t>
  </si>
  <si>
    <t>{'sadness': 0.079602, 'joy': 0.613541, 'fear': 0.063434, 'disgust': 0.047672, 'anger': 0.093711}</t>
  </si>
  <si>
    <t>I visited the MVG Kundencenter today to return my monthly IsarCard Jobticket which quite honestly took a long time of waiting in line. But the people working there were very kind especially the two ladies who were taking care of the queue giving out sweets for everyone waiting. Furthermore the man behind the desk I talked to was able to cancel my ticket one month earlier than I thought is possible so that was a nice surprise and very well worth the wait!</t>
  </si>
  <si>
    <t>visit mvg kundencent today return monthli isarcard jobticket quit honestli took long time wait line peopl work kind especi two ladi take care queue give sweet everyon wait furthermor man behind desk talk abl cancel ticket one month earlier thought possibl nice surpris well worth wait</t>
  </si>
  <si>
    <t>{'sadness': 0.132234, 'joy': 0.376677, 'fear': 0.050996, 'disgust': 0.214293, 'anger': 0.072536}</t>
  </si>
  <si>
    <t>I was here this morning to have the rings on my Isar job card changed. Came to it straight away, the employee was friendly and competent. Went smoothly and quickly.</t>
  </si>
  <si>
    <t>morn ring isar job card chang came straight away employe friendli compet went smoothli quickli</t>
  </si>
  <si>
    <t>{'sadness': 0.253581, 'joy': 0.451904, 'fear': 0.134349, 'disgust': 0.0153, 'anger': 0.07578}</t>
  </si>
  <si>
    <t>I'm 100% satisfied, I had to wait a bit but the employees know what to do. I would personally like to thank Mr. Steiger for his friendly service.</t>
  </si>
  <si>
    <t>im satisfi wait bit employe know would person like thank mr steiger friendli servic</t>
  </si>
  <si>
    <t>{'sadness': 0.069933, 'joy': 0.742382, 'fear': 0.017826, 'disgust': 0.138972, 'anger': 0.061269}</t>
  </si>
  <si>
    <t>I'm just at the counter... 6 people were in front of me, I got my turn in 8 minutes. Goes pretty quickly. Agent 005 is very nice and fast. Annual subscription completed in 4 minutes, ticket issued.</t>
  </si>
  <si>
    <t>im counter peopl front got turn minut goe pretti quickli agent nice fast annual subscript complet minut ticket issu</t>
  </si>
  <si>
    <t>{'sadness': 0.305258, 'joy': 0.230172, 'fear': 0.111033, 'disgust': 0.02862, 'anger': 0.093703}</t>
  </si>
  <si>
    <t>Impeccable transportation.  Correct times. Easy connection</t>
  </si>
  <si>
    <t>impecc transport correct time easi connect</t>
  </si>
  <si>
    <t>{'sadness': 0.313916, 'joy': 0.618195, 'fear': 0.049466, 'disgust': 0.03051, 'anger': 0.024108}</t>
  </si>
  <si>
    <t>Important subway and S-Bahn station in the heart of Munich with some shopping opportunities.</t>
  </si>
  <si>
    <t>import subway sbahn station heart munich shop opportun</t>
  </si>
  <si>
    <t>{'sadness': 0.066908, 'joy': 0.849604, 'fear': 0.023622, 'disgust': 0.03836, 'anger': 0.01783}</t>
  </si>
  <si>
    <t>In addition to the MVG customer center Marienplatz, there is also an MVV customer center in the main train station. So far I have only had the best experiences with the friendly, helpful staff, regardless of whether it was about replacement services, tickets, route descriptions or information. As you call into the forest, it echoes out; friendliness is responded to in a friendly manner.</t>
  </si>
  <si>
    <t>addit mvg custom center marienplatz also mvv custom center main train station far best experi friendli help staff regardless whether replac servic ticket rout descript inform call forest echo friendli respond friendli manner</t>
  </si>
  <si>
    <t>{'sadness': 0.196364, 'joy': 0.422321, 'fear': 0.026283, 'disgust': 0.024636, 'anger': 0.095907}</t>
  </si>
  <si>
    <t>In contrary to many other experience in here, we had an extraordinary service today,  friendly staff and even multilingual. Originally I thought I had to help my friends from abroad but everything could be handled without my interference. Obviously we had prepared ourselves and all papers at hand, so it was a matter of minutes to get the right advice, tickets and consultancy. Thank you MVG for this service.</t>
  </si>
  <si>
    <t>contrari mani experi extraordinari servic today friendli staff even multilingu origin thought help friend abroad everyth could handl without interfer obvious prepar paper hand matter minut get right advic ticket consult thank mvg servic</t>
  </si>
  <si>
    <t>{'sadness': 0.084667, 'joy': 0.450561, 'fear': 0.16017, 'disgust': 0.020194, 'anger': 0.172558}</t>
  </si>
  <si>
    <t>In the heart of Munich, you can find out about the new fashion in the surrounding shops. Or just watch the people go by and enjoy the sun.</t>
  </si>
  <si>
    <t>heart munich find new fashion surround shop watch peopl go enjoy sun</t>
  </si>
  <si>
    <t>{'sadness': 0.112966, 'joy': 0.863636, 'fear': 0.031743, 'disgust': 0.024822, 'anger': 0.023068}</t>
  </si>
  <si>
    <t>In the heart of the cosmopolitan city with 💛 …</t>
  </si>
  <si>
    <t>heart cosmopolitan citi</t>
  </si>
  <si>
    <t>{'sadness': 0.048709, 'joy': 0.97334, 'fear': 0.036544, 'disgust': 0.019632, 'anger': 0.003408}</t>
  </si>
  <si>
    <t>In the heart of the historic center of Munich, beautiful architecture and spaces that allow you to see the particular habits of the inhabitants of this beautiful city.
Restaurants and shops to visit, but also to taste the desserts which are truly delicious!</t>
  </si>
  <si>
    <t>heart histor center munich beauti architectur space allow see particular habit inhabit beauti citi restaur shop visit also tast dessert truli delici</t>
  </si>
  <si>
    <t>{'sadness': 0.019923, 'joy': 0.979907, 'fear': 0.019371, 'disgust': 0.013978, 'anger': 0.012361}</t>
  </si>
  <si>
    <t>Interesting</t>
  </si>
  <si>
    <t>interest</t>
  </si>
  <si>
    <t>Interesting, pretty, striking, I liked it</t>
  </si>
  <si>
    <t>interest pretti strike like</t>
  </si>
  <si>
    <t>{'sadness': 0.320309, 'joy': 0.883434, 'fear': 0.018088, 'disgust': 0.019084, 'anger': 0.011622}</t>
  </si>
  <si>
    <t>It is a famous place in Munich that is crowded with many people.</t>
  </si>
  <si>
    <t>famou place munich crowd mani peopl</t>
  </si>
  <si>
    <t>{'sadness': 0.066488, 'joy': 0.578842, 'fear': 0.026817, 'disgust': 0.379649, 'anger': 0.052245}</t>
  </si>
  <si>
    <t>It is very central and a heart of Munich! Highly recommended to climb high.</t>
  </si>
  <si>
    <t>central heart munich highli recommend climb high</t>
  </si>
  <si>
    <t>{'sadness': 0.047156, 'joy': 0.911124, 'fear': 0.098809, 'disgust': 0.017279, 'anger': 0.030987}</t>
  </si>
  <si>
    <t>It is wonderful for all commercial activities</t>
  </si>
  <si>
    <t>wonder commerci activ</t>
  </si>
  <si>
    <t>{'sadness': 0.026563, 'joy': 0.99396, 'fear': 0.005533, 'disgust': 0.005777, 'anger': 0.004119}</t>
  </si>
  <si>
    <t>It was super busy
But they were very helpful</t>
  </si>
  <si>
    <t>super busi help</t>
  </si>
  <si>
    <t>{'sadness': 0.365405, 'joy': 0.646832, 'fear': 0.073559, 'disgust': 0.01036, 'anger': 0.04757}</t>
  </si>
  <si>
    <t>It was the first time traveling with a wheelchair, and it wasn't all that easy... the employees in the customer center were very helpful and super friendly... bought what we wanted... great service</t>
  </si>
  <si>
    <t>first time travel wheelchair wasnt easi employe custom center help super friendli bought want great servic</t>
  </si>
  <si>
    <t>{'sadness': 0.377112, 'joy': 0.544019, 'fear': 0.022463, 'disgust': 0.014725, 'anger': 0.043143}</t>
  </si>
  <si>
    <t>It's hard to say "I loved it" as Google suggests, but the staff here were friendly and understanding, in tune with their customers. My issue was resolved swiftly with minimum fuss.
It made a nice change from having to deal with their colleagues who run the S-Bahn. The staff there couldn't care less about the travelling passenger. I'm convinced the DB staff on the S-Bahn think the railways exist solely to give them a job; their self serving and self righteous attitude is infuriating, coupled with the "customer is always wrong" mentality makes dealing with them an exercise in anger management. Try to complain? You'll wait 12 weeks for a derogatory and dismissive email that uses many words to say that nothing will change. I dearly wish there was an alternative; paying to be insulted by these clowns is galling.</t>
  </si>
  <si>
    <t>hard say love googl suggest staff friendli understand tune custom issu resolv swiftli minimum fuss made nice chang deal colleagu run sbahn staff couldnt care less travel passeng im convinc db staff sbahn think railway exist sole give job self serv self righteou attitud infuri coupl custom alway wrong mental make deal exercis anger manag tri complain youll wait week derogatori dismiss email use mani word say noth chang dearli wish altern pay insult clown gall</t>
  </si>
  <si>
    <t>{'sadness': 0.263064, 'joy': 0.225036, 'fear': 0.048019, 'disgust': 0.047242, 'anger': 0.266987}</t>
  </si>
  <si>
    <t>It's the München's heart!</t>
  </si>
  <si>
    <t>mnchen heart</t>
  </si>
  <si>
    <t>{'sadness': 0.334367, 'joy': 0.53409, 'fear': 0.046795, 'disgust': 0.00956, 'anger': 0.018364}</t>
  </si>
  <si>
    <t>It's wonderful to sit there and watch the chimes</t>
  </si>
  <si>
    <t>wonder sit watch chime</t>
  </si>
  <si>
    <t>{'sadness': 0.022972, 'joy': 0.956943, 'fear': 0.012645, 'disgust': 0.009347, 'anger': 0.017321}</t>
  </si>
  <si>
    <t>Just beautiful!!!</t>
  </si>
  <si>
    <t>{'sadness': 0.021906, 'joy': 0.996772, 'fear': 0.003327, 'disgust': 0.002692, 'anger': 0.003989}</t>
  </si>
  <si>
    <t>Kuhl</t>
  </si>
  <si>
    <t>kuhl</t>
  </si>
  <si>
    <t>Large, popular and well-known square in the heart of Munich.
Lots of shops and restaurants around it and it's busy almost 24/7, of course much less at night.</t>
  </si>
  <si>
    <t>larg popular wellknown squar heart munich lot shop restaur around busi almost cours much less night</t>
  </si>
  <si>
    <t>{'sadness': 0.154378, 'joy': 0.613751, 'fear': 0.138599, 'disgust': 0.020321, 'anger': 0.017106}</t>
  </si>
  <si>
    <t>Location very well served by public transport; reference tourist spot.</t>
  </si>
  <si>
    <t>locat well serv public transport refer tourist spot</t>
  </si>
  <si>
    <t>{'sadness': 0.490522, 'joy': 0.049193, 'fear': 0.014778, 'disgust': 0.030254, 'anger': 0.182485}</t>
  </si>
  <si>
    <t>looks very very nice</t>
  </si>
  <si>
    <t>look nice</t>
  </si>
  <si>
    <t>Lots of beautiful sights.</t>
  </si>
  <si>
    <t>lot beauti sight</t>
  </si>
  <si>
    <t>{'sadness': 0.028088, 'joy': 0.991709, 'fear': 0.012606, 'disgust': 0.006162, 'anger': 0.006352}</t>
  </si>
  <si>
    <t>Love this place! Took subway in and back, was clean and felt safe. This place is so beautiful.  We climbed to the top of St Peter's tower and the view of the city was phenomenal. The marketplace was very cool. Haufbrau house was great! The history of munich is so interesting.  Must see!</t>
  </si>
  <si>
    <t>love place took subway back clean felt safe place beauti climb top st peter tower view citi phenomen marketplac cool haufbrau hous great histori munich interest must see</t>
  </si>
  <si>
    <t>{'sadness': 0.093803, 'joy': 0.851364, 'fear': 0.048032, 'disgust': 0.043146, 'anger': 0.029099}</t>
  </si>
  <si>
    <t>Lovely place. With the beer fair we found it even better!</t>
  </si>
  <si>
    <t>love place beer fair found even better</t>
  </si>
  <si>
    <t>{'sadness': 0.130645, 'joy': 0.749292, 'fear': 0.022843, 'disgust': 0.022977, 'anger': 0.022628}</t>
  </si>
  <si>
    <t>M-65 consultant at Marienplatz, super friendly, helpful young lady. Do your work with heart!! Such employees should be valued and rewarded extra by bosses.
Greetings from Dachau</t>
  </si>
  <si>
    <t>consult marienplatz super friendli help young ladi work heart employe valu reward extra boss greet dachau</t>
  </si>
  <si>
    <t>{'sadness': 0.373321, 'joy': 0.492386, 'fear': 0.037566, 'disgust': 0.109652, 'anger': 0.023675}</t>
  </si>
  <si>
    <t>M33. my subscription has expired, Mr. Ilker gave very good advice and found a great option)
Thank you!</t>
  </si>
  <si>
    <t>subscript expir mr ilker gave good advic found great option thank</t>
  </si>
  <si>
    <t>{'sadness': 0.202127, 'joy': 0.495621, 'fear': 0.063417, 'disgust': 0.066335, 'anger': 0.048264}</t>
  </si>
  <si>
    <t>Magic place. Must see!</t>
  </si>
  <si>
    <t>magic place must see</t>
  </si>
  <si>
    <t>{'sadness': 0.313127, 'joy': 0.674576, 'fear': 0.070321, 'disgust': 0.018555, 'anger': 0.06032}</t>
  </si>
  <si>
    <t>Main square of Monaco, lovely place, shame that the shops are closed on Sundays</t>
  </si>
  <si>
    <t>main squar monaco love place shame shop close sunday</t>
  </si>
  <si>
    <t>{'sadness': 0.160574, 'joy': 0.524807, 'fear': 0.01325, 'disgust': 0.012918, 'anger': 0.014787}</t>
  </si>
  <si>
    <t>Marienfeld square, a beautiful place, clean, history of Munich, there is a Rebbe there, foreign shops from Turkey, India, Iran, Lebanon, and more</t>
  </si>
  <si>
    <t>marienfeld squar beauti place clean histori munich rebb foreign shop turkey india iran lebanon</t>
  </si>
  <si>
    <t>{'sadness': 0.059919, 'joy': 0.95633, 'fear': 0.019731, 'disgust': 0.019739, 'anger': 0.009919}</t>
  </si>
  <si>
    <t>Marienplatz is an important transit station. The interchange to S-bahn and U-bahn is available here.</t>
  </si>
  <si>
    <t>marienplatz import transit station interchang sbahn ubahn avail</t>
  </si>
  <si>
    <t>{'sadness': 0.656316, 'joy': 0.277424, 'fear': 0.047558, 'disgust': 0.01064, 'anger': 0.019545}</t>
  </si>
  <si>
    <t>Marienplatz is beautiful to look at, there are various shops and restaurants here. Worth seeing in every season.</t>
  </si>
  <si>
    <t>marienplatz beauti look variou shop restaur worth see everi season</t>
  </si>
  <si>
    <t>{'sadness': 0.176795, 'joy': 0.767986, 'fear': 0.031703, 'disgust': 0.012244, 'anger': 0.019687}</t>
  </si>
  <si>
    <t>Marienplatz is really beautiful. Impressive town hall. With flowers for the bees. Old Peter. Frauenkirche, if you go up the tower. Great view of the Frauenkirche...and then a zeppelin flies past.</t>
  </si>
  <si>
    <t>marienplatz realli beauti impress town hall flower bee old peter frauenkirch go tower great view frauenkircheand zeppelin fli past</t>
  </si>
  <si>
    <t>{'sadness': 0.227466, 'joy': 0.664543, 'fear': 0.043395, 'disgust': 0.020807, 'anger': 0.111525}</t>
  </si>
  <si>
    <t>Marienplatz is the apotheosis for those who, like me, adore Munich</t>
  </si>
  <si>
    <t>marienplatz apotheosi like ador munich</t>
  </si>
  <si>
    <t>{'sadness': 0.123997, 'joy': 0.977609, 'fear': 0.025932, 'disgust': 0.015726, 'anger': 0.023235}</t>
  </si>
  <si>
    <t>Marienplatz is the center of the city not only for tourists, but also for the residents of the state capital Munich. The town hall is active and there are many shops around with the Viktualienmarkt that the city's citizens use. As a central transport hub for public transport, additional operations are ensured.</t>
  </si>
  <si>
    <t>marienplatz center citi tourist also resid state capit munich town hall activ mani shop around viktualienmarkt citi citizen use central transport hub public transport addit oper ensur</t>
  </si>
  <si>
    <t>{'sadness': 0.074951, 'joy': 0.463926, 'fear': 0.205002, 'disgust': 0.029749, 'anger': 0.060484}</t>
  </si>
  <si>
    <t>Maybe I was just lucky 😅Very nice and competent staff …</t>
  </si>
  <si>
    <t>mayb lucki nice compet staff</t>
  </si>
  <si>
    <t>{'sadness': 0.017836, 'joy': 0.98097, 'fear': 0.169169, 'disgust': 0.008471, 'anger': 0.005244}</t>
  </si>
  <si>
    <t>Met a very nice MVG man who immediately printed out my family tickets for me. Thanks again.</t>
  </si>
  <si>
    <t>met nice mvg man immedi print famili ticket thank</t>
  </si>
  <si>
    <t>{'sadness': 0.127842, 'joy': 0.449409, 'fear': 0.056538, 'disgust': 0.020341, 'anger': 0.076908}</t>
  </si>
  <si>
    <t>Munich's central square, where you can watch the carillon show at 11am, 12pm, 5pm (March to October only) and 9pm.</t>
  </si>
  <si>
    <t>munich central squar watch carillon show pm pm march octob pm</t>
  </si>
  <si>
    <t>{'sadness': 0.124803, 'joy': 0.603445, 'fear': 0.055429, 'disgust': 0.123621, 'anger': 0.06434}</t>
  </si>
  <si>
    <t>Munich's famous Marienplatz with its Gothic town hall and the Frauenkirche. A tourist highlight...</t>
  </si>
  <si>
    <t>munich famou marienplatz gothic town hall frauenkirch tourist highlight</t>
  </si>
  <si>
    <t>{'sadness': 0.405496, 'joy': 0.389912, 'fear': 0.02699, 'disgust': 0.07241, 'anger': 0.031664}</t>
  </si>
  <si>
    <t>Muy céntrica, en el pleno corazón de Múnich.</t>
  </si>
  <si>
    <t>muy cntrica en el pleno corazn de mnich</t>
  </si>
  <si>
    <t>Muy eficiente</t>
  </si>
  <si>
    <t>muy eficient</t>
  </si>
  <si>
    <t>My absolute to-go place to buy the "IsarCard monthly" MVV pass. This place is definitely the most central one among MVG service centers, but I've surprisingly never had to wait long if at all. The service team is very nice, polite and professional. If you — as me — don't have access to the ticket automate near your living place that allows you to print out a monthly MVV pass by yourself then I'd definitely recommend you this place for a quick and pleasant experience.</t>
  </si>
  <si>
    <t>absolut togo place buy isarcard monthli mvv pass place definit central one among mvg servic center ive surprisingli never wait long servic team nice polit profession dont access ticket autom near live place allow print monthli mvv pass id definit recommend place quick pleasant experi</t>
  </si>
  <si>
    <t>{'sadness': 0.078787, 'joy': 0.429206, 'fear': 0.042809, 'disgust': 0.044727, 'anger': 0.053286}</t>
  </si>
  <si>
    <t>My past home in Munich,  love it!</t>
  </si>
  <si>
    <t>past home munich love</t>
  </si>
  <si>
    <t>{'sadness': 0.051495, 'joy': 0.947747, 'fear': 0.048163, 'disgust': 0.009596, 'anger': 0.008761}</t>
  </si>
  <si>
    <t>Neat setting. Watching the clock chime is an experience, though you have to wait for the whole sequence. Lots of interesting restaurants and shops around the "place". Definitely worth a visit.</t>
  </si>
  <si>
    <t>neat set watch clock chime experi though wait whole sequenc lot interest restaur shop around place definit worth visit</t>
  </si>
  <si>
    <t>{'sadness': 0.081482, 'joy': 0.791034, 'fear': 0.04912, 'disgust': 0.034459, 'anger': 0.072501}</t>
  </si>
  <si>
    <t>Nice and empty 😊👍 …</t>
  </si>
  <si>
    <t>Nice and empty happythumbs up …</t>
  </si>
  <si>
    <t>nice empti happythumb</t>
  </si>
  <si>
    <t>{'sadness': 0.18494, 'joy': 0.58364, 'fear': 0.016256, 'disgust': 0.055041, 'anger': 0.012157}</t>
  </si>
  <si>
    <t>Nice and friendly staff.</t>
  </si>
  <si>
    <t>{'sadness': 0.018326, 'joy': 0.984264, 'fear': 0.007885, 'disgust': 0.011408, 'anger': 0.043068}</t>
  </si>
  <si>
    <t>Nice big square in front of the town hall. In winter with a big Christmas tree.</t>
  </si>
  <si>
    <t>nice big squar front town hall winter big christma tree</t>
  </si>
  <si>
    <t>{'sadness': 0.09648, 'joy': 0.9039, 'fear': 0.046918, 'disgust': 0.025338, 'anger': 0.021785}</t>
  </si>
  <si>
    <t>Nice center</t>
  </si>
  <si>
    <t>nice center</t>
  </si>
  <si>
    <t>Nice customer service</t>
  </si>
  <si>
    <t>nice custom servic</t>
  </si>
  <si>
    <t>{'sadness': 0.049734, 'joy': 0.793059, 'fear': 0.002005, 'disgust': 0.015268, 'anger': 0.133843}</t>
  </si>
  <si>
    <t>Nice friendly helpful staff.</t>
  </si>
  <si>
    <t>nice friendli help staff</t>
  </si>
  <si>
    <t>{'sadness': 0.053851, 'joy': 0.994845, 'fear': 0.002371, 'disgust': 0.003973, 'anger': 0.034527}</t>
  </si>
  <si>
    <t>Nice people, everything explained to me thoroughly.</t>
  </si>
  <si>
    <t>nice peopl everyth explain thoroughli</t>
  </si>
  <si>
    <t>{'sadness': 0.06953, 'joy': 0.478024, 'fear': 0.05395, 'disgust': 0.009688, 'anger': 0.131296}</t>
  </si>
  <si>
    <t>Nice place especially when FC Bayern Munich is there</t>
  </si>
  <si>
    <t>nice place especi fc bayern munich</t>
  </si>
  <si>
    <t>{'sadness': 0.057741, 'joy': 0.925668, 'fear': 0.023325, 'disgust': 0.045469, 'anger': 0.025779}</t>
  </si>
  <si>
    <t>nice servic</t>
  </si>
  <si>
    <t>Nice square in the historic center of Munich. The attraction of the carillon at certain hours as something curious and good public bathrooms both at the access to the subway and in the City Hall building.</t>
  </si>
  <si>
    <t>nice squar histor center munich attract carillon certain hour someth curiou good public bathroom access subway citi hall build</t>
  </si>
  <si>
    <t>{'sadness': 0.042539, 'joy': 0.785365, 'fear': 0.024227, 'disgust': 0.122496, 'anger': 0.021752}</t>
  </si>
  <si>
    <t>Nice train station and the space isn't bad either.</t>
  </si>
  <si>
    <t>nice train station space isnt bad either</t>
  </si>
  <si>
    <t>{'sadness': 0.202073, 'joy': 0.175568, 'fear': 0.031685, 'disgust': 0.026156, 'anger': 0.124789}</t>
  </si>
  <si>
    <t>Nice.</t>
  </si>
  <si>
    <t>No waiting time, friendly service and quick processing on a Saturday at Oktoberfest time. I can't understand the bad reviews, especially when they complain about their own mistakes (it says everywhere that you have to validate the tickets...)</t>
  </si>
  <si>
    <t>wait time friendli servic quick process saturday oktoberfest time cant understand bad review especi complain mistak say everywher valid ticket</t>
  </si>
  <si>
    <t>{'sadness': 0.311297, 'joy': 0.26306, 'fear': 0.046443, 'disgust': 0.017486, 'anger': 0.29062}</t>
  </si>
  <si>
    <t>Now it looks even smarter and cleaner</t>
  </si>
  <si>
    <t>look even smarter cleaner</t>
  </si>
  <si>
    <t>{'sadness': 0.046611, 'joy': 0.82213, 'fear': 0.029793, 'disgust': 0.08126, 'anger': 0.061429}</t>
  </si>
  <si>
    <t>Number drawn, a bit of a wait, I was lucky, caught a very friendly employee, gladly again, have a nice weekend to the ladies and gentlemen at Marienplatz</t>
  </si>
  <si>
    <t>number drawn bit wait lucki caught friendli employe gladli nice weekend ladi gentlemen marienplatz</t>
  </si>
  <si>
    <t>{'sadness': 0.018212, 'joy': 0.945674, 'fear': 0.01366, 'disgust': 0.01873, 'anger': 0.01944}</t>
  </si>
  <si>
    <t>Ok, friendly, competent, got my money back (wrongly taken from the machine)</t>
  </si>
  <si>
    <t>ok friendli compet got money back wrongli taken machin</t>
  </si>
  <si>
    <t>{'sadness': 0.156252, 'joy': 0.128189, 'fear': 0.187078, 'disgust': 0.045479, 'anger': 0.163847}</t>
  </si>
  <si>
    <t>One of the landmarks of Munich is the mighty town hall on Marienplatz, where many Munich residents have been able to watch the Bundesliga championship trophy. No matter where you come from, from a side street, from the pedestrian zone or from the subway shaft, Marienplatz offers visitors an impressive sight that they will remember for a long time.</t>
  </si>
  <si>
    <t>one landmark munich mighti town hall marienplatz mani munich resid abl watch bundesliga championship trophi matter come side street pedestrian zone subway shaft marienplatz offer visitor impress sight rememb long time</t>
  </si>
  <si>
    <t>{'sadness': 0.159642, 'joy': 0.816592, 'fear': 0.040859, 'disgust': 0.067162, 'anger': 0.026626}</t>
  </si>
  <si>
    <t>One of the most beautiful buildings in Munich.</t>
  </si>
  <si>
    <t>one beauti build munich</t>
  </si>
  <si>
    <t>{'sadness': 0.018155, 'joy': 0.984785, 'fear': 0.024786, 'disgust': 0.008229, 'anger': 0.00812}</t>
  </si>
  <si>
    <t>Open even during Corona and with a good hygiene concept. Friendly and helpful service staff.</t>
  </si>
  <si>
    <t>open even corona good hygien concept friendli help servic staff</t>
  </si>
  <si>
    <t>{'sadness': 0.145341, 'joy': 0.902528, 'fear': 0.009245, 'disgust': 0.239611, 'anger': 0.047334}</t>
  </si>
  <si>
    <t>Perfect place for a perfect day ☀</t>
  </si>
  <si>
    <t>perfect place perfect day</t>
  </si>
  <si>
    <t>{'sadness': 0.020216, 'joy': 0.990865, 'fear': 0.013321, 'disgust': 0.002039, 'anger': 0.011213}</t>
  </si>
  <si>
    <t>Preciosa plaza y precioso edificio.</t>
  </si>
  <si>
    <t>preciosa plaza precioso edificio</t>
  </si>
  <si>
    <t>quick and competent, simply great</t>
  </si>
  <si>
    <t>quick compet simpli great</t>
  </si>
  <si>
    <t>{'sadness': 0.033181, 'joy': 0.76802, 'fear': 0.406828, 'disgust': 0.010072, 'anger': 0.03344}</t>
  </si>
  <si>
    <t>Rate the customer center here.
Was there on a Wednesday around 6 p.m. There were 4 counters occupied and I got to it straight away. Very nice lady who patiently explained everything to me and answered my questions.
Hygiene concept was good.
I quickly had my subscription including card in my hand.</t>
  </si>
  <si>
    <t>rate custom center wednesday around pm counter occupi got straight away nice ladi patient explain everyth answer question hygien concept good quickli subscript includ card hand</t>
  </si>
  <si>
    <t>{'sadness': 0.161038, 'joy': 0.432238, 'fear': 0.04343, 'disgust': 0.103036, 'anger': 0.226414}</t>
  </si>
  <si>
    <t>Response and services are good.</t>
  </si>
  <si>
    <t>respons servic good</t>
  </si>
  <si>
    <t>{'sadness': 0.086067, 'joy': 0.776988, 'fear': 0.015085, 'disgust': 0.014064, 'anger': 0.029503}</t>
  </si>
  <si>
    <t>September 20, 2019: I cannot confirm the negative comments here. Friday, 11:30 about 10 waiting customers, only 5 minutes. Waiting time (!), very friendly employee (BM0006). Thanks for the good service.</t>
  </si>
  <si>
    <t>septemb confirm neg comment friday wait custom minut wait time friendli employe bm thank good servic</t>
  </si>
  <si>
    <t>{'sadness': 0.346961, 'joy': 0.341196, 'fear': 0.049848, 'disgust': 0.043529, 'anger': 0.060754}</t>
  </si>
  <si>
    <t>Service is very good.... they speak English.... sometimes you will find queue....</t>
  </si>
  <si>
    <t>servic good speak english sometim find queue</t>
  </si>
  <si>
    <t>{'sadness': 0.116319, 'joy': 0.340041, 'fear': 0.17504, 'disgust': 0.065508, 'anger': 0.147462}</t>
  </si>
  <si>
    <t>Short waiting times. Friendly and competent employees who have always helped me quickly and easily.</t>
  </si>
  <si>
    <t>short wait time friendli compet employe alway help quickli easili</t>
  </si>
  <si>
    <t>{'sadness': 0.296044, 'joy': 0.28468, 'fear': 0.113476, 'disgust': 0.029606, 'anger': 0.080486}</t>
  </si>
  <si>
    <t>So beautiful 😊😊😊 …</t>
  </si>
  <si>
    <t>So beautiful happyhappyhappy …</t>
  </si>
  <si>
    <t>beauti happyhappyhappi</t>
  </si>
  <si>
    <t>{'sadness': 0.012794, 'joy': 0.997089, 'fear': 0.002425, 'disgust': 0.005425, 'anger': 0.001798}</t>
  </si>
  <si>
    <t>So beautiful 😍 …</t>
  </si>
  <si>
    <t>So beautiful love …</t>
  </si>
  <si>
    <t>Something a lot of people but happens quickly</t>
  </si>
  <si>
    <t>someth lot peopl happen quickli</t>
  </si>
  <si>
    <t>{'sadness': 0.139817, 'joy': 0.244097, 'fear': 0.224279, 'disgust': 0.019792, 'anger': 0.262646}</t>
  </si>
  <si>
    <t>Spectacular</t>
  </si>
  <si>
    <t>spectacular</t>
  </si>
  <si>
    <t>Spectacular square!
Without a doubt in Marienplatz, the heart of Munich and the historic center, we find the most emblematic building, the Neues Rathaus or New Town Hall, where you can see mechanical figures that recreate scenes from the history of Munich that come out of the clock chime.</t>
  </si>
  <si>
    <t>spectacular squar without doubt marienplatz heart munich histor center find emblemat build neue rathau new town hall see mechan figur recreat scene histori munich come clock chime</t>
  </si>
  <si>
    <t>{'sadness': 0.079591, 'joy': 0.701665, 'fear': 0.104972, 'disgust': 0.041672, 'anger': 0.019213}</t>
  </si>
  <si>
    <t>Spectacular. So, if you want to watch the show of the largest carillon in Germany which is on the facade of the town hall building, be on time at 11 or 12. It is useless to start again at 12 because there are 3 minutes of bells then the carillon starts and after the first song the jousting of the knights at the end of that of the botta. The whole thing takes 15 minutes but it's really worth it.</t>
  </si>
  <si>
    <t>spectacular want watch show largest carillon germani facad town hall build time useless start minut bell carillon start first song joust knight end botta whole thing take minut realli worth</t>
  </si>
  <si>
    <t>{'sadness': 0.112369, 'joy': 0.539959, 'fear': 0.134151, 'disgust': 0.03549, 'anger': 0.04578}</t>
  </si>
  <si>
    <t>Splendid</t>
  </si>
  <si>
    <t>splendid</t>
  </si>
  <si>
    <t>Staff is really co-operatve and helpful, they all speak English.</t>
  </si>
  <si>
    <t>staff realli cooperatv help speak english</t>
  </si>
  <si>
    <t>{'sadness': 0.184568, 'joy': 0.489323, 'fear': 0.031751, 'disgust': 0.009725, 'anger': 0.073899}</t>
  </si>
  <si>
    <t>Super +!!!</t>
  </si>
  <si>
    <t>Super clean and huge underground train station with S-Bahn and U-Bahn connections. The architecture is great and visually absolutely appealing. The paths are sometimes very long, but you can always find the right path thanks to the signs. There are many trains running in all directions.</t>
  </si>
  <si>
    <t>super clean huge underground train station sbahn ubahn connect architectur great visual absolut appeal path sometim long alway find right path thank sign mani train run direct</t>
  </si>
  <si>
    <t>{'sadness': 0.099452, 'joy': 0.735066, 'fear': 0.105722, 'disgust': 0.024496, 'anger': 0.038867}</t>
  </si>
  <si>
    <t>Super competent advice and completion at counter 1 today</t>
  </si>
  <si>
    <t>super compet advic complet counter today</t>
  </si>
  <si>
    <t>{'sadness': 0.163209, 'joy': 0.236602, 'fear': 0.040585, 'disgust': 0.030441, 'anger': 0.046539}</t>
  </si>
  <si>
    <t>Super fast and friendly processing</t>
  </si>
  <si>
    <t>super fast friendli process</t>
  </si>
  <si>
    <t>{'sadness': 0.053435, 'joy': 0.795921, 'fear': 0.043875, 'disgust': 0.003788, 'anger': 0.116546}</t>
  </si>
  <si>
    <t>Super friendly, everything went well but the wait was a bit long, despite the great service!</t>
  </si>
  <si>
    <t>super friendli everyth went well wait bit long despit great servic</t>
  </si>
  <si>
    <t>{'sadness': 0.026766, 'joy': 0.927951, 'fear': 0.013383, 'disgust': 0.009145, 'anger': 0.032766}</t>
  </si>
  <si>
    <t>Super friendly, fast and competent - thank you!</t>
  </si>
  <si>
    <t>super friendli fast compet thank</t>
  </si>
  <si>
    <t>{'sadness': 0.03835, 'joy': 0.628285, 'fear': 0.511742, 'disgust': 0.009836, 'anger': 0.100838}</t>
  </si>
  <si>
    <t>Super great</t>
  </si>
  <si>
    <t>super great</t>
  </si>
  <si>
    <t>{'sadness': 0.0297, 'joy': 0.981772, 'fear': 0.012742, 'disgust': 0.002497, 'anger': 0.007308}</t>
  </si>
  <si>
    <t>Super great piece of Munich and also Bavaria. Beautiful and great sights such as the Frauenkirche or the town hall and and and. Shopping as far as the eye can see, with all the popular trendy brands. Fine food and incredibly good beer are plentiful. Best to visit during the week - not so many people. Excellent transport connections.</t>
  </si>
  <si>
    <t>super great piec munich also bavaria beauti great sight frauenkirch town hall shop far eye see popular trendi brand fine food incred good beer plenti best visit week mani peopl excel transport connect</t>
  </si>
  <si>
    <t>{'sadness': 0.107995, 'joy': 0.818392, 'fear': 0.035526, 'disgust': 0.021387, 'anger': 0.025816}</t>
  </si>
  <si>
    <t>{'sadness': 0.029385, 'joy': 0.998813, 'fear': 0.001567, 'disgust': 0.000928, 'anger': 0.002198}</t>
  </si>
  <si>
    <t>Super organized. Short waiting time despite a very long queue. Extremely friendly and helpful employee. More like this dear MVG :-)!</t>
  </si>
  <si>
    <t>super organ short wait time despit long queue extrem friendli help employe like dear mvg</t>
  </si>
  <si>
    <t>{'sadness': 0.114732, 'joy': 0.494156, 'fear': 0.130051, 'disgust': 0.04092, 'anger': 0.166285}</t>
  </si>
  <si>
    <t>Super Service</t>
  </si>
  <si>
    <t>super servic</t>
  </si>
  <si>
    <t>Super Service. Competent and helpful customer advisor M33. Thank you</t>
  </si>
  <si>
    <t>super servic compet help custom advisor thank</t>
  </si>
  <si>
    <t>{'sadness': 0.121228, 'joy': 0.387715, 'fear': 0.062728, 'disgust': 0.032126, 'anger': 0.096785}</t>
  </si>
  <si>
    <t>Super-fast information despite the change in the MVV tariff. The employees deserve great praise for remaining so calm and nice despite sometimes so many complaining customers. Great and thank you...keep it up</t>
  </si>
  <si>
    <t>superfast inform despit chang mvv tariff employe deserv great prais remain calm nice despit sometim mani complain custom great thank youkeep</t>
  </si>
  <si>
    <t>{'sadness': 0.064814, 'joy': 0.796032, 'fear': 0.021146, 'disgust': 0.019779, 'anger': 0.057168}</t>
  </si>
  <si>
    <t>Super..</t>
  </si>
  <si>
    <t>Superb central square in Munich. Very easy to access via public transport. Several very beautiful buildings, a superb fountain, a clock that comes alive several times a day and... lots of people. You can walk around the town hall without any problem, it is rich and quite magnificent.</t>
  </si>
  <si>
    <t>superb central squar munich easi access via public transport sever beauti build superb fountain clock come aliv sever time day lot peopl walk around town hall without problem rich quit magnific</t>
  </si>
  <si>
    <t>{'sadness': 0.111362, 'joy': 0.659282, 'fear': 0.050333, 'disgust': 0.024408, 'anger': 0.103324}</t>
  </si>
  <si>
    <t>The best pleas of Munich</t>
  </si>
  <si>
    <t>best plea munich</t>
  </si>
  <si>
    <t>{'sadness': 0.431452, 'joy': 0.38931, 'fear': 0.060072, 'disgust': 0.040678, 'anger': 0.037861}</t>
  </si>
  <si>
    <t>The central spot for meeting at the Fischerbrunnen or booking a tour at the information center or shopping for books, phones etc. In between have a great meal at Donisl or a coffee at Rischart with a slice of delicious cake. Don't forget to admire the golden Virgin on the high column in the middle. The Glockenspiel chimes are at 11, 12 and 5 pm, depicting the dances after the plague, Schäfflertanz.</t>
  </si>
  <si>
    <t>central spot meet fischerbrunnen book tour inform center shop book phone etc great meal donisl coffe rischart slice delici cake dont forget admir golden virgin high column middl glockenspiel chime pm depict danc plagu schfflertanz</t>
  </si>
  <si>
    <t>{'sadness': 0.139404, 'joy': 0.679103, 'fear': 0.066642, 'disgust': 0.038335, 'anger': 0.030715}</t>
  </si>
  <si>
    <t>The central square in Munich with the most important monuments of the city. A beautiful and well-kept place with a specific atmosphere, especially during Christmas. It's easy to get here by metro and s-bhan, the big station is under the square.</t>
  </si>
  <si>
    <t>central squar munich import monument citi beauti wellkept place specif atmospher especi christma easi get metro sbhan big station squar</t>
  </si>
  <si>
    <t>{'sadness': 0.068003, 'joy': 0.795022, 'fear': 0.03984, 'disgust': 0.020081, 'anger': 0.027112}</t>
  </si>
  <si>
    <t>The heart of the city. Lovely town square</t>
  </si>
  <si>
    <t>heart citi love town squar</t>
  </si>
  <si>
    <t>{'sadness': 0.158951, 'joy': 0.863504, 'fear': 0.060926, 'disgust': 0.015011, 'anger': 0.007165}</t>
  </si>
  <si>
    <t>The main place in Munich. And the most famous. Everything is around: boutiques, shopping centers, cathedrals, churches, monuments, etc. The center of tourist crowds at any time of the year.</t>
  </si>
  <si>
    <t>main place munich famou everyth around boutiqu shop center cathedr church monument etc center tourist crowd time year</t>
  </si>
  <si>
    <t>{'sadness': 0.193491, 'joy': 0.55368, 'fear': 0.04323, 'disgust': 0.02253, 'anger': 0.040456}</t>
  </si>
  <si>
    <t>The main square in Munich...</t>
  </si>
  <si>
    <t>main squar munich</t>
  </si>
  <si>
    <t>{'sadness': 0.093421, 'joy': 0.709993, 'fear': 0.054735, 'disgust': 0.053438, 'anger': 0.022609}</t>
  </si>
  <si>
    <t>The main square of Munich having its own charm not that big compared to other cities but its nice and compact</t>
  </si>
  <si>
    <t>main squar munich charm big compar citi nice compact</t>
  </si>
  <si>
    <t>{'sadness': 0.298133, 'joy': 0.979921, 'fear': 0.016878, 'disgust': 0.011055, 'anger': 0.006838}</t>
  </si>
  <si>
    <t>The middle of Bavaria!</t>
  </si>
  <si>
    <t>middl bavaria</t>
  </si>
  <si>
    <t>{'sadness': 0.144278, 'joy': 0.422387, 'fear': 0.091696, 'disgust': 0.029005, 'anger': 0.084658}</t>
  </si>
  <si>
    <t>The most beautiful square in Munich for me!</t>
  </si>
  <si>
    <t>beauti squar munich</t>
  </si>
  <si>
    <t>{'sadness': 0.015743, 'joy': 0.991191, 'fear': 0.01649, 'disgust': 0.023577, 'anger': 0.007344}</t>
  </si>
  <si>
    <t>The most central square of Munich is dominated by the imposing, new town hall</t>
  </si>
  <si>
    <t>central squar munich domin impos new town hall</t>
  </si>
  <si>
    <t>{'sadness': 0.054399, 'joy': 0.708856, 'fear': 0.0459, 'disgust': 0.064187, 'anger': 0.056736}</t>
  </si>
  <si>
    <t>The night to be rememberd
City Center in a beautiful Environment for Torist and more</t>
  </si>
  <si>
    <t>night rememberd citi center beauti environ torist</t>
  </si>
  <si>
    <t>{'sadness': 0.088479, 'joy': 0.739944, 'fear': 0.148475, 'disgust': 0.013833, 'anger': 0.015442}</t>
  </si>
  <si>
    <t>The old town is beautiful</t>
  </si>
  <si>
    <t>old town beauti</t>
  </si>
  <si>
    <t>{'sadness': 0.064626, 'joy': 0.993419, 'fear': 0.017248, 'disgust': 0.004767, 'anger': 0.001011}</t>
  </si>
  <si>
    <t>The place is cool</t>
  </si>
  <si>
    <t>place cool</t>
  </si>
  <si>
    <t>{'sadness': 0.026639, 'joy': 0.987462, 'fear': 0.021118, 'disgust': 0.008996, 'anger': 0.01735}</t>
  </si>
  <si>
    <t>The reviews here are mixed, talking about the MVG service or the office itself. I think that the office itself is very efficient and effective. I came on Saturday afternoon, they were quick and solved easily my situation. In English. And provided free guides to the city.</t>
  </si>
  <si>
    <t>review mix talk mvg servic offic think offic effici effect came saturday afternoon quick solv easili situat english provid free guid citi</t>
  </si>
  <si>
    <t>{'sadness': 0.104933, 'joy': 0.479479, 'fear': 0.177356, 'disgust': 0.034419, 'anger': 0.051467}</t>
  </si>
  <si>
    <t>The soul and center of Munich Germany 🇩🇪, transports you to the divine of a great tradition and ancient customs, MARIENPLATZ a square that has it all, Architecture, typical food restaurants with the most delicious sausages I could try and the majesty of its Town Hall, of which you cannot stop observing its architectural beauty, and its majestic sculptures, its bars with typical umbrellas and its delicious world beers, they make you fall in love with staying every moment that you can enjoy this beautiful place the most 😍❤️</t>
  </si>
  <si>
    <t>The soul and center of Munich Germany 🇩🇪, transports you to the divine of a great tradition and ancient customs, MARIENPLATZ a square that has it all, Architecture, typical food restaurants with the most delicious sausages I could try and the majesty of its Town Hall, of which you cannot stop observing its architectural beauty, and its majestic sculptures, its bars with typical umbrellas and its delicious world beers, they make you fall in love with staying every moment that you can enjoy this beautiful place the most love❤️</t>
  </si>
  <si>
    <t>soul center munich germani transport divin great tradit ancient custom marienplatz squar architectur typic food restaur delici sausag could tri majesti town hall stop observ architectur beauti majest sculptur bar typic umbrella delici world beer make fall love stay everi moment enjoy beauti place love</t>
  </si>
  <si>
    <t>{'sadness': 0.006884, 'joy': 0.994928, 'fear': 0.004722, 'disgust': 0.004556, 'anger': 0.006267}</t>
  </si>
  <si>
    <t>The staff are very nice and extremely helpful</t>
  </si>
  <si>
    <t>staff nice extrem help</t>
  </si>
  <si>
    <t>{'sadness': 0.244153, 'joy': 0.930476, 'fear': 0.006362, 'disgust': 0.004869, 'anger': 0.038132}</t>
  </si>
  <si>
    <t>The town hall game is well worth seeing</t>
  </si>
  <si>
    <t>town hall game well worth see</t>
  </si>
  <si>
    <t>{'sadness': 0.311675, 'joy': 0.600289, 'fear': 0.021023, 'disgust': 0.051073, 'anger': 0.024627}</t>
  </si>
  <si>
    <t>The transportation hub is well connected in all directions and is quite clean and tidy.</t>
  </si>
  <si>
    <t>transport hub well connect direct quit clean tidi</t>
  </si>
  <si>
    <t>{'sadness': 0.074074, 'joy': 0.511971, 'fear': 0.037137, 'disgust': 0.021872, 'anger': 0.138877}</t>
  </si>
  <si>
    <t>The view of the town hall is wonderful!</t>
  </si>
  <si>
    <t>view town hall wonder</t>
  </si>
  <si>
    <t>{'sadness': 0.006511, 'joy': 0.997912, 'fear': 0.009892, 'disgust': 0.011052, 'anger': 0.007303}</t>
  </si>
  <si>
    <t>There are always a lot of people queuing</t>
  </si>
  <si>
    <t>alway lot peopl queu</t>
  </si>
  <si>
    <t>{'sadness': 0.692673, 'joy': 0.121245, 'fear': 0.021675, 'disgust': 0.02964, 'anger': 0.040804}</t>
  </si>
  <si>
    <t>There are always a lot of people, a very lively place, there are cafes and impressions</t>
  </si>
  <si>
    <t>alway lot peopl live place cafe impress</t>
  </si>
  <si>
    <t>{'sadness': 0.091919, 'joy': 0.803306, 'fear': 0.03905, 'disgust': 0.025492, 'anger': 0.023957}</t>
  </si>
  <si>
    <t>There is a restaurant here and the old buildings are particularly worth seeing</t>
  </si>
  <si>
    <t>restaur old build particularli worth see</t>
  </si>
  <si>
    <t>{'sadness': 0.176426, 'joy': 0.569179, 'fear': 0.036775, 'disgust': 0.015998, 'anger': 0.017302}</t>
  </si>
  <si>
    <t>They are kind and polite</t>
  </si>
  <si>
    <t>kind polit</t>
  </si>
  <si>
    <t>{'sadness': 0.20896, 'joy': 0.717415, 'fear': 0.015839, 'disgust': 0.036041, 'anger': 0.032174}</t>
  </si>
  <si>
    <t>This is beautiful 🔥🔥🔥 …</t>
  </si>
  <si>
    <t>{'sadness': 0.041615, 'joy': 0.971571, 'fear': 0.009968, 'disgust': 0.01044, 'anger': 0.009423}</t>
  </si>
  <si>
    <t>This landmark is very important in Munich. It has a big square whereby many tour groups and people meet or gather. Because of the crowd, one still has to be careful of their belongings, although Germany is generally very safe. Nonetheless, unfortunate things still can happen. There are numerous boutiques and malls around the square for shoppers and cafes for people who like to sit down and people watch. The architecture of the buildings are very nice and grand. There is a underground station for those looking to travel here via public transport.</t>
  </si>
  <si>
    <t>landmark import munich big squar wherebi mani tour group peopl meet gather crowd one still care belong although germani gener safe nonetheless unfortun thing still happen numer boutiqu mall around squar shopper cafe peopl like sit peopl watch architectur build nice grand underground station look travel via public transport</t>
  </si>
  <si>
    <t>{'sadness': 0.260319, 'joy': 0.462654, 'fear': 0.072375, 'disgust': 0.037768, 'anger': 0.053469}</t>
  </si>
  <si>
    <t>Tip top. Super Service. Quick and easy.</t>
  </si>
  <si>
    <t>tip top super servic quick easi</t>
  </si>
  <si>
    <t>{'sadness': 0.073027, 'joy': 0.788676, 'fear': 0.190192, 'disgust': 0.014614, 'anger': 0.137071}</t>
  </si>
  <si>
    <t>Today (11/17/18 and 2:40 p.m.) I was at the MVG service center and was advised by a young man (southern guy). Very friendly and professional!! You need a staff like that.</t>
  </si>
  <si>
    <t>today pm mvg servic center advis young man southern guy friendli profession need staff like</t>
  </si>
  <si>
    <t>{'sadness': 0.124956, 'joy': 0.383677, 'fear': 0.130338, 'disgust': 0.03808, 'anger': 0.061858}</t>
  </si>
  <si>
    <t>Top employees</t>
  </si>
  <si>
    <t>top employe</t>
  </si>
  <si>
    <t>{'sadness': 0.082885, 'joy': 0.289008, 'fear': 0.104535, 'disgust': 0.10895, 'anger': 0.059411}</t>
  </si>
  <si>
    <t>Top Ort. Must visit in Munich!</t>
  </si>
  <si>
    <t>top ort must visit munich</t>
  </si>
  <si>
    <t>{'sadness': 0.054762, 'joy': 0.717796, 'fear': 0.134219, 'disgust': 0.057002, 'anger': 0.030057}</t>
  </si>
  <si>
    <t>Top Service</t>
  </si>
  <si>
    <t>top servic</t>
  </si>
  <si>
    <t>Top. 365€ ticket, question answered quickly. Ticket issued immediately. Been in the center for less than 5 minutes.</t>
  </si>
  <si>
    <t>top ticket question answer quickli ticket issu immedi center less minut</t>
  </si>
  <si>
    <t>{'sadness': 0.15743, 'joy': 0.378815, 'fear': 0.180137, 'disgust': 0.029978, 'anger': 0.094944}</t>
  </si>
  <si>
    <t>U station, recommended</t>
  </si>
  <si>
    <t>u station recommend</t>
  </si>
  <si>
    <t>{'sadness': 0.067643, 'joy': 0.808605, 'fear': 0.02948, 'disgust': 0.019716, 'anger': 0.170943}</t>
  </si>
  <si>
    <t>Very beautiful and highly recommended to visit</t>
  </si>
  <si>
    <t>beauti highli recommend visit</t>
  </si>
  <si>
    <t>{'sadness': 0.00598, 'joy': 0.997553, 'fear': 0.0218, 'disgust': 0.003073, 'anger': 0.007273}</t>
  </si>
  <si>
    <t>Very beautiful place to visit.</t>
  </si>
  <si>
    <t>beauti place visit</t>
  </si>
  <si>
    <t>{'sadness': 0.025622, 'joy': 0.992945, 'fear': 0.01273, 'disgust': 0.00301, 'anger': 0.004082}</t>
  </si>
  <si>
    <t>Very beautiful place, old town</t>
  </si>
  <si>
    <t>beauti place old town</t>
  </si>
  <si>
    <t>{'sadness': 0.044286, 'joy': 0.996233, 'fear': 0.013859, 'disgust': 0.004581, 'anger': 0.00282}</t>
  </si>
  <si>
    <t>Very beautiful, clean and joyful. The music box show is unmissable</t>
  </si>
  <si>
    <t>beauti clean joy music box show unmiss</t>
  </si>
  <si>
    <t>{'sadness': 0.186252, 'joy': 0.69775, 'fear': 0.01914, 'disgust': 0.050818, 'anger': 0.009996}</t>
  </si>
  <si>
    <t>Very chil 🥶🥶🥶 …</t>
  </si>
  <si>
    <t>Very chil coldcoldcold …</t>
  </si>
  <si>
    <t>chil coldcoldcold</t>
  </si>
  <si>
    <t>{'sadness': 0.24069, 'joy': 0.368228, 'fear': 0.067435, 'disgust': 0.015469, 'anger': 0.010547}</t>
  </si>
  <si>
    <t>Very convenient and well located. No need to rent a car.</t>
  </si>
  <si>
    <t>conveni well locat need rent car</t>
  </si>
  <si>
    <t>{'sadness': 0.295966, 'joy': 0.385009, 'fear': 0.240195, 'disgust': 0.036932, 'anger': 0.063657}</t>
  </si>
  <si>
    <t>Very entertaining, good buildings</t>
  </si>
  <si>
    <t>entertain good build</t>
  </si>
  <si>
    <t>{'sadness': 0.042527, 'joy': 0.971383, 'fear': 0.038332, 'disgust': 0.007652, 'anger': 0.006534}</t>
  </si>
  <si>
    <t>Very friendly advice</t>
  </si>
  <si>
    <t>friendli advic</t>
  </si>
  <si>
    <t>{'sadness': 0.051974, 'joy': 0.829841, 'fear': 0.028319, 'disgust': 0.034432, 'anger': 0.060738}</t>
  </si>
  <si>
    <t>Very friendly and competent. Short waiting time due to the pandemic, but otherwise 100% satisfied.</t>
  </si>
  <si>
    <t>friendli compet short wait time due pandem otherwis satisfi</t>
  </si>
  <si>
    <t>{'sadness': 0.313314, 'joy': 0.351604, 'fear': 0.278608, 'disgust': 0.068142, 'anger': 0.076466}</t>
  </si>
  <si>
    <t>Very friendly and helpful</t>
  </si>
  <si>
    <t>Very friendly and helpful.</t>
  </si>
  <si>
    <t>{'sadness': 0.355663, 'joy': 0.970855, 'fear': 0.004665, 'disgust': 0.005807, 'anger': 0.039981}</t>
  </si>
  <si>
    <t>Very friendly staff</t>
  </si>
  <si>
    <t>Very friendly staff and very helpful!</t>
  </si>
  <si>
    <t>friendli staff help</t>
  </si>
  <si>
    <t>{'sadness': 0.318379, 'joy': 0.907343, 'fear': 0.005864, 'disgust': 0.010387, 'anger': 0.068062}</t>
  </si>
  <si>
    <t>Very friendly, everything went quickly, great service.</t>
  </si>
  <si>
    <t>friendli everyth went quickli great servic</t>
  </si>
  <si>
    <t>{'sadness': 0.022702, 'joy': 0.951882, 'fear': 0.02039, 'disgust': 0.004803, 'anger': 0.028513}</t>
  </si>
  <si>
    <t>Very friendly, polite staffs with fluent in English</t>
  </si>
  <si>
    <t>friendli polit staff fluent english</t>
  </si>
  <si>
    <t>{'sadness': 0.350015, 'joy': 0.387069, 'fear': 0.015786, 'disgust': 0.036809, 'anger': 0.031186}</t>
  </si>
  <si>
    <t>Very good advice</t>
  </si>
  <si>
    <t>Very good and competent staff</t>
  </si>
  <si>
    <t>good compet staff</t>
  </si>
  <si>
    <t>{'sadness': 0.051681, 'joy': 0.493162, 'fear': 0.464333, 'disgust': 0.018301, 'anger': 0.080255}</t>
  </si>
  <si>
    <t>Very good place</t>
  </si>
  <si>
    <t>{'sadness': 0.037674, 'joy': 0.966538, 'fear': 0.026913, 'disgust': 0.009915, 'anger': 0.022243}</t>
  </si>
  <si>
    <t>Very good shopping opportunities, gastronomy and culture.</t>
  </si>
  <si>
    <t>good shop opportun gastronomi cultur</t>
  </si>
  <si>
    <t>{'sadness': 0.072253, 'joy': 0.944629, 'fear': 0.011966, 'disgust': 0.004673, 'anger': 0.03227}</t>
  </si>
  <si>
    <t>Very good, I am satisfied</t>
  </si>
  <si>
    <t>good satisfi</t>
  </si>
  <si>
    <t>{'sadness': 0.101078, 'joy': 0.968939, 'fear': 0.007092, 'disgust': 0.103088, 'anger': 0.007237}</t>
  </si>
  <si>
    <t>Very hard-working employees. Due to Corona, there will be some waiting time.</t>
  </si>
  <si>
    <t>hardwork employe due corona wait time</t>
  </si>
  <si>
    <t>{'sadness': 0.466313, 'joy': 0.154425, 'fear': 0.08673, 'disgust': 0.025191, 'anger': 0.05267}</t>
  </si>
  <si>
    <t>Very helpful and efficient, as you'd expect ❤️🙂 …</t>
  </si>
  <si>
    <t>Very helpful and efficient, as you'd expect ❤️happy …</t>
  </si>
  <si>
    <t>help effici youd expect happi</t>
  </si>
  <si>
    <t>{'sadness': 0.351739, 'joy': 0.741702, 'fear': 0.006815, 'disgust': 0.033675, 'anger': 0.005901}</t>
  </si>
  <si>
    <t>Very helpful and friendly, thank you</t>
  </si>
  <si>
    <t>help friendli thank</t>
  </si>
  <si>
    <t>{'sadness': 0.33214, 'joy': 0.966527, 'fear': 0.006845, 'disgust': 0.005698, 'anger': 0.03878}</t>
  </si>
  <si>
    <t>Very helpful. They helped me a lot as a newcomer to Munich. All questions answered great. Thanks</t>
  </si>
  <si>
    <t>help help lot newcom munich question answer great thank</t>
  </si>
  <si>
    <t>{'sadness': 0.210496, 'joy': 0.732075, 'fear': 0.047076, 'disgust': 0.015315, 'anger': 0.030632}</t>
  </si>
  <si>
    <t>Very modern furnishings, which really appeals to me. Very pleasant staff works there, in my opinion.</t>
  </si>
  <si>
    <t>modern furnish realli appeal pleasant staff work opinion</t>
  </si>
  <si>
    <t>{'sadness': 0.212913, 'joy': 0.457269, 'fear': 0.024618, 'disgust': 0.029985, 'anger': 0.106097}</t>
  </si>
  <si>
    <t>very nice</t>
  </si>
  <si>
    <t>Very nice and friendly employees. My concern was presented without any problems and a solution was found. The employee with the M002 was very professional and had a lot of knowledge. Worked perfectly. Great job done.</t>
  </si>
  <si>
    <t>nice friendli employe concern present without problem solut found employe profession lot knowledg work perfectli great job done</t>
  </si>
  <si>
    <t>{'sadness': 0.271584, 'joy': 0.590323, 'fear': 0.049726, 'disgust': 0.01416, 'anger': 0.028993}</t>
  </si>
  <si>
    <t>Very nice city center</t>
  </si>
  <si>
    <t>nice citi center</t>
  </si>
  <si>
    <t>{'sadness': 0.031903, 'joy': 0.972755, 'fear': 0.020612, 'disgust': 0.007726, 'anger': 0.049061}</t>
  </si>
  <si>
    <t>Very nice employees.</t>
  </si>
  <si>
    <t>nice employe</t>
  </si>
  <si>
    <t>{'sadness': 0.038293, 'joy': 0.887475, 'fear': 0.008576, 'disgust': 0.058655, 'anger': 0.039435}</t>
  </si>
  <si>
    <t>Very nice gentleman asks about the concerns and helps before the waiting ticket.
Relatively long waiting time but anyone who has been here knows that.</t>
  </si>
  <si>
    <t>nice gentleman ask concern help wait ticket rel long wait time anyon know</t>
  </si>
  <si>
    <t>{'sadness': 0.243481, 'joy': 0.236525, 'fear': 0.095798, 'disgust': 0.026235, 'anger': 0.073594}</t>
  </si>
  <si>
    <t>Very nice lady at the registration desk, quick help despite the waiting number and super centrally located</t>
  </si>
  <si>
    <t>nice ladi registr desk quick help despit wait number super central locat</t>
  </si>
  <si>
    <t>{'sadness': 0.046806, 'joy': 0.479138, 'fear': 0.070918, 'disgust': 0.006901, 'anger': 0.041183}</t>
  </si>
  <si>
    <t>Very nice place</t>
  </si>
  <si>
    <t>very nice place, shopping street with many restaurants and department stores. The town hall is well worth seeing</t>
  </si>
  <si>
    <t>nice place shop street mani restaur depart store town hall well worth see</t>
  </si>
  <si>
    <t>{'sadness': 0.159574, 'joy': 0.691044, 'fear': 0.031322, 'disgust': 0.218175, 'anger': 0.024006}</t>
  </si>
  <si>
    <t>Very nice service</t>
  </si>
  <si>
    <t>{'sadness': 0.026839, 'joy': 0.967484, 'fear': 0.007184, 'disgust': 0.006625, 'anger': 0.029611}</t>
  </si>
  <si>
    <t>Very nice service 👍👍👍 …</t>
  </si>
  <si>
    <t>Very nice service thumbs upthumbs upthumbs up …</t>
  </si>
  <si>
    <t>nice servic thumb upthumb upthumb</t>
  </si>
  <si>
    <t>{'sadness': 0.023608, 'joy': 0.983842, 'fear': 0.009445, 'disgust': 0.040768, 'anger': 0.014323}</t>
  </si>
  <si>
    <t>Very nice staff and not that long of a wait</t>
  </si>
  <si>
    <t>nice staff long wait</t>
  </si>
  <si>
    <t>{'sadness': 0.031742, 'joy': 0.945999, 'fear': 0.014647, 'disgust': 0.013058, 'anger': 0.030985}</t>
  </si>
  <si>
    <t>Very nice, my favorite place when visiting Munich.</t>
  </si>
  <si>
    <t>nice favorit place visit munich</t>
  </si>
  <si>
    <t>{'sadness': 0.008873, 'joy': 0.989301, 'fear': 0.019992, 'disgust': 0.036538, 'anger': 0.019287}</t>
  </si>
  <si>
    <t>Very nice, with good restaurants and shops.</t>
  </si>
  <si>
    <t>nice good restaur shop</t>
  </si>
  <si>
    <t>{'sadness': 0.023242, 'joy': 0.957998, 'fear': 0.120415, 'disgust': 0.016146, 'anger': 0.011811}</t>
  </si>
  <si>
    <t>Very nicely designed customer center with always friendly and helpful staff! So far I have always received quick and competent help! Often there is a bit of a wait because it is very full. But the MVG can't help it!</t>
  </si>
  <si>
    <t>nice design custom center alway friendli help staff far alway receiv quick compet help often bit wait full mvg cant help</t>
  </si>
  <si>
    <t>{'sadness': 0.099984, 'joy': 0.515996, 'fear': 0.240552, 'disgust': 0.018595, 'anger': 0.075666}</t>
  </si>
  <si>
    <t>Very pleasant atmosphere!</t>
  </si>
  <si>
    <t>pleasant atmospher</t>
  </si>
  <si>
    <t>{'sadness': 0.297438, 'joy': 0.893725, 'fear': 0.012578, 'disgust': 0.007484, 'anger': 0.031509}</t>
  </si>
  <si>
    <t>Very polite staff, competent and patient despite the very large crowds. I had 50 people in front of me!</t>
  </si>
  <si>
    <t>polit staff compet patient despit larg crowd peopl front</t>
  </si>
  <si>
    <t>{'sadness': 0.115859, 'joy': 0.240927, 'fear': 0.143184, 'disgust': 0.057345, 'anger': 0.095118}</t>
  </si>
  <si>
    <t>Very quick, friendly and informative customer service. It would of course be more effective to provide information about replacement traffic due to a construction site directly at the stop or on the S-Bahn.</t>
  </si>
  <si>
    <t>quick friendli inform custom servic would cours effect provid inform replac traffic due construct site directli stop sbahn</t>
  </si>
  <si>
    <t>{'sadness': 0.28182, 'joy': 0.49083, 'fear': 0.043508, 'disgust': 0.16908, 'anger': 0.102403}</t>
  </si>
  <si>
    <t>Very well organized mvv sales counter. Despite the rush, the switch to the €49 ticket went smoothly and unbureaucratically.</t>
  </si>
  <si>
    <t>well organ mvv sale counter despit rush switch ticket went smoothli unbureaucrat</t>
  </si>
  <si>
    <t>{'sadness': 0.234141, 'joy': 0.465612, 'fear': 0.034396, 'disgust': 0.03309, 'anger': 0.055834}</t>
  </si>
  <si>
    <t>Very well organized, when you arrive you are asked what your request is and then you are given a call number. It's best to come in the late afternoon/evening until 8 p.m. There I received competent and friendly advice and received my subscription job ticket within 5 minutes 👍 …</t>
  </si>
  <si>
    <t>Very well organized, when you arrive you are asked what your request is and then you are given a call number. It's best to come in the late afternoon/evening until 8 p.m. There I received competent and friendly advice and received my subscription job ticket within 5 minutes thumbs up …</t>
  </si>
  <si>
    <t>well organ arriv ask request given call number best come late afternooneven pm receiv compet friendli advic receiv subscript job ticket within minut thumb</t>
  </si>
  <si>
    <t>{'sadness': 0.154712, 'joy': 0.248205, 'fear': 0.03704, 'disgust': 0.014663, 'anger': 0.12033}</t>
  </si>
  <si>
    <t>Very well organized!👍 …</t>
  </si>
  <si>
    <t>Very well organized!thumbs up …</t>
  </si>
  <si>
    <t>well organizedthumb</t>
  </si>
  <si>
    <t>{'sadness': 0.033588, 'joy': 0.937021, 'fear': 0.028364, 'disgust': 0.052569, 'anger': 0.029099}</t>
  </si>
  <si>
    <t>Very, very nice there!</t>
  </si>
  <si>
    <t>{'sadness': 0.011074, 'joy': 0.992818, 'fear': 0.009181, 'disgust': 0.004881, 'anger': 0.02307}</t>
  </si>
  <si>
    <t>Waiting time is 1 hour except that it's good</t>
  </si>
  <si>
    <t>wait time hour except good</t>
  </si>
  <si>
    <t>{'sadness': 0.153486, 'joy': 0.522233, 'fear': 0.071062, 'disgust': 0.012186, 'anger': 0.041866}</t>
  </si>
  <si>
    <t>Was with the lady at counter 8, really good service!</t>
  </si>
  <si>
    <t>ladi counter realli good servic</t>
  </si>
  <si>
    <t>{'sadness': 0.471337, 'joy': 0.380874, 'fear': 0.021178, 'disgust': 0.023835, 'anger': 0.053138}</t>
  </si>
  <si>
    <t>We didn't have to wait long, we bought an Isar Card training course for my daughter, the employee was very nice and gave us advice.</t>
  </si>
  <si>
    <t>didnt wait long bought isar card train cours daughter employe nice gave us advic</t>
  </si>
  <si>
    <t>{'sadness': 0.365235, 'joy': 0.462996, 'fear': 0.007465, 'disgust': 0.022516, 'anger': 0.036142}</t>
  </si>
  <si>
    <t>We were there for Christmas market and it was isanely beautiful. The atmosphere was great and the food and drinks was very tasty. But the arhitecture was the highlight of the market, great buildings!</t>
  </si>
  <si>
    <t>christma market isan beauti atmospher great food drink tasti arhitectur highlight market great build</t>
  </si>
  <si>
    <t>{'sadness': 0.062646, 'joy': 0.975505, 'fear': 0.012899, 'disgust': 0.038795, 'anger': 0.009079}</t>
  </si>
  <si>
    <t>Well-kept place, there are lots of chairs, a beautiful fishing fountain, historic town hall</t>
  </si>
  <si>
    <t>wellkept place lot chair beauti fish fountain histor town hall</t>
  </si>
  <si>
    <t>{'sadness': 0.04912, 'joy': 0.96727, 'fear': 0.010298, 'disgust': 0.052224, 'anger': 0.00966}</t>
  </si>
  <si>
    <t>Went to the customer center at Marienplatz (basement floor) for the second time today.
Again incredibly nice, friendly staff, whether at the entrance or at the counter, really top!!</t>
  </si>
  <si>
    <t>went custom center marienplatz basement floor second time today incred nice friendli staff whether entranc counter realli top</t>
  </si>
  <si>
    <t>{'sadness': 0.483353, 'joy': 0.426359, 'fear': 0.02799, 'disgust': 0.021996, 'anger': 0.055689}</t>
  </si>
  <si>
    <t>worth seeing</t>
  </si>
  <si>
    <t>worth see</t>
  </si>
  <si>
    <t>{'sadness': 0.269515, 'joy': 0.616988, 'fear': 0.024739, 'disgust': 0.012919, 'anger': 0.037838}</t>
  </si>
  <si>
    <t>Worth seeing all around</t>
  </si>
  <si>
    <t>worth see around</t>
  </si>
  <si>
    <t>You have to queue... but everyone is friendly</t>
  </si>
  <si>
    <t>queue everyon friendli</t>
  </si>
  <si>
    <t>{'sadness': 0.09061, 'joy': 0.455302, 'fear': 0.102377, 'disgust': 0.060019, 'anger': 0.196125}</t>
  </si>
  <si>
    <t>100+ exists but no clear signs.</t>
  </si>
  <si>
    <t>exist clear sign</t>
  </si>
  <si>
    <t>{'sadness': 0.27886, 'joy': 0.179378, 'fear': 0.107242, 'disgust': 0.023759, 'anger': 0.151855}</t>
  </si>
  <si>
    <t>A bad train station!
Munich East does not have a main platform, which leads to strange numbering of the tracks. Tracks 1+2, 3+4 are each on one platform, and not, as is normal, 1 (house platform), 2+3, 4+5, etc. This is very suboptimal, especially when planning transfers. Tracks 9 and 10 have no platforms. There are two underpasses, but only one underpass leads to tracks 11 to 14, the other ends at track 8. If a train arrives at tracks 11 to 14, this underpass is hopelessly overloaded. One can only wonder what people were thinking when they built this station.
Since the trains in Munich East don't start and only stop, there is always an extreme crowd when boarding.</t>
  </si>
  <si>
    <t>bad train station munich east main platform lead strang number track track one platform normal hous platform etc suboptim especi plan transfer track platform two underpass one underpass lead track end track train arriv track underpass hopelessli overload one wonder peopl think built station sinc train munich east dont start stop alway extrem crowd board</t>
  </si>
  <si>
    <t>{'sadness': 0.294055, 'joy': 0.264919, 'fear': 0.112207, 'disgust': 0.054092, 'anger': 0.0966}</t>
  </si>
  <si>
    <t>A shame for Munich... the worst coordinated train station I've ever seen... no train start times match, construction sites everywhere... escalators are often broken. So it's best to avoid this train station
(Destructs the entire Munich picture)</t>
  </si>
  <si>
    <t>shame munich worst coordin train station ive ever seen train start time match construct site everywher escal often broken best avoid train station destruct entir munich pictur</t>
  </si>
  <si>
    <t>{'sadness': 0.394558, 'joy': 0.100548, 'fear': 0.128066, 'disgust': 0.126965, 'anger': 0.097024}</t>
  </si>
  <si>
    <t>Almost all lockers are broken!</t>
  </si>
  <si>
    <t>almost locker broken</t>
  </si>
  <si>
    <t>{'sadness': 0.277166, 'joy': 0.009982, 'fear': 0.461913, 'disgust': 0.37098, 'anger': 0.081021}</t>
  </si>
  <si>
    <t>Always late and every day there are 3 to 4 train cancellations on platform 8. I'm starting to think that they do this on purpose to save on train journeys</t>
  </si>
  <si>
    <t>alway late everi day train cancel platform im start think purpos save train journey</t>
  </si>
  <si>
    <t>{'sadness': 0.152148, 'joy': 0.611058, 'fear': 0.075979, 'disgust': 0.032999, 'anger': 0.050957}</t>
  </si>
  <si>
    <t>Always late rubbish</t>
  </si>
  <si>
    <t>alway late rubbish</t>
  </si>
  <si>
    <t>{'sadness': 0.540283, 'joy': 0.012334, 'fear': 0.083507, 'disgust': 0.268068, 'anger': 0.192297}</t>
  </si>
  <si>
    <t>Always these delays...</t>
  </si>
  <si>
    <t>alway delay</t>
  </si>
  <si>
    <t>{'sadness': 0.324009, 'joy': 0.041724, 'fear': 0.106269, 'disgust': 0.011851, 'anger': 0.323554}</t>
  </si>
  <si>
    <t>Be aware of the luggage lockers which don’t work but take your money. 4132 takes money doesn’t work and no return. Obviously the operator knows half the compartments don’t work, as I couldn’t see a number to call or report damage.</t>
  </si>
  <si>
    <t>awar luggag locker dont work take money take money doesnt work return obvious oper know half compart dont work couldnt see number call report damag</t>
  </si>
  <si>
    <t>{'sadness': 0.224491, 'joy': 0.192301, 'fear': 0.096304, 'disgust': 0.251757, 'anger': 0.07792}</t>
  </si>
  <si>
    <t>Biggest mess, confusing and nothing works. Embarrassing indictment. At this train station you can see the decline of the West.</t>
  </si>
  <si>
    <t>biggest mess confus noth work embarrass indict train station see declin west</t>
  </si>
  <si>
    <t>{'sadness': 0.586388, 'joy': 0.021979, 'fear': 0.135271, 'disgust': 0.08682, 'anger': 0.307669}</t>
  </si>
  <si>
    <t>Chaotic, criminal and poorly organized. Above all, the departure displays are not correct, as the S-Bahn towards the city center depart from 3 different tracks and you often sit in the respective S-Bahn when departure is displayed in a minute and watch as 2-4 trains depart towards the city center beforehand.</t>
  </si>
  <si>
    <t>chaotic crimin poorli organ departur display correct sbahn toward citi center depart differ track often sit respect sbahn departur display minut watch train depart toward citi center beforehand</t>
  </si>
  <si>
    <t>{'sadness': 0.236423, 'joy': 0.158678, 'fear': 0.197784, 'disgust': 0.02305, 'anger': 0.247185}</t>
  </si>
  <si>
    <t>Coming from the airport, I changed to a regional train. The S-Bahn was on time and I had 6 minutes to change. I just didn't know which platform my connection was leaving from. There is no information board anywhere on the platform. Down into the underpass with two suitcases, no information board, a bit rushed further to the exit, no board there either, back to the other end to the main entrance and NO information board there, the DB really has so little money for its train stations, Munich East is now really not a less frequented train station to be equipped with an electronic information system?? There was a staffed counter at the main entrance where I could get verbal information about where my train was leaving, but that was embarrassing. Commuters certainly know which platforms their trains depart from, but in Munich East there are a lot of passengers who are allowed to sprint to the information desk. Actually just for laughs.</t>
  </si>
  <si>
    <t>come airport chang region train sbahn time minut chang didnt know platform connect leav inform board anywher platform underpass two suitcas inform board bit rush exit board either back end main entranc inform board db realli littl money train station munich east realli less frequent train station equip electron inform system staf counter main entranc could get verbal inform train leav embarrass commut certainli know platform train depart munich east lot passeng allow sprint inform desk actual laugh</t>
  </si>
  <si>
    <t>{'sadness': 0.390271, 'joy': 0.315536, 'fear': 0.050569, 'disgust': 0.027147, 'anger': 0.061937}</t>
  </si>
  <si>
    <t>Deutsche Bahn cancelling domestic routes.</t>
  </si>
  <si>
    <t>deutsch bahn cancel domest rout</t>
  </si>
  <si>
    <t>{'sadness': 0.346592, 'joy': 0.032159, 'fear': 0.040514, 'disgust': 0.01477, 'anger': 0.105474}</t>
  </si>
  <si>
    <t>Dirty, you really don't want to change there, mostly drunk people in groups.</t>
  </si>
  <si>
    <t>dirti realli dont want chang mostli drunk peopl group</t>
  </si>
  <si>
    <t>{'sadness': 0.305607, 'joy': 0.009514, 'fear': 0.087472, 'disgust': 0.29973, 'anger': 0.098629}</t>
  </si>
  <si>
    <t>Endlessly dirty, cigarette butts everywhere, homeless people and human misery.</t>
  </si>
  <si>
    <t>endlessli dirti cigarett butt everywher homeless peopl human miseri</t>
  </si>
  <si>
    <t>{'sadness': 0.141101, 'joy': 0.023421, 'fear': 0.023111, 'disgust': 0.494361, 'anger': 0.101834}</t>
  </si>
  <si>
    <t>Every time I rely on the German railway's overpriced service, it gradually proves to me the pointlessness of its existence. Wrongly signposting rail replacement services, spreading contradictory information so that advertisements at the train station and in the app are maximally contradictory in order to ultimately break the customer's spirit, without exception all lockers are declared defective... Next time I'll take a taxi home from the airport. Or a bicycle. Or kick a policeman in the shin so that they can take me to the station in Munich... Everything is better and, above all, faster (been on the road for 2.5 hours and still not there) than by train, whose employees are obviously after that The criterion chosen is to be able to do as little as possible and to be as far away from the required specifications as possible.
Even in the poorest countries in the world, which have neither a sewage network nor the Internet, public transport works better and more reliably than "Mehdorn's Revenge".</t>
  </si>
  <si>
    <t>everi time reli german railway overpr servic gradual prove pointless exist wrongli signpost rail replac servic spread contradictori inform advertis train station app maxim contradictori order ultim break custom spirit without except locker declar defect next time ill take taxi home airport bicycl kick policeman shin take station munich everyth better faster road hour still train whose employe obvious criterion chosen abl littl possibl far away requir specif possibl even poorest countri world neither sewag network internet public transport work better reliabl mehdorn reveng</t>
  </si>
  <si>
    <t>{'sadness': 0.472425, 'joy': 0.170222, 'fear': 0.123587, 'disgust': 0.063726, 'anger': 0.075315}</t>
  </si>
  <si>
    <t>Extremely rude stuff working at the train platform 2. Was rudely shut down when I asked about an issue concerning the trains. Was pointedly „asked“ to say hello before speaking to them even tho I said excuse me. Am advising munich east to train their stuff to be nice instead of rude assholes. :)</t>
  </si>
  <si>
    <t>extrem rude stuff work train platform rude shut ask issu concern train pointedli ask say hello speak even tho said excus advis munich east train stuff nice instead rude asshol</t>
  </si>
  <si>
    <t>{'sadness': 0.291479, 'joy': 0.296423, 'fear': 0.054705, 'disgust': 0.087359, 'anger': 0.233067}</t>
  </si>
  <si>
    <t>long rememb chaotic place front main train station pase</t>
  </si>
  <si>
    <t>{'sadness': 0.315187, 'joy': 0.19316, 'fear': 0.130537, 'disgust': 0.027656, 'anger': 0.029347}</t>
  </si>
  <si>
    <t>I had to take the night train, so I heard there was a luggage locker, but when I went there, it was all broken and I couldn't use it. The only thing they had was not big enough to fit a large suitcase, and the receptionist was really rude. The image of Germany is all ruined. If I had to give it a negative score, I would give it a negative score.</t>
  </si>
  <si>
    <t>take night train heard luggag locker went broken couldnt use thing big enough fit larg suitcas receptionist realli rude imag germani ruin give neg score would give neg score</t>
  </si>
  <si>
    <t>{'sadness': 0.436778, 'joy': 0.050112, 'fear': 0.135384, 'disgust': 0.113305, 'anger': 0.114462}</t>
  </si>
  <si>
    <t>I'll save myself the description, I think it's Deutsche Bahn 🚮 …</t>
  </si>
  <si>
    <t>ill save descript think deutsch bahn</t>
  </si>
  <si>
    <t>{'sadness': 0.082968, 'joy': 0.237518, 'fear': 0.127575, 'disgust': 0.05952, 'anger': 0.010041}</t>
  </si>
  <si>
    <t>In Germany you cannot recommend anyone to use the German railway: low capacities provided by the railway,
selfish passengers who don't slide together,
Conductors who do not stay with the passengers and provide information when the route is closed, but rather drive away with the train
Catastrophic information supply from the control centers to their own train drivers and passengers.
The image risk that Deutsche Bahn AG is causing this country can hardly be imagined.</t>
  </si>
  <si>
    <t>germani recommend anyon use german railway low capac provid railway selfish passeng dont slide togeth conductor stay passeng provid inform rout close rather drive away train catastroph inform suppli control center train driver passeng imag risk deutsch bahn ag caus countri hardli imagin</t>
  </si>
  <si>
    <t>{'sadness': 0.190613, 'joy': 0.24966, 'fear': 0.137251, 'disgust': 0.035479, 'anger': 0.097225}</t>
  </si>
  <si>
    <t>It's almost unbelievable. Had to change to another train at Munich East station. Have to wait 45 minutes at 8°C and there is no waiting room for customers. It always confirms how incompetent Deutsche Bahn is. If Deutsche Bahn is not capable of something like this, at least the city should set something up. But the city doesn't seem to be any better.
It's almost unbelievable. Had to transfer to another train at the station Muenchen Ost. Had to wait 45 min at 8°C and there is no waiting room for customers. It is confirmed how incompetent Deutsche Bahn is. If Deutsche Bahn is not capable of something like this, the city should at least set something up. But the city is apparently no better.</t>
  </si>
  <si>
    <t>almost unbeliev chang anoth train munich east station wait minut c wait room custom alway confirm incompet deutsch bahn deutsch bahn capabl someth like least citi set someth citi doesnt seem better almost unbeliev transfer anoth train station muenchen ost wait min c wait room custom confirm incompet deutsch bahn deutsch bahn capabl someth like citi least set someth citi appar better</t>
  </si>
  <si>
    <t>{'sadness': 0.207356, 'joy': 0.291685, 'fear': 0.146961, 'disgust': 0.122437, 'anger': 0.127666}</t>
  </si>
  <si>
    <t>Just break it down and build it again. Horrible, and really hard to know where you are, and how you can go out. Only if visit it on a daily basis you can understand how this station "works". The maps do not show where you are.
Apart from that, it is really dirty and looks optically awful. You do not expect such horrible stations in Germany to be honest.</t>
  </si>
  <si>
    <t>break build horribl realli hard know go visit daili basi understand station work map show apart realli dirti look optic aw expect horribl station germani honest</t>
  </si>
  <si>
    <t>{'sadness': 0.449454, 'joy': 0.133923, 'fear': 0.079231, 'disgust': 0.097061, 'anger': 0.104852}</t>
  </si>
  <si>
    <t>Left luggage lockers very limited as most broken. Signage not great - walked past toilet turning as it was not signed.</t>
  </si>
  <si>
    <t>left luggag locker limit broken signag great walk past toilet turn sign</t>
  </si>
  <si>
    <t>{'sadness': 0.263918, 'joy': 0.175175, 'fear': 0.20829, 'disgust': 0.081028, 'anger': 0.06435}</t>
  </si>
  <si>
    <t>Lockers mostly destroyed and swallow money. Overall, the station is a symbol of the state of the DB. Privatization destroyed the railway.</t>
  </si>
  <si>
    <t>locker mostli destroy swallow money overal station symbol state db privat destroy railway</t>
  </si>
  <si>
    <t>{'sadness': 0.384559, 'joy': 0.072918, 'fear': 0.096978, 'disgust': 0.068656, 'anger': 0.100207}</t>
  </si>
  <si>
    <t>Lots of people from other countries.</t>
  </si>
  <si>
    <t>lot peopl countri</t>
  </si>
  <si>
    <t>{'sadness': 0.222375, 'joy': 0.402696, 'fear': 0.06884, 'disgust': 0.033713, 'anger': 0.080804}</t>
  </si>
  <si>
    <t>Most luggage lockers are out of service...
Very limited infrastructure, small number of ticket machines means you're often standing in line. Not really much place to sit and wait for your train</t>
  </si>
  <si>
    <t>luggag locker servic limit infrastructur small number ticket machin mean your often stand line realli much place sit wait train</t>
  </si>
  <si>
    <t>{'sadness': 0.155626, 'joy': 0.343413, 'fear': 0.092829, 'disgust': 0.14841, 'anger': 0.10191}</t>
  </si>
  <si>
    <t>My bag was robbed on Platform 8 last week, while we were waiting for a train (containing lots of good stuff including 3 passports).  We were sitting in a perspex type booth with the bag tucked in at the feet. We believe someone pulled the bag from under the seat through to their seats in the adjoining platform. Beware! They were skilled and silent.</t>
  </si>
  <si>
    <t>bag rob platform last week wait train contain lot good stuff includ passport sit perspex type booth bag tuck feet believ someon pull bag seat seat adjoin platform bewar skill silent</t>
  </si>
  <si>
    <t>{'sadness': 0.122521, 'joy': 0.23525, 'fear': 0.186532, 'disgust': 0.070867, 'anger': 0.128869}</t>
  </si>
  <si>
    <t>Omg! You really need to announce at least the trains to the airport în English în specially when you have changes as today! Fanny enough the OBB train office people did not even know about the changes of the track today for the airport and sent us back to the wrong one!! Nor to mention that hardly u can find someone to speak English, young people,train stuff people...</t>
  </si>
  <si>
    <t>omg realli need announc least train airport n english n special chang today fanni enough obb train offic peopl even know chang track today airport sent us back wrong one mention hardli u find someon speak english young peopletrain stuff peopl</t>
  </si>
  <si>
    <t>{'sadness': 0.267715, 'joy': 0.25468, 'fear': 0.086993, 'disgust': 0.080447, 'anger': 0.070722}</t>
  </si>
  <si>
    <t>On April 14th, 2020 there was another signal disruption for the S7 at 9:28 towards the city center.
Of course, the announcement about this only came after the other S-Bahn trains to the city center had left.
On April 16, 2020 at 9:12 a.m. there was another delay of 6 minutes towards the city center.
Unpunctual for 30 years. Even now during Covid19 times with less than 5% of other passenger volume.</t>
  </si>
  <si>
    <t>april th anoth signal disrupt toward citi center cours announc came sbahn train citi center left april anoth delay minut toward citi center unpunctu year even covid time less passeng volum</t>
  </si>
  <si>
    <t>{'sadness': 0.252524, 'joy': 0.213098, 'fear': 0.111266, 'disgust': 0.017751, 'anger': 0.122433}</t>
  </si>
  <si>
    <t>One of the rudest humans I have ever encountered works at this train station at the ticket office. We waited in line to speak to her as we were having trouble understanding how to purchase train tickets from the machine. As we approached the counter, I apologetically said, "I only speak English, I'm sorry," and she BARKED at me, "YES! I SPEAK ENGLISH TOO! IT IS BETTER TO ASK!" What an unfriendly and horrible welcome from this very rude employee! With every question we asked, she grew more sarcastic and abrasive. I have never been treated so by someone who works in public transportation. I understand that she's miserable in her job, but it's time to FIRE her and replace her with someone better at dealing with the public. The way she treated me left a bad impression of Germany as a whole, and I wonder what happened to her to make her such a miserable person. If you are a manager at this train station, the woman I'm referring to is very large and barely fit on her chair - I say this only to help identify her and have her TOSSED OUT. You can do better!</t>
  </si>
  <si>
    <t>one rudest human ever encount work train station ticket offic wait line speak troubl understand purchas train ticket machin approach counter apologet said speak english im sorri bark ye speak english better ask unfriendli horribl welcom rude employe everi question ask grew sarcast abras never treat someon work public transport understand she miser job time fire replac someon better deal public way treat left bad impress germani whole wonder happen make miser person manag train station woman im refer larg bare fit chair say help identifi toss better</t>
  </si>
  <si>
    <t>{'sadness': 0.34759, 'joy': 0.12951, 'fear': 0.09849, 'disgust': 0.057868, 'anger': 0.23094}</t>
  </si>
  <si>
    <t>one of the worst stations in Munich. No Internet connection, no wifi, delays always from this spot. the subway is so ugly and old. An absolute no go for a train station also for foreigners</t>
  </si>
  <si>
    <t>one worst station munich internet connect wifi delay alway spot subway ugli old absolut go train station also foreign</t>
  </si>
  <si>
    <t>{'sadness': 0.262681, 'joy': 0.168371, 'fear': 0.057005, 'disgust': 0.209904, 'anger': 0.156698}</t>
  </si>
  <si>
    <t>Only available public toilet requires a payment, no water fountains so you also need to purchase water.</t>
  </si>
  <si>
    <t>avail public toilet requir payment water fountain also need purchas water</t>
  </si>
  <si>
    <t>{'sadness': 0.085404, 'joy': 0.133911, 'fear': 0.05275, 'disgust': 0.220333, 'anger': 0.020348}</t>
  </si>
  <si>
    <t>Paid €0.50 for the toilet visit with €1 - no change was given and then found a dirty toilet without toilet paper. Top!</t>
  </si>
  <si>
    <t>paid toilet visit chang given found dirti toilet without toilet paper top</t>
  </si>
  <si>
    <t>{'sadness': 0.047625, 'joy': 0.372216, 'fear': 0.080947, 'disgust': 0.477811, 'anger': 0.061719}</t>
  </si>
  <si>
    <t>Parece que les ofendes si preguntas, mal indicado... ve meado y cagado de casa porque no hay lavabos... muy mal</t>
  </si>
  <si>
    <t>parec que le ofend si pregunta mal indicado meado cagado de casa porqu hay lavabo muy mal</t>
  </si>
  <si>
    <t>Platforms and walkways cleaned nicely and regularly. But the toilet, a feast for the eyes. So clean and well maintained, I just have to give it a nice review.</t>
  </si>
  <si>
    <t>platform walkway clean nice regularli toilet feast eye clean well maintain give nice review</t>
  </si>
  <si>
    <t>{'sadness': 0.072481, 'joy': 0.805053, 'fear': 0.040307, 'disgust': 0.044393, 'anger': 0.017203}</t>
  </si>
  <si>
    <t>Practically always late, trains often dirty. Better to avoid if possible.</t>
  </si>
  <si>
    <t>practic alway late train often dirti better avoid possibl</t>
  </si>
  <si>
    <t>{'sadness': 0.175855, 'joy': 0.065979, 'fear': 0.1929, 'disgust': 0.214919, 'anger': 0.152034}</t>
  </si>
  <si>
    <t>Realy too much expensive, the staff don't speak English and don't try to speak german more slowly... The informations and indications are realy bad...
When you don't know the city it's difficult to orientate yourself. If you accidently buy a wrong month ticket, you need to buy a new one and you will not see the money from the wrong one...</t>
  </si>
  <si>
    <t>reali much expens staff dont speak english dont tri speak german slowli inform indic reali bad dont know citi difficult orient accid buy wrong month ticket need buy new one see money wrong one</t>
  </si>
  <si>
    <t>{'sadness': 0.369287, 'joy': 0.010917, 'fear': 0.337627, 'disgust': 0.0682, 'anger': 0.13139}</t>
  </si>
  <si>
    <t>Regarding the train stations! The MVG (the subway), DB trains, train stations - very bad, the S-Bahn and the German train very bad!!!
Always delays, technical failures, technical defects in the escalators and elevators...!
Then, as if it weren't enough, endlessly long queues and waiting times at the counters and service points!
This, my dear passengers,
Unfortunately, we know that all too well, don't we? So ridiculous!
To have such a low standard in today's technically highly developed times is embarrassing for such a large society!??! (MVG and Deutsche Bahn) An indictment.
BUT THEN :
Despite all this, it's still outrageous!
-to demand so much money from the passengers and people! Charging too much fare!!
In addition, as if it wasn't enough to charge higher and higher prices every year, becoming more and more expensive!!!! For what???
That's a disgrace and disgraceful!
For what actually?
- For the bad service??!!
- That you are late, for example for work?
- For ...that, for example, mothers with small children, sick people, the “old” and people with disabilities,
for hours on top of that,
still have to look for access to the train stations,
because these are once again “out of service”!!? or are defective very often, too often!?
The escalators and elevators are very, very often out of order! An impudence!!!!!
- they (DB and MVG) deliberately do not care about the regular operation of the escalators and elevators in order to save electricity and money for themselves???!
- but not on purpose??
- to save electricity by regularly switching off the escalators and elevators at the expense of the elderly, the disabled and mothers with children.
i.e. the paying customers/passengers!!!
Well then, here’s to an unpleasant ride on the train!
I wish you a lot of patience!</t>
  </si>
  <si>
    <t>regard train station mvg subway db train train station bad sbahn german train bad alway delay technic failur technic defect escal elev werent enough endlessli long queue wait time counter servic point dear passeng unfortun know well dont ridicul low standard today technic highli develop time embarrass larg societi mvg deutsch bahn indict despit still outrag demand much money passeng peopl charg much fare addit wasnt enough charg higher higher price everi year becom expens that disgrac disgrac actual bad servic late exampl work exampl mother small children sick peopl old peopl disabl hour top still look access train station servic defect often often escal elev often order impud db mvg deliber care regular oper escal elev order save electr money purpos save electr regularli switch escal elev expens elderli disabl mother children ie pay customerspasseng well here unpleas ride train wish lot patienc</t>
  </si>
  <si>
    <t>{'sadness': 0.259733, 'joy': 0.170252, 'fear': 0.119491, 'disgust': 0.10441, 'anger': 0.17413}</t>
  </si>
  <si>
    <t>Run down, ugly, chaotic, dirty, ass, dirty, disgusting 🤥🤮, poorly organized and lots of dubious and/or quite suspicious characters!
Still more pleasant than the packed main station and surrounding area!!!
DB Reisecenter is much more of a real 💩 center with painfully long queues/times, disinterested and grumpy☹😖 employees, which is possibly due to the annoying noise and the - sometimes - rude, rude/unfriendly, annoyed people/travellers!
Anyway.....if it can be avoided, I advise it!!!
Otherwise expensive 🤑💰💴💵💶💷💸💳!!!
Price/performance ratio in absolute imbalance!</t>
  </si>
  <si>
    <t>Run down, ugly, chaotic, dirty, ass, dirty, disgusting 🤥vomiting, poorly organized and lots of dubious and/or quite suspicious characters!
Still more pleasant than the packed main station and surrounding area!!!
DB Reisecenter is much more of a real 💩 center with painfully long queues/times, disinterested and grumpy☹😖 employees, which is possibly due to the annoying noise and the - sometimes - rude, rude/unfriendly, annoyed people/travellers!
Anyway.....if it can be avoided, I advise it!!!
Otherwise expensive 🤑💰💴💵💶💷💸💳!!!
Price/performance ratio in absolute imbalance!</t>
  </si>
  <si>
    <t>run ugli chaotic dirti ass dirti disgust vomit poorli organ lot dubiou andor quit suspici charact still pleasant pack main station surround area db reisecent much real center pain long queuestim disinterest grumpi employe possibl due annoy nois sometim rude rudeunfriendli annoy peopletravel anywayif avoid advis otherwis expens priceperform ratio absolut imbal</t>
  </si>
  <si>
    <t>{'sadness': 0.279332, 'joy': 0.236321, 'fear': 0.111801, 'disgust': 0.13681, 'anger': 0.120278}</t>
  </si>
  <si>
    <t>Some guy on drugs was yelling gibberish at my family and then punched the plexiglass elevator very hard when my family and infant child were on the inside. This was my first impression of Germany.</t>
  </si>
  <si>
    <t>guy drug yell gibberish famili punch plexiglass elev hard famili infant child insid first impress germani</t>
  </si>
  <si>
    <t>{'sadness': 0.165286, 'joy': 0.153389, 'fear': 0.091013, 'disgust': 0.087658, 'anger': 0.10945}</t>
  </si>
  <si>
    <t>Station poorly signposted. Stop for 149 cannot be found for those unfamiliar with the area. Bus timing is a complete disaster. unfortunately qualified for something that's not good at all :-( ...</t>
  </si>
  <si>
    <t>station poorli signpost stop found unfamiliar area bu time complet disast unfortun qualifi someth that good</t>
  </si>
  <si>
    <t>{'sadness': 0.394964, 'joy': 0.179074, 'fear': 0.086111, 'disgust': 0.076568, 'anger': 0.069728}</t>
  </si>
  <si>
    <t>Terrible!! The fact that the station is worn out is one thing, but the fact that trains don't leave where they should according to the timetable is a scandal. There are no digital displays, just printed timetables hanging on the walls. The specified tracks can change suddenly! No announcements - no information on the train tracks!!! Waited at the train station for 2 hours for the next train. PS, I wasn't the only one!!</t>
  </si>
  <si>
    <t>terribl fact station worn one thing fact train dont leav accord timet scandal digit display print timet hang wall specifi track chang suddenli announc inform train track wait train station hour next train ps wasnt one</t>
  </si>
  <si>
    <t>{'sadness': 0.281339, 'joy': 0.247355, 'fear': 0.184303, 'disgust': 0.044281, 'anger': 0.177711}</t>
  </si>
  <si>
    <t>The locker ate our change and wouldn't lock. The money was gone...</t>
  </si>
  <si>
    <t>locker ate chang wouldnt lock money gone</t>
  </si>
  <si>
    <t>{'sadness': 0.333092, 'joy': 0.10552, 'fear': 0.259337, 'disgust': 0.118225, 'anger': 0.0656}</t>
  </si>
  <si>
    <t>The myth of clean and orderly Germany is over. Hahaha. Dirt at every step, facilities not working and poorly signposted</t>
  </si>
  <si>
    <t>myth clean orderli germani hahaha dirt everi step facil work poorli signpost</t>
  </si>
  <si>
    <t>{'sadness': 0.269453, 'joy': 0.48475, 'fear': 0.039192, 'disgust': 0.13573, 'anger': 0.054985}</t>
  </si>
  <si>
    <t>The OBB train from Brenner was late. My train timetable had been changed and instead of Munich I had to get off at Munich East. Unable to catch the connection to Mannheim, I asked the staff for information. One employee I asked for information was so rude that I asked for her name to make a report to her superiors. She refused and was even more rude. Definitely shameful.
Over the years, the German railways have worsened a lot as a public service: the trains are always late and if you have to make a connection that takes no more than 30 minutes, you are 90% sure of missing it.</t>
  </si>
  <si>
    <t>obb train brenner late train timet chang instead munich get munich east unabl catch connect mannheim ask staff inform one employe ask inform rude ask name make report superior refus even rude definit shame year german railway worsen lot public servic train alway late make connect take minut sure miss</t>
  </si>
  <si>
    <t>{'sadness': 0.291796, 'joy': 0.126619, 'fear': 0.044187, 'disgust': 0.114771, 'anger': 0.27578}</t>
  </si>
  <si>
    <t>The purest maze here.
After a long search and no signs for the train platforms, we drove to the main station and there the misery continued. The recession can be read there 😠 …</t>
  </si>
  <si>
    <t>The purest maze here.
After a long search and no signs for the train platforms, we drove to the main station and there the misery continued. The recession can be read there angry …</t>
  </si>
  <si>
    <t>purest maze long search sign train platform drove main station miseri continu recess read angri</t>
  </si>
  <si>
    <t>{'sadness': 0.317292, 'joy': 0.247697, 'fear': 0.269813, 'disgust': 0.099626, 'anger': 0.017824}</t>
  </si>
  <si>
    <t>to put it mildly. The whole crappy MVV store is the biggest bag there is in Munich. And the idiots earn a lot of money from it too. 1.40€ for a trip even though the subway would run either way. Just ridiculous. Subways dirty, dirty, scratched windows, delays and €60 for fare evasion. With a valid ticket I was fined 60 euros. I took the bus from Ostbahnhof towards Balanstraße, but due to the weather I changed to U2 to go towards the main station. According to the inspector, this is a return/round trip. Despite the stamp on the strip card, I now have to pay 60 tacken to the pack. The subsequent complaint submitted via email was responded to with a copy paste response. It even says "Valid only for travel in one direction to the destination with any possibility of interruption and transfer" but unfortunately, unfortunately "we cannot waive our demand of 60.00 EUR". This clearly shows that the incompetent fringe group of complete idiots have landed a nice job at our beloved Munich transport company and we don't have to waste our beautiful tax money on homeless complete idiots. Thanks MVG</t>
  </si>
  <si>
    <t>put mildli whole crappi mvv store biggest bag munich idiot earn lot money trip even though subway would run either way ridicul subway dirti dirti scratch window delay fare evas valid ticket fine euro took bu ostbahnhof toward balanstra due weather chang u go toward main station accord inspector returnround trip despit stamp strip card pay tacken pack subsequ complaint submit via email respond copi past respons even say valid travel one direct destin possibl interrupt transfer unfortun unfortun waiv demand eur clearli show incompet fring group complet idiot land nice job belov munich transport compani dont wast beauti tax money homeless complet idiot thank mvg</t>
  </si>
  <si>
    <t>{'sadness': 0.173885, 'joy': 0.117459, 'fear': 0.08827, 'disgust': 0.108416, 'anger': 0.246086}</t>
  </si>
  <si>
    <t>Unfortunately, sometimes the ads are not correct at all. Today, for example, on June 22nd, 21, there is no sign anywhere that an S-Bahn runs to the airport. So the S 8. The picture shows that nothing is planned for the track. But the app says there's one leaving in 2 minutes and after a short wait and looking at the other tracks, the S-Bahn left the track. But unfortunately there was no notice or sign</t>
  </si>
  <si>
    <t>unfortun sometim ad correct today exampl june nd sign anywher sbahn run airport pictur show noth plan track app say there one leav minut short wait look track sbahn left track unfortun notic sign</t>
  </si>
  <si>
    <t>{'sadness': 0.346514, 'joy': 0.272599, 'fear': 0.130394, 'disgust': 0.036709, 'anger': 0.070428}</t>
  </si>
  <si>
    <t>Valla is checked more often than there is a train</t>
  </si>
  <si>
    <t>valla check often train</t>
  </si>
  <si>
    <t>{'sadness': 0.146685, 'joy': 0.117628, 'fear': 0.190831, 'disgust': 0.042906, 'anger': 0.052476}</t>
  </si>
  <si>
    <t>Very unpleasant place. Feels sketchy and not well taken care of.</t>
  </si>
  <si>
    <t>unpleas place feel sketchi well taken care</t>
  </si>
  <si>
    <t>{'sadness': 0.371179, 'joy': 0.038639, 'fear': 0.274512, 'disgust': 0.225511, 'anger': 0.064463}</t>
  </si>
  <si>
    <t>Way too dirty.</t>
  </si>
  <si>
    <t>way dirti</t>
  </si>
  <si>
    <t>What else can you say? One star for the kebab shop in the train station. The rest? Commuters will understand.</t>
  </si>
  <si>
    <t>els say one star kebab shop train station rest commut understand</t>
  </si>
  <si>
    <t>{'sadness': 0.277921, 'joy': 0.260656, 'fear': 0.13839, 'disgust': 0.047553, 'anger': 0.074665}</t>
  </si>
  <si>
    <t>YOU WITH YOUR 50ct FOR TOILET!!!!!!! NOT THAT YOU DON'T ALWAYS HAVE 50ct WITH YOU, NO YOU DON'T TAKE EC AND NOT EVEN MASTERCARD, WHAT IS THIS SCANNER FOR!!!!!!!!!! GOING TO THE TOILET IS A BASIC NEED!!!!!!!</t>
  </si>
  <si>
    <t>ct toilet dont alway ct dont take ec even mastercard scanner go toilet basic need</t>
  </si>
  <si>
    <t>{'sadness': 0.250703, 'joy': 0.176425, 'fear': 0.1082, 'disgust': 0.259779, 'anger': 0.127254}</t>
  </si>
  <si>
    <t>...it's just an ancient train station!
Dirty = true!
Advertisements, information, signs are very poor or non-existent = that's true too!
In any case, it is absolutely NOT a flagship or model station for Munich!
Criminal figures can always be found there,
And yet &gt;
Good and important transfer station for Munich, everything you need is there.
But great lack and trouble:
Apparently in private hands, there are very few stopping places where you get ripped off just to unload your suitcase from the car. Barely stopped and haven't even gotten out yet &gt; there's already "a parking attendant" there who's just there for them
2!!! Minutes €2.90 ripped off, relentless.
Very rail and customer friendly - clearly, ironically meant! Very annoying !
You just bring acquaintances, friends, family to the train station and there are several, sometimes heavy, suitcases and bags with you - who would lug these items to the train station on public transport... - so a private car is the order of the day.
Speaking of lugging: trolleys for luggage to take them to the tracks... Wow! A matter of luck, hard to find!</t>
  </si>
  <si>
    <t>ancient train station dirti true advertis inform sign poor nonexist that true case absolut flagship model station munich crimin figur alway found yet good import transfer station munich everyth need great lack troubl appar privat hand stop place get rip unload suitcas car bare stop havent even gotten yet there alreadi park attend who minut rip relentless rail custom friendli clearli iron meant annoy bring acquaint friend famili train station sever sometim heavi suitcas bag would lug item train station public transport privat car order day speak lug trolley luggag take track wow matter luck hard find</t>
  </si>
  <si>
    <t>{'sadness': 0.258595, 'joy': 0.260172, 'fear': 0.128063, 'disgust': 0.078855, 'anger': 0.169873}</t>
  </si>
  <si>
    <t>70s flair, corrugated iron - shopping options except for Lidl are completely overpriced, mostly not heated, staff contact options are very limited, mostly not very friendly - often bored.</t>
  </si>
  <si>
    <t>flair corrug iron shop option except lidl complet overpr mostli heat staff contact option limit mostli friendli often bore</t>
  </si>
  <si>
    <t>{'sadness': 0.195836, 'joy': 0.023384, 'fear': 0.008257, 'disgust': 0.022756, 'anger': 0.20905}</t>
  </si>
  <si>
    <t>A pretty chaotic train station, it takes forever to get from the subway to the BRB and the signage is so small, it's amazing.</t>
  </si>
  <si>
    <t>pretti chaotic train station take forev get subway brb signag small amaz</t>
  </si>
  <si>
    <t>{'sadness': 0.082674, 'joy': 0.46224, 'fear': 0.031278, 'disgust': 0.012286, 'anger': 0.032943}</t>
  </si>
  <si>
    <t>Dirty and run down.</t>
  </si>
  <si>
    <t>dirti run</t>
  </si>
  <si>
    <t>{'sadness': 0.074501, 'joy': 0.025645, 'fear': 0.408339, 'disgust': 0.338457, 'anger': 0.078403}</t>
  </si>
  <si>
    <t>Dirty and very loud</t>
  </si>
  <si>
    <t>dirti loud</t>
  </si>
  <si>
    <t>{'sadness': 0.051849, 'joy': 0.089947, 'fear': 0.236764, 'disgust': 0.251113, 'anger': 0.19343}</t>
  </si>
  <si>
    <t>End of November 2022:
The scoreboards have simply not been working for months.
S-Bahn trains don't run or run differently and the information chain is not just inadequate but virtually non-existent. There is clearly a lot of catching up to do!
The information staff simply gives you incorrect information!
Not to mention the simply non-existent waiting rooms in bad weather and cold temperatures.
Sorry, but when I'm at Munich's Ostbahnhof, I've unfortunately had terribly bad experiences far too often.
No trace of the DB service offensive to be noticed. Should be given higher priority!
The only good thing about one of Munich's shameful places is the WiFi.
For now I'm just driving into the city center in my SUV.
Mobility transition can wait for me until the system simply works.
Probably in 25 years.</t>
  </si>
  <si>
    <t>end novemb scoreboard simpli work month sbahn train dont run run differ inform chain inadequ virtual nonexist clearli lot catch inform staff simpli give incorrect inform mention simpli nonexist wait room bad weather cold temperatur sorri im munich ostbahnhof ive unfortun terribl bad experi far often trace db servic offens notic given higher prioriti good thing one munich shame place wifi im drive citi center suv mobil transit wait system simpli work probabl year</t>
  </si>
  <si>
    <t>{'sadness': 0.371307, 'joy': 0.263882, 'fear': 0.160389, 'disgust': 0.049047, 'anger': 0.093441}</t>
  </si>
  <si>
    <t>Extremely confusing train station, poorly signposted. The exit to the Werksviertel should also be equipped with an escalator. The elevator is often broken.</t>
  </si>
  <si>
    <t>extrem confus train station poorli signpost exit werksviertel also equip escal elev often broken</t>
  </si>
  <si>
    <t>{'sadness': 0.359853, 'joy': 0.090831, 'fear': 0.321031, 'disgust': 0.046155, 'anger': 0.133117}</t>
  </si>
  <si>
    <t>Get out, change, get on.
Typical DB station.</t>
  </si>
  <si>
    <t>get chang get typic db station</t>
  </si>
  <si>
    <t>{'sadness': 0.161182, 'joy': 0.288543, 'fear': 0.073572, 'disgust': 0.040299, 'anger': 0.238728}</t>
  </si>
  <si>
    <t>I got out and was beaten up and dragged away by FOS students. Otherwise, it was a cool station</t>
  </si>
  <si>
    <t>got beaten drag away fo student otherwis cool station</t>
  </si>
  <si>
    <t>{'sadness': 0.091628, 'joy': 0.487139, 'fear': 0.079938, 'disgust': 0.060612, 'anger': 0.069056}</t>
  </si>
  <si>
    <t>In need of renewal</t>
  </si>
  <si>
    <t>need renew</t>
  </si>
  <si>
    <t>{'sadness': 0.060052, 'joy': 0.276039, 'fear': 0.386374, 'disgust': 0.065489, 'anger': 0.154988}</t>
  </si>
  <si>
    <t>It all goes like that. Somehow I don't find this train station beautiful, nor is it anything special like in other cities. Unfortunately, it is always very dirty and a magnet for bad people. Everything here also seems very chaotic and poorly organized. I hope someone will come up with a good concept at some point to make the station a little better.</t>
  </si>
  <si>
    <t>goe like somehow dont find train station beauti anyth special like citi unfortun alway dirti magnet bad peopl everyth also seem chaotic poorli organ hope someon come good concept point make station littl better</t>
  </si>
  <si>
    <t>{'sadness': 0.245807, 'joy': 0.419633, 'fear': 0.138764, 'disgust': 0.042357, 'anger': 0.174821}</t>
  </si>
  <si>
    <t>It's good that this station is barrier-free and has many very good connections. There is also a railway customer center here. However, this station cannot win any beauty awards and in my opinion needs to be properly modernized. It would also make sense to extend the western passenger underpass to Friedenstrasse so that passengers do not get confused and can get to all tracks more easily. The gastronomic offering should also be improved. Only fast food can be seen everywhere... An Asian or similar would be very cool!</t>
  </si>
  <si>
    <t>good station barrierfre mani good connect also railway custom center howev station win beauti award opinion need properli modern would also make sens extend western passeng underpass friedenstrass passeng get confus get track easili gastronom offer also improv fast food seen everywher asian similar would cool</t>
  </si>
  <si>
    <t>{'sadness': 0.115666, 'joy': 0.634891, 'fear': 0.085083, 'disgust': 0.040604, 'anger': 0.046084}</t>
  </si>
  <si>
    <t>Melting pot - a must see if you need an overview of Munich's public transport.</t>
  </si>
  <si>
    <t>melt pot must see need overview munich public transport</t>
  </si>
  <si>
    <t>{'sadness': 0.046975, 'joy': 0.224432, 'fear': 0.35591, 'disgust': 0.090448, 'anger': 0.053252}</t>
  </si>
  <si>
    <t>Nightmare. I arrived at this station responsibly in advance, but in vain. As a result, there is nothing here, nothing works. Two underground corridors are the station. I asked the workers where I could wait for the train - Burger King is outside and.... You can't get there by escalator or elevator. Stairs to walk with all luggage. Also, when I waited for the train, the elevator to the platform was also broken. Passers-by helped. In general, the staff was only nice and tried to help. But the station itself is not for people at all. No scoreboard, nothing normal. Bus board at the metro exit. For trains, you need to look further along the corridors.</t>
  </si>
  <si>
    <t>nightmar arriv station respons advanc vain result noth noth work two underground corridor station ask worker could wait train burger king outsid cant get escal elev stair walk luggag also wait train elev platform also broken passersbi help gener staff nice tri help station peopl scoreboard noth normal bu board metro exit train need look along corridor</t>
  </si>
  <si>
    <t>{'sadness': 0.213576, 'joy': 0.325819, 'fear': 0.145863, 'disgust': 0.066926, 'anger': 0.106988}</t>
  </si>
  <si>
    <t>Not a particularly nice station and fix the lockers. Unacceptable and embarrassing when you bring out of town visitors and see such shoddy facilities</t>
  </si>
  <si>
    <t>particularli nice station fix locker unaccept embarrass bring town visitor see shoddi facil</t>
  </si>
  <si>
    <t>{'sadness': 0.329767, 'joy': 0.388034, 'fear': 0.016214, 'disgust': 0.264516, 'anger': 0.050314}</t>
  </si>
  <si>
    <t>not friendly, too long time to wait in line for tickets cashier, the information point on platform is not filled by personnel, they are not garbage cans on platforms.</t>
  </si>
  <si>
    <t>friendli long time wait line ticket cashier inform point platform fill personnel garbag can platform</t>
  </si>
  <si>
    <t>{'sadness': 0.534483, 'joy': 0.105595, 'fear': 0.018422, 'disgust': 0.068424, 'anger': 0.080163}</t>
  </si>
  <si>
    <t>Oller train station, where people unfamiliar with the area often look for the right exit to the street. (Yet?!) Not all platforms are intuitively suitable for strollers, old people or disabled people. You're constantly standing in front of staircases that only have stairs and no escalators or elevators. Not up-to-date.</t>
  </si>
  <si>
    <t>oller train station peopl unfamiliar area often look right exit street yet platform intuit suitabl stroller old peopl disabl peopl your constantli stand front staircas stair escal elev uptod</t>
  </si>
  <si>
    <t>{'sadness': 0.197808, 'joy': 0.162893, 'fear': 0.222111, 'disgust': 0.063893, 'anger': 0.068079}</t>
  </si>
  <si>
    <t>qzeng</t>
  </si>
  <si>
    <t>Rancid</t>
  </si>
  <si>
    <t>rancid</t>
  </si>
  <si>
    <t>So it's really such a poorly signposted place...All the signs said something different. You practically have to study a map of the place beforehand so that you can find your way around... It would be very nice if that could change. Should the buses all run from the main terminal and not somewhere 200m further away, where you first follow the signs to the other side of the train station, only to then realize that you are completely stupid but there are no other signs to direct you away forward there. It's really a mystery to me how you can design such a great place so incredibly well. Really. Apart from the buses, the train station works quite well, at least if you only have to get from Sbahn to Sbahn.</t>
  </si>
  <si>
    <t>realli poorli signpost placeal sign said someth differ practic studi map place beforehand find way around would nice could chang buse run main termin somewher away first follow sign side train station realiz complet stupid sign direct away forward realli mysteri design great place incred well realli apart buse train station work quit well least get sbahn sbahn</t>
  </si>
  <si>
    <t>{'sadness': 0.223277, 'joy': 0.481153, 'fear': 0.061875, 'disgust': 0.03532, 'anger': 0.059161}</t>
  </si>
  <si>
    <t>Station doesn't have escalator or elevators working on all platforms... When arriving today I had to carry my luggage all the way down through the stairs, bc elevator wasn't working. And, on the same day, I helped a lady carry up her luggage in a different platform bc elevator wasn't working either. It's shameful for a big station like that be so non-inclusive... So what about all people with limited motion, like the elder? Too bad!</t>
  </si>
  <si>
    <t>station doesnt escal elev work platform arriv today carri luggag way stair bc elev wasnt work day help ladi carri luggag differ platform bc elev wasnt work either shame big station like noninclus peopl limit motion like elder bad</t>
  </si>
  <si>
    <t>{'sadness': 0.292544, 'joy': 0.096195, 'fear': 0.136159, 'disgust': 0.102138, 'anger': 0.189117}</t>
  </si>
  <si>
    <t>Strange paths to the outer tracks that are not properly signposted!</t>
  </si>
  <si>
    <t>strang path outer track properli signpost</t>
  </si>
  <si>
    <t>{'sadness': 0.088358, 'joy': 0.613723, 'fear': 0.191178, 'disgust': 0.018589, 'anger': 0.025376}</t>
  </si>
  <si>
    <t>The Ostbahnhof is getting quite old, but unfortunately you can see that. It's great that you have so many transfer options. But unfortunately waiting is absolutely no fun - the train station is usually super dirty, the technology is very old and not handicapped accessible. The only plus points: The Burger King and the other shops that stay open until 10 p.m. or later</t>
  </si>
  <si>
    <t>ostbahnhof get quit old unfortun see great mani transfer option unfortun wait absolut fun train station usual super dirti technolog old handicap access plu point burger king shop stay open pm later</t>
  </si>
  <si>
    <t>{'sadness': 0.224226, 'joy': 0.356876, 'fear': 0.038728, 'disgust': 0.060276, 'anger': 0.038056}</t>
  </si>
  <si>
    <t>There are too many drug addicts for me</t>
  </si>
  <si>
    <t>mani drug addict</t>
  </si>
  <si>
    <t>{'sadness': 0.398298, 'joy': 0.115559, 'fear': 0.189633, 'disgust': 0.128459, 'anger': 0.024462}</t>
  </si>
  <si>
    <t>There aren't any places (waiting room, lobby, etc) to waitin for the train. We didn't find any benches or something in close area. Another option is if we stand in the wind on the platform. We were just walking in the near area of trainstation for two hours with two children. Shameful.</t>
  </si>
  <si>
    <t>arent place wait room lobbi etc waitin train didnt find bench someth close area anoth option stand wind platform walk near area trainstat two hour two children shame</t>
  </si>
  <si>
    <t>{'sadness': 0.305134, 'joy': 0.171958, 'fear': 0.170648, 'disgust': 0.088559, 'anger': 0.15448}</t>
  </si>
  <si>
    <t>This place is an absolute mess!
There isn't even a working central display for showing platform numbers of regional and long distance trains!
The construction sites never come to an end. Escalators often don't work. It's also dirty and stinky
Used to be somewhat better, seems to be getting worse with time</t>
  </si>
  <si>
    <t>place absolut mess isnt even work central display show platform number region long distanc train construct site never come end escal often dont work also dirti stinki use somewhat better seem get wors time</t>
  </si>
  <si>
    <t>{'sadness': 0.45161, 'joy': 0.045037, 'fear': 0.085869, 'disgust': 0.228638, 'anger': 0.128714}</t>
  </si>
  <si>
    <t>This train station is old and ugly. I have no idea what to do with the high ticket prices in Munich. In any case, no reinvestment in stops</t>
  </si>
  <si>
    <t>train station old ugli idea high ticket price munich case reinvest stop</t>
  </si>
  <si>
    <t>{'sadness': 0.236456, 'joy': 0.127104, 'fear': 0.106507, 'disgust': 0.152995, 'anger': 0.081109}</t>
  </si>
  <si>
    <t>Trains are good and efficient. The station itself is very dirty and not well kept. Good array of eateries for traveling. Definitely not one of Munich’s  nicer stations.</t>
  </si>
  <si>
    <t>train good effici station dirti well kept good array eateri travel definit one munich nicer station</t>
  </si>
  <si>
    <t>{'sadness': 0.072838, 'joy': 0.670467, 'fear': 0.076589, 'disgust': 0.156961, 'anger': 0.035551}</t>
  </si>
  <si>
    <t>Unpersönlich</t>
  </si>
  <si>
    <t>unpersnlich</t>
  </si>
  <si>
    <t>A large station, located in the eastern part of Munich, where many S-Bahn passes
Access to the platforms is mainly via an underground passage, as well as connections
Positive point: the presence of lockers, always in this underground corridor, where you can store your luggage, like the famous "coin lockers" present in many Japanese stations 👍
It should also be noted that you can see a Ferris wheel from inside the trains or on the platforms ☺. As these are outdoors, with just roofs to cover the rain, watch out for the cold in winter, and the heatwave in summer 😉😱!
Last checked in August 2021: presence of escalators and elevators providing access to the platforms, as well as access ramps almost everywhere in the underground corridors; and as the station is currently under construction, we can hope that its accessibility ♿🚼🛄 will be improved 🙏🙏🙏🙏🙏🙂</t>
  </si>
  <si>
    <t>A large station, located in the eastern part of Munich, where many S-Bahn passes
Access to the platforms is mainly via an underground passage, as well as connections
Positive point: the presence of lockers, always in this underground corridor, where you can store your luggage, like the famous "coin lockers" present in many Japanese stations thumbs up
It should also be noted that you can see a Ferris wheel from inside the trains or on the platforms ☺. As these are outdoors, with just roofs to cover the rain, watch out for the cold in winter, and the heatwave in summer wink😱!
Last checked in August 2021: presence of escalators and elevators providing access to the platforms, as well as access ramps almost everywhere in the underground corridors; and as the station is currently under construction, we can hope that its accessibility ♿🚼🛄 will be improved thank youthank youthank youthank youthank youhappy</t>
  </si>
  <si>
    <t>larg station locat eastern part munich mani sbahn pass access platform mainli via underground passag well connect posit point presenc locker alway underground corridor store luggag like famou coin locker present mani japanes station thumb also note see ferri wheel insid train platform outdoor roof cover rain watch cold winter heatwav summer wink last check august presenc escal elev provid access platform well access ramp almost everywher underground corridor station current construct hope access improv thank youthank youthank youthank youthank youhappi</t>
  </si>
  <si>
    <t>{'sadness': 0.232783, 'joy': 0.456859, 'fear': 0.065806, 'disgust': 0.02488, 'anger': 0.022529}</t>
  </si>
  <si>
    <t>A slightly larger train station... 14 tracks are used here.</t>
  </si>
  <si>
    <t>slightli larger train station track use</t>
  </si>
  <si>
    <t>{'sadness': 0.358403, 'joy': 0.411826, 'fear': 0.196629, 'disgust': 0.016646, 'anger': 0.062059}</t>
  </si>
  <si>
    <t>A somewhat gloomy and very cold station at night, if you can avoid it, you should change at another station. Rosenheimer Platz or isartor would be particularly recommended</t>
  </si>
  <si>
    <t>somewhat gloomi cold station night avoid chang anoth station rosenheim platz isartor would particularli recommend</t>
  </si>
  <si>
    <t>{'sadness': 0.195827, 'joy': 0.423467, 'fear': 0.081326, 'disgust': 0.018859, 'anger': 0.075794}</t>
  </si>
  <si>
    <t>Almost all of the lockers have been broken for a long time and the ones that aren't broken are either occupied or the key is simply missing! Not found one where I can lock my luggage! Then I had to drive to the main train station… Please finally fix the lockers!!</t>
  </si>
  <si>
    <t>almost locker broken long time one arent broken either occupi key simpli miss found one lock luggag drive main train station pleas final fix locker</t>
  </si>
  <si>
    <t>{'sadness': 0.361015, 'joy': 0.298442, 'fear': 0.125956, 'disgust': 0.079633, 'anger': 0.071136}</t>
  </si>
  <si>
    <t>Always full, poor management of the crowds, especially only very small information monitors</t>
  </si>
  <si>
    <t>alway full poor manag crowd especi small inform monitor</t>
  </si>
  <si>
    <t>{'sadness': 0.61054, 'joy': 0.031801, 'fear': 0.077568, 'disgust': 0.008371, 'anger': 0.060679}</t>
  </si>
  <si>
    <t>Basically ok. But what leads to the devaluation is the DB travel center. 3 out of 4 counters open at peak times, the employees are friendly, but like to chat with older customers. Waiting time approx. 20 minutes. Not pleasant if you have to rebook due to a delay.</t>
  </si>
  <si>
    <t>basic ok lead devalu db travel center counter open peak time employe friendli like chat older custom wait time approx minut pleasant rebook due delay</t>
  </si>
  <si>
    <t>{'sadness': 0.341235, 'joy': 0.273748, 'fear': 0.090425, 'disgust': 0.018741, 'anger': 0.14071}</t>
  </si>
  <si>
    <t>Bit dirty</t>
  </si>
  <si>
    <t>bit dirti</t>
  </si>
  <si>
    <t>Cold and rainy</t>
  </si>
  <si>
    <t>cold raini</t>
  </si>
  <si>
    <t>{'sadness': 0.258969, 'joy': 0.491845, 'fear': 0.115305, 'disgust': 0.008456, 'anger': 0.038663}</t>
  </si>
  <si>
    <t>Could use a renovation.</t>
  </si>
  <si>
    <t>could use renov</t>
  </si>
  <si>
    <t>{'sadness': 0.095926, 'joy': 0.830253, 'fear': 0.196581, 'disgust': 0.479483, 'anger': 0.018337}</t>
  </si>
  <si>
    <t>Fits a bit confusing</t>
  </si>
  <si>
    <t>fit bit confus</t>
  </si>
  <si>
    <t>{'sadness': 0.147488, 'joy': 0.159576, 'fear': 0.608063, 'disgust': 0.005082, 'anger': 0.175023}</t>
  </si>
  <si>
    <t>Functional and currently being renovated</t>
  </si>
  <si>
    <t>function current renov</t>
  </si>
  <si>
    <t>{'sadness': 0.147577, 'joy': 0.703103, 'fear': 0.52639, 'disgust': 0.01504, 'anger': 0.026442}</t>
  </si>
  <si>
    <t>Good transfer point. Had to change here due to a detour. Everything okay...</t>
  </si>
  <si>
    <t>good transfer point chang due detour everyth okay</t>
  </si>
  <si>
    <t>{'sadness': 0.334155, 'joy': 0.155886, 'fear': 0.108544, 'disgust': 0.018564, 'anger': 0.101628}</t>
  </si>
  <si>
    <t>Here you can change in many directions. There are also some shops. And Burger King.</t>
  </si>
  <si>
    <t>chang mani direct also shop burger king</t>
  </si>
  <si>
    <t>{'sadness': 0.119677, 'joy': 0.379297, 'fear': 0.216806, 'disgust': 0.15244, 'anger': 0.057467}</t>
  </si>
  <si>
    <t>Lots of shops, but it's just a big train station. Accordingly, you can meet special characters there 😉 …</t>
  </si>
  <si>
    <t>Lots of shops, but it's just a big train station. Accordingly, you can meet special characters there wink …</t>
  </si>
  <si>
    <t>lot shop big train station accordingli meet special charact wink</t>
  </si>
  <si>
    <t>{'sadness': 0.121393, 'joy': 0.795993, 'fear': 0.043671, 'disgust': 0.041772, 'anger': 0.032329}</t>
  </si>
  <si>
    <t>Moderately poor, like any other station in Germany. No waiting rooms, like everywhere else (in a country with such a cold climate). Just basement corridors and platforms. But overall it’s tolerable, at least you won’t get too lost, much better than the main station, at least drug addicts don’t run around in herds</t>
  </si>
  <si>
    <t>moder poor like station germani wait room like everywher els countri cold climat basement corridor platform overal toler least wont get lost much better main station least drug addict dont run around herd</t>
  </si>
  <si>
    <t>{'sadness': 0.367044, 'joy': 0.177966, 'fear': 0.216743, 'disgust': 0.056952, 'anger': 0.043609}</t>
  </si>
  <si>
    <t>Munich has an efficient and clean transit system. But to use effectively the ticketing kiosks requires knowledge of the network, e.g. stations and zones. Also the system does not ask upfront for the number of passengers. We wanted 2 tickets to the airport but the first one is correct but the second one is for just Zone 6. See photo below .
Achtung! Achtung! Controllers check your tickets on the last leg to the airport. If you don't have the right tickets, you will be fined 60 Eur.</t>
  </si>
  <si>
    <t>munich effici clean transit system use effect ticket kiosk requir knowledg network eg station zone also system ask upfront number passeng want ticket airport first one correct second one zone see photo achtung achtung control check ticket last leg airport dont right ticket fine eur</t>
  </si>
  <si>
    <t>{'sadness': 0.318289, 'joy': 0.347096, 'fear': 0.070856, 'disgust': 0.062024, 'anger': 0.064793}</t>
  </si>
  <si>
    <t>Munich Ostbahnhof is an important transport hub and a hub for local and long-distance transport. In addition to rail connections, there are also connections to the subway as well as tram and bus lines. The station has modernized platforms, digital displays and elevators on each track. Unfortunately, some of the elevators are broken or cannot operate due to technical problems, which leads to problems, especially for people with limited mobility. The shops in the underpass of the train station are very old and do not look inviting (at least from the outside). The signage to the bus stops is not optimal and is rather confusing at first glance. Apart from the passenger center, there is very little staff overall. When buying tickets, you are often approached by people who want to sell you fake tickets - which is quite annoying. The overall quality of the stay is rather low and the entire station is not very inviting.</t>
  </si>
  <si>
    <t>munich ostbahnhof import transport hub hub local longdist transport addit rail connect also connect subway well tram bu line station modern platform digit display elev track unfortun elev broken oper due technic problem lead problem especi peopl limit mobil shop underpass train station old look invit least outsid signag bu stop optim rather confus first glanc apart passeng center littl staff overal buy ticket often approach peopl want sell fake ticket quit annoy overal qualiti stay rather low entir station invit</t>
  </si>
  <si>
    <t>{'sadness': 0.233471, 'joy': 0.328954, 'fear': 0.170425, 'disgust': 0.046496, 'anger': 0.062239}</t>
  </si>
  <si>
    <t>Munich's regional and long-distance train station in the east of the city. All S-Bahn trains run here as this is the start of the main route. The train station itself is quite confusing. The path to the surface is a surprise depending on where you exit. In some cases access to regional trains is not possible.</t>
  </si>
  <si>
    <t>munich region longdist train station east citi sbahn train run start main rout train station quit confus path surfac surpris depend exit case access region train possibl</t>
  </si>
  <si>
    <t>{'sadness': 0.243345, 'joy': 0.385001, 'fear': 0.098349, 'disgust': 0.027137, 'anger': 0.097705}</t>
  </si>
  <si>
    <t>no longer a beauty, but no longer an eyesore either</t>
  </si>
  <si>
    <t>longer beauti longer eyesor either</t>
  </si>
  <si>
    <t>{'sadness': 0.616475, 'joy': 0.19823, 'fear': 0.027715, 'disgust': 0.023271, 'anger': 0.030986}</t>
  </si>
  <si>
    <t>Not really pretty, but efficient and very clear. Unfortunately, there are quite a few characters milling about in and around the train station, which is almost standard for southern Germany</t>
  </si>
  <si>
    <t>realli pretti effici clear unfortun quit charact mill around train station almost standard southern germani</t>
  </si>
  <si>
    <t>{'sadness': 0.127275, 'joy': 0.619767, 'fear': 0.023743, 'disgust': 0.034911, 'anger': 0.036855}</t>
  </si>
  <si>
    <t>Quite OK, very dirty here and there</t>
  </si>
  <si>
    <t>quit ok dirti</t>
  </si>
  <si>
    <t>{'sadness': 0.079169, 'joy': 0.032486, 'fear': 0.32559, 'disgust': 0.516162, 'anger': 0.053382}</t>
  </si>
  <si>
    <t>Railroad station  ?
Functional</t>
  </si>
  <si>
    <t>railroad station function</t>
  </si>
  <si>
    <t>{'sadness': 0.115146, 'joy': 0.45557, 'fear': 0.531288, 'disgust': 0.140189, 'anger': 0.247322}</t>
  </si>
  <si>
    <t>So far so good for a train station</t>
  </si>
  <si>
    <t>far good train station</t>
  </si>
  <si>
    <t>The man who makes the announcements is great! Riding the train is really fun!</t>
  </si>
  <si>
    <t>man make announc great ride train realli fun</t>
  </si>
  <si>
    <t>{'sadness': 0.043801, 'joy': 0.950644, 'fear': 0.071493, 'disgust': 0.016147, 'anger': 0.023161}</t>
  </si>
  <si>
    <t>The Ostbahnhof is not exactly the coziest station. There are no warm waiting areas. If it's too cold and drafty on the tracks, you can only wait down in the tunnel. The selection of shops is limited. If you have to wait longer, you can go towards the Werksviertel. It's much more comfortable there.</t>
  </si>
  <si>
    <t>ostbahnhof exactli coziest station warm wait area cold drafti track wait tunnel select shop limit wait longer go toward werksviertel much comfort</t>
  </si>
  <si>
    <t>{'sadness': 0.241054, 'joy': 0.368307, 'fear': 0.147889, 'disgust': 0.025553, 'anger': 0.038744}</t>
  </si>
  <si>
    <t>The prices for dine-in and take-out snacks are way too high.</t>
  </si>
  <si>
    <t>price dinein takeout snack way high</t>
  </si>
  <si>
    <t>{'sadness': 0.559477, 'joy': 0.52778, 'fear': 0.029068, 'disgust': 0.021213, 'anger': 0.018467}</t>
  </si>
  <si>
    <t>The subway stinks of piss but nothing new in Munich anyway</t>
  </si>
  <si>
    <t>subway stink piss noth new munich anyway</t>
  </si>
  <si>
    <t>{'sadness': 0.06817, 'joy': 0.034516, 'fear': 0.026911, 'disgust': 0.578008, 'anger': 0.302756}</t>
  </si>
  <si>
    <t>There is a good selection of shops in the station but the signage in the station, especially regarding buses, is very poor! It's easy to find yourself at the wrong exit.
In terms of appearance, well... but that's not what makes a Bahmhof!</t>
  </si>
  <si>
    <t>good select shop station signag station especi regard buse poor easi find wrong exit term appear well that make bahmhof</t>
  </si>
  <si>
    <t>{'sadness': 0.396908, 'joy': 0.287443, 'fear': 0.10663, 'disgust': 0.0462, 'anger': 0.060308}</t>
  </si>
  <si>
    <t>There is definitely no signage at this station! It's very difficult to find buses 190/191 at Ostbahnhof!</t>
  </si>
  <si>
    <t>definit signag station difficult find buse ostbahnhof</t>
  </si>
  <si>
    <t>{'sadness': 0.484527, 'joy': 0.183422, 'fear': 0.209322, 'disgust': 0.026382, 'anger': 0.020864}</t>
  </si>
  <si>
    <t>Those who will transfer to the airport should always follow the train times and platform information. There is always a rail-work, delay or platform change. I don’t recommend short-term transfers here.</t>
  </si>
  <si>
    <t>transfer airport alway follow train time platform inform alway railwork delay platform chang dont recommend shortterm transfer</t>
  </si>
  <si>
    <t>{'sadness': 0.506346, 'joy': 0.10323, 'fear': 0.054394, 'disgust': 0.035176, 'anger': 0.053154}</t>
  </si>
  <si>
    <t>Trains from this station often run late. Our train to Innsbruck was canceled without prior notice, although they later sent an email to inform us and apologize. The S8 line is currently not operational due to construction. I had always believed that Germans prioritize punctuality and perfection, but after experiencing this station, it seems that customer service takes a backseat.</t>
  </si>
  <si>
    <t>train station often run late train innsbruck cancel without prior notic although later sent email inform us apolog line current oper due construct alway believ german priorit punctual perfect experienc station seem custom servic take backseat</t>
  </si>
  <si>
    <t>{'sadness': 0.306449, 'joy': 0.245194, 'fear': 0.101913, 'disgust': 0.0329, 'anger': 0.184021}</t>
  </si>
  <si>
    <t>Very shabby, but functional</t>
  </si>
  <si>
    <t>shabbi function</t>
  </si>
  <si>
    <t>{'sadness': 0.14823, 'joy': 0.57623, 'fear': 0.188601, 'disgust': 0.017892, 'anger': 0.023872}</t>
  </si>
  <si>
    <t>Well, it's a hub for drugs and alcohol. The bus station is not necessarily the best place at night. There are homeless people vomiting everywhere. Which of course is everywhere, but here it is extremely confined.</t>
  </si>
  <si>
    <t>well hub drug alcohol bu station necessarili best place night homeless peopl vomit everywher cours everywher extrem confin</t>
  </si>
  <si>
    <t>{'sadness': 0.271965, 'joy': 0.12145, 'fear': 0.225232, 'disgust': 0.231455, 'anger': 0.083895}</t>
  </si>
  <si>
    <t>😉👍 …</t>
  </si>
  <si>
    <t>winkthumbs up …</t>
  </si>
  <si>
    <t>winkthumb</t>
  </si>
  <si>
    <t>14 platforms, large station. Multiple underground layers.
The interstate trains are on platforms 7 to 14, and the local trains are on 1 to 7.</t>
  </si>
  <si>
    <t>platform larg station multipl underground layer interst train platform local train</t>
  </si>
  <si>
    <t>{'sadness': 0.509461, 'joy': 0.434421, 'fear': 0.07892, 'disgust': 0.036539, 'anger': 0.014218}</t>
  </si>
  <si>
    <t>A little confusing, I had to run from platform to platform</t>
  </si>
  <si>
    <t>littl confus run platform platform</t>
  </si>
  <si>
    <t>{'sadness': 0.297545, 'joy': 0.148395, 'fear': 0.243938, 'disgust': 0.042314, 'anger': 0.075439}</t>
  </si>
  <si>
    <t>A little old but still works well!</t>
  </si>
  <si>
    <t>littl old still work well</t>
  </si>
  <si>
    <t>{'sadness': 0.219939, 'joy': 0.56285, 'fear': 0.058038, 'disgust': 0.022533, 'anger': 0.063506}</t>
  </si>
  <si>
    <t>A main point of Deutsche Bahn</t>
  </si>
  <si>
    <t>main point deutsch bahn</t>
  </si>
  <si>
    <t>{'sadness': 0.156226, 'joy': 0.130018, 'fear': 0.368398, 'disgust': 0.007341, 'anger': 0.208963}</t>
  </si>
  <si>
    <t>A practical transfer station where you can find your way around quite easily. Unfortunately it is a bit old but still ok compared to other cities.</t>
  </si>
  <si>
    <t>practic transfer station find way around quit easili unfortun bit old still ok compar citi</t>
  </si>
  <si>
    <t>{'sadness': 0.34774, 'joy': 0.224742, 'fear': 0.052187, 'disgust': 0.022241, 'anger': 0.066805}</t>
  </si>
  <si>
    <t>A train station like almost any other. Clean and clear. Every platform has an elevator. The people of Munich are very nice and helpful.</t>
  </si>
  <si>
    <t>train station like almost clean clear everi platform elev peopl munich nice help</t>
  </si>
  <si>
    <t>{'sadness': 0.08081, 'joy': 0.70163, 'fear': 0.033747, 'disgust': 0.068975, 'anger': 0.06408}</t>
  </si>
  <si>
    <t>A train station, lots of shopping opportunities and, as usual in big cities, very clear if you don't just come here once. Security guards also present.</t>
  </si>
  <si>
    <t>train station lot shop opportun usual big citi clear dont come secur guard also present</t>
  </si>
  <si>
    <t>{'sadness': 0.380021, 'joy': 0.222747, 'fear': 0.110628, 'disgust': 0.015797, 'anger': 0.044685}</t>
  </si>
  <si>
    <t>An S-Bahn station like many others, but good shopping opportunities</t>
  </si>
  <si>
    <t>sbahn station like mani other good shop opportun</t>
  </si>
  <si>
    <t>{'sadness': 0.103751, 'joy': 0.93015, 'fear': 0.008202, 'disgust': 0.006916, 'anger': 0.019646}</t>
  </si>
  <si>
    <t>An S-Bahn station like many others.</t>
  </si>
  <si>
    <t>sbahn station like mani other</t>
  </si>
  <si>
    <t>{'sadness': 0.270691, 'joy': 0.445899, 'fear': 0.014709, 'disgust': 0.039333, 'anger': 0.07032}</t>
  </si>
  <si>
    <t>As with the main station, 5 ⭐ is available with better signage</t>
  </si>
  <si>
    <t>main station avail better signag</t>
  </si>
  <si>
    <t>{'sadness': 0.535927, 'joy': 0.176391, 'fear': 0.241651, 'disgust': 0.018286, 'anger': 0.016063}</t>
  </si>
  <si>
    <t>Clean and mostly civilized. There are a few food stalls (Rubenbauer, BurgerKing...).</t>
  </si>
  <si>
    <t>clean mostli civil food stall rubenbau burgerk</t>
  </si>
  <si>
    <t>{'sadness': 0.291034, 'joy': 0.238001, 'fear': 0.0808, 'disgust': 0.26383, 'anger': 0.068954}</t>
  </si>
  <si>
    <t>Cleanliness can still be improved</t>
  </si>
  <si>
    <t>cleanli still improv</t>
  </si>
  <si>
    <t>{'sadness': 0.038619, 'joy': 0.88663, 'fear': 0.01487, 'disgust': 0.163434, 'anger': 0.009761}</t>
  </si>
  <si>
    <t>Dirty area</t>
  </si>
  <si>
    <t>dirti area</t>
  </si>
  <si>
    <t>{'sadness': 0.129143, 'joy': 0.032322, 'fear': 0.279212, 'disgust': 0.412326, 'anger': 0.069732}</t>
  </si>
  <si>
    <t>Due to my quick passage through the place, my assessment is that it is well signposted and offers facilities.</t>
  </si>
  <si>
    <t>due quick passag place assess well signpost offer facil</t>
  </si>
  <si>
    <t>{'sadness': 0.500729, 'joy': 0.18796, 'fear': 0.057032, 'disgust': 0.013803, 'anger': 0.029833}</t>
  </si>
  <si>
    <t>Esta estación de metro está  bien por que además de metro tiene también tram</t>
  </si>
  <si>
    <t>esta estacin de metro est bien por que adem de metro tien tambin tram</t>
  </si>
  <si>
    <t>Everything OK</t>
  </si>
  <si>
    <t>everyth ok</t>
  </si>
  <si>
    <t>Good connection to the city center in Munich, bakery available</t>
  </si>
  <si>
    <t>good connect citi center munich bakeri avail</t>
  </si>
  <si>
    <t>{'sadness': 0.296075, 'joy': 0.929495, 'fear': 0.019273, 'disgust': 0.011443, 'anger': 0.024484}</t>
  </si>
  <si>
    <t>Good.</t>
  </si>
  <si>
    <t>I fought with an alcoholic and it was really nice</t>
  </si>
  <si>
    <t>fought alcohol realli nice</t>
  </si>
  <si>
    <t>{'sadness': 0.126854, 'joy': 0.58953, 'fear': 0.023859, 'disgust': 0.010757, 'anger': 0.124998}</t>
  </si>
  <si>
    <t>I got a little cold while waiting...</t>
  </si>
  <si>
    <t>got littl cold wait</t>
  </si>
  <si>
    <t>{'sadness': 0.455579, 'joy': 0.049763, 'fear': 0.239561, 'disgust': 0.024343, 'anger': 0.065729}</t>
  </si>
  <si>
    <t>In the subway area, almost every third lamp is broken. My inner Monk is most triggered by a flickering, glowing tube.
As a waiting passenger you would like to knock on it.</t>
  </si>
  <si>
    <t>subway area almost everi third lamp broken inner monk trigger flicker glow tube wait passeng would like knock</t>
  </si>
  <si>
    <t>{'sadness': 0.2316, 'joy': 0.100633, 'fear': 0.30872, 'disgust': 0.035874, 'anger': 0.083932}</t>
  </si>
  <si>
    <t>It is the entrance of Munich from the East end. At Munich East Station (Ostbahnhof), you can find regional trains alongside suburban trains  locally known as the S-Bahn heading towards various destinations, notably the Munich Central Station (München Hauptbahnhof) .  Underground, is found the underground train line commonly called the U-Bahn (U4 and U5 lines). Away from the train station, you will find the Bus Station somewhere around the corner.</t>
  </si>
  <si>
    <t>entranc munich east end munich east station ostbahnhof find region train alongsid suburban train local known sbahn head toward variou destin notabl munich central station mnchen hauptbahnhof underground found underground train line commonli call ubahn u u line away train station find bu station somewher around corner</t>
  </si>
  <si>
    <t>{'sadness': 0.379482, 'joy': 0.431607, 'fear': 0.056211, 'disgust': 0.044519, 'anger': 0.05812}</t>
  </si>
  <si>
    <t>It’s a big station, but the indicators are quite clear.</t>
  </si>
  <si>
    <t>big station indic quit clear</t>
  </si>
  <si>
    <t>{'sadness': 0.13382, 'joy': 0.411029, 'fear': 0.086592, 'disgust': 0.033049, 'anger': 0.01757}</t>
  </si>
  <si>
    <t>It's a big station. Next is Central Station.
International trains from Italy will also be stopped. The underground passage is patrolled by police officers. There is a fast food restaurant and a convenience store. A taxi is waiting in front of the station. There are many restaurants.</t>
  </si>
  <si>
    <t>big station next central station intern train itali also stop underground passag patrol polic offic fast food restaur conveni store taxi wait front station mani restaur</t>
  </si>
  <si>
    <t>{'sadness': 0.21106, 'joy': 0.295462, 'fear': 0.20643, 'disgust': 0.074415, 'anger': 0.054494}</t>
  </si>
  <si>
    <t>It's just a train station with subway, bus, tram and Sbahn connections. You shouldn't expect it to be sparkling clean here.</t>
  </si>
  <si>
    <t>train station subway bu tram sbahn connect shouldnt expect sparkl clean</t>
  </si>
  <si>
    <t>{'sadness': 0.13722, 'joy': 0.506763, 'fear': 0.093047, 'disgust': 0.157779, 'anger': 0.063444}</t>
  </si>
  <si>
    <t>It's well regulated and very easy for orientation even for a people not knowing a word in German. The staff is also very competent and helpful!</t>
  </si>
  <si>
    <t>well regul easi orient even peopl know word german staff also compet help</t>
  </si>
  <si>
    <t>{'sadness': 0.069572, 'joy': 0.600458, 'fear': 0.05286, 'disgust': 0.019105, 'anger': 0.090567}</t>
  </si>
  <si>
    <t>Just a little old and getting old. But the offer is quite okay 🤩🤗😋🚒 …</t>
  </si>
  <si>
    <t>littl old get old offer quit okay</t>
  </si>
  <si>
    <t>{'sadness': 0.139743, 'joy': 0.640489, 'fear': 0.055585, 'disgust': 0.061743, 'anger': 0.039654}</t>
  </si>
  <si>
    <t>Large train station with many connections in all directions.
Bus, train, regional trains</t>
  </si>
  <si>
    <t>larg train station mani connect direct bu train region train</t>
  </si>
  <si>
    <t>{'sadness': 0.158878, 'joy': 0.527717, 'fear': 0.088335, 'disgust': 0.062431, 'anger': 0.096109}</t>
  </si>
  <si>
    <t>Large Umsteigebshnhof in Munich</t>
  </si>
  <si>
    <t>larg umsteigebshnhof munich</t>
  </si>
  <si>
    <t>mechanical form signals</t>
  </si>
  <si>
    <t>mechan form signal</t>
  </si>
  <si>
    <t>{'sadness': 0.401774, 'joy': 0.793941, 'fear': 0.020296, 'disgust': 0.007348, 'anger': 0.02021}</t>
  </si>
  <si>
    <t>Nice all in one train station</t>
  </si>
  <si>
    <t>nice one train station</t>
  </si>
  <si>
    <t>Not so great, train information is almost not visible, pure chaos in the basement, no information or information on the platforms, when I try to question a train employee, the information is succinct, he is only responsible for regional S-Bahn transport, who is here with a lot Luggage on the way is also foreign, has bad cards. I will AVOID this unpleasant station in the future</t>
  </si>
  <si>
    <t>great train inform almost visibl pure chao basement inform inform platform tri question train employe inform succinct respons region sbahn transport lot luggag way also foreign bad card avoid unpleas station futur</t>
  </si>
  <si>
    <t>{'sadness': 0.175291, 'joy': 0.095484, 'fear': 0.047977, 'disgust': 0.287694, 'anger': 0.070321}</t>
  </si>
  <si>
    <t>Not the prettiest of all train stations, but it serves the purpose.</t>
  </si>
  <si>
    <t>prettiest train station serv purpos</t>
  </si>
  <si>
    <t>{'sadness': 0.54593, 'joy': 0.807475, 'fear': 0.017224, 'disgust': 0.025567, 'anger': 0.028024}</t>
  </si>
  <si>
    <t>Oh, the good old Ostbahnhof is already full in the morning and at night it was the meeting place for a party scene for a long time. I've been going here every day for several years, there's always something different, sometimes there's a promotion, on another day the S-Bahn just breaks down and it doesn't go any further for hours. As an important part of Munich, the place is simply great😏</t>
  </si>
  <si>
    <t>oh good old ostbahnhof alreadi full morn night meet place parti scene long time ive go everi day sever year there alway someth differ sometim there promot anoth day sbahn break doesnt go hour import part munich place simpli great</t>
  </si>
  <si>
    <t>{'sadness': 0.241571, 'joy': 0.714549, 'fear': 0.021975, 'disgust': 0.013092, 'anger': 0.041971}</t>
  </si>
  <si>
    <t>One of the main intersections for travellers,  it has your usual BK and various other food stalls/kiosks. And helpfull DB staff.</t>
  </si>
  <si>
    <t>one main intersect travel usual bk variou food stallskiosk helpful db staff</t>
  </si>
  <si>
    <t>{'sadness': 0.108497, 'joy': 0.130283, 'fear': 0.21853, 'disgust': 0.04966, 'anger': 0.044326}</t>
  </si>
  <si>
    <t>Pleasant exit, bus stop nearby. That's good. And large shopping center</t>
  </si>
  <si>
    <t>pleasant exit bu stop nearbi that good larg shop center</t>
  </si>
  <si>
    <t>{'sadness': 0.21189, 'joy': 0.535982, 'fear': 0.074313, 'disgust': 0.016149, 'anger': 0.040415}</t>
  </si>
  <si>
    <t>Stop at the train station, at least beer and kebab</t>
  </si>
  <si>
    <t>stop train station least beer kebab</t>
  </si>
  <si>
    <t>{'sadness': 0.310248, 'joy': 0.158942, 'fear': 0.022283, 'disgust': 0.1097, 'anger': 0.143746}</t>
  </si>
  <si>
    <t>The Burger King is the best</t>
  </si>
  <si>
    <t>burger king best</t>
  </si>
  <si>
    <t>{'sadness': 0.062045, 'joy': 0.368584, 'fear': 0.052726, 'disgust': 0.418093, 'anger': 0.043487}</t>
  </si>
  <si>
    <t>The supermarket opens till late and some restaurants are there.</t>
  </si>
  <si>
    <t>supermarket open till late restaur</t>
  </si>
  <si>
    <t>{'sadness': 0.269659, 'joy': 0.071385, 'fear': 0.147997, 'disgust': 0.02988, 'anger': 0.027119}</t>
  </si>
  <si>
    <t>Too little police or DB security protection</t>
  </si>
  <si>
    <t>littl polic db secur protect</t>
  </si>
  <si>
    <t>{'sadness': 0.075561, 'joy': 0.551523, 'fear': 0.287185, 'disgust': 0.104642, 'anger': 0.021487}</t>
  </si>
  <si>
    <t>Train station for bus and train, restaurant, shops as well
Event park including Ferris wheel</t>
  </si>
  <si>
    <t>train station bu train restaur shop well event park includ ferri wheel</t>
  </si>
  <si>
    <t>{'sadness': 0.098483, 'joy': 0.65085, 'fear': 0.045552, 'disgust': 0.047223, 'anger': 0.059496}</t>
  </si>
  <si>
    <t>Train station with good central connections in various directions. Lots of shopping and good food options</t>
  </si>
  <si>
    <t>train station good central connect variou direct lot shop good food option</t>
  </si>
  <si>
    <t>{'sadness': 0.076087, 'joy': 0.905616, 'fear': 0.033257, 'disgust': 0.010334, 'anger': 0.035778}</t>
  </si>
  <si>
    <t>Very big station!</t>
  </si>
  <si>
    <t>{'sadness': 0.101461, 'joy': 0.693849, 'fear': 0.050267, 'disgust': 0.041257, 'anger': 0.067544}</t>
  </si>
  <si>
    <t>Very crowded</t>
  </si>
  <si>
    <t>Very dirty, but that's what train stations are like</t>
  </si>
  <si>
    <t>dirti that train station like</t>
  </si>
  <si>
    <t>{'sadness': 0.150869, 'joy': 0.065332, 'fear': 0.202668, 'disgust': 0.273295, 'anger': 0.063473}</t>
  </si>
  <si>
    <t>Very good in itself, but if you want to see an old Köf or a parked Vectron, you will find it here. In addition, all meridians, trains to Mühldorf and from there stop here, and freight trains often pass through the station.</t>
  </si>
  <si>
    <t>good want see old kf park vectron find addit meridian train mhldorf stop freight train often pass station</t>
  </si>
  <si>
    <t>{'sadness': 0.123754, 'joy': 0.463179, 'fear': 0.241443, 'disgust': 0.018757, 'anger': 0.070232}</t>
  </si>
  <si>
    <t>17AUG22 Munchen ost@MUNICH Main east train station… most of the time train MOVE on ..but THE ARRIVALS there time late ….  But its easier to wait to move around munich… oooh there few buses and traim pas by tis station</t>
  </si>
  <si>
    <t>aug munchen ostmunich main east train station time train move arriv time late easier wait move around munich oooh buse traim pa ti station</t>
  </si>
  <si>
    <t>{'sadness': 0.130305, 'joy': 0.520372, 'fear': 0.03069, 'disgust': 0.124442, 'anger': 0.05452}</t>
  </si>
  <si>
    <t>A Munich district with its
Peculiarities worth seeing as he is
has changed over the years</t>
  </si>
  <si>
    <t>munich district peculiar worth see chang year</t>
  </si>
  <si>
    <t>{'sadness': 0.190899, 'joy': 0.525642, 'fear': 0.04048, 'disgust': 0.055746, 'anger': 0.076046}</t>
  </si>
  <si>
    <t>A train station that includes many transportation services</t>
  </si>
  <si>
    <t>train station includ mani transport servic</t>
  </si>
  <si>
    <t>{'sadness': 0.187454, 'joy': 0.514441, 'fear': 0.043432, 'disgust': 0.039309, 'anger': 0.044033}</t>
  </si>
  <si>
    <t>A transfer station.
To the bus, subway and
Train.
There's a lot to eat
And for drinking in the train station.
Pizza, kebab, fries, soft drinks,
Ticket machines and a DB service center,
There is a passport photo machine, a pharmacy, a drugstore, a newspaper shop and a bakery on site.</t>
  </si>
  <si>
    <t>transfer station bu subway train there lot eat drink train station pizza kebab fri soft drink ticket machin db servic center passport photo machin pharmaci drugstor newspap shop bakeri site</t>
  </si>
  <si>
    <t>{'sadness': 0.266863, 'joy': 0.329169, 'fear': 0.082541, 'disgust': 0.059743, 'anger': 0.123921}</t>
  </si>
  <si>
    <t>Alternative main station in Munich 😉
One place to know …</t>
  </si>
  <si>
    <t>Alternative main station in Munich wink
One place to know …</t>
  </si>
  <si>
    <t>altern main station munich wink one place know</t>
  </si>
  <si>
    <t>{'sadness': 0.094506, 'joy': 0.797093, 'fear': 0.047234, 'disgust': 0.094289, 'anger': 0.023372}</t>
  </si>
  <si>
    <t>Am satisfied!</t>
  </si>
  <si>
    <t>satisfi</t>
  </si>
  <si>
    <t>{'sadness': 0.177823, 'joy': 0.816328, 'fear': 0.012018, 'disgust': 0.300184, 'anger': 0.013848}</t>
  </si>
  <si>
    <t>Big station. A lot of people.</t>
  </si>
  <si>
    <t>big station lot peopl</t>
  </si>
  <si>
    <t>{'sadness': 0.160714, 'joy': 0.515685, 'fear': 0.069325, 'disgust': 0.031418, 'anger': 0.100149}</t>
  </si>
  <si>
    <t>Clean in most areas. Shopping opportunities (dm, Edeka,...) even well after 8 p.m</t>
  </si>
  <si>
    <t>clean area shop opportun dm edeka even well pm</t>
  </si>
  <si>
    <t>{'sadness': 0.066177, 'joy': 0.537026, 'fear': 0.056217, 'disgust': 0.225781, 'anger': 0.014613}</t>
  </si>
  <si>
    <t>Colleague had to wait ungodly in the cold because the ad for 6 minutes said it was coming in 3 minutes. What's going on? Say, I and my colleague will sort it out for you.
Kiss goes out</t>
  </si>
  <si>
    <t>colleagu wait ungodli cold ad minut said come minut what go say colleagu sort kiss goe</t>
  </si>
  <si>
    <t>{'sadness': 0.200001, 'joy': 0.256, 'fear': 0.082439, 'disgust': 0.10664, 'anger': 0.179063}</t>
  </si>
  <si>
    <t>Everything is fine for all traffic</t>
  </si>
  <si>
    <t>everyth fine traffic</t>
  </si>
  <si>
    <t>{'sadness': 0.182065, 'joy': 0.507717, 'fear': 0.108641, 'disgust': 0.007469, 'anger': 0.110298}</t>
  </si>
  <si>
    <t>Extraordinary</t>
  </si>
  <si>
    <t>extraordinari</t>
  </si>
  <si>
    <t>Good train station and good connections</t>
  </si>
  <si>
    <t>good train station good connect</t>
  </si>
  <si>
    <t>{'sadness': 0.060358, 'joy': 0.972139, 'fear': 0.009726, 'disgust': 0.012302, 'anger': 0.143641}</t>
  </si>
  <si>
    <t>Good train station. First time here but everything is easy to understand, platform to the airport &amp; ticket machines - easy. Small food vendors and walkways were good.</t>
  </si>
  <si>
    <t>good train station first time everyth easi understand platform airport ticket machin easi small food vendor walkway good</t>
  </si>
  <si>
    <t>{'sadness': 0.160526, 'joy': 0.656864, 'fear': 0.036539, 'disgust': 0.014624, 'anger': 0.055108}</t>
  </si>
  <si>
    <t>Great company event, good food and drinks in great summer temperatures</t>
  </si>
  <si>
    <t>great compani event good food drink great summer temperatur</t>
  </si>
  <si>
    <t>{'sadness': 0.368467, 'joy': 0.895039, 'fear': 0.003244, 'disgust': 0.002423, 'anger': 0.005642}</t>
  </si>
  <si>
    <t>Great destination with a direct connection to the creative Werksviertel and the beautiful Au-Haidhausen district with small shops, beautiful squares and wonderful restaurants in the area.</t>
  </si>
  <si>
    <t>great destin direct connect creativ werksviertel beauti auhaidhausen district small shop beauti squar wonder restaur area</t>
  </si>
  <si>
    <t>{'sadness': 0.0053, 'joy': 0.995966, 'fear': 0.007881, 'disgust': 0.004261, 'anger': 0.006871}</t>
  </si>
  <si>
    <t>Great Place</t>
  </si>
  <si>
    <t>I get excited about trains, but I'm less excited about delays. But it's a good way to pass the time: really nice view. The delays are best at sunset. You can find something to snack on on every corner. 🌇 …</t>
  </si>
  <si>
    <t>get excit train im less excit delay good way pass time realli nice view delay best sunset find someth snack everi corner</t>
  </si>
  <si>
    <t>{'sadness': 0.10047, 'joy': 0.803699, 'fear': 0.035419, 'disgust': 0.026756, 'anger': 0.042109}</t>
  </si>
  <si>
    <t>{'sadness': 0.011, 'joy': 0.993446, 'fear': 0.006333, 'disgust': 0.011409, 'anger': 0.011494}</t>
  </si>
  <si>
    <t>I'm just waiting for the time when it says again that the S-Bahn is 20-45 minutes late (or even longer) and then you can't get away.</t>
  </si>
  <si>
    <t>im wait time say sbahn minut late even longer cant get away</t>
  </si>
  <si>
    <t>{'sadness': 0.526363, 'joy': 0.010304, 'fear': 0.186766, 'disgust': 0.018561, 'anger': 0.201354}</t>
  </si>
  <si>
    <t>Ideal location</t>
  </si>
  <si>
    <t>ideal locat</t>
  </si>
  <si>
    <t>{'sadness': 0.31262, 'joy': 0.318431, 'fear': 0.026837, 'disgust': 0.008665, 'anger': 0.012781}</t>
  </si>
  <si>
    <t>It is something..)</t>
  </si>
  <si>
    <t>someth</t>
  </si>
  <si>
    <t>{'sadness': 0.184256, 'joy': 0.370322, 'fear': 0.113922, 'disgust': 0.036774, 'anger': 0.062843}</t>
  </si>
  <si>
    <t>It's a great mix of transit 🚇 and shopping center. Locally in the neighborhood. Besides all the little shops and snack shops in the basement there are also lots of public offices and supermarket around. Not to forget that there is a little park and two more close by. …</t>
  </si>
  <si>
    <t>great mix transit shop center local neighborhood besid littl shop snack shop basement also lot public offic supermarket around forget littl park two close</t>
  </si>
  <si>
    <t>{'sadness': 0.328319, 'joy': 0.485151, 'fear': 0.072938, 'disgust': 0.068872, 'anger': 0.036316}</t>
  </si>
  <si>
    <t>It's a mini world all gathering in here</t>
  </si>
  <si>
    <t>mini world gather</t>
  </si>
  <si>
    <t>{'sadness': 0.05228, 'joy': 0.798893, 'fear': 0.101378, 'disgust': 0.026716, 'anger': 0.021219}</t>
  </si>
  <si>
    <t>It's a train station. All kinds of trains, subways and buses run here. It's suitably ugly but functional. There is a supermarket and a drugstore here with very long opening hours, even on Sundays.</t>
  </si>
  <si>
    <t>train station kind train subway buse run suitabl ugli function supermarket drugstor long open hour even sunday</t>
  </si>
  <si>
    <t>{'sadness': 0.178475, 'joy': 0.236954, 'fear': 0.123674, 'disgust': 0.055004, 'anger': 0.155536}</t>
  </si>
  <si>
    <t>It's nice and quick to transfer to the train station with the special Tee train</t>
  </si>
  <si>
    <t>nice quick transfer train station special tee train</t>
  </si>
  <si>
    <t>{'sadness': 0.0629, 'joy': 0.56348, 'fear': 0.086944, 'disgust': 0.012284, 'anger': 0.15727}</t>
  </si>
  <si>
    <t>It's nice when all the lights are on. Although you could certainly save money here</t>
  </si>
  <si>
    <t>nice light although could certainli save money</t>
  </si>
  <si>
    <t>{'sadness': 0.102139, 'joy': 0.608112, 'fear': 0.107129, 'disgust': 0.027311, 'anger': 0.054798}</t>
  </si>
  <si>
    <t>It's was perfectly organised and i love It's.</t>
  </si>
  <si>
    <t>perfectli organis love</t>
  </si>
  <si>
    <t>{'sadness': 0.043327, 'joy': 0.976297, 'fear': 0.010151, 'disgust': 0.003525, 'anger': 0.023639}</t>
  </si>
  <si>
    <t>Large terminus for both S Bahn and U Bahn. Clean with good signage. A large variety of retail outlets.</t>
  </si>
  <si>
    <t>larg terminu bahn u bahn clean good signag larg varieti retail outlet</t>
  </si>
  <si>
    <t>{'sadness': 0.29834, 'joy': 0.584434, 'fear': 0.077834, 'disgust': 0.01221, 'anger': 0.038808}</t>
  </si>
  <si>
    <t>Like</t>
  </si>
  <si>
    <t>Munich east</t>
  </si>
  <si>
    <t>munich east</t>
  </si>
  <si>
    <t>{'sadness': 0.049186, 'joy': 0.7862, 'fear': 0.052068, 'disgust': 0.096701, 'anger': 0.022222}</t>
  </si>
  <si>
    <t>My home station</t>
  </si>
  <si>
    <t>home station</t>
  </si>
  <si>
    <t>{'sadness': 0.241938, 'joy': 0.459597, 'fear': 0.080102, 'disgust': 0.046551, 'anger': 0.047536}</t>
  </si>
  <si>
    <t>Nice city to live in</t>
  </si>
  <si>
    <t>nice citi live</t>
  </si>
  <si>
    <t>{'sadness': 0.043265, 'joy': 0.980276, 'fear': 0.011849, 'disgust': 0.005999, 'anger': 0.025849}</t>
  </si>
  <si>
    <t>Nice Station - at late evening, most of the shops are closed.</t>
  </si>
  <si>
    <t>nice station late even shop close</t>
  </si>
  <si>
    <t>{'sadness': 0.119329, 'joy': 0.51289, 'fear': 0.031768, 'disgust': 0.006725, 'anger': 0.079574}</t>
  </si>
  <si>
    <t>Nice train station in Munich, Germany.</t>
  </si>
  <si>
    <t>nice train station munich germani</t>
  </si>
  <si>
    <t>{'sadness': 0.044238, 'joy': 0.949713, 'fear': 0.014145, 'disgust': 0.029876, 'anger': 0.016693}</t>
  </si>
  <si>
    <t>Nice train station with some shops.</t>
  </si>
  <si>
    <t>nice train station shop</t>
  </si>
  <si>
    <t>{'sadness': 0.047807, 'joy': 0.92975, 'fear': 0.01225, 'disgust': 0.018888, 'anger': 0.029803}</t>
  </si>
  <si>
    <t>Not just a train station, but a small adventure world</t>
  </si>
  <si>
    <t>train station small adventur world</t>
  </si>
  <si>
    <t>{'sadness': 0.176929, 'joy': 0.764969, 'fear': 0.025552, 'disgust': 0.019021, 'anger': 0.039267}</t>
  </si>
  <si>
    <t>Ostbahnhof is a central hub for subways such as S-Bahn and train traffic. There is also a large bus station that is suitable for all directions and has regular connections for onward travel. There is a bar and several shops such as snack bars and restaurants in the building. Actually relatively large.</t>
  </si>
  <si>
    <t>ostbahnhof central hub subway sbahn train traffic also larg bu station suitabl direct regular connect onward travel bar sever shop snack bar restaur build actual rel larg</t>
  </si>
  <si>
    <t>{'sadness': 0.138114, 'joy': 0.508686, 'fear': 0.199738, 'disgust': 0.046999, 'anger': 0.073207}</t>
  </si>
  <si>
    <t>Quick top for change over. One of main station.</t>
  </si>
  <si>
    <t>quick top chang one main station</t>
  </si>
  <si>
    <t>{'sadness': 0.161207, 'joy': 0.621756, 'fear': 0.131526, 'disgust': 0.016905, 'anger': 0.059934}</t>
  </si>
  <si>
    <t>Quite good.</t>
  </si>
  <si>
    <t>quit good</t>
  </si>
  <si>
    <t>Sensational. For longer delays, there are even seats that offer a perfect view of the tracks. Even fresh air is provided thanks to the specially omitted protective walls. Totally sweet</t>
  </si>
  <si>
    <t>sensat longer delay even seat offer perfect view track even fresh air provid thank special omit protect wall total sweet</t>
  </si>
  <si>
    <t>{'sadness': 0.074138, 'joy': 0.806604, 'fear': 0.041669, 'disgust': 0.012838, 'anger': 0.045005}</t>
  </si>
  <si>
    <t>Station for S-Bahn, regional transport, long-distance transport and special train journeys.
Attached are photos of the special steam train trips "Around Munich" from the Bavarian Railway Museum Nördlingen Association)</t>
  </si>
  <si>
    <t>station sbahn region transport longdist transport special train journey attach photo special steam train trip around munich bavarian railway museum nrdlingen associ</t>
  </si>
  <si>
    <t>{'sadness': 0.114662, 'joy': 0.790274, 'fear': 0.02541, 'disgust': 0.03331, 'anger': 0.030077}</t>
  </si>
  <si>
    <t>Stop - bus, tram, metro, train.</t>
  </si>
  <si>
    <t>stop bu tram metro train</t>
  </si>
  <si>
    <t>{'sadness': 0.231437, 'joy': 0.040786, 'fear': 0.364612, 'disgust': 0.046116, 'anger': 0.277773}</t>
  </si>
  <si>
    <t>Super city... just dirty because of the refugees</t>
  </si>
  <si>
    <t>super citi dirti refuge</t>
  </si>
  <si>
    <t>{'sadness': 0.124824, 'joy': 0.426001, 'fear': 0.087852, 'disgust': 0.283521, 'anger': 0.060163}</t>
  </si>
  <si>
    <t>The best 🤌 Munich 🤌 …</t>
  </si>
  <si>
    <t>best munich</t>
  </si>
  <si>
    <t>{'sadness': 0.032512, 'joy': 0.832549, 'fear': 0.050363, 'disgust': 0.238976, 'anger': 0.02306}</t>
  </si>
  <si>
    <t>The first jeorney of 2022 started for me from ostbahnhof</t>
  </si>
  <si>
    <t>first jeorney start ostbahnhof</t>
  </si>
  <si>
    <t>{'sadness': 0.690627, 'joy': 0.09507, 'fear': 0.056741, 'disgust': 0.028525, 'anger': 0.021793}</t>
  </si>
  <si>
    <t>The heart to the south by train.
Munich East is good for shopping during the day, pharmacies, banks and fast food outlets round off the area well.
The residential buildings around Orleonsplatz are also interesting; you can take the tram to Effnerplatz or back to the heart of Munich.</t>
  </si>
  <si>
    <t>heart south train munich east good shop day pharmaci bank fast food outlet round area well residenti build around orleonsplatz also interest take tram effnerplatz back heart munich</t>
  </si>
  <si>
    <t>{'sadness': 0.170567, 'joy': 0.668369, 'fear': 0.056288, 'disgust': 0.015673, 'anger': 0.03203}</t>
  </si>
  <si>
    <t>munich east train station deutsch bahn haidhausen district munich import transfer point local longdist transport station platform track one station price class db stationservic therefor along main station one two munich station class munich east main entranc orleansplatz data design station platform track abbrevi mop ibnr price class open new build web address beg station databas profil bahnhofd mnchenost locat citymunicip munich countri bavaria state germani coordin n e railway line munichrosenheim km munich eastsimbach km munich eastdeisenhofen km munich east munich airport km sbahn main line km train station bavaria first station build built accord plan friedrich brklein haidhausen train station two new railway line simbach rosenheim today station one three longdist train station bavarian capit alongsid munich central station pase station local transport timet list ostbahnhof orleansplatz front train station northwest side chang mvg buse tram innerc transport u subway station locat beneath squar three mean transport integr munich transport tariff associ mvv togeth sbahn citi bu line stop southeast side ostbahnhof friedenstrass train station total travel visitor per day stori track system traffic facil recept see also literatur web link individu evid last edit day ago retriev statist author content avail cc bysa unless otherwis note data protect term use classic view</t>
  </si>
  <si>
    <t>{'sadness': 0.246271, 'joy': 0.402452, 'fear': 0.105973, 'disgust': 0.056639, 'anger': 0.048923}</t>
  </si>
  <si>
    <t>The Ostbahnhof gets a full 5 stars – because it is one of the few places where this “global village” of Munich feels at least a bit cosmopolitan!
At least here there are a long line of waiting taxis, shops that smell of grease and are open late, a lot of people whose language doesn't sound Bavarian - and a 100 percent probability that you don't know Seehofer or Söder Run away. What more do you want?
Oh yes, a punctual S-Bahn! Works today too. Well done, Ostbahnhof! 5 stars shine above you...</t>
  </si>
  <si>
    <t>ostbahnhof get full star one place global villag munich feel least bit cosmopolitan least long line wait taxi shop smell greas open late lot peopl whose languag doesnt sound bavarian percent probabl dont know seehof sder run away want oh ye punctual sbahn work today well done ostbahnhof star shine</t>
  </si>
  <si>
    <t>{'sadness': 0.326015, 'joy': 0.482077, 'fear': 0.073953, 'disgust': 0.02263, 'anger': 0.050281}</t>
  </si>
  <si>
    <t>The station has a coffee automaat. A great thing for people using the station at night.</t>
  </si>
  <si>
    <t>station coffe automaat great thing peopl use station night</t>
  </si>
  <si>
    <t>{'sadness': 0.092736, 'joy': 0.842407, 'fear': 0.019741, 'disgust': 0.035569, 'anger': 0.023954}</t>
  </si>
  <si>
    <t>The station is very large, is above ground, and has many tracks of different lengths. Unfortunately, an underpass does not connect all the tracks. This train station is as clean as a regular train station. The connection to the S-Bahn is also great.</t>
  </si>
  <si>
    <t>station larg ground mani track differ length unfortun underpass connect track train station clean regular train station connect sbahn also great</t>
  </si>
  <si>
    <t>{'sadness': 0.177328, 'joy': 0.624433, 'fear': 0.097893, 'disgust': 0.066669, 'anger': 0.140084}</t>
  </si>
  <si>
    <t>The traffic hub in the east with lots of shopping and excellent restaurants. Cultural focus in the future - see photo</t>
  </si>
  <si>
    <t>traffic hub east lot shop excel restaur cultur focu futur see photo</t>
  </si>
  <si>
    <t>{'sadness': 0.069043, 'joy': 0.870958, 'fear': 0.071538, 'disgust': 0.015187, 'anger': 0.021946}</t>
  </si>
  <si>
    <t>The train station is modern and friendly.</t>
  </si>
  <si>
    <t>train station modern friendli</t>
  </si>
  <si>
    <t>{'sadness': 0.058009, 'joy': 0.896673, 'fear': 0.021604, 'disgust': 0.034635, 'anger': 0.052804}</t>
  </si>
  <si>
    <t>The train station is really great every day it takes me everywhere sometimes the train just doesn't run but what can you do, it's already a long time old now of course that's no excuse but I think it's always nice to be here there's no violence</t>
  </si>
  <si>
    <t>train station realli great everi day take everywher sometim train doesnt run alreadi long time old cours that excus think alway nice there violenc</t>
  </si>
  <si>
    <t>{'sadness': 0.158721, 'joy': 0.211431, 'fear': 0.014256, 'disgust': 0.084482, 'anger': 0.126656}</t>
  </si>
  <si>
    <t>The train station seems clean, there is a large food court, and the police are even present before 9 a.m. in the morning</t>
  </si>
  <si>
    <t>train station seem clean larg food court polic even present morn</t>
  </si>
  <si>
    <t>{'sadness': 0.029514, 'joy': 0.495765, 'fear': 0.031026, 'disgust': 0.143549, 'anger': 0.22761}</t>
  </si>
  <si>
    <t>There are snack bars and a lottery on the ground floor</t>
  </si>
  <si>
    <t>snack bar lotteri ground floor</t>
  </si>
  <si>
    <t>{'sadness': 0.115083, 'joy': 0.633014, 'fear': 0.044798, 'disgust': 0.054599, 'anger': 0.068242}</t>
  </si>
  <si>
    <t>There is clear information</t>
  </si>
  <si>
    <t>clear inform</t>
  </si>
  <si>
    <t>{'sadness': 0.227476, 'joy': 0.238639, 'fear': 0.087963, 'disgust': 0.02011, 'anger': 0.056311}</t>
  </si>
  <si>
    <t>This station is the starting point of the popular tourist bus line 100, passing by the main sights of Munich.</t>
  </si>
  <si>
    <t>station start point popular tourist bu line pass main sight munich</t>
  </si>
  <si>
    <t>{'sadness': 0.133754, 'joy': 0.444731, 'fear': 0.034605, 'disgust': 0.032687, 'anger': 0.055239}</t>
  </si>
  <si>
    <t>Today was very educational 👍 …</t>
  </si>
  <si>
    <t>Today was very educational thumbs up …</t>
  </si>
  <si>
    <t>today educ thumb</t>
  </si>
  <si>
    <t>{'sadness': 0.13391, 'joy': 0.887391, 'fear': 0.037428, 'disgust': 0.039336, 'anger': 0.013222}</t>
  </si>
  <si>
    <t>Very beautiful and comfortable
It's not crowded... Yes, it's Munich, Germany, by bike and braving this cold. I'm waiting for the cold
By bike to the museum. From there, roads divide from Munich, Germany, to every governorate in Germany. There are trains that travel to Europe. Austria Italy Switzerland France Belgium...Poland Czechia Norway Belarus Armenia Turkey Bulgaria
Praise be to God, everything is perfect and fine.
see you soon</t>
  </si>
  <si>
    <t>beauti comfort crowd ye munich germani bike brave cold im wait cold bike museum road divid munich germani everi governor germani train travel europ austria itali switzerland franc belgiumpoland czechia norway belaru armenia turkey bulgaria prais god everyth perfect fine see soon</t>
  </si>
  <si>
    <t>{'sadness': 0.255022, 'joy': 0.433175, 'fear': 0.094419, 'disgust': 0.039059, 'anger': 0.046596}</t>
  </si>
  <si>
    <t>very clean👍 …</t>
  </si>
  <si>
    <t>very cleanthumbs up …</t>
  </si>
  <si>
    <t>cleanthumb</t>
  </si>
  <si>
    <t>{'sadness': 0.017719, 'joy': 0.935928, 'fear': 0.018185, 'disgust': 0.242807, 'anger': 0.005735}</t>
  </si>
  <si>
    <t>Very comfortable and clean Airport, where could take easy orientation around</t>
  </si>
  <si>
    <t>comfort clean airport could take easi orient around</t>
  </si>
  <si>
    <t>{'sadness': 0.06361, 'joy': 0.356963, 'fear': 0.073859, 'disgust': 0.012818, 'anger': 0.232756}</t>
  </si>
  <si>
    <t>Very good for changing.</t>
  </si>
  <si>
    <t>{'sadness': 0.072033, 'joy': 0.923982, 'fear': 0.029363, 'disgust': 0.004733, 'anger': 0.040176}</t>
  </si>
  <si>
    <t>Very nice city that I haven't visited, I hope to be able to soon</t>
  </si>
  <si>
    <t>nice citi havent visit hope abl soon</t>
  </si>
  <si>
    <t>{'sadness': 0.026996, 'joy': 0.897858, 'fear': 0.052857, 'disgust': 0.022999, 'anger': 0.02071}</t>
  </si>
  <si>
    <t>Very nice, large train station with lots of shops and very well guarded and clear, I can highly recommend it 😃 👍 …</t>
  </si>
  <si>
    <t>Very nice, large train station with lots of shops and very well guarded and clear, I can highly recommend it happy thumbs up …</t>
  </si>
  <si>
    <t>nice larg train station lot shop well guard clear highli recommend happi thumb</t>
  </si>
  <si>
    <t>{'sadness': 0.010452, 'joy': 0.959467, 'fear': 0.030872, 'disgust': 0.012093, 'anger': 0.00731}</t>
  </si>
  <si>
    <t>We were there in the Ferris wheel, 80 meters high. Air-conditioned cabins with up to eight seats. We were there early in the day, so the two of us were allowed to sit in a cabin. A ride is one lap and lasts just under 30 minutes. We don't think it's too expensive at 12 euros per person.</t>
  </si>
  <si>
    <t>ferri wheel meter high aircondit cabin eight seat earli day two us allow sit cabin ride one lap last minut dont think expens euro per person</t>
  </si>
  <si>
    <t>{'sadness': 0.224359, 'joy': 0.47159, 'fear': 0.066256, 'disgust': 0.061522, 'anger': 0.054076}</t>
  </si>
  <si>
    <t>Well-kept train station with a good selection of shops.</t>
  </si>
  <si>
    <t>wellkept train station good select shop</t>
  </si>
  <si>
    <t>{'sadness': 0.041888, 'joy': 0.90431, 'fear': 0.050864, 'disgust': 0.025036, 'anger': 0.012975}</t>
  </si>
  <si>
    <t>Werksviertel at Ostbahnhof, always something new!</t>
  </si>
  <si>
    <t>werksviertel ostbahnhof alway someth new</t>
  </si>
  <si>
    <t>{'sadness': 0.325857, 'joy': 0.595671, 'fear': 0.077593, 'disgust': 0.012338, 'anger': 0.051808}</t>
  </si>
  <si>
    <t>Werksviertel Mitte is great, there's always something going on, every time I wander around I discover something new, come and let yourself be enchanted, there's currently a Werksviertel Christmas market with music</t>
  </si>
  <si>
    <t>werksviertel mitt great there alway someth go everi time wander around discov someth new come let enchant there current werksviertel christma market music</t>
  </si>
  <si>
    <t>{'sadness': 0.034178, 'joy': 0.984422, 'fear': 0.012401, 'disgust': 0.001716, 'anger': 0.014706}</t>
  </si>
  <si>
    <t>When we went up the ferris wheel, we saw a coal train and by chance, we found out that it was like a museum train in which you can go around Munich (without a doubt when I return, it is something I have pending, since we could not stretch plus time).</t>
  </si>
  <si>
    <t>went ferri wheel saw coal train chanc found like museum train go around munich without doubt return someth pend sinc could stretch plu time</t>
  </si>
  <si>
    <t>{'sadness': 0.136547, 'joy': 0.32189, 'fear': 0.037676, 'disgust': 0.022229, 'anger': 0.027263}</t>
  </si>
  <si>
    <t>You come here again and again, always something new.</t>
  </si>
  <si>
    <t>come alway someth new</t>
  </si>
  <si>
    <t>{'sadness': 0.202257, 'joy': 0.404497, 'fear': 0.099191, 'disgust': 0.023743, 'anger': 0.069676}</t>
  </si>
  <si>
    <t>Absolutely horrible... Nothing has worked for years. The elevator was dirty, smelled of urine, and was being used as a trash can. If you don't have an illness, that's where you get it. The mezzanine absolutely sucks, tripping hazards, cable ducts, dirty walls, etc.! A cozy and gloomy place at 2 a.m.</t>
  </si>
  <si>
    <t>absolut horribl noth work year elev dirti smell urin use trash dont ill that get mezzanin absolut suck trip hazard cabl duct dirti wall etc cozi gloomi place</t>
  </si>
  <si>
    <t>{'sadness': 0.254916, 'joy': 0.197314, 'fear': 0.119438, 'disgust': 0.238229, 'anger': 0.105314}</t>
  </si>
  <si>
    <t>Construction site for years!
Nothing happens there anymore.
But the lights from the closed stairs where no one can go anyway have been shining day and night for years, even now that energy is scarce!
Also very dirty.
If you go from Rosenheimer Platz to the platform you have to walk half the platform to get the first seat.
I would love to give 0 stars, but unfortunately that's not possible.</t>
  </si>
  <si>
    <t>construct site year noth happen anymor light close stair one go anyway shine day night year even energi scarc also dirti go rosenheim platz platform walk half platform get first seat would love give star unfortun that possibl</t>
  </si>
  <si>
    <t>{'sadness': 0.282998, 'joy': 0.36382, 'fear': 0.146767, 'disgust': 0.099174, 'anger': 0.035247}</t>
  </si>
  <si>
    <t>Construction site...endless...</t>
  </si>
  <si>
    <t>construct siteendless</t>
  </si>
  <si>
    <t>{'sadness': 0.335305, 'joy': 0.155774, 'fear': 0.340553, 'disgust': 0.015304, 'anger': 0.045421}</t>
  </si>
  <si>
    <t>During Corona, our access to the S-Bahn station was blocked and since then we have had to take a considerable detour of several minutes.
It's not so bad in lockdown, I thought when it started.
But now it is the end of 2023 and still nothing has happened.
I have two healthy legs and lose 5 minutes each way (when I take the S-Bahn three times a day, that's 30 minutes a day for me - for several years!!).
I especially feel sorry for the people for whom this detour is really difficult. Including the elevator, which is really dirty and often broken, as are the escalators.
Because nothing has happened on the mezzanine yet, it would be nice if the stairs could simply be opened again and this construction project could be completed!?</t>
  </si>
  <si>
    <t>corona access sbahn station block sinc take consider detour sever minut bad lockdown thought start end still noth happen two healthi leg lose minut way take sbahn three time day that minut day sever year especi feel sorri peopl detour realli difficult includ elev realli dirti often broken escal noth happen mezzanin yet would nice stair could simpli open construct project could complet</t>
  </si>
  <si>
    <t>{'sadness': 0.41918, 'joy': 0.19347, 'fear': 0.145026, 'disgust': 0.02473, 'anger': 0.062424}</t>
  </si>
  <si>
    <t>I wonder why it always has to be delayed</t>
  </si>
  <si>
    <t>wonder alway delay</t>
  </si>
  <si>
    <t>{'sadness': 0.603833, 'joy': 0.006896, 'fear': 0.135647, 'disgust': 0.036195, 'anger': 0.214786}</t>
  </si>
  <si>
    <t>Rosenheimer Platz has now degenerated into a garbage dump. The fault lies with the German railways, which set up a construction site there but didn't build anything. Garbage, rubble, construction houses and toilet blocks are left to rot. No authority has so far been successful in getting the DB to complete it
Completion does not appear to be planned as there is no date for when the entrances will be reopened; or in other words: There is no plan on the part of DB (as always). The project is in the drawer without any stress or worries</t>
  </si>
  <si>
    <t>rosenheim platz degener garbag dump fault lie german railway set construct site didnt build anyth garbag rubbl construct hous toilet block left rot author far success get db complet complet appear plan date entranc reopen word plan part db alway project drawer without stress worri</t>
  </si>
  <si>
    <t>{'sadness': 0.273801, 'joy': 0.236831, 'fear': 0.165228, 'disgust': 0.157562, 'anger': 0.104758}</t>
  </si>
  <si>
    <t>Simply horrible! Endless construction work, many entrances closed. Stairs don't go, or only in one direction, elevator doesn't work... How to make public transport attractive? Certainly not for people with luggage (airport S-Bahn), mothers with strollers, old people... And this has been the case for years!</t>
  </si>
  <si>
    <t>simpli horribl endless construct work mani entranc close stair dont go one direct elev doesnt work make public transport attract certainli peopl luggag airport sbahn mother stroller old peopl case year</t>
  </si>
  <si>
    <t>{'sadness': 0.354328, 'joy': 0.120099, 'fear': 0.133181, 'disgust': 0.052484, 'anger': 0.163145}</t>
  </si>
  <si>
    <t>The main exits have been closed for years and the escalators rarely work.</t>
  </si>
  <si>
    <t>main exit close year escal rare work</t>
  </si>
  <si>
    <t>{'sadness': 0.812207, 'joy': 0.008092, 'fear': 0.126535, 'disgust': 0.022266, 'anger': 0.085078}</t>
  </si>
  <si>
    <t>The railway is really not even able to replace four escalators in four years - it has been at a standstill for about three years, but construction site equipment etc. is still there (rented). Pure waste of money.</t>
  </si>
  <si>
    <t>railway realli even abl replac four escal four year standstil three year construct site equip etc still rent pure wast money</t>
  </si>
  <si>
    <t>{'sadness': 0.294165, 'joy': 0.145003, 'fear': 0.079973, 'disgust': 0.047528, 'anger': 0.286137}</t>
  </si>
  <si>
    <t>The S-Bahn station is currently being modernized, which means there is a lot of construction work and constrictions on the platform, and automatic announcements are made all the time, some of which are unnecessary. Some scary people in and around the train station, there have been one or two incidents</t>
  </si>
  <si>
    <t>sbahn station current modern mean lot construct work constrict platform automat announc made time unnecessari scari peopl around train station one two incid</t>
  </si>
  <si>
    <t>{'sadness': 0.200655, 'joy': 0.166878, 'fear': 0.344083, 'disgust': 0.036304, 'anger': 0.053292}</t>
  </si>
  <si>
    <t>Worst tram ever. Comes every 20 minutes.</t>
  </si>
  <si>
    <t>worst tram ever come everi minut</t>
  </si>
  <si>
    <t>{'sadness': 0.145897, 'joy': 0.17242, 'fear': 0.300489, 'disgust': 0.090436, 'anger': 0.272239}</t>
  </si>
  <si>
    <t>Due to the construction site, there is currently no display of S-Bahn departures and track sections, announcements too late to be able to walk there</t>
  </si>
  <si>
    <t>due construct site current display sbahn departur track section announc late abl walk</t>
  </si>
  <si>
    <t>{'sadness': 0.396003, 'joy': 0.155717, 'fear': 0.052084, 'disgust': 0.010003, 'anger': 0.03034}</t>
  </si>
  <si>
    <t>Escalator works great, but my peach rings got stuck in the snack machine. Can't recommend.</t>
  </si>
  <si>
    <t>escal work great peach ring got stuck snack machin cant recommend</t>
  </si>
  <si>
    <t>{'sadness': 0.304592, 'joy': 0.213962, 'fear': 0.094191, 'disgust': 0.052813, 'anger': 0.033099}</t>
  </si>
  <si>
    <t>Sbahn, tram... Everything is there. The Gasteig with the city library and philharmonic hall. Good opportunities for shopping</t>
  </si>
  <si>
    <t>sbahn tram everyth gasteig citi librari philharmon hall good opportun shop</t>
  </si>
  <si>
    <t>{'sadness': 0.242697, 'joy': 0.416563, 'fear': 0.159082, 'disgust': 0.020602, 'anger': 0.055749}</t>
  </si>
  <si>
    <t>Cinema and exhibition like Dali's currently - take place in the Gasteig. Nearby is the Römerbad and the Isar for walking</t>
  </si>
  <si>
    <t>cinema exhibit like dali current take place gasteig nearbi rmerbad isar walk</t>
  </si>
  <si>
    <t>{'sadness': 0.533865, 'joy': 0.498048, 'fear': 0.046709, 'disgust': 0.01819, 'anger': 0.026154}</t>
  </si>
  <si>
    <t>Doesn't look like much. However, there are plenty of shops and restaurants in the immediate area.
Stop of the S-Bahn main line and trams 25 and 15.</t>
  </si>
  <si>
    <t>doesnt look like much howev plenti shop restaur immedi area stop sbahn main line tram</t>
  </si>
  <si>
    <t>{'sadness': 0.509746, 'joy': 0.250448, 'fear': 0.148981, 'disgust': 0.044895, 'anger': 0.076759}</t>
  </si>
  <si>
    <t>Eternal construction site, dirty and colorless.</t>
  </si>
  <si>
    <t>etern construct site dirti colorless</t>
  </si>
  <si>
    <t>{'sadness': 0.568886, 'joy': 0.082054, 'fear': 0.032052, 'disgust': 0.060551, 'anger': 0.048847}</t>
  </si>
  <si>
    <t>Kind...</t>
  </si>
  <si>
    <t>kind</t>
  </si>
  <si>
    <t>The renovation work at the S-Bahn station has an impact on passers-by and they are quite annoyed because it drags on 😁😙😞
Update May 4, 2022
It's still being remodeled 🤔
the platform is almost finished. When is the first basement floor supposed to be finished and the escalator is missing 😭</t>
  </si>
  <si>
    <t>The renovation work at the S-Bahn station has an impact on passers-by and they are quite annoyed because it drags on happy😙sad
Update May 4, 2022
It's still being remodeled 🤔
the platform is almost finished. When is the first basement floor supposed to be finished and the escalator is missing cry</t>
  </si>
  <si>
    <t>renov work sbahn station impact passersbi quit annoy drag happysad updat may still remodel platform almost finish first basement floor suppos finish escal miss cri</t>
  </si>
  <si>
    <t>{'sadness': 0.251103, 'joy': 0.342355, 'fear': 0.087043, 'disgust': 0.177359, 'anger': 0.039605}</t>
  </si>
  <si>
    <t>Too crowded and too often construction sites and too loud. But it's pointless to argue about taste</t>
  </si>
  <si>
    <t>crowd often construct site loud pointless argu tast</t>
  </si>
  <si>
    <t>{'sadness': 0.294959, 'joy': 0.118703, 'fear': 0.044577, 'disgust': 0.124777, 'anger': 0.324101}</t>
  </si>
  <si>
    <t>A good tram station, very convenient to take the tram to Munich</t>
  </si>
  <si>
    <t>good tram station conveni take tram munich</t>
  </si>
  <si>
    <t>{'sadness': 0.048264, 'joy': 0.795635, 'fear': 0.016688, 'disgust': 0.082882, 'anger': 0.02311}</t>
  </si>
  <si>
    <t>A rather not so nice S train station. Because of the construction sites here, it doesn't look a bit run down. But otherwise there is a good connection to the tram and you can sit in the warm wind. These are its advantages. In addition, the displays are clear and you will be informed in good time if the train is canceled.</t>
  </si>
  <si>
    <t>rather nice train station construct site doesnt look bit run otherwis good connect tram sit warm wind advantag addit display clear inform good time train cancel</t>
  </si>
  <si>
    <t>{'sadness': 0.238807, 'joy': 0.577222, 'fear': 0.053016, 'disgust': 0.04643, 'anger': 0.040524}</t>
  </si>
  <si>
    <t>An S-Bahn station serving the area around Weißenburger Platz, where one of Munich's Christmas markets is held
It should be noted that it has public toilets, which are clean but require a fee. Always useful when you're just passing through 😉
Edit 2021: access to Weißenburger Straße, which leads to the square of the same name, is closed for works. The nearby elevator is used to go down to and from the platforms. To get out without difficulty when you are elderly, disabled, with a stroller or large suitcases, you have to take the elevator which leads to the square which gives its name to the station, and leads to the offices of the Deloitte firm. From there, simply cross the street if you want to take the tram</t>
  </si>
  <si>
    <t>An S-Bahn station serving the area around Weißenburger Platz, where one of Munich's Christmas markets is held
It should be noted that it has public toilets, which are clean but require a fee. Always useful when you're just passing through wink
Edit 2021: access to Weißenburger Straße, which leads to the square of the same name, is closed for works. The nearby elevator is used to go down to and from the platforms. To get out without difficulty when you are elderly, disabled, with a stroller or large suitcases, you have to take the elevator which leads to the square which gives its name to the station, and leads to the offices of the Deloitte firm. From there, simply cross the street if you want to take the tram</t>
  </si>
  <si>
    <t>sbahn station serv area around weienburg platz one munich christma market held note public toilet clean requir fee alway use your pass wink edit access weienburg strae lead squar name close work nearbi elev use go platform get without difficulti elderli disabl stroller larg suitcas take elev lead squar give name station lead offic deloitt firm simpli cross street want take tram</t>
  </si>
  <si>
    <t>{'sadness': 0.341841, 'joy': 0.213333, 'fear': 0.11597, 'disgust': 0.138174, 'anger': 0.050829}</t>
  </si>
  <si>
    <t>Brings you everywhere! 👍🏻 …</t>
  </si>
  <si>
    <t>Brings you everywhere! thumbs up🏻 …</t>
  </si>
  <si>
    <t>bring everywher thumb</t>
  </si>
  <si>
    <t>{'sadness': 0.088463, 'joy': 0.766276, 'fear': 0.078446, 'disgust': 0.063459, 'anger': 0.066186}</t>
  </si>
  <si>
    <t>Cozy place</t>
  </si>
  <si>
    <t>cozi place</t>
  </si>
  <si>
    <t>It was just a train station where there was nothing special</t>
  </si>
  <si>
    <t>train station noth special</t>
  </si>
  <si>
    <t>{'sadness': 0.11068, 'joy': 0.837474, 'fear': 0.014848, 'disgust': 0.073894, 'anger': 0.027481}</t>
  </si>
  <si>
    <t>Nice subway station 👍
There is also a passage that can walk directly back to the Hilton Hotel …</t>
  </si>
  <si>
    <t>Nice subway station thumbs up
There is also a passage that can walk directly back to the Hilton Hotel …</t>
  </si>
  <si>
    <t>nice subway station thumb also passag walk directli back hilton hotel</t>
  </si>
  <si>
    <t>{'sadness': 0.038911, 'joy': 0.656362, 'fear': 0.035403, 'disgust': 0.23534, 'anger': 0.028914}</t>
  </si>
  <si>
    <t>Space redesigned. Among other things, public transport.</t>
  </si>
  <si>
    <t>space redesign among thing public transport</t>
  </si>
  <si>
    <t>{'sadness': 0.11624, 'joy': 0.389674, 'fear': 0.278907, 'disgust': 0.018761, 'anger': 0.127255}</t>
  </si>
  <si>
    <t>subway, taxi, tram; Restaurant, bakery, fruit and vegetable stands, Commerzbank, hotel, various shops such as Motorama shopping center, Gasteig cultural center with city library and cultural events are located on and near Rosenheimer Platz.</t>
  </si>
  <si>
    <t>subway taxi tram restaur bakeri fruit veget stand commerzbank hotel variou shop motorama shop center gasteig cultur center citi librari cultur event locat near rosenheim platz</t>
  </si>
  <si>
    <t>{'sadness': 0.079994, 'joy': 0.363971, 'fear': 0.046699, 'disgust': 0.018864, 'anger': 0.047654}</t>
  </si>
  <si>
    <t>You can't complain about the connection. In contrast to other stations, there are very few disruptions here, there is an elevator as well as escalators.
However, I think it's a shame that the kiosk has been removed and you no longer have the opportunity to shop. But this is probably due to the modernization that is scheduled to take place on the mezzanine in the next 12 months.</t>
  </si>
  <si>
    <t>cant complain connect contrast station disrupt elev well escal howev think shame kiosk remov longer opportun shop probabl due modern schedul take place mezzanin next month</t>
  </si>
  <si>
    <t>{'sadness': 0.510142, 'joy': 0.189214, 'fear': 0.054118, 'disgust': 0.044073, 'anger': 0.159266}</t>
  </si>
  <si>
    <t>The station is clean and organized</t>
  </si>
  <si>
    <t>station clean organ</t>
  </si>
  <si>
    <t>{'sadness': 0.033312, 'joy': 0.894873, 'fear': 0.009537, 'disgust': 0.081292, 'anger': 0.184278}</t>
  </si>
  <si>
    <t>A nice place to eat or just relax</t>
  </si>
  <si>
    <t>nice place eat relax</t>
  </si>
  <si>
    <t>{'sadness': 0.018073, 'joy': 0.955427, 'fear': 0.04796, 'disgust': 0.009133, 'anger': 0.069306}</t>
  </si>
  <si>
    <t>Busy square with S-Bahn and tram stops</t>
  </si>
  <si>
    <t>busi squar sbahn tram stop</t>
  </si>
  <si>
    <t>{'sadness': 0.401571, 'joy': 0.051932, 'fear': 0.087777, 'disgust': 0.045416, 'anger': 0.037489}</t>
  </si>
  <si>
    <t>Convenient location that will help you navigate the city. Clean trains and stations wasn’t bad.</t>
  </si>
  <si>
    <t>conveni locat help navig citi clean train station wasnt bad</t>
  </si>
  <si>
    <t>{'sadness': 0.346898, 'joy': 0.346312, 'fear': 0.038828, 'disgust': 0.184922, 'anger': 0.0288}</t>
  </si>
  <si>
    <t>Landenstadt Rosenheimer Platz, many shops, large selection of food, clothing, shoes, Asian food, and Asian bistro, I am very satisfied.</t>
  </si>
  <si>
    <t>landenstadt rosenheim platz mani shop larg select food cloth shoe asian food asian bistro satisfi</t>
  </si>
  <si>
    <t>{'sadness': 0.084448, 'joy': 0.459871, 'fear': 0.031326, 'disgust': 0.014138, 'anger': 0.034744}</t>
  </si>
  <si>
    <t>Lots of bars and shops and a small shopping center and the Gasteig...what more could you want?</t>
  </si>
  <si>
    <t>lot bar shop small shop center gasteigwhat could want</t>
  </si>
  <si>
    <t>{'sadness': 0.319665, 'joy': 0.313834, 'fear': 0.11454, 'disgust': 0.010225, 'anger': 0.027789}</t>
  </si>
  <si>
    <t>Nice place with many restaurants</t>
  </si>
  <si>
    <t>nice place mani restaur</t>
  </si>
  <si>
    <t>{'sadness': 0.022967, 'joy': 0.974402, 'fear': 0.037967, 'disgust': 0.09606, 'anger': 0.009818}</t>
  </si>
  <si>
    <t>Nice place. Lots of cafes to linger.</t>
  </si>
  <si>
    <t>nice place lot cafe linger</t>
  </si>
  <si>
    <t>{'sadness': 0.220883, 'joy': 0.778225, 'fear': 0.04331, 'disgust': 0.00958, 'anger': 0.018618}</t>
  </si>
  <si>
    <t>Rosenheimer Platz is right in the heart of Haidhausen, the Muellersche Volksbad, the beautiful walking paths on the Isar, Muffathalle, Gasteig with many cultural events, various shops, restaurants, bistros, cafeterias, ice cream parlors, the Isartor and Marienplatz are not far.</t>
  </si>
  <si>
    <t>rosenheim platz right heart haidhausen muellersch volksbad beauti walk path isar muffathal gasteig mani cultur event variou shop restaur bistro cafeteria ice cream parlor isartor marienplatz far</t>
  </si>
  <si>
    <t>{'sadness': 0.144438, 'joy': 0.583429, 'fear': 0.049956, 'disgust': 0.013243, 'anger': 0.008338}</t>
  </si>
  <si>
    <t>Shops nearby, large selection</t>
  </si>
  <si>
    <t>shop nearbi larg select</t>
  </si>
  <si>
    <t>{'sadness': 0.092686, 'joy': 0.390408, 'fear': 0.184624, 'disgust': 0.046238, 'anger': 0.015401}</t>
  </si>
  <si>
    <t>Very good S-Bahn connection. Well thought out architecture.</t>
  </si>
  <si>
    <t>good sbahn connect well thought architectur</t>
  </si>
  <si>
    <t>{'sadness': 0.261553, 'joy': 0.536075, 'fear': 0.079462, 'disgust': 0.015385, 'anger': 0.059192}</t>
  </si>
  <si>
    <t>Well-functioning overhead lines, beautiful tunnels from the inside! Was there today. Long. I also think the aesthetics are nice, attractive gray and brown tones. 👍🏻 Kind regards …</t>
  </si>
  <si>
    <t>Well-functioning overhead lines, beautiful tunnels from the inside! Was there today. Long. I also think the aesthetics are nice, attractive gray and brown tones. thumbs up🏻 Kind regards …</t>
  </si>
  <si>
    <t>wellfunct overhead line beauti tunnel insid today long also think aesthet nice attract gray brown tone thumb kind regard</t>
  </si>
  <si>
    <t>{'sadness': 0.163371, 'joy': 0.678648, 'fear': 0.079758, 'disgust': 0.031387, 'anger': 0.035403}</t>
  </si>
  <si>
    <t>Where I live and am at home 😀 …</t>
  </si>
  <si>
    <t>live home</t>
  </si>
  <si>
    <t>{'sadness': 0.087178, 'joy': 0.94022, 'fear': 0.082186, 'disgust': 0.088324, 'anger': 0.005014}</t>
  </si>
  <si>
    <t>ibm_emotion</t>
  </si>
  <si>
    <t>ibm_sentiment</t>
  </si>
  <si>
    <t>Not relevant</t>
  </si>
  <si>
    <t>Accessibility</t>
  </si>
  <si>
    <t>not relevant</t>
  </si>
  <si>
    <t>Completely handicapped accessible</t>
  </si>
  <si>
    <t>It's ok. Clean, working elevators and good location.</t>
  </si>
  <si>
    <t>Safe train station, elevators available.</t>
  </si>
  <si>
    <t>The station is very convenient as you can take the S-Bahn (DB) and RE trains. There is a general shopping center around the station and many restaurants. I think the most convenient transportation is that you can also use the tram.</t>
  </si>
  <si>
    <t>Beautiful old train station building that is modernly equipped.</t>
  </si>
  <si>
    <t>The train station is a very beautiful historical building</t>
  </si>
  <si>
    <t>Better than Munich main station</t>
  </si>
  <si>
    <t>Very well connected and many shops for coffee and snacks</t>
  </si>
  <si>
    <t>Best train station in the world! :D</t>
  </si>
  <si>
    <t>Better than Pforzheim</t>
  </si>
  <si>
    <t>Everything is nice and new</t>
  </si>
  <si>
    <t>A wonderful place to enjoy and relax</t>
  </si>
  <si>
    <t>Beautiful train station with bicycle parking spaces, lockers, fast food restaurants, quick access to the bus and SEV and long-distance, regional and S-Bahn trains and public transport connections</t>
  </si>
  <si>
    <t>Well equipped. Shops Eating and drinking no problem.</t>
  </si>
  <si>
    <t>Beautifully designed, much has been renovated in recent years. Very well maintained.</t>
  </si>
  <si>
    <t>Really pleasant. Very tidy and central</t>
  </si>
  <si>
    <t>Good clean an everybody going on his business</t>
  </si>
  <si>
    <t>I was traveling by train again after a very long time and I have to say it was great. The station was clean, everyone wore their masks and was disciplined. Respect and thank you</t>
  </si>
  <si>
    <t>I'm glad that people understand how serious this current virus situation is. There are those on the way who really need it. Now let's not look at how empty the stops and public transport are, but that everyone should take care of themselves and others.</t>
  </si>
  <si>
    <t>Very clean, but unfortunately nothing is done about the drinkers. Pokemon players are more likely to be chased away everywhere. Nevertheless, you have to see the big picture</t>
  </si>
  <si>
    <t>Stop of many ICE connections. The train station is clean and well arranged. Everything is signposted.</t>
  </si>
  <si>
    <t>Excellent station that is difficult to get lost with the information that is there.</t>
  </si>
  <si>
    <t>Very clear, you can find your way around very quickly.</t>
  </si>
  <si>
    <t>Very clear</t>
  </si>
  <si>
    <t>Very clear transfer station but bigger than you think.</t>
  </si>
  <si>
    <t>Large train station with parking "around the station", escalators to all platforms, almost unlimited shopping opportunities and and...</t>
  </si>
  <si>
    <t>Very nice station staff</t>
  </si>
  <si>
    <t xml:space="preserve">Very nice staff and a very clear train station </t>
  </si>
  <si>
    <t>Lots of eateries are available. Most of the s Bahn and regional Bahn halts here.</t>
  </si>
  <si>
    <t>Aldi Süd in the basement</t>
  </si>
  <si>
    <t>Normal transfer station. There are also many shopping opportunities in the area.</t>
  </si>
  <si>
    <t>Beautiful old town, train station, S-Bahn connection and DB, tram 19 and other connections,</t>
  </si>
  <si>
    <t>I like to go here, there are many restaurants, there are road adjustments, entertainment options nearby, a shopping center where you can find almost everything, cafes, telephone shops, everything is here, both for people with low and high salaries, there is a taxi night bus service,</t>
  </si>
  <si>
    <t>Lots of shops. The bum image is no longer so present.</t>
  </si>
  <si>
    <t>Very good train station, clean, lots of great shops</t>
  </si>
  <si>
    <t>Large selection of different shops.</t>
  </si>
  <si>
    <t>Great to see a wonderful shopping edifice.</t>
  </si>
  <si>
    <t>I visited a specialist there and used the time to enjoy delicious food there. The location at the train station has developed extremely positively - you can get wonderful things to buy and are very spoiled by the local restaurants. Whether it's coffee at Illy where you can sit outside or a meal at an Indian restaurant or a Greek restaurant or at the North Sea or at Dunkin, it doesn't matter, it's a cozy time to linger and eat something delicious! I'd love to come back. Greetings Schiedeck</t>
  </si>
  <si>
    <t>Nice district of Munich with lots of shopping opportunities and quick connections to the city center.</t>
  </si>
  <si>
    <t>Many shopping opportunities, S-Bahn, ICE connection and many bus options.
There are plenty of parking spaces in the arcades</t>
  </si>
  <si>
    <t>An easy station for moving inside and outside Munich
From cities</t>
  </si>
  <si>
    <t>This place is very convenient to move in any direction</t>
  </si>
  <si>
    <t>Very entertaining station mile with spacious promenades. There are full-fledged shopping centers all around that cover everything that is necessary and needed for life. There is also no shortage of children's fun facilities. Park-like seating areas invite you to relax and there are countless snack bars and restaurants.</t>
  </si>
  <si>
    <t>Admittedly, it is a train station like any other</t>
  </si>
  <si>
    <t>Nice and pretty clean little train station outside Munich. Good and convenient connections to almost all regional and national connections. Munich center and all of Munich West can also be easily reached from here.</t>
  </si>
  <si>
    <t>short distances for quick departure</t>
  </si>
  <si>
    <t>The station is a long way from the U-Bahn, there are no parking spaces. A lot of buses in different directions of the city</t>
  </si>
  <si>
    <t>Well connected</t>
  </si>
  <si>
    <t>Convenient RR Station in Western Munich</t>
  </si>
  <si>
    <t xml:space="preserve">There's everything here with very short distances, very practical </t>
  </si>
  <si>
    <t>Finally, after many decades, Munich's oldest train station has been converted so that it is barrier-free to get to the train. The shops in the train station are also quite attractive for locals and foreigners.</t>
  </si>
  <si>
    <t>A normal train station with shopping options, a McDonald's and a KFC</t>
  </si>
  <si>
    <t>So beautifully built</t>
  </si>
  <si>
    <t>Standard German train station easy to find what you're looking for.</t>
  </si>
  <si>
    <t>Very clean little train station with opportunities to eat and drink!!</t>
  </si>
  <si>
    <t>A train station like any other, only the displays for the respective trains could be made better and clearer</t>
  </si>
  <si>
    <t>Good railway station with almost all facilities. Early travellers beware that the Toilets open only at 5</t>
  </si>
  <si>
    <t>A train station like any train station - slightly musty - especially in the elevators - otherwise barrier-free and shopping opportunities.</t>
  </si>
  <si>
    <t>A train station. As far as possible, relatively clean.
Ads could be improved. E.g. markings for wheelchair users to enter.
The escalators, stairs and elevator are good.</t>
  </si>
  <si>
    <t>The machines should be better maintained. Otherwise quite clean and well maintained.</t>
  </si>
  <si>
    <t>The renovation of the station is bearing fruit, good signage, friendly, open, bright. The renovation is not quite finished yet, but soon, perhaps. Good break station, restaurants, snack stations, information column, toilets.
The entrance to the B2 could be signposted a little more clearly.</t>
  </si>
  <si>
    <t>Nice shopping center</t>
  </si>
  <si>
    <t>Second large train station in Munich with lots of shopping opportunities.</t>
  </si>
  <si>
    <t>Nice shopping mall</t>
  </si>
  <si>
    <t>Opportunity for shopping, through the arcades and retail, all kinds of shops are available that cover all lifestyle needs. Gastronomically everything is covered almost worldwide - from the liver loaf roll to a kebab to a burger or a wonton soup.</t>
  </si>
  <si>
    <t>The station is generally clean and there are plenty of options to buy something to eat. All local trains and some long-distance trains stop here.</t>
  </si>
  <si>
    <t>No matter what you need, you can get everything here</t>
  </si>
  <si>
    <t>Nice train station. It could be cleaner but where there are a lot of people, there are also a lot of people who carelessly throw away rubbish.
The shops there are also ideally located and the staff in the shops are friendly.
But scary in the evening. However, the train station cannot do anything for the clientele there. But maybe more security, because you already feel unsafe.</t>
  </si>
  <si>
    <t>Not recommended in the evening...
The ICE, Regio, tram, bus and S-Bahn all run very centrally from here!
Shopping is also possible and you can find everything from cigarettes to burgers and there is also a friendly DB counter.</t>
  </si>
  <si>
    <t>Nice train station with good shopping!!</t>
  </si>
  <si>
    <t>That station has transport, good restaurants and shopping mall</t>
  </si>
  <si>
    <t>Nice district. Good connection to public transport.</t>
  </si>
  <si>
    <t>Very manageable</t>
  </si>
  <si>
    <t>Very good connections to tram, bus, S-Bahn, regional train and long-distance transport
The only thing missing is the subway ;)
Sometimes a bit dirty and buses drive very aggressively. As usual in Germany, toilets are not public (private provider with payment system) and not clean.</t>
  </si>
  <si>
    <t>Nice station with plenty options of food and timepass until u catch next train</t>
  </si>
  <si>
    <t>A train station.. You can't expect much. The elevators smell of human urine and are quite dirty. Some scoreboards were down (in the tunel). At least the elevator worked.</t>
  </si>
  <si>
    <t>A train station with the usual "charm".</t>
  </si>
  <si>
    <t>Nice station with many restaurants and shops around. Have elevator facility. One and only thing is not right, are the toilets. On top of cherry, you’ll have to pay 1 euro for that which are disgusting and not clean.</t>
  </si>
  <si>
    <t>It's quite nice and has lots of small shops but it's quite crowded.</t>
  </si>
  <si>
    <t>Convenient local train station with a few shops</t>
  </si>
  <si>
    <t>Prices in stores are probably expensive.
And only one toilet that costs 1€, but that's only justified if it's clean, when I was there it smelled really bad! And disabled toilet broken!! Yes, the train is typical for DB, so don't expect anything unusual</t>
  </si>
  <si>
    <t>Sure - there's always a lot going on here, but it's usually very dirty here. However, you can find all the departures relatively quickly, as there are usually railway staff on site to show you the right route in the event of a delay or a change.</t>
  </si>
  <si>
    <t>Very confusing when it comes to train division. It won't be clear where you have to go if the train splits somewhere later.</t>
  </si>
  <si>
    <t>Very drafty and uncomfortable when you have to wait. Otherwise, what the stores offer is okay. Signage adequate, but some speakers on the platforms don't seem to be working properly.</t>
  </si>
  <si>
    <t>The cleanliness on the platforms leaves a lot to be desired, which is no wonder considering all the people who stand on the platform and drop everything.
The service for passengers urgently needs to be improved!!!!! Delays are only displayed and sometimes announced when the delayed train arrives (like today, June 2nd, 2024)... The displays in the station are confusing and incomplete...</t>
  </si>
  <si>
    <t>Looking for a toilet, but very, very poorly signposted.</t>
  </si>
  <si>
    <t>Dirty and loud, typical big city train station. But good connections. The train station cannot do anything about the train delays...</t>
  </si>
  <si>
    <t>Positive that there are a few shops and a Yorma. What's not okay is the dirt and the fact that the toilet (after throwing in 1 euro) is really dirty. In and of itself it's an absurdity that you can't find a free toilet in a public facility of this size, but charging and doing nothing is outrageous.</t>
  </si>
  <si>
    <t>Just a train station. The cleanliness of the bike racks leaves a lot to be desired. There is also a daily drinking session at the entrances to the bike racks. It's no longer possible to make room in this situation. The Deutsche Bahn security employees also regularly join in.</t>
  </si>
  <si>
    <t>Desolate hectic crowded train station</t>
  </si>
  <si>
    <t>One of the very worst train stations in Europe, violent attacks on uninvolved migrants often occur. I can only advise everyone to avoid this area and all shops there.</t>
  </si>
  <si>
    <t>Actually a nice train station. But it has now become a meeting place for the colorful “party and event scene” (especially in the evenings and on weekends). Increased caution is therefore advisable</t>
  </si>
  <si>
    <t>I just wanted to put a line of white powder through it and then a dirty American or n@z1 came and took a photo of me😢, PLEASE INCREASE SECURITY STANDARDS AND TAKE THE LAW SITUATION (DATA PROTECTION etc...) MORE SERIOUSLY!!! …</t>
  </si>
  <si>
    <t>In itself, the station would be quite nice, a 3 out of 5 if no trains were late and if the toilet for which you pay €1 didn't smell so abnormal and there was no soap there.
What am I paying the euro for?</t>
  </si>
  <si>
    <t>Many lockers no longer work. Please check the compartments regularly.</t>
  </si>
  <si>
    <t>Naughty teenagers smoke and no security in sight. Full of chaos, like in the third world.</t>
  </si>
  <si>
    <t>The entire s-bahn system is a colossal catastrophe, continuous delays and interruptions and in the meantime the ticket price always increases, a situation that is now unsustainable, thieves</t>
  </si>
  <si>
    <t>The newly installed pigeon deterrent is just terrible
When will people understand that the pigeons still stay on the ground 😔 …</t>
  </si>
  <si>
    <t>The pigeon defense measures are the last thing Maybe it would be better to think about a supervised pigeon loft, it would solve the problem more than this animal cruelty with the spikes! It's terrible how the animals are treated! …</t>
  </si>
  <si>
    <t>Toilets are rubbish and charging 1 euro for them is a disgrace. Neither soap nor toilet doors that work...cleanliness at the station leaves a lot to be desired!</t>
  </si>
  <si>
    <t>Rubbish, dirty, saliva stains on the floor and the platforms full of smokers. The clientele at this train station didn't notice much about civilized rules of behavior. On the other hand, the railway fails to enforce its own ban on smoking on the platforms. No wonder, because the DB security staff themselves don't comply. An indictment</t>
  </si>
  <si>
    <t>Extremely unfriendly, incompetent and unmotivated DB staff. Even with track closures going on, a female DB staff member openly refused to give any advice in a very rude way: “figure it out yourself”. These staff are paid by DB and wear …</t>
  </si>
  <si>
    <t>SEV in changing locations and without an SEV sign. You have to know street names or you're unlucky</t>
  </si>
  <si>
    <t>Very dirty and ugly train station. You quickly notice that you're here in Munich, because that's what it looks like and you'll find plenty of corresponding clientele. Why the old signal box isn't just renovated at least from the outside? No, it's better to leave a shack standing around in order to keep the level low.</t>
  </si>
  <si>
    <t>One of the nastiest and dirtiest train stations ever...…</t>
  </si>
  <si>
    <t>There are surveillance cameras everywhere but nobody looks at the camera, some people smoke in the same place where smoking is not allowed, for example in the underpass. You can simply say regularly over the loudspeaker that you can only smoke in designated areas.</t>
  </si>
  <si>
    <t>stinking shithole</t>
  </si>
  <si>
    <t>I don't think it could be dirtier! Sometimes you can hardly breathe because of the smell of urine.</t>
  </si>
  <si>
    <t>...dirty and cold, information screens either don't work at all or give completely different information than the DB app, the nightly schedule here is more like a small town than a would-be metropolis like Munich.</t>
  </si>
  <si>
    <t>Customer service</t>
  </si>
  <si>
    <t>Stars_text</t>
  </si>
  <si>
    <t>5 stars</t>
  </si>
  <si>
    <t>4 stars</t>
  </si>
  <si>
    <t>3 stars</t>
  </si>
  <si>
    <t>2 stars</t>
  </si>
  <si>
    <t>1 star</t>
  </si>
  <si>
    <t>date_format</t>
  </si>
  <si>
    <t>Topic_modelling</t>
  </si>
  <si>
    <t>Cleanliness and Maintenance</t>
  </si>
  <si>
    <t>Comfort and Amenities</t>
  </si>
  <si>
    <t>Safety and Security</t>
  </si>
  <si>
    <t>Information and Signage</t>
  </si>
  <si>
    <t>Service Reliability</t>
  </si>
  <si>
    <t>Infrastructure and Construction</t>
  </si>
  <si>
    <t>Crowding</t>
  </si>
  <si>
    <t>Aesthetic Impressions</t>
  </si>
  <si>
    <t>General positive comment</t>
  </si>
  <si>
    <t>Hirschgarten</t>
  </si>
  <si>
    <t>Marienplatz</t>
  </si>
  <si>
    <t>Rosenheimer Platz</t>
  </si>
  <si>
    <t>Urgency_level</t>
  </si>
  <si>
    <t>Hackerbrücke</t>
  </si>
  <si>
    <t>Donnersbergerbrücke</t>
  </si>
  <si>
    <t>München Hbf</t>
  </si>
  <si>
    <t>München Hbf... What can you say</t>
  </si>
  <si>
    <t>München Hbf say</t>
  </si>
  <si>
    <t>Munich München Hbf, always full 😁 …</t>
  </si>
  <si>
    <t>Munich München Hbf, always full happy …</t>
  </si>
  <si>
    <t>munich München Hbf alway full happi</t>
  </si>
  <si>
    <t>There are nicer places than a München Hbf...</t>
  </si>
  <si>
    <t>nicer place München Hbf</t>
  </si>
  <si>
    <t>This is disappointing for München Hbf in a city like Munich.</t>
  </si>
  <si>
    <t>disappoint München Hbf citi like munich</t>
  </si>
  <si>
    <t>It's just an München Hbf. Get in and see that you get out quickly 😅 …</t>
  </si>
  <si>
    <t>München Hbf get see get quickli</t>
  </si>
  <si>
    <t>I've already taken the train from Munich Central Station to Dresden München Hbf</t>
  </si>
  <si>
    <t>ive alreadi taken train munich central station dresden München Hbf</t>
  </si>
  <si>
    <t>No thanks. The München Hbf is supposed to be one of, if not the, richest city in Germany? The thing is a disgrace.</t>
  </si>
  <si>
    <t>thank München Hbf suppos one richest citi germani thing disgrac</t>
  </si>
  <si>
    <t>It's München Hbf, so not only is it easy to access, but the staff is kind. Restaurants are open from morning till night.</t>
  </si>
  <si>
    <t>München Hbf easi access staff kind restaur open morn till night</t>
  </si>
  <si>
    <t>Munich Central Station
[München Hauptbahnhof]
[München München Hbf]
They are the same!!
If you are looking for [Munich Bus Station], it is known as [Central Bus Station] or [ZOB Munich] which is 1-stop away from here.</t>
  </si>
  <si>
    <t>munich central station mnchen hauptbahnhof mnchen München Hbf look munich bu station known central bu station zob munich stop away</t>
  </si>
  <si>
    <t>Frankfurt München Hbf ordered on Wish! The only good thing is that sometimes you find hats or cups with money that you have to fight with homeless people for. The quality of the sunflower seeds leaves a lot to be desired! Never again!</t>
  </si>
  <si>
    <t>frankfurt München Hbf order wish good thing sometim find hat cup money fight homeless peopl qualiti sunflow seed leav lot desir never</t>
  </si>
  <si>
    <t>I used Munich München Hbf a few times during my last visit to Munich. The station is straightforward and easy to navigate around and is well connected to the rest of the city by way of the U-bahn and S1 and S8 lines to/from the airport.</t>
  </si>
  <si>
    <t>use munich München Hbf time last visit munich station straightforward easi navig around well connect rest citi way ubahn line tofrom airport</t>
  </si>
  <si>
    <t>You can't expect more than trains running up and down. For a large city with Munich that tries to have international allure, really scandalous. 0 (!) places where you can relax as a tourist before his/her transfer. Ridiculous for an “München Hbf”.</t>
  </si>
  <si>
    <t>cant expect train run larg citi munich tri intern allur realli scandal place relax tourist hisher transfer ridicul München Hbf</t>
  </si>
  <si>
    <t>I visited München München Hbf two years ago, and it is a decent station with lots of shops. You can basically find anything you need there. The station encompasses U-Bahn, S-Bahn, and tram lines, making it very well-connected. Most importantly, it is clean, which enhances the overall experience.</t>
  </si>
  <si>
    <t>visit mnchen München Hbf two year ago decent station lot shop basic find anyth need station encompass ubahn sbahn tram line make wellconnect importantli clean enhanc overal experi</t>
  </si>
  <si>
    <t>Absolute disaster!! Some of the lockers are currently out of service, but without any notice. Scammers and thieves wait in an area that is not under video surveillance and try to trick tourists or travelers. The DB knows it and does nothing! This is the last time we will use this service at the München Hbf.</t>
  </si>
  <si>
    <t>absolut disast locker current servic without notic scammer thiev wait area video surveil tri trick tourist travel db know noth last time use servic München Hbf</t>
  </si>
  <si>
    <t>Munich München Hbf is the most important train station in the city and a hub for local and long-distance transport. There are many shops. The S and U-Bahn are also located underground. The train station is currently being renovated. Especially the lower areas become so much friendlier. Nevertheless, there should be more security personnel visible.</t>
  </si>
  <si>
    <t>munich München Hbf import train station citi hub local longdist transport mani shop ubahn also locat underground train station current renov especi lower area becom much friendlier nevertheless secur personnel visibl</t>
  </si>
  <si>
    <t>It's totally unfriendly to disabled people. I couldn't not get out of the Train Station because there is no ramp. I had to request a nice German boy to help me get my suitcases down 12 steps. There is no taxi stand to get a taxi. I had to stand by the road and flag down a taxi. AWFUL. SENIOR UNFRIENDLY and Anti Disabled. SHAME ON YOU MUNCHEN München Hbf.</t>
  </si>
  <si>
    <t>total unfriendli disabl peopl couldnt get train station ramp request nice german boy help get suitcas step taxi stand get taxi stand road flag taxi aw senior unfriendli anti disabl shame munchen München Hbf</t>
  </si>
  <si>
    <t>Like all other stops in Munich, Munich München Hbf is very modestly signposted.
It's no wonder that people get off the subway or S-Bahn and then stop and study. Do you go left or right? Signage must first be found if it exists at all. Similar problem on the escalators or on the mezzanine.
Why can't you put up the signs so that you can see where you're going when you drive in or get out?</t>
  </si>
  <si>
    <t>like stop munich munich München Hbf modestli signpost wonder peopl get subway sbahn stop studi go left right signag must first found exist similar problem escal mezzanin cant put sign see your go drive get</t>
  </si>
  <si>
    <t>Took a direct train on ICE line from Frankfurt Flughafen Fernbf to München München Hbf which is Munich main station. Train ride was smooth and on time. Staff here speaks English and helpful. Crowded and busy at everytime specially during peak hours. Special advise. Always have a valid ticket with you. Even though DB trust their passenger, they seldom do random checks.
Recommend to take tickets on DB Navigator App which is DeutscheBahn official App.</t>
  </si>
  <si>
    <t>took direct train ice line frankfurt flughafen fernbf mnchen München Hbf munich main station train ride smooth time staff speak english help crowd busi everytim special peak hour special advis alway valid ticket even though db trust passeng seldom random check recommend take ticket db navig app deutschebahn offici app</t>
  </si>
  <si>
    <t>I really love Munich. But this station is just ugly. Finding the crossings to the metro and S-Bahn is an adventure because of the catastrophic signage. For example, staff standing around didn't know where to get to the U2. Maybe you should take a look at Leipzig München Hbf, Dresden München Hbf or Hannover München Hbf.
So if you want to switch, you should build in enough time buffer. The only thing that was liked and interesting can be seen in the attached picture.</t>
  </si>
  <si>
    <t>realli love munich station ugli find cross metro sbahn adventur catastroph signag exampl staff stand around didnt know get u mayb take look leipzig München Hbf dresden München Hbf hannov München Hbf want switch build enough time buffer thing like interest seen attach pictur</t>
  </si>
  <si>
    <t>If I could I would give this train station 0 stars, catastrophic conditions, staff super unfriendly. Using lockers only works with a lot of luck. When I asked, a DB employee yelled at me that I was too late to get a locker. Many travelers had the problem that open lockers did not work. Either the key wouldn't turn or he wouldn't accept the money
Traveling with the DB is always an adventure but should definitely be avoided. So Munich München Hbf 0 stars, put 6!</t>
  </si>
  <si>
    <t>could would give train station star catastroph condit staff super unfriendli use locker work lot luck ask db employe yell late get locker mani travel problem open locker work either key wouldnt turn wouldnt accept money travel db alway adventur definit avoid munich München Hbf star put</t>
  </si>
  <si>
    <t>München München Hbf is a very large station. For a first time visitor, it can be confusing. It also gets very crowded. Get here early, find out which platform your train is departing from.  Then you have plenty of time to shop at one if the many interesting stores in the station. There are also lots of dining options, ranging from a shot of espresso, a donut(yes!), to full service sit-down restaurants.  PSA: like any other major European train station, beware of pickpockets and even scammers who roam the station for easy marks(especially tourists)</t>
  </si>
  <si>
    <t>mnchen München Hbf larg station first time visitor confus also get crowd get earli find platform train depart plenti time shop one mani interest store station also lot dine option rang shot espresso donuty full servic sitdown restaur psa like major european train station bewar pickpocket even scammer roam station easi marksespeci tourist</t>
  </si>
  <si>
    <t>What a shame for Munich City!
1. This central station is unnecessarily complicated and full of hassles. The direction is not marked properly, and the layout is terrible (learn from Berlin Central München Hbf which is TOP).
2.  It is impossible if you have a 3-5 mins connection to the next journey. Change from U-bahn to S-Bahn? Be ready for adventure!
3. Construction is going on at the pace of a tortoise.
4. The train route/traffic is horrible! Delay(Verspätung) is guaranteed.
In one word, "Shambolic" for Munich city. If you're coming to Munich city to see its "so-called" clean/beautiful city, you will be utterly disappointed in this train station.</t>
  </si>
  <si>
    <t>shame munich citi central station unnecessarili complic full hassl direct mark properli layout terribl learn berlin central München Hbf top imposs min connect next journey chang ubahn sbahn readi adventur construct go pace tortois train routetraff horribl delayversptung guarante one word shambol munich citi your come munich citi see socal cleanbeauti citi utterli disappoint train station</t>
  </si>
  <si>
    <t>I picked up my date there, not nice, I'm from Munich myself, but the fact that you have to pay 1 euro for a dirty, unclean toilet, and the hopefully future one has a really crappy impression of Munich after just 5 minutes, made me feel ashamed and Fright. In order to satisfy my and her hunger, I immediately got something to eat, but unfortunately we had to throw it away because after a short time pigeon feathers and other indefinable dirt from these animals were found on it... München Hbf is an unclean place, it's better to get a drop board from Slimani around the corner and leave the München Hbf as quickly as possible after arriving. If an international traveler only sees the main station of the oh-so-known and beloved Munich, the city is 100 percent ruined and will no longer be visited.</t>
  </si>
  <si>
    <t>pick date nice im munich fact pay euro dirti unclean toilet hope futur one realli crappi impress munich minut made feel asham fright order satisfi hunger immedi got someth eat unfortun throw away short time pigeon feather indefin dirt anim found München Hbf unclean place better get drop board slimani around corner leav München Hbf quickli possibl arriv intern travel see main station ohsoknown belov munich citi percent ruin longer visit</t>
  </si>
  <si>
    <t>If you're stupid, the train station is ungodly messy. I will never complain about Linz München Hbf again - it is absolute paradise in comparison.
Munich central station is cold, visually unappealing, it smells horribly and there are hardly any opportunities as a traveler to stay somewhere to keep warm. You're pretty much at the mercy of the weather here, unless you flee downstairs to the subway area.
No seating and it looks like a warehouse.
You don't really feel safe. Having to spend 1.5 hours here at -9 degrees is torture - the Mäcci carries the train station and is shelter for all the poor souls who have to stay here.
I'm happy if it continues - 55 minutes left 😩
We were really shocked when we arrived - we really expected a lot more from a big city like Munich.
I praise my ÖBB!</t>
  </si>
  <si>
    <t>your stupid train station ungodli messi never complain linz München Hbf absolut paradis comparison munich central station cold visual unapp smell horribl hardli opportun travel stay somewher keep warm your pretti much merci weather unless flee downstair subway area seat look like warehous dont realli feel safe spend hour degre tortur mcci carri train station shelter poor soul stay im happi continu minut left realli shock arriv realli expect lot big citi like munich prais bb</t>
  </si>
  <si>
    <t>The name in the local language is München Hauptbahnhof (München München Hbf).
Extraordinary. What a big station. Clean, orderly, on time and fun.
36 lanes, is new to me. There are several trains from various countries, at least from Germany (DB), Austria (ÖBB), Rep. Czech (ČD). The division: lines 1-9 are in the south, lines 10-28 are in the middle and indented so they are free from heat and rain, while lines 27-36 are in the north.
On the 1st floor you can find the FC Bayern Store, because the colors are striking. The row next to it is a bank and a cigarette shop (also souvenirs). There are several bakeries and coffee shops on this floor. On the south side there is Starbucks. If you don't have much time to shop for souvenirs, there are several shops selling Munich-related knick-knacks or Freistaat Bayern on this floor.
Downstairs there are many shops selling food and drinks as well as a minimarket.
Below it is the train station (S Bahn and U Bahn).</t>
  </si>
  <si>
    <t>name local languag mnchen hauptbahnhof mnchen München Hbf extraordinari big station clean orderli time fun lane new sever train variou countri least germani db austria bb rep czech divis line south line middl indent free heat rain line north st floor find fc bayern store color strike row next bank cigarett shop also souvenir sever bakeri coffe shop floor south side starbuck dont much time shop souvenir sever shop sell munichrel knickknack freistaat bayern floor downstair mani shop sell food drink well minimarket train station bahn u bahn</t>
  </si>
  <si>
    <t>Well, what is there to say about a main train station. He reflects all levels of society.  The exits and signs to find your way around are okay, the cleanliness is pretty average, the area around the train station looks really bad. I think the (very high) presence of KVR, Bahn Security and the Federal Police is good. The building itself is currently undergoing major renovations. Unfortunately, this has been taking far too long! Maybe that's why there are so few places to sit...and that's because the train is late! For me it was at least 80 minutes! You're already standing there for a while. The parking situation around the train station (even just for getting out or picking up visitors) is catastrophic! That deducts another point, even though this is now typical for Munich and probably wanted by the city. To my knowledge, a parking garage or more short-term parking spaces were not even considered as part of the renovation. At sunset I was able to put the Munich München Hbf in a good light, see photos of the sunset... that was the little highlight during my visit.</t>
  </si>
  <si>
    <t>well say main train station reflect level societi exit sign find way around okay cleanli pretti averag area around train station look realli bad think high presenc kvr bahn secur feder polic good build current undergo major renov unfortun take far long mayb that place sitand that train late least minut your alreadi stand park situat around train station even get pick visitor catastroph deduct anoth point even though typic munich probabl want citi knowledg park garag shortterm park space even consid part renov sunset abl put munich München Hbf good light see photo sunset littl highlight visit</t>
  </si>
  <si>
    <t>Although the train system is great, at least in comparison with many other parts of the world,
Lots of S, U… lines to all over city.
But:
-Souvenir shop
I didn’t see any. But certainly worth having one in such a central &amp; big train station.
-Wifi awful in most parts of the station!
-Plug to charge the phone:
Hard to find. Even inside the cafes or restaurants!
-If you have kids with, you will suffer! Too busy and nothing for kids. Why not a small play area for kids!
-Not a proper corner/cafe/restaurant that is big enough &amp; is a little silent that passengers with delay or late departures can relax or even simply sit!
If you are sick or limping (like I was) you will suffer going around to find a chair to sit!
Suggestions for München Hbf management:
-Improve wifi.
-Put plugs for charging phones pls. Am sure one can invent a charger that accepts 50 cents for half an hour charging.
-Small kids play area,
It can be a kids club with a reasonable cost.
-A corner or a room to sit for passengers with delay or late departure
-Put a few book cabinets  (Bücherschrank) for people to keep busy
-Some art to relax people
e.g. Paintings, sculpture</t>
  </si>
  <si>
    <t>although train system great least comparison mani part world lot u line citi souvenir shop didnt see certainli worth one central big train station wifi aw part station plug charg phone hard find even insid cafe restaur kid suffer busi noth kid small play area kid proper cornercaferestaur big enough littl silent passeng delay late departur relax even simpli sit sick limp like suffer go around find chair sit suggest München Hbf manag improv wifi put plug charg phone pl sure one invent charger accept cent half hour charg small kid play area kid club reason cost corner room sit passeng delay late departur put book cabinet bcherschrank peopl keep busi art relax peopl eg paint sculptur</t>
  </si>
  <si>
    <t>Small but nice train station directly below the Friedenheimer Bridge. Opposite the train station is the DB Munich München Hbf ICE depot.</t>
  </si>
  <si>
    <t>small nice train station directli friedenheim bridg opposit train station db munich München Hbf ice depot</t>
  </si>
  <si>
    <t>Depends who you deal with but overall people here more helpful than the München Hbf.</t>
  </si>
  <si>
    <t>depend deal overal peopl help München Hbf</t>
  </si>
  <si>
    <t>good connect citi center stop Hirschgarten largest beer garden munich minut foot</t>
  </si>
  <si>
    <t>Hirschgarten train station munich offer conveni wellmaintain travel experi station clean facil clear signag effici connect make easi commut travel alik surround area charm green space proxim famou Hirschgarten beer garden add overal appeal howev limit amen might drawback seek servic wait overal reliabl pleasant station navig munich public transport</t>
  </si>
  <si>
    <t>current renov around chang bit easier one station citi Hirschgarten platform</t>
  </si>
  <si>
    <t>one ugliest shabbi train station munich total overcrowd morn alway traffic jam passag track better chang Hirschgarten</t>
  </si>
  <si>
    <t>Isator</t>
  </si>
  <si>
    <t>Laim</t>
  </si>
  <si>
    <t>Herb station in Munich. It has a lot of place to eat including fast foods. There are many lockers for travelers who want to see the Munich in one day. These are depend on the size of the lockers . The notice board also provide English. If you have any problem or question, people who works in the station can help you 7/24. From the station, 15~20 minutes away from Marienplatz.</t>
  </si>
  <si>
    <t>herb station munich lot place eat includ fast food mani locker travel want see munich one day depend size locker notic board also provid english problem question peopl work station help station minut away Marienplatz</t>
  </si>
  <si>
    <t>Ost Bf</t>
  </si>
  <si>
    <t>A single sinkhole due to the renovation. If you can, you should get off or change trains in Pasing Bf or Ostbahnhof.</t>
  </si>
  <si>
    <t>Terrible! Dirty, overcrowded, not a single free or functioning locker, nor any other option to leave luggage for storage... Signage is also poor, even on long-distance trains there is no wait for connections, even if it takes 5 minutes. It's better to get off at Ostbahnhof or Pasing Bf!</t>
  </si>
  <si>
    <t>Worst train station I've ever seen. It's dirty, drug addicts pester you, construction is eternal. To get from the street to the trains, you need to walk 15 minutes through trashy catacombs turned into a shopping center. There are no signs anywhere, so it took another 15 minutes to find how to get there, because intuitively you get to any other exit right away, but the passage to the station is hidden. Get off at Ostbahnhof or Pasing Bf, but don't come here</t>
  </si>
  <si>
    <t>The platform towards Pasing Bf is by far the most disgusting platform I know in the MVV. Why? The pigeon protection is not well made and everything is covered up by the pigeons.</t>
  </si>
  <si>
    <t>For as long as I can remember, the most chaotic place in front of the main train station and Pasing Bf</t>
  </si>
  <si>
    <t>The Munich East train station of Deutsche Bahn in the Haidhausen district of Munich is an important transfer point for local and long-distance transport. The through station with 12 platform tracks is one of the 21 stations in price class 1 of DB Station&amp;Service and is therefore, along with the main station, one of the two Munich stations in this class.
Munich East ￼
Main entrance Orleansplatz
Data Design through station Platform tracks 12 Abbreviation MOP IBNR 8000262 Price class 1[1]Opening in 1871 (new building in 1985) Web address BEG station database Profile on Bahnhof.de München-Ost-1023172 Location City/municipality Munich Country Bavaria State Germany Coordinates 48° 7′ 37″ N, 11° 36′ 17″ E railway lines
Munich–Rosenheim (km 9.7)
Munich East–Simbach (km 0.0)
Munich East–Deisenhofen (km 0.0)
Munich East – Munich Airport (km 0.0)
S-Bahn main line (km 4.0)
Train stations in Bavaria
The first station building was built in 1871 according to plans by Friedrich Bürklein as Haidhausen train station for the two new railway lines to Simbach and Rosenheim. Today the station is one of three long-distance train stations in the Bavarian capital, alongside Munich Central Station and Pasing Bf Station. In local transport timetables it is listed as Ostbahnhof.
At Orleansplatz in front of the train station (northwest side) you can change to MVG buses or trams for inner-city transport. The U5 subway station is located beneath the square. The three means of transport are integrated into the Munich Transport and Tariff Association (MVV) together with the S-Bahn. Other city bus lines stop on the southeast side of the Ostbahnhof on Friedenstrasse.
In 2019, the train station had a total of 174,000 travelers and visitors per day.[2]
Story
Track systems
Traffic
Facilities
reception
See also
literature
Web links
Individual evidence
Last edited 20 days ago
￼
Retrieval statistics · Authors
Content is available under CC BY-SA 3.0 unless otherwise noted.
data protection
Terms of Use
Classic view</t>
  </si>
  <si>
    <t>München Pasing Bf is a S Bahn station is the Munich suburb. Most of the Regional Express and Intercity Express trains staring from MunichMünchen Hbf (München Hauptbahnhof) stops at Pasing Bf station as the first stop. Located very close to Pasing Bf bus and tram station. Bit crowded during the peak. Trains usually comes on time.</t>
  </si>
  <si>
    <t>Pasing Bf</t>
  </si>
  <si>
    <t>Good connections. You are close to the Pasing Bf Arcaden.</t>
  </si>
  <si>
    <t>Not the most beautiful train station in the world, but very conveniently located, especially with long-distance train connections. In addition, Pasing Bfer Bahnhofsplatz and the entire surrounding area have been extremely upgraded in recent years and there are now many opportunities for shopping and buying snacks for the trip. Everything is just a few minutes' walk away, including the huge, beautiful Pasing Bf Arcaden</t>
  </si>
  <si>
    <t>The train station in Pasing Bf is relatively small, but almost every ICE train stops here.
Anyone who has a little more time at the station, voluntarily or involuntarily, can take a good look at the city from the station.
The train station is very centrally located and the surrounding area is very nice.</t>
  </si>
  <si>
    <t>You can get everything you need at the train station. It is also clean.
Here you have great connections to other trains and S-Bahn. Especially if you don't have to go to the center of Munich, it can make sense to change here.
Pasing Bf itself is probably beautiful too. But I haven't gotten that far yet.
I'll be stopping here more often!</t>
  </si>
  <si>
    <t>I have never experienced anything so horrific in terms of planning. The Pasing Bf-München Hbf route, probably the most important route, is closed and there is no replacement service. ICE only. On Saturday. During the holiday season. Only ICE travels and it is supposed to absorb everything, which of course it cannot.
Whoever thought that up should be fired.</t>
  </si>
  <si>
    <t>I was at the DB Pasing Bf train station today, I only had one question, the employee was extremely mean and very rude and didn't answer my question and that in an extremely bad mood
Simply incredible.</t>
  </si>
  <si>
    <t>LuxuryHair is the best salon in Pasing Bf</t>
  </si>
  <si>
    <t>For me, Pasing Bf is still the better Munich. It's manageable and hasn't lost its small town flair. In addition, the range of goods on offer is more than sufficient. I like Pasing Bf!!! Train, S-Bahn, tram and bus connections in one and the same place cannot be beaten. Take a look around Pasing Bf!!! Starting with the arcades with their shops, hairdressing salons,
Barbershops, ice cream parlors, playgrounds, restaurants of all stripes. There is nothing that doesn't exist. Even its own Viktualienmarkt. Ha, ha, I don't have to drag myself into the city center; There are sufficient parking spaces available for a small fee. Check it out. And if I run out of money, there are banks from C - T. There Toni
So then, see you soon.</t>
  </si>
  <si>
    <t>It may be that the train station is like any other, but it is the gateway to Munich.
There are good shopping opportunities here and also a few fast food restaurants something for everyone. The train station is very clean in Corona times and every passenger wears a mask.
It is particularly close to our hearts, there are good parking spaces nearby and the journey to the city center is only a few minutes. Thanks to the ICE and IC stop Pasing Bf you can get almost everywhere and the train station is not as crowded as Munich main station. It is a little more comfortable which makes the journey easier. The tracks can be reached quickly without a lot of pushing and shoving.
For us, Pasing Bf is a very important starting point to the heart of Bavaria.
So it's not like any other train station.
5 stars for that (locs)
🚂🚂🚂🚂🚂</t>
  </si>
  <si>
    <t>There is a parking garage in the Pasing Bfer Arcaden.
There are many shops for shopping and culinary delights are also well catered for. There is something for EVERYONE 😁☝️. …</t>
  </si>
  <si>
    <t>The third largest train station in Bavaria offers a wide range of options and services. The Pasing Bf Arcaden are right next door.</t>
  </si>
  <si>
    <t>The Pasing Bfer train station is of course a gigantic “traffic machine” - with many train tracks, trams and buses and a huge crowd of passers-by and travelers.
But despite all this, he still retains a bit of his “soul” – because he doesn’t seem cold, sterile or unfriendly. You can simply stroll through it from Pasing Bf Nord to Pasing Bf Süd, go shopping or just sit there in the sun. Very pleasant!</t>
  </si>
  <si>
    <t>I've been getting on and off in Pasing Bf for years and so far without any delays. There are numerous shops next to the train station, such as the Pasing Bf Arcaden and the city bus service.
👍 …</t>
  </si>
  <si>
    <t>Best Train Station in Munich and now with plenty of cafes and restaurants along with Pasing Bf Arcaden, it’s a must visit neighbourhood in Munich</t>
  </si>
  <si>
    <t>There are the Pasing Bfer arcades and many small shops here. Everything is also available for your physical well-being.</t>
  </si>
  <si>
    <t>I was at the Pasing Bf train station today and wanted to rent a locker. It really couldn't have been worse. There are an estimated 30 lockers available, 80% of which are marked as defective, 10% are actually defective and the remaining 10% …</t>
  </si>
  <si>
    <t>The station has elevators and escalators. There are opportunities to stock up on travel provisions and shopping opportunities in the Pasing Bfer Arkaden. The station itself is clean. Because the train station is open according to current Corona regulations, it is possible to remove the mask. If, of course, the distances are maintained.</t>
  </si>
  <si>
    <t>I was in the toilet at Munich-Pasing Bf station.
I have never used such a dirty and destroyed toilet in my life. You could wash your hands, but the soap dispenser and hand dryer were broken.
Simply disgusting.</t>
  </si>
  <si>
    <t>The train station has already been partially modernized. The main underpass runs under the tracks from south to north. There are various shops on the south side, including a Mac Donalds. The subway is still under construction, but will also come to Pasing Bf. The new Pasing Bf arcades are also easily accessible on foot.</t>
  </si>
  <si>
    <t>Very clear and all tracks are easily and quickly accessible. Next door are the Pasing Bf Arcaden with everything you need, even if you have to go quickly.</t>
  </si>
  <si>
    <t>The train station is large, clear and clean. You currently have to start from there because a section of track between the main station and Pasing Bf is apparently defective. We noticed that it was quite pleasant to start in Pasing Bf.</t>
  </si>
  <si>
    <t>Best ICE train station in all of Pasing Bf.</t>
  </si>
  <si>
    <t>Pasing Bfer Bahnhof is the gateway to the west of Munich. After extensive renovations, the station has blossomed.</t>
  </si>
  <si>
    <t>Karlsplatz</t>
  </si>
  <si>
    <t>Dominant_emotion</t>
  </si>
  <si>
    <t>Sentiment_value_normalized</t>
  </si>
  <si>
    <t>Roberta_tag</t>
  </si>
  <si>
    <t>processed</t>
  </si>
  <si>
    <t>cleaned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</si>
</sst>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d/yyyy;@"/>
  </numFmts>
  <fonts count="5" x14ac:knownFonts="1">
    <font>
      <sz val="11"/>
      <color theme="1"/>
      <name val="Calibri"/>
      <family val="2"/>
      <scheme val="minor"/>
    </font>
    <font>
      <sz val="11"/>
      <color rgb="FF000000"/>
      <name val="Calibri"/>
      <family val="2"/>
      <scheme val="minor"/>
    </font>
    <font>
      <sz val="8"/>
      <name val="Calibri"/>
      <family val="2"/>
      <scheme val="minor"/>
    </font>
    <font>
      <sz val="11"/>
      <color theme="0"/>
      <name val="Calibri"/>
      <family val="2"/>
    </font>
    <font>
      <sz val="11"/>
      <name val="Calibri"/>
      <family val="2"/>
    </font>
  </fonts>
  <fills count="4">
    <fill>
      <patternFill patternType="none"/>
    </fill>
    <fill>
      <patternFill patternType="gray125"/>
    </fill>
    <fill>
      <patternFill patternType="solid">
        <fgColor theme="4"/>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4">
    <xf numFmtId="0" fontId="0" fillId="0" borderId="0" xfId="0"/>
    <xf numFmtId="0" fontId="3" fillId="2" borderId="0" xfId="0" applyFont="1" applyFill="1" applyBorder="1" applyAlignment="1">
      <alignment horizontal="left" vertical="top"/>
    </xf>
    <xf numFmtId="165" fontId="3" fillId="2" borderId="0" xfId="0" applyNumberFormat="1" applyFont="1" applyFill="1" applyBorder="1" applyAlignment="1">
      <alignment horizontal="left" vertical="top"/>
    </xf>
    <xf numFmtId="49" fontId="3" fillId="2" borderId="0" xfId="0" applyNumberFormat="1" applyFont="1" applyFill="1" applyBorder="1" applyAlignment="1">
      <alignment horizontal="left" vertical="top"/>
    </xf>
    <xf numFmtId="0" fontId="3" fillId="3" borderId="0" xfId="0" applyFont="1" applyFill="1" applyBorder="1" applyAlignment="1">
      <alignment horizontal="left" vertical="top"/>
    </xf>
    <xf numFmtId="0" fontId="3" fillId="2" borderId="0" xfId="0" applyFont="1" applyFill="1" applyBorder="1" applyAlignment="1">
      <alignment horizontal="left" vertical="top" wrapText="1"/>
    </xf>
    <xf numFmtId="0" fontId="0" fillId="0" borderId="0" xfId="0" applyFont="1" applyBorder="1" applyAlignment="1">
      <alignment horizontal="left" vertical="top"/>
    </xf>
    <xf numFmtId="165" fontId="0" fillId="0" borderId="0" xfId="0" applyNumberFormat="1" applyFont="1" applyBorder="1" applyAlignment="1">
      <alignment horizontal="left" vertical="top"/>
    </xf>
    <xf numFmtId="49" fontId="0" fillId="0" borderId="0" xfId="0" applyNumberFormat="1" applyFont="1" applyBorder="1" applyAlignment="1">
      <alignment horizontal="left" vertical="top"/>
    </xf>
    <xf numFmtId="49" fontId="4" fillId="0" borderId="0" xfId="0" applyNumberFormat="1" applyFont="1" applyBorder="1" applyAlignment="1">
      <alignment horizontal="left" vertical="top"/>
    </xf>
    <xf numFmtId="0" fontId="0" fillId="0" borderId="0" xfId="0" applyFont="1" applyBorder="1" applyAlignment="1">
      <alignment horizontal="left" vertical="top" wrapText="1"/>
    </xf>
    <xf numFmtId="0" fontId="0" fillId="0" borderId="0" xfId="0" applyFont="1" applyBorder="1"/>
    <xf numFmtId="0" fontId="0" fillId="0" borderId="0" xfId="0" applyFont="1" applyBorder="1" applyAlignment="1">
      <alignment wrapText="1"/>
    </xf>
    <xf numFmtId="0" fontId="1" fillId="0" borderId="0" xfId="0" applyFont="1" applyBorder="1" applyAlignment="1">
      <alignment horizontal="left" vertical="top" wrapText="1"/>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593"/>
  <sheetViews>
    <sheetView tabSelected="1" topLeftCell="E1" zoomScale="82" workbookViewId="0">
      <pane ySplit="1" topLeftCell="A2" activePane="bottomLeft" state="frozen"/>
      <selection activeCell="AN1" sqref="AN1"/>
      <selection pane="bottomLeft" activeCell="N1" sqref="N1"/>
    </sheetView>
  </sheetViews>
  <sheetFormatPr baseColWidth="10" defaultColWidth="8.83203125" defaultRowHeight="30" customHeight="1" x14ac:dyDescent="0.2"/>
  <cols>
    <col min="1" max="1" width="16.1640625" style="6" customWidth="1"/>
    <col min="2" max="2" width="17.6640625" style="7" customWidth="1"/>
    <col min="3" max="3" width="19.83203125" style="6" customWidth="1"/>
    <col min="4" max="4" width="8.83203125" style="8"/>
    <col min="5" max="5" width="15.83203125" style="6" customWidth="1"/>
    <col min="6" max="8" width="8.83203125" style="6"/>
    <col min="9" max="9" width="18.1640625" style="6" customWidth="1"/>
    <col min="10" max="11" width="8.83203125" style="6"/>
    <col min="12" max="14" width="12.33203125" style="6" customWidth="1"/>
    <col min="15" max="17" width="8.83203125" style="6"/>
    <col min="18" max="18" width="13.83203125" style="6" customWidth="1"/>
    <col min="19" max="19" width="13.6640625" style="6" customWidth="1"/>
    <col min="20" max="20" width="14.33203125" style="6" customWidth="1"/>
    <col min="21" max="21" width="15.83203125" style="6" customWidth="1"/>
    <col min="22" max="23" width="12.5" style="6" customWidth="1"/>
    <col min="24" max="24" width="27.83203125" style="10" customWidth="1"/>
    <col min="25" max="25" width="19.6640625" style="6" customWidth="1"/>
    <col min="26" max="16384" width="8.83203125" style="6"/>
  </cols>
  <sheetData>
    <row r="1" spans="1:25" ht="30" customHeight="1" x14ac:dyDescent="0.2">
      <c r="A1" s="1" t="s">
        <v>0</v>
      </c>
      <c r="B1" s="2" t="s">
        <v>9905</v>
      </c>
      <c r="C1" s="1" t="s">
        <v>1</v>
      </c>
      <c r="D1" s="3" t="s">
        <v>9899</v>
      </c>
      <c r="E1" s="1" t="s">
        <v>2</v>
      </c>
      <c r="F1" s="1" t="s">
        <v>3</v>
      </c>
      <c r="G1" s="1" t="s">
        <v>10026</v>
      </c>
      <c r="H1" s="1" t="s">
        <v>10027</v>
      </c>
      <c r="I1" s="1" t="s">
        <v>4</v>
      </c>
      <c r="J1" s="1" t="s">
        <v>5</v>
      </c>
      <c r="K1" s="1" t="s">
        <v>6</v>
      </c>
      <c r="L1" s="1" t="s">
        <v>7</v>
      </c>
      <c r="M1" s="1" t="s">
        <v>10025</v>
      </c>
      <c r="N1" s="4" t="s">
        <v>10024</v>
      </c>
      <c r="O1" s="1" t="s">
        <v>8</v>
      </c>
      <c r="P1" s="1" t="s">
        <v>9785</v>
      </c>
      <c r="Q1" s="1" t="s">
        <v>9784</v>
      </c>
      <c r="R1" s="1" t="s">
        <v>9</v>
      </c>
      <c r="S1" s="1" t="s">
        <v>10</v>
      </c>
      <c r="T1" s="1" t="s">
        <v>11</v>
      </c>
      <c r="U1" s="1" t="s">
        <v>12</v>
      </c>
      <c r="V1" s="1" t="s">
        <v>13</v>
      </c>
      <c r="W1" s="1" t="s">
        <v>10023</v>
      </c>
      <c r="X1" s="5" t="s">
        <v>9906</v>
      </c>
      <c r="Y1" s="5" t="s">
        <v>9919</v>
      </c>
    </row>
    <row r="2" spans="1:25" ht="30" customHeight="1" x14ac:dyDescent="0.2">
      <c r="A2" s="6" t="s">
        <v>51</v>
      </c>
      <c r="B2" s="7">
        <v>45136</v>
      </c>
      <c r="C2" s="6" t="s">
        <v>8178</v>
      </c>
      <c r="D2" s="9" t="s">
        <v>9900</v>
      </c>
      <c r="E2" s="6" t="s">
        <v>9917</v>
      </c>
      <c r="F2" s="6">
        <v>4989</v>
      </c>
      <c r="G2" s="6" t="s">
        <v>8179</v>
      </c>
      <c r="H2" s="6" t="s">
        <v>8180</v>
      </c>
      <c r="I2" s="6">
        <v>1.4581376E-2</v>
      </c>
      <c r="J2" s="6">
        <v>0.123014651</v>
      </c>
      <c r="K2" s="6">
        <v>0.86240386999999996</v>
      </c>
      <c r="L2" s="6" t="s">
        <v>6</v>
      </c>
      <c r="M2" s="6" t="str">
        <f>IF(AND(I2&gt;=J2, I2&gt;=K2), "roberta_neg", IF(AND(J2&gt;=I2, J2&gt;=K2), "roberta_neu", "roberta_pos"))</f>
        <v>roberta_pos</v>
      </c>
      <c r="N2" s="6">
        <f>IF(M2="roberta_pos", 0.33 + (K2 * (1 - 0.33)), IF(L2="roberta_neu", -0.33 + (J2 * (0.33 - (-0.33))), -1 + (I2 * ((-0.33) - (-1)))))</f>
        <v>0.90781059289999999</v>
      </c>
      <c r="O2" s="6">
        <v>0.86240386999999996</v>
      </c>
      <c r="P2" s="6" t="s">
        <v>18</v>
      </c>
      <c r="Q2" s="6" t="s">
        <v>8181</v>
      </c>
      <c r="R2" s="6">
        <v>5.8370000000000002E-3</v>
      </c>
      <c r="S2" s="6">
        <v>0.99900599999999995</v>
      </c>
      <c r="T2" s="6">
        <v>7.6730000000000001E-3</v>
      </c>
      <c r="U2" s="6">
        <v>5.947E-3</v>
      </c>
      <c r="V2" s="6">
        <v>8.8000000000000003E-4</v>
      </c>
      <c r="W2" s="6" t="str">
        <f t="shared" ref="W2:W33" si="0">IF(R2=MAX(R2:V2),"sadness",
   IF(S2=MAX(R2:V2),"joy",
   IF(T2=MAX(R2:V2),"fear",
   IF(U2=MAX(R2:V2),"disgust",
   IF(V2=MAX(R2:V2),"anger","")))))</f>
        <v>joy</v>
      </c>
      <c r="X2" s="10" t="s">
        <v>9914</v>
      </c>
      <c r="Y2" s="6" t="str" cm="1">
        <f t="array" ref="Y2">_xlfn.IFS(
    X2="Safety and Security", "Immediate",
    X2="Cleanliness and Maintenance", "Immediate/Short-Term",
    X2="Crowding", "Immediate/Short-Term",
    X2="Information and Signage", "Immediate/Short-Term",
    X2="Customer Service", "Immediate/Short-Term",
    X2="Service Reliability", "Excluded",
    X2="Comfort and Amenities", "Short-Term/Long-Term",
    X2="Accessibility", "Long-Term",
    X2="Aesthetic Impressions", "Long-Term",
    X2="Infrastructure and Construction", "Long-Term",
    X2="General Positive Comment", "Not Applicable",
    X2="Not Relevant", "Excluded"
)</f>
        <v>Long-Term</v>
      </c>
    </row>
    <row r="3" spans="1:25" ht="30" customHeight="1" x14ac:dyDescent="0.2">
      <c r="A3" s="6" t="s">
        <v>63</v>
      </c>
      <c r="B3" s="7">
        <v>44771</v>
      </c>
      <c r="C3" s="6" t="s">
        <v>444</v>
      </c>
      <c r="D3" s="9" t="s">
        <v>9900</v>
      </c>
      <c r="E3" s="6" t="s">
        <v>9920</v>
      </c>
      <c r="F3" s="6">
        <v>1337</v>
      </c>
      <c r="G3" s="6" t="s">
        <v>444</v>
      </c>
      <c r="H3" s="6" t="s">
        <v>445</v>
      </c>
      <c r="I3" s="6">
        <v>8.4004939999999997E-3</v>
      </c>
      <c r="J3" s="6">
        <v>0.130482614</v>
      </c>
      <c r="K3" s="6">
        <v>0.86111694599999999</v>
      </c>
      <c r="L3" s="6" t="s">
        <v>6</v>
      </c>
      <c r="M3" s="6" t="str">
        <f t="shared" ref="M3:M66" si="1">IF(AND(I3&gt;=J3, I3&gt;=K3), "roberta_neg", IF(AND(J3&gt;=I3, J3&gt;=K3), "roberta_neu", "roberta_pos"))</f>
        <v>roberta_pos</v>
      </c>
      <c r="N3" s="6">
        <f t="shared" ref="N3:N66" si="2">IF(M3="roberta_pos", 0.33 + (K3 * (1 - 0.33)), IF(L3="roberta_neu", -0.33 + (J3 * (0.33 - (-0.33))), -1 + (I3 * ((-0.33) - (-1)))))</f>
        <v>0.90694835382000005</v>
      </c>
      <c r="O3" s="6">
        <v>0.86111694599999999</v>
      </c>
      <c r="P3" s="6" t="s">
        <v>18</v>
      </c>
      <c r="Q3" s="6" t="s">
        <v>446</v>
      </c>
      <c r="R3" s="6">
        <v>4.5416999999999999E-2</v>
      </c>
      <c r="S3" s="6">
        <v>0.99359900000000001</v>
      </c>
      <c r="T3" s="6">
        <v>8.9770000000000006E-3</v>
      </c>
      <c r="U3" s="6">
        <v>5.7590000000000002E-3</v>
      </c>
      <c r="V3" s="6">
        <v>9.3000000000000005E-4</v>
      </c>
      <c r="W3" s="6" t="str">
        <f t="shared" si="0"/>
        <v>joy</v>
      </c>
      <c r="X3" s="10" t="s">
        <v>9786</v>
      </c>
      <c r="Y3" s="6" t="str" cm="1">
        <f t="array" ref="Y3">_xlfn.IFS(
    X3="Safety and Security", "Immediate",
    X3="Cleanliness and Maintenance", "Immediate/Short-Term",
    X3="Crowding", "Immediate/Short-Term",
    X3="Information and Signage", "Immediate/Short-Term",
    X3="Customer Service", "Immediate/Short-Term",
    X3="Service Reliability", "Excluded",
    X3="Comfort and Amenities", "Short-Term/Long-Term",
    X3="Accessibility", "Long-Term",
    X3="Aesthetic Impressions", "Long-Term",
    X3="Infrastructure and Construction", "Long-Term",
    X3="General Positive Comment", "Not Applicable",
    X3="Not Relevant", "Excluded"
)</f>
        <v>Excluded</v>
      </c>
    </row>
    <row r="4" spans="1:25" ht="30" customHeight="1" x14ac:dyDescent="0.2">
      <c r="A4" s="6" t="s">
        <v>63</v>
      </c>
      <c r="B4" s="7">
        <v>44771</v>
      </c>
      <c r="C4" s="6" t="s">
        <v>8759</v>
      </c>
      <c r="D4" s="9" t="s">
        <v>9900</v>
      </c>
      <c r="E4" s="6" t="s">
        <v>9917</v>
      </c>
      <c r="F4" s="6">
        <v>5296</v>
      </c>
      <c r="G4" s="6" t="s">
        <v>8759</v>
      </c>
      <c r="H4" s="6" t="s">
        <v>8760</v>
      </c>
      <c r="I4" s="6">
        <v>4.1355248999999997E-2</v>
      </c>
      <c r="J4" s="6">
        <v>0.60008370899999997</v>
      </c>
      <c r="K4" s="6">
        <v>0.35856106900000001</v>
      </c>
      <c r="L4" s="6" t="s">
        <v>5</v>
      </c>
      <c r="M4" s="6" t="str">
        <f t="shared" si="1"/>
        <v>roberta_neu</v>
      </c>
      <c r="N4" s="6">
        <f t="shared" si="2"/>
        <v>6.6055247940000006E-2</v>
      </c>
      <c r="O4" s="6">
        <v>0.60008370899999997</v>
      </c>
      <c r="P4" s="6" t="s">
        <v>18</v>
      </c>
      <c r="Q4" s="6" t="s">
        <v>8761</v>
      </c>
      <c r="R4" s="6">
        <v>6.4626000000000003E-2</v>
      </c>
      <c r="S4" s="6">
        <v>0.99341900000000005</v>
      </c>
      <c r="T4" s="6">
        <v>1.7247999999999999E-2</v>
      </c>
      <c r="U4" s="6">
        <v>4.7670000000000004E-3</v>
      </c>
      <c r="V4" s="6">
        <v>1.01E-3</v>
      </c>
      <c r="W4" s="6" t="str">
        <f t="shared" si="0"/>
        <v>joy</v>
      </c>
      <c r="X4" s="10" t="s">
        <v>9914</v>
      </c>
      <c r="Y4" s="6" t="str" cm="1">
        <f t="array" ref="Y4">_xlfn.IFS(
    X4="Safety and Security", "Immediate",
    X4="Cleanliness and Maintenance", "Immediate/Short-Term",
    X4="Crowding", "Immediate/Short-Term",
    X4="Information and Signage", "Immediate/Short-Term",
    X4="Customer Service", "Immediate/Short-Term",
    X4="Service Reliability", "Excluded",
    X4="Comfort and Amenities", "Short-Term/Long-Term",
    X4="Accessibility", "Long-Term",
    X4="Aesthetic Impressions", "Long-Term",
    X4="Infrastructure and Construction", "Long-Term",
    X4="General Positive Comment", "Not Applicable",
    X4="Not Relevant", "Excluded"
)</f>
        <v>Long-Term</v>
      </c>
    </row>
    <row r="5" spans="1:25" ht="30" customHeight="1" x14ac:dyDescent="0.2">
      <c r="A5" s="6" t="s">
        <v>96</v>
      </c>
      <c r="B5" s="7">
        <v>45166</v>
      </c>
      <c r="C5" s="6" t="s">
        <v>207</v>
      </c>
      <c r="D5" s="9" t="s">
        <v>9900</v>
      </c>
      <c r="E5" s="6" t="s">
        <v>9921</v>
      </c>
      <c r="F5" s="6">
        <v>1164</v>
      </c>
      <c r="G5" s="6" t="s">
        <v>207</v>
      </c>
      <c r="H5" s="6" t="s">
        <v>208</v>
      </c>
      <c r="I5" s="6">
        <v>1.5043951999999999E-2</v>
      </c>
      <c r="J5" s="6">
        <v>9.2639618000000007E-2</v>
      </c>
      <c r="K5" s="6">
        <v>0.89231634100000001</v>
      </c>
      <c r="L5" s="6" t="s">
        <v>6</v>
      </c>
      <c r="M5" s="6" t="str">
        <f t="shared" si="1"/>
        <v>roberta_pos</v>
      </c>
      <c r="N5" s="6">
        <f t="shared" si="2"/>
        <v>0.92785194846999985</v>
      </c>
      <c r="O5" s="6">
        <v>0.89231634100000001</v>
      </c>
      <c r="P5" s="6" t="s">
        <v>18</v>
      </c>
      <c r="Q5" s="6" t="s">
        <v>209</v>
      </c>
      <c r="R5" s="6">
        <v>1.9966999999999999E-2</v>
      </c>
      <c r="S5" s="6">
        <v>0.99794099999999997</v>
      </c>
      <c r="T5" s="6">
        <v>2.578E-3</v>
      </c>
      <c r="U5" s="6">
        <v>7.0899999999999999E-4</v>
      </c>
      <c r="V5" s="6">
        <v>1.2700000000000001E-3</v>
      </c>
      <c r="W5" s="6" t="str">
        <f t="shared" si="0"/>
        <v>joy</v>
      </c>
      <c r="X5" s="10" t="s">
        <v>9914</v>
      </c>
      <c r="Y5" s="6" t="str" cm="1">
        <f t="array" ref="Y5">_xlfn.IFS(
    X5="Safety and Security", "Immediate",
    X5="Cleanliness and Maintenance", "Immediate/Short-Term",
    X5="Crowding", "Immediate/Short-Term",
    X5="Information and Signage", "Immediate/Short-Term",
    X5="Customer Service", "Immediate/Short-Term",
    X5="Service Reliability", "Excluded",
    X5="Comfort and Amenities", "Short-Term/Long-Term",
    X5="Accessibility", "Long-Term",
    X5="Aesthetic Impressions", "Long-Term",
    X5="Infrastructure and Construction", "Long-Term",
    X5="General Positive Comment", "Not Applicable",
    X5="Not Relevant", "Excluded"
)</f>
        <v>Long-Term</v>
      </c>
    </row>
    <row r="6" spans="1:25" ht="30" customHeight="1" x14ac:dyDescent="0.2">
      <c r="A6" s="6" t="s">
        <v>51</v>
      </c>
      <c r="B6" s="7">
        <v>45136</v>
      </c>
      <c r="C6" s="6" t="s">
        <v>8215</v>
      </c>
      <c r="D6" s="9" t="s">
        <v>9900</v>
      </c>
      <c r="E6" s="6" t="s">
        <v>9917</v>
      </c>
      <c r="F6" s="6">
        <v>5180</v>
      </c>
      <c r="G6" s="6" t="s">
        <v>8215</v>
      </c>
      <c r="H6" s="6" t="s">
        <v>8216</v>
      </c>
      <c r="I6" s="6">
        <v>2.1551465999999998E-2</v>
      </c>
      <c r="J6" s="6">
        <v>0.62196475299999998</v>
      </c>
      <c r="K6" s="6">
        <v>0.35648381699999998</v>
      </c>
      <c r="L6" s="6" t="s">
        <v>5</v>
      </c>
      <c r="M6" s="6" t="str">
        <f t="shared" si="1"/>
        <v>roberta_neu</v>
      </c>
      <c r="N6" s="6">
        <f t="shared" si="2"/>
        <v>8.0496736979999983E-2</v>
      </c>
      <c r="O6" s="6">
        <v>0.62196475299999998</v>
      </c>
      <c r="P6" s="6" t="s">
        <v>18</v>
      </c>
      <c r="Q6" s="6" t="s">
        <v>8217</v>
      </c>
      <c r="R6" s="6">
        <v>0.21848500000000001</v>
      </c>
      <c r="S6" s="6">
        <v>0.99072700000000002</v>
      </c>
      <c r="T6" s="6">
        <v>9.11E-3</v>
      </c>
      <c r="U6" s="6">
        <v>1.0691000000000001E-2</v>
      </c>
      <c r="V6" s="6">
        <v>1.31E-3</v>
      </c>
      <c r="W6" s="6" t="str">
        <f t="shared" si="0"/>
        <v>joy</v>
      </c>
      <c r="X6" s="10" t="s">
        <v>9914</v>
      </c>
      <c r="Y6" s="6" t="str" cm="1">
        <f t="array" ref="Y6">_xlfn.IFS(
    X6="Safety and Security", "Immediate",
    X6="Cleanliness and Maintenance", "Immediate/Short-Term",
    X6="Crowding", "Immediate/Short-Term",
    X6="Information and Signage", "Immediate/Short-Term",
    X6="Customer Service", "Immediate/Short-Term",
    X6="Service Reliability", "Excluded",
    X6="Comfort and Amenities", "Short-Term/Long-Term",
    X6="Accessibility", "Long-Term",
    X6="Aesthetic Impressions", "Long-Term",
    X6="Infrastructure and Construction", "Long-Term",
    X6="General Positive Comment", "Not Applicable",
    X6="Not Relevant", "Excluded"
)</f>
        <v>Long-Term</v>
      </c>
    </row>
    <row r="7" spans="1:25" ht="30" customHeight="1" x14ac:dyDescent="0.2">
      <c r="A7" s="6" t="s">
        <v>51</v>
      </c>
      <c r="B7" s="7">
        <v>45136</v>
      </c>
      <c r="C7" s="6" t="s">
        <v>478</v>
      </c>
      <c r="D7" s="9" t="s">
        <v>9900</v>
      </c>
      <c r="E7" s="6" t="s">
        <v>9920</v>
      </c>
      <c r="F7" s="6">
        <v>1366</v>
      </c>
      <c r="G7" s="6" t="s">
        <v>478</v>
      </c>
      <c r="H7" s="6" t="s">
        <v>479</v>
      </c>
      <c r="I7" s="6">
        <v>9.8869219999999994E-3</v>
      </c>
      <c r="J7" s="6">
        <v>0.15314665399999999</v>
      </c>
      <c r="K7" s="6">
        <v>0.836966455</v>
      </c>
      <c r="L7" s="6" t="s">
        <v>6</v>
      </c>
      <c r="M7" s="6" t="str">
        <f t="shared" si="1"/>
        <v>roberta_pos</v>
      </c>
      <c r="N7" s="6">
        <f t="shared" si="2"/>
        <v>0.89076752484999999</v>
      </c>
      <c r="O7" s="6">
        <v>0.836966455</v>
      </c>
      <c r="P7" s="6" t="s">
        <v>18</v>
      </c>
      <c r="Q7" s="6" t="s">
        <v>480</v>
      </c>
      <c r="R7" s="6">
        <v>1.4657999999999999E-2</v>
      </c>
      <c r="S7" s="6">
        <v>0.994838</v>
      </c>
      <c r="T7" s="6">
        <v>2.921E-3</v>
      </c>
      <c r="U7" s="6">
        <v>1.186E-3</v>
      </c>
      <c r="V7" s="6">
        <v>1.32E-3</v>
      </c>
      <c r="W7" s="6" t="str">
        <f t="shared" si="0"/>
        <v>joy</v>
      </c>
      <c r="X7" s="10" t="s">
        <v>9786</v>
      </c>
      <c r="Y7" s="6" t="str" cm="1">
        <f t="array" ref="Y7">_xlfn.IFS(
    X7="Safety and Security", "Immediate",
    X7="Cleanliness and Maintenance", "Immediate/Short-Term",
    X7="Crowding", "Immediate/Short-Term",
    X7="Information and Signage", "Immediate/Short-Term",
    X7="Customer Service", "Immediate/Short-Term",
    X7="Service Reliability", "Excluded",
    X7="Comfort and Amenities", "Short-Term/Long-Term",
    X7="Accessibility", "Long-Term",
    X7="Aesthetic Impressions", "Long-Term",
    X7="Infrastructure and Construction", "Long-Term",
    X7="General Positive Comment", "Not Applicable",
    X7="Not Relevant", "Excluded"
)</f>
        <v>Excluded</v>
      </c>
    </row>
    <row r="8" spans="1:25" ht="30" customHeight="1" x14ac:dyDescent="0.2">
      <c r="A8" s="6" t="s">
        <v>63</v>
      </c>
      <c r="B8" s="7">
        <v>44771</v>
      </c>
      <c r="C8" s="6" t="s">
        <v>5015</v>
      </c>
      <c r="D8" s="8" t="s">
        <v>9901</v>
      </c>
      <c r="E8" s="6" t="s">
        <v>9922</v>
      </c>
      <c r="F8" s="6">
        <v>3371</v>
      </c>
      <c r="G8" s="6" t="s">
        <v>5015</v>
      </c>
      <c r="H8" s="6" t="s">
        <v>5016</v>
      </c>
      <c r="I8" s="6">
        <v>5.771155E-3</v>
      </c>
      <c r="J8" s="6">
        <v>7.9926900999999995E-2</v>
      </c>
      <c r="K8" s="6">
        <v>0.91430175300000005</v>
      </c>
      <c r="L8" s="6" t="s">
        <v>6</v>
      </c>
      <c r="M8" s="6" t="str">
        <f t="shared" si="1"/>
        <v>roberta_pos</v>
      </c>
      <c r="N8" s="6">
        <f t="shared" si="2"/>
        <v>0.94258217451000004</v>
      </c>
      <c r="O8" s="6">
        <v>5.771155E-3</v>
      </c>
      <c r="P8" s="6" t="s">
        <v>24</v>
      </c>
      <c r="Q8" s="6" t="s">
        <v>5017</v>
      </c>
      <c r="R8" s="6">
        <v>0.48396400000000001</v>
      </c>
      <c r="S8" s="6">
        <v>0.28947099999999998</v>
      </c>
      <c r="T8" s="6">
        <v>5.2027999999999998E-2</v>
      </c>
      <c r="U8" s="6">
        <v>5.9554999999999997E-2</v>
      </c>
      <c r="V8" s="6">
        <v>8.4260000000000002E-2</v>
      </c>
      <c r="W8" s="6" t="str">
        <f t="shared" si="0"/>
        <v>sadness</v>
      </c>
      <c r="X8" s="10" t="s">
        <v>9913</v>
      </c>
      <c r="Y8" s="6" t="str" cm="1">
        <f t="array" ref="Y8">_xlfn.IFS(
    X8="Safety and Security", "Immediate",
    X8="Cleanliness and Maintenance", "Immediate/Short-Term",
    X8="Crowding", "Immediate/Short-Term",
    X8="Information and Signage", "Immediate/Short-Term",
    X8="Customer Service", "Immediate/Short-Term",
    X8="Service Reliability", "Excluded",
    X8="Comfort and Amenities", "Short-Term/Long-Term",
    X8="Accessibility", "Long-Term",
    X8="Aesthetic Impressions", "Long-Term",
    X8="Infrastructure and Construction", "Long-Term",
    X8="General Positive Comment", "Not Applicable",
    X8="Not Relevant", "Excluded"
)</f>
        <v>Immediate/Short-Term</v>
      </c>
    </row>
    <row r="9" spans="1:25" ht="30" customHeight="1" x14ac:dyDescent="0.2">
      <c r="A9" s="11" t="s">
        <v>15</v>
      </c>
      <c r="B9" s="7">
        <v>43676</v>
      </c>
      <c r="C9" s="11" t="s">
        <v>9815</v>
      </c>
      <c r="D9" s="9" t="s">
        <v>9900</v>
      </c>
      <c r="E9" s="11" t="s">
        <v>9998</v>
      </c>
      <c r="I9" s="6">
        <v>8.7456099999999991E-3</v>
      </c>
      <c r="J9" s="6">
        <v>2.3334138000000001E-2</v>
      </c>
      <c r="K9" s="6">
        <v>0.96792018400000002</v>
      </c>
      <c r="L9" s="6" t="s">
        <v>6</v>
      </c>
      <c r="M9" s="6" t="str">
        <f t="shared" si="1"/>
        <v>roberta_pos</v>
      </c>
      <c r="N9" s="6">
        <f t="shared" si="2"/>
        <v>0.97850652327999987</v>
      </c>
      <c r="O9" s="6">
        <v>0.96792018400000002</v>
      </c>
      <c r="P9" s="6" t="s">
        <v>18</v>
      </c>
      <c r="Q9" s="6" t="s">
        <v>4658</v>
      </c>
      <c r="R9" s="6">
        <v>1.3030999999999999E-2</v>
      </c>
      <c r="S9" s="6">
        <v>0.99742500000000001</v>
      </c>
      <c r="T9" s="6">
        <v>4.1219999999999998E-3</v>
      </c>
      <c r="U9" s="6">
        <v>9.979E-3</v>
      </c>
      <c r="V9" s="6">
        <v>1.5399999999999999E-3</v>
      </c>
      <c r="W9" s="6" t="str">
        <f t="shared" si="0"/>
        <v>joy</v>
      </c>
      <c r="X9" s="10" t="s">
        <v>9898</v>
      </c>
      <c r="Y9" s="6" t="str" cm="1">
        <f t="array" ref="Y9">_xlfn.IFS(
    X9="Safety and Security", "Immediate",
    X9="Cleanliness and Maintenance", "Immediate/Short-Term",
    X9="Crowding", "Immediate/Short-Term",
    X9="Information and Signage", "Immediate/Short-Term",
    X9="Customer Service", "Immediate/Short-Term",
    X9="Service Reliability", "Excluded",
    X9="Comfort and Amenities", "Short-Term/Long-Term",
    X9="Accessibility", "Long-Term",
    X9="Aesthetic Impressions", "Long-Term",
    X9="Infrastructure and Construction", "Long-Term",
    X9="General Positive Comment", "Not Applicable",
    X9="Not Relevant", "Excluded"
)</f>
        <v>Immediate/Short-Term</v>
      </c>
    </row>
    <row r="10" spans="1:25" ht="30" customHeight="1" x14ac:dyDescent="0.2">
      <c r="A10" s="6" t="s">
        <v>51</v>
      </c>
      <c r="B10" s="7">
        <v>45136</v>
      </c>
      <c r="C10" s="6" t="s">
        <v>8185</v>
      </c>
      <c r="D10" s="9" t="s">
        <v>9900</v>
      </c>
      <c r="E10" s="6" t="s">
        <v>9917</v>
      </c>
      <c r="F10" s="6">
        <v>5019</v>
      </c>
      <c r="G10" s="6" t="s">
        <v>8186</v>
      </c>
      <c r="H10" s="6" t="s">
        <v>8187</v>
      </c>
      <c r="I10" s="6">
        <v>1.2531672000000001E-2</v>
      </c>
      <c r="J10" s="6">
        <v>7.6229244000000002E-2</v>
      </c>
      <c r="K10" s="6">
        <v>0.91123896800000004</v>
      </c>
      <c r="L10" s="6" t="s">
        <v>6</v>
      </c>
      <c r="M10" s="6" t="str">
        <f t="shared" si="1"/>
        <v>roberta_pos</v>
      </c>
      <c r="N10" s="6">
        <f t="shared" si="2"/>
        <v>0.94053010855999997</v>
      </c>
      <c r="O10" s="6">
        <v>0.91123896800000004</v>
      </c>
      <c r="P10" s="6" t="s">
        <v>18</v>
      </c>
      <c r="Q10" s="6" t="s">
        <v>8188</v>
      </c>
      <c r="R10" s="6">
        <v>1.2207000000000001E-2</v>
      </c>
      <c r="S10" s="6">
        <v>0.99811899999999998</v>
      </c>
      <c r="T10" s="6">
        <v>2.8040000000000001E-3</v>
      </c>
      <c r="U10" s="6">
        <v>3.2339999999999999E-3</v>
      </c>
      <c r="V10" s="6">
        <v>1.5900000000000001E-3</v>
      </c>
      <c r="W10" s="6" t="str">
        <f t="shared" si="0"/>
        <v>joy</v>
      </c>
      <c r="X10" s="10" t="s">
        <v>9914</v>
      </c>
      <c r="Y10" s="6" t="str" cm="1">
        <f t="array" ref="Y10">_xlfn.IFS(
    X10="Safety and Security", "Immediate",
    X10="Cleanliness and Maintenance", "Immediate/Short-Term",
    X10="Crowding", "Immediate/Short-Term",
    X10="Information and Signage", "Immediate/Short-Term",
    X10="Customer Service", "Immediate/Short-Term",
    X10="Service Reliability", "Excluded",
    X10="Comfort and Amenities", "Short-Term/Long-Term",
    X10="Accessibility", "Long-Term",
    X10="Aesthetic Impressions", "Long-Term",
    X10="Infrastructure and Construction", "Long-Term",
    X10="General Positive Comment", "Not Applicable",
    X10="Not Relevant", "Excluded"
)</f>
        <v>Long-Term</v>
      </c>
    </row>
    <row r="11" spans="1:25" ht="30" customHeight="1" x14ac:dyDescent="0.2">
      <c r="A11" s="6" t="s">
        <v>55</v>
      </c>
      <c r="B11" s="7">
        <v>45319</v>
      </c>
      <c r="C11" s="6" t="s">
        <v>8670</v>
      </c>
      <c r="D11" s="9" t="s">
        <v>9900</v>
      </c>
      <c r="E11" s="6" t="s">
        <v>9917</v>
      </c>
      <c r="F11" s="6">
        <v>4951</v>
      </c>
      <c r="G11" s="6" t="s">
        <v>8671</v>
      </c>
      <c r="H11" s="6" t="s">
        <v>8187</v>
      </c>
      <c r="I11" s="6">
        <v>1.2531672000000001E-2</v>
      </c>
      <c r="J11" s="6">
        <v>7.6229244000000002E-2</v>
      </c>
      <c r="K11" s="6">
        <v>0.91123896800000004</v>
      </c>
      <c r="L11" s="6" t="s">
        <v>6</v>
      </c>
      <c r="M11" s="6" t="str">
        <f t="shared" si="1"/>
        <v>roberta_pos</v>
      </c>
      <c r="N11" s="6">
        <f t="shared" si="2"/>
        <v>0.94053010855999997</v>
      </c>
      <c r="O11" s="6">
        <v>0.91123896800000004</v>
      </c>
      <c r="P11" s="6" t="s">
        <v>18</v>
      </c>
      <c r="Q11" s="6" t="s">
        <v>8188</v>
      </c>
      <c r="R11" s="6">
        <v>1.2207000000000001E-2</v>
      </c>
      <c r="S11" s="6">
        <v>0.99811899999999998</v>
      </c>
      <c r="T11" s="6">
        <v>2.8040000000000001E-3</v>
      </c>
      <c r="U11" s="6">
        <v>3.2339999999999999E-3</v>
      </c>
      <c r="V11" s="6">
        <v>1.5900000000000001E-3</v>
      </c>
      <c r="W11" s="6" t="str">
        <f t="shared" si="0"/>
        <v>joy</v>
      </c>
      <c r="X11" s="10" t="s">
        <v>9914</v>
      </c>
      <c r="Y11" s="6" t="str" cm="1">
        <f t="array" ref="Y11">_xlfn.IFS(
    X11="Safety and Security", "Immediate",
    X11="Cleanliness and Maintenance", "Immediate/Short-Term",
    X11="Crowding", "Immediate/Short-Term",
    X11="Information and Signage", "Immediate/Short-Term",
    X11="Customer Service", "Immediate/Short-Term",
    X11="Service Reliability", "Excluded",
    X11="Comfort and Amenities", "Short-Term/Long-Term",
    X11="Accessibility", "Long-Term",
    X11="Aesthetic Impressions", "Long-Term",
    X11="Infrastructure and Construction", "Long-Term",
    X11="General Positive Comment", "Not Applicable",
    X11="Not Relevant", "Excluded"
)</f>
        <v>Long-Term</v>
      </c>
    </row>
    <row r="12" spans="1:25" ht="30" customHeight="1" x14ac:dyDescent="0.2">
      <c r="A12" s="6" t="s">
        <v>63</v>
      </c>
      <c r="B12" s="7">
        <v>44771</v>
      </c>
      <c r="C12" s="6" t="s">
        <v>7778</v>
      </c>
      <c r="D12" s="8" t="s">
        <v>9901</v>
      </c>
      <c r="E12" s="6" t="s">
        <v>9917</v>
      </c>
      <c r="F12" s="6">
        <v>5724</v>
      </c>
      <c r="G12" s="6" t="s">
        <v>7778</v>
      </c>
      <c r="H12" s="6" t="s">
        <v>7779</v>
      </c>
      <c r="I12" s="6">
        <v>1.2429377E-2</v>
      </c>
      <c r="J12" s="6">
        <v>0.13556015499999999</v>
      </c>
      <c r="K12" s="6">
        <v>0.85201060799999995</v>
      </c>
      <c r="L12" s="6" t="s">
        <v>6</v>
      </c>
      <c r="M12" s="6" t="str">
        <f t="shared" si="1"/>
        <v>roberta_pos</v>
      </c>
      <c r="N12" s="6">
        <f t="shared" si="2"/>
        <v>0.90084710735999995</v>
      </c>
      <c r="O12" s="6">
        <v>0.85201060799999995</v>
      </c>
      <c r="P12" s="6" t="s">
        <v>18</v>
      </c>
      <c r="Q12" s="6" t="s">
        <v>7780</v>
      </c>
      <c r="R12" s="6">
        <v>4.8770000000000003E-3</v>
      </c>
      <c r="S12" s="6">
        <v>0.99873000000000001</v>
      </c>
      <c r="T12" s="6">
        <v>2.4989999999999999E-3</v>
      </c>
      <c r="U12" s="6">
        <v>5.3200000000000003E-4</v>
      </c>
      <c r="V12" s="6">
        <v>1.66E-3</v>
      </c>
      <c r="W12" s="6" t="str">
        <f t="shared" si="0"/>
        <v>joy</v>
      </c>
      <c r="X12" s="10" t="s">
        <v>9914</v>
      </c>
      <c r="Y12" s="6" t="str" cm="1">
        <f t="array" ref="Y12">_xlfn.IFS(
    X12="Safety and Security", "Immediate",
    X12="Cleanliness and Maintenance", "Immediate/Short-Term",
    X12="Crowding", "Immediate/Short-Term",
    X12="Information and Signage", "Immediate/Short-Term",
    X12="Customer Service", "Immediate/Short-Term",
    X12="Service Reliability", "Excluded",
    X12="Comfort and Amenities", "Short-Term/Long-Term",
    X12="Accessibility", "Long-Term",
    X12="Aesthetic Impressions", "Long-Term",
    X12="Infrastructure and Construction", "Long-Term",
    X12="General Positive Comment", "Not Applicable",
    X12="Not Relevant", "Excluded"
)</f>
        <v>Long-Term</v>
      </c>
    </row>
    <row r="13" spans="1:25" ht="30" customHeight="1" x14ac:dyDescent="0.2">
      <c r="A13" s="6" t="s">
        <v>63</v>
      </c>
      <c r="B13" s="7">
        <v>44771</v>
      </c>
      <c r="C13" s="6" t="s">
        <v>8666</v>
      </c>
      <c r="D13" s="9" t="s">
        <v>9900</v>
      </c>
      <c r="E13" s="6" t="s">
        <v>9917</v>
      </c>
      <c r="F13" s="6">
        <v>5005</v>
      </c>
      <c r="G13" s="6" t="s">
        <v>8667</v>
      </c>
      <c r="H13" s="6" t="s">
        <v>8668</v>
      </c>
      <c r="I13" s="6">
        <v>5.9934430000000002E-3</v>
      </c>
      <c r="J13" s="6">
        <v>1.2123813000000001E-2</v>
      </c>
      <c r="K13" s="6">
        <v>0.98188281099999997</v>
      </c>
      <c r="L13" s="6" t="s">
        <v>6</v>
      </c>
      <c r="M13" s="6" t="str">
        <f t="shared" si="1"/>
        <v>roberta_pos</v>
      </c>
      <c r="N13" s="6">
        <f t="shared" si="2"/>
        <v>0.9878614833699999</v>
      </c>
      <c r="O13" s="6">
        <v>0.98188281099999997</v>
      </c>
      <c r="P13" s="6" t="s">
        <v>18</v>
      </c>
      <c r="Q13" s="6" t="s">
        <v>8669</v>
      </c>
      <c r="R13" s="6">
        <v>1.2794E-2</v>
      </c>
      <c r="S13" s="6">
        <v>0.997089</v>
      </c>
      <c r="T13" s="6">
        <v>2.4250000000000001E-3</v>
      </c>
      <c r="U13" s="6">
        <v>5.4250000000000001E-3</v>
      </c>
      <c r="V13" s="6">
        <v>1.7899999999999999E-3</v>
      </c>
      <c r="W13" s="6" t="str">
        <f t="shared" si="0"/>
        <v>joy</v>
      </c>
      <c r="X13" s="10" t="s">
        <v>9914</v>
      </c>
      <c r="Y13" s="6" t="str" cm="1">
        <f t="array" ref="Y13">_xlfn.IFS(
    X13="Safety and Security", "Immediate",
    X13="Cleanliness and Maintenance", "Immediate/Short-Term",
    X13="Crowding", "Immediate/Short-Term",
    X13="Information and Signage", "Immediate/Short-Term",
    X13="Customer Service", "Immediate/Short-Term",
    X13="Service Reliability", "Excluded",
    X13="Comfort and Amenities", "Short-Term/Long-Term",
    X13="Accessibility", "Long-Term",
    X13="Aesthetic Impressions", "Long-Term",
    X13="Infrastructure and Construction", "Long-Term",
    X13="General Positive Comment", "Not Applicable",
    X13="Not Relevant", "Excluded"
)</f>
        <v>Long-Term</v>
      </c>
    </row>
    <row r="14" spans="1:25" ht="30" customHeight="1" x14ac:dyDescent="0.2">
      <c r="A14" s="11" t="s">
        <v>51</v>
      </c>
      <c r="B14" s="7">
        <v>45136</v>
      </c>
      <c r="C14" s="11" t="s">
        <v>9794</v>
      </c>
      <c r="D14" s="9" t="s">
        <v>9900</v>
      </c>
      <c r="E14" s="11" t="s">
        <v>9998</v>
      </c>
      <c r="I14" s="6">
        <v>5.9934430000000002E-3</v>
      </c>
      <c r="J14" s="6">
        <v>1.2123813000000001E-2</v>
      </c>
      <c r="K14" s="6">
        <v>0.98188281099999997</v>
      </c>
      <c r="L14" s="6" t="s">
        <v>6</v>
      </c>
      <c r="M14" s="6" t="str">
        <f t="shared" si="1"/>
        <v>roberta_pos</v>
      </c>
      <c r="N14" s="6">
        <f t="shared" si="2"/>
        <v>0.9878614833699999</v>
      </c>
      <c r="O14" s="6">
        <v>0.98188281099999997</v>
      </c>
      <c r="P14" s="6" t="s">
        <v>18</v>
      </c>
      <c r="Q14" s="6" t="s">
        <v>8669</v>
      </c>
      <c r="R14" s="6">
        <v>1.2794E-2</v>
      </c>
      <c r="S14" s="6">
        <v>0.997089</v>
      </c>
      <c r="T14" s="6">
        <v>2.4250000000000001E-3</v>
      </c>
      <c r="U14" s="6">
        <v>5.4250000000000001E-3</v>
      </c>
      <c r="V14" s="6">
        <v>1.7899999999999999E-3</v>
      </c>
      <c r="W14" s="6" t="str">
        <f t="shared" si="0"/>
        <v>joy</v>
      </c>
      <c r="X14" s="10" t="s">
        <v>9914</v>
      </c>
      <c r="Y14" s="6" t="str" cm="1">
        <f t="array" ref="Y14">_xlfn.IFS(
    X14="Safety and Security", "Immediate",
    X14="Cleanliness and Maintenance", "Immediate/Short-Term",
    X14="Crowding", "Immediate/Short-Term",
    X14="Information and Signage", "Immediate/Short-Term",
    X14="Customer Service", "Immediate/Short-Term",
    X14="Service Reliability", "Excluded",
    X14="Comfort and Amenities", "Short-Term/Long-Term",
    X14="Accessibility", "Long-Term",
    X14="Aesthetic Impressions", "Long-Term",
    X14="Infrastructure and Construction", "Long-Term",
    X14="General Positive Comment", "Not Applicable",
    X14="Not Relevant", "Excluded"
)</f>
        <v>Long-Term</v>
      </c>
    </row>
    <row r="15" spans="1:25" ht="30" customHeight="1" x14ac:dyDescent="0.2">
      <c r="A15" s="6" t="s">
        <v>63</v>
      </c>
      <c r="B15" s="7">
        <v>44771</v>
      </c>
      <c r="C15" s="6" t="s">
        <v>8130</v>
      </c>
      <c r="D15" s="9" t="s">
        <v>9900</v>
      </c>
      <c r="E15" s="6" t="s">
        <v>9917</v>
      </c>
      <c r="F15" s="6">
        <v>5085</v>
      </c>
      <c r="G15" s="6" t="s">
        <v>8130</v>
      </c>
      <c r="H15" s="6" t="s">
        <v>8131</v>
      </c>
      <c r="I15" s="6">
        <v>7.7493409999999999E-3</v>
      </c>
      <c r="J15" s="6">
        <v>5.4831515999999997E-2</v>
      </c>
      <c r="K15" s="6">
        <v>0.93741911600000005</v>
      </c>
      <c r="L15" s="6" t="s">
        <v>6</v>
      </c>
      <c r="M15" s="6" t="str">
        <f t="shared" si="1"/>
        <v>roberta_pos</v>
      </c>
      <c r="N15" s="6">
        <f t="shared" si="2"/>
        <v>0.95807080771999997</v>
      </c>
      <c r="O15" s="6">
        <v>0.93741911600000005</v>
      </c>
      <c r="P15" s="6" t="s">
        <v>18</v>
      </c>
      <c r="Q15" s="6" t="s">
        <v>8132</v>
      </c>
      <c r="R15" s="6">
        <v>3.1143000000000001E-2</v>
      </c>
      <c r="S15" s="6">
        <v>0.99522900000000003</v>
      </c>
      <c r="T15" s="6">
        <v>4.1910000000000003E-3</v>
      </c>
      <c r="U15" s="6">
        <v>1.9009999999999999E-3</v>
      </c>
      <c r="V15" s="6">
        <v>2E-3</v>
      </c>
      <c r="W15" s="6" t="str">
        <f t="shared" si="0"/>
        <v>joy</v>
      </c>
      <c r="X15" s="10" t="s">
        <v>9914</v>
      </c>
      <c r="Y15" s="6" t="str" cm="1">
        <f t="array" ref="Y15">_xlfn.IFS(
    X15="Safety and Security", "Immediate",
    X15="Cleanliness and Maintenance", "Immediate/Short-Term",
    X15="Crowding", "Immediate/Short-Term",
    X15="Information and Signage", "Immediate/Short-Term",
    X15="Customer Service", "Immediate/Short-Term",
    X15="Service Reliability", "Excluded",
    X15="Comfort and Amenities", "Short-Term/Long-Term",
    X15="Accessibility", "Long-Term",
    X15="Aesthetic Impressions", "Long-Term",
    X15="Infrastructure and Construction", "Long-Term",
    X15="General Positive Comment", "Not Applicable",
    X15="Not Relevant", "Excluded"
)</f>
        <v>Long-Term</v>
      </c>
    </row>
    <row r="16" spans="1:25" ht="30" customHeight="1" x14ac:dyDescent="0.2">
      <c r="A16" s="11" t="s">
        <v>20</v>
      </c>
      <c r="B16" s="7">
        <v>44041</v>
      </c>
      <c r="C16" s="11" t="s">
        <v>9791</v>
      </c>
      <c r="D16" s="9" t="s">
        <v>9900</v>
      </c>
      <c r="E16" s="11" t="s">
        <v>9998</v>
      </c>
      <c r="I16" s="6">
        <v>3.8222009999999999E-3</v>
      </c>
      <c r="J16" s="6">
        <v>1.3343374E-2</v>
      </c>
      <c r="K16" s="6">
        <v>0.98283427999999995</v>
      </c>
      <c r="L16" s="6" t="s">
        <v>6</v>
      </c>
      <c r="M16" s="6" t="str">
        <f t="shared" si="1"/>
        <v>roberta_pos</v>
      </c>
      <c r="N16" s="6">
        <f t="shared" si="2"/>
        <v>0.9884989676</v>
      </c>
      <c r="O16" s="6">
        <v>0.98283427999999995</v>
      </c>
      <c r="P16" s="6" t="s">
        <v>18</v>
      </c>
      <c r="Q16" s="6" t="s">
        <v>8710</v>
      </c>
      <c r="R16" s="6">
        <v>2.9385000000000001E-2</v>
      </c>
      <c r="S16" s="6">
        <v>0.99881299999999995</v>
      </c>
      <c r="T16" s="6">
        <v>1.567E-3</v>
      </c>
      <c r="U16" s="6">
        <v>9.2800000000000001E-4</v>
      </c>
      <c r="V16" s="6">
        <v>2.1900000000000001E-3</v>
      </c>
      <c r="W16" s="6" t="str">
        <f t="shared" si="0"/>
        <v>joy</v>
      </c>
      <c r="X16" s="10" t="s">
        <v>9787</v>
      </c>
      <c r="Y16" s="6" t="str" cm="1">
        <f t="array" ref="Y16">_xlfn.IFS(
    X16="Safety and Security", "Immediate",
    X16="Cleanliness and Maintenance", "Immediate/Short-Term",
    X16="Crowding", "Immediate/Short-Term",
    X16="Information and Signage", "Immediate/Short-Term",
    X16="Customer Service", "Immediate/Short-Term",
    X16="Service Reliability", "Excluded",
    X16="Comfort and Amenities", "Short-Term/Long-Term",
    X16="Accessibility", "Long-Term",
    X16="Aesthetic Impressions", "Long-Term",
    X16="Infrastructure and Construction", "Long-Term",
    X16="General Positive Comment", "Not Applicable",
    X16="Not Relevant", "Excluded"
)</f>
        <v>Long-Term</v>
      </c>
    </row>
    <row r="17" spans="1:25" ht="30" customHeight="1" x14ac:dyDescent="0.2">
      <c r="A17" s="6" t="s">
        <v>63</v>
      </c>
      <c r="B17" s="7">
        <v>44771</v>
      </c>
      <c r="C17" s="6" t="s">
        <v>8184</v>
      </c>
      <c r="D17" s="9" t="s">
        <v>9900</v>
      </c>
      <c r="E17" s="6" t="s">
        <v>9917</v>
      </c>
      <c r="F17" s="6">
        <v>5003</v>
      </c>
      <c r="G17" s="6" t="s">
        <v>8184</v>
      </c>
      <c r="H17" s="6" t="s">
        <v>388</v>
      </c>
      <c r="I17" s="6">
        <v>5.9134547000000003E-2</v>
      </c>
      <c r="J17" s="6">
        <v>0.221451327</v>
      </c>
      <c r="K17" s="6">
        <v>0.71941411499999997</v>
      </c>
      <c r="L17" s="6" t="s">
        <v>6</v>
      </c>
      <c r="M17" s="6" t="str">
        <f t="shared" si="1"/>
        <v>roberta_pos</v>
      </c>
      <c r="N17" s="6">
        <f t="shared" si="2"/>
        <v>0.81200745704999999</v>
      </c>
      <c r="O17" s="6">
        <v>0.71941411499999997</v>
      </c>
      <c r="P17" s="6" t="s">
        <v>18</v>
      </c>
      <c r="Q17" s="6" t="s">
        <v>6395</v>
      </c>
      <c r="R17" s="6">
        <v>6.5951999999999997E-2</v>
      </c>
      <c r="S17" s="6">
        <v>0.99531800000000004</v>
      </c>
      <c r="T17" s="6">
        <v>2.4740000000000001E-3</v>
      </c>
      <c r="U17" s="6">
        <v>2.0950000000000001E-3</v>
      </c>
      <c r="V17" s="6">
        <v>2.5699999999999998E-3</v>
      </c>
      <c r="W17" s="6" t="str">
        <f t="shared" si="0"/>
        <v>joy</v>
      </c>
      <c r="X17" s="10" t="s">
        <v>9914</v>
      </c>
      <c r="Y17" s="6" t="str" cm="1">
        <f t="array" ref="Y17">_xlfn.IFS(
    X17="Safety and Security", "Immediate",
    X17="Cleanliness and Maintenance", "Immediate/Short-Term",
    X17="Crowding", "Immediate/Short-Term",
    X17="Information and Signage", "Immediate/Short-Term",
    X17="Customer Service", "Immediate/Short-Term",
    X17="Service Reliability", "Excluded",
    X17="Comfort and Amenities", "Short-Term/Long-Term",
    X17="Accessibility", "Long-Term",
    X17="Aesthetic Impressions", "Long-Term",
    X17="Infrastructure and Construction", "Long-Term",
    X17="General Positive Comment", "Not Applicable",
    X17="Not Relevant", "Excluded"
)</f>
        <v>Long-Term</v>
      </c>
    </row>
    <row r="18" spans="1:25" ht="30" customHeight="1" x14ac:dyDescent="0.2">
      <c r="A18" s="6" t="s">
        <v>59</v>
      </c>
      <c r="B18" s="7">
        <v>44406</v>
      </c>
      <c r="C18" s="6" t="s">
        <v>8184</v>
      </c>
      <c r="D18" s="9" t="s">
        <v>9900</v>
      </c>
      <c r="E18" s="6" t="s">
        <v>9917</v>
      </c>
      <c r="F18" s="6">
        <v>5380</v>
      </c>
      <c r="G18" s="6" t="s">
        <v>8184</v>
      </c>
      <c r="H18" s="6" t="s">
        <v>388</v>
      </c>
      <c r="I18" s="6">
        <v>5.9134547000000003E-2</v>
      </c>
      <c r="J18" s="6">
        <v>0.221451327</v>
      </c>
      <c r="K18" s="6">
        <v>0.71941411499999997</v>
      </c>
      <c r="L18" s="6" t="s">
        <v>6</v>
      </c>
      <c r="M18" s="6" t="str">
        <f t="shared" si="1"/>
        <v>roberta_pos</v>
      </c>
      <c r="N18" s="6">
        <f t="shared" si="2"/>
        <v>0.81200745704999999</v>
      </c>
      <c r="O18" s="6">
        <v>0.71941411499999997</v>
      </c>
      <c r="P18" s="6" t="s">
        <v>18</v>
      </c>
      <c r="Q18" s="6" t="s">
        <v>6395</v>
      </c>
      <c r="R18" s="6">
        <v>6.5951999999999997E-2</v>
      </c>
      <c r="S18" s="6">
        <v>0.99531800000000004</v>
      </c>
      <c r="T18" s="6">
        <v>2.4740000000000001E-3</v>
      </c>
      <c r="U18" s="6">
        <v>2.0950000000000001E-3</v>
      </c>
      <c r="V18" s="6">
        <v>2.5699999999999998E-3</v>
      </c>
      <c r="W18" s="6" t="str">
        <f t="shared" si="0"/>
        <v>joy</v>
      </c>
      <c r="X18" s="10" t="s">
        <v>9914</v>
      </c>
      <c r="Y18" s="6" t="str" cm="1">
        <f t="array" ref="Y18">_xlfn.IFS(
    X18="Safety and Security", "Immediate",
    X18="Cleanliness and Maintenance", "Immediate/Short-Term",
    X18="Crowding", "Immediate/Short-Term",
    X18="Information and Signage", "Immediate/Short-Term",
    X18="Customer Service", "Immediate/Short-Term",
    X18="Service Reliability", "Excluded",
    X18="Comfort and Amenities", "Short-Term/Long-Term",
    X18="Accessibility", "Long-Term",
    X18="Aesthetic Impressions", "Long-Term",
    X18="Infrastructure and Construction", "Long-Term",
    X18="General Positive Comment", "Not Applicable",
    X18="Not Relevant", "Excluded"
)</f>
        <v>Long-Term</v>
      </c>
    </row>
    <row r="19" spans="1:25" ht="30" customHeight="1" x14ac:dyDescent="0.2">
      <c r="A19" s="6" t="s">
        <v>59</v>
      </c>
      <c r="B19" s="7">
        <v>44406</v>
      </c>
      <c r="C19" s="6" t="s">
        <v>8184</v>
      </c>
      <c r="D19" s="9" t="s">
        <v>9900</v>
      </c>
      <c r="E19" s="6" t="s">
        <v>9917</v>
      </c>
      <c r="F19" s="6">
        <v>5397</v>
      </c>
      <c r="G19" s="6" t="s">
        <v>8184</v>
      </c>
      <c r="H19" s="6" t="s">
        <v>388</v>
      </c>
      <c r="I19" s="6">
        <v>5.9134547000000003E-2</v>
      </c>
      <c r="J19" s="6">
        <v>0.221451327</v>
      </c>
      <c r="K19" s="6">
        <v>0.71941411499999997</v>
      </c>
      <c r="L19" s="6" t="s">
        <v>6</v>
      </c>
      <c r="M19" s="6" t="str">
        <f t="shared" si="1"/>
        <v>roberta_pos</v>
      </c>
      <c r="N19" s="6">
        <f t="shared" si="2"/>
        <v>0.81200745704999999</v>
      </c>
      <c r="O19" s="6">
        <v>0.71941411499999997</v>
      </c>
      <c r="P19" s="6" t="s">
        <v>18</v>
      </c>
      <c r="Q19" s="6" t="s">
        <v>6395</v>
      </c>
      <c r="R19" s="6">
        <v>6.5951999999999997E-2</v>
      </c>
      <c r="S19" s="6">
        <v>0.99531800000000004</v>
      </c>
      <c r="T19" s="6">
        <v>2.4740000000000001E-3</v>
      </c>
      <c r="U19" s="6">
        <v>2.0950000000000001E-3</v>
      </c>
      <c r="V19" s="6">
        <v>2.5699999999999998E-3</v>
      </c>
      <c r="W19" s="6" t="str">
        <f t="shared" si="0"/>
        <v>joy</v>
      </c>
      <c r="X19" s="10" t="s">
        <v>9914</v>
      </c>
      <c r="Y19" s="6" t="str" cm="1">
        <f t="array" ref="Y19">_xlfn.IFS(
    X19="Safety and Security", "Immediate",
    X19="Cleanliness and Maintenance", "Immediate/Short-Term",
    X19="Crowding", "Immediate/Short-Term",
    X19="Information and Signage", "Immediate/Short-Term",
    X19="Customer Service", "Immediate/Short-Term",
    X19="Service Reliability", "Excluded",
    X19="Comfort and Amenities", "Short-Term/Long-Term",
    X19="Accessibility", "Long-Term",
    X19="Aesthetic Impressions", "Long-Term",
    X19="Infrastructure and Construction", "Long-Term",
    X19="General Positive Comment", "Not Applicable",
    X19="Not Relevant", "Excluded"
)</f>
        <v>Long-Term</v>
      </c>
    </row>
    <row r="20" spans="1:25" ht="30" customHeight="1" x14ac:dyDescent="0.2">
      <c r="A20" s="6" t="s">
        <v>51</v>
      </c>
      <c r="B20" s="7">
        <v>45136</v>
      </c>
      <c r="C20" s="6" t="s">
        <v>8146</v>
      </c>
      <c r="D20" s="9" t="s">
        <v>9900</v>
      </c>
      <c r="E20" s="6" t="s">
        <v>9917</v>
      </c>
      <c r="F20" s="6">
        <v>5293</v>
      </c>
      <c r="G20" s="6" t="s">
        <v>8146</v>
      </c>
      <c r="H20" s="6" t="s">
        <v>8147</v>
      </c>
      <c r="I20" s="6">
        <v>3.9531509999999999E-2</v>
      </c>
      <c r="J20" s="6">
        <v>0.222945005</v>
      </c>
      <c r="K20" s="6">
        <v>0.73752337700000004</v>
      </c>
      <c r="L20" s="6" t="s">
        <v>6</v>
      </c>
      <c r="M20" s="6" t="str">
        <f t="shared" si="1"/>
        <v>roberta_pos</v>
      </c>
      <c r="N20" s="6">
        <f t="shared" si="2"/>
        <v>0.82414066258999996</v>
      </c>
      <c r="O20" s="6">
        <v>0.73752337700000004</v>
      </c>
      <c r="P20" s="6" t="s">
        <v>18</v>
      </c>
      <c r="Q20" s="6" t="s">
        <v>6395</v>
      </c>
      <c r="R20" s="6">
        <v>6.5951999999999997E-2</v>
      </c>
      <c r="S20" s="6">
        <v>0.99531800000000004</v>
      </c>
      <c r="T20" s="6">
        <v>2.4740000000000001E-3</v>
      </c>
      <c r="U20" s="6">
        <v>2.0950000000000001E-3</v>
      </c>
      <c r="V20" s="6">
        <v>2.5699999999999998E-3</v>
      </c>
      <c r="W20" s="6" t="str">
        <f t="shared" si="0"/>
        <v>joy</v>
      </c>
      <c r="X20" s="10" t="s">
        <v>9914</v>
      </c>
      <c r="Y20" s="6" t="str" cm="1">
        <f t="array" ref="Y20">_xlfn.IFS(
    X20="Safety and Security", "Immediate",
    X20="Cleanliness and Maintenance", "Immediate/Short-Term",
    X20="Crowding", "Immediate/Short-Term",
    X20="Information and Signage", "Immediate/Short-Term",
    X20="Customer Service", "Immediate/Short-Term",
    X20="Service Reliability", "Excluded",
    X20="Comfort and Amenities", "Short-Term/Long-Term",
    X20="Accessibility", "Long-Term",
    X20="Aesthetic Impressions", "Long-Term",
    X20="Infrastructure and Construction", "Long-Term",
    X20="General Positive Comment", "Not Applicable",
    X20="Not Relevant", "Excluded"
)</f>
        <v>Long-Term</v>
      </c>
    </row>
    <row r="21" spans="1:25" ht="30" customHeight="1" x14ac:dyDescent="0.2">
      <c r="A21" s="6" t="s">
        <v>55</v>
      </c>
      <c r="B21" s="7">
        <v>45319</v>
      </c>
      <c r="C21" s="6" t="s">
        <v>4402</v>
      </c>
      <c r="D21" s="8" t="s">
        <v>9901</v>
      </c>
      <c r="E21" s="6" t="s">
        <v>9922</v>
      </c>
      <c r="F21" s="6">
        <v>3110</v>
      </c>
      <c r="G21" s="6" t="s">
        <v>4402</v>
      </c>
      <c r="H21" s="6" t="s">
        <v>4403</v>
      </c>
      <c r="I21" s="6">
        <v>6.7329240000000004E-3</v>
      </c>
      <c r="J21" s="6">
        <v>8.5710256999999998E-2</v>
      </c>
      <c r="K21" s="6">
        <v>0.90755701099999997</v>
      </c>
      <c r="L21" s="6" t="s">
        <v>6</v>
      </c>
      <c r="M21" s="6" t="str">
        <f t="shared" si="1"/>
        <v>roberta_pos</v>
      </c>
      <c r="N21" s="6">
        <f t="shared" si="2"/>
        <v>0.93806319736999999</v>
      </c>
      <c r="O21" s="6">
        <v>6.7329240000000004E-3</v>
      </c>
      <c r="P21" s="6" t="s">
        <v>24</v>
      </c>
      <c r="Q21" s="6" t="s">
        <v>4404</v>
      </c>
      <c r="R21" s="6">
        <v>0.34210299999999999</v>
      </c>
      <c r="S21" s="6">
        <v>0.30158000000000001</v>
      </c>
      <c r="T21" s="6">
        <v>4.1769000000000001E-2</v>
      </c>
      <c r="U21" s="6">
        <v>7.3773000000000005E-2</v>
      </c>
      <c r="V21" s="6">
        <v>7.578E-2</v>
      </c>
      <c r="W21" s="6" t="str">
        <f t="shared" si="0"/>
        <v>sadness</v>
      </c>
      <c r="X21" s="10" t="s">
        <v>9787</v>
      </c>
      <c r="Y21" s="6" t="str" cm="1">
        <f t="array" ref="Y21">_xlfn.IFS(
    X21="Safety and Security", "Immediate",
    X21="Cleanliness and Maintenance", "Immediate/Short-Term",
    X21="Crowding", "Immediate/Short-Term",
    X21="Information and Signage", "Immediate/Short-Term",
    X21="Customer Service", "Immediate/Short-Term",
    X21="Service Reliability", "Excluded",
    X21="Comfort and Amenities", "Short-Term/Long-Term",
    X21="Accessibility", "Long-Term",
    X21="Aesthetic Impressions", "Long-Term",
    X21="Infrastructure and Construction", "Long-Term",
    X21="General Positive Comment", "Not Applicable",
    X21="Not Relevant", "Excluded"
)</f>
        <v>Long-Term</v>
      </c>
    </row>
    <row r="22" spans="1:25" ht="30" customHeight="1" x14ac:dyDescent="0.2">
      <c r="A22" s="6" t="s">
        <v>59</v>
      </c>
      <c r="B22" s="7">
        <v>44406</v>
      </c>
      <c r="C22" s="6" t="s">
        <v>8184</v>
      </c>
      <c r="D22" s="9" t="s">
        <v>9900</v>
      </c>
      <c r="E22" s="6" t="s">
        <v>9990</v>
      </c>
      <c r="F22" s="6">
        <v>564</v>
      </c>
      <c r="G22" s="6" t="s">
        <v>8184</v>
      </c>
      <c r="H22" s="6" t="s">
        <v>388</v>
      </c>
      <c r="I22" s="6">
        <v>5.9134547000000003E-2</v>
      </c>
      <c r="J22" s="6">
        <v>0.221451327</v>
      </c>
      <c r="K22" s="6">
        <v>0.71941411499999997</v>
      </c>
      <c r="L22" s="6" t="s">
        <v>6</v>
      </c>
      <c r="M22" s="6" t="str">
        <f t="shared" si="1"/>
        <v>roberta_pos</v>
      </c>
      <c r="N22" s="6">
        <f t="shared" si="2"/>
        <v>0.81200745704999999</v>
      </c>
      <c r="O22" s="6">
        <v>0.71941411499999997</v>
      </c>
      <c r="P22" s="6" t="s">
        <v>18</v>
      </c>
      <c r="Q22" s="6" t="s">
        <v>6395</v>
      </c>
      <c r="R22" s="6">
        <v>6.5951999999999997E-2</v>
      </c>
      <c r="S22" s="6">
        <v>0.99531800000000004</v>
      </c>
      <c r="T22" s="6">
        <v>2.4740000000000001E-3</v>
      </c>
      <c r="U22" s="6">
        <v>2.0950000000000001E-3</v>
      </c>
      <c r="V22" s="6">
        <v>2.5699999999999998E-3</v>
      </c>
      <c r="W22" s="6" t="str">
        <f t="shared" si="0"/>
        <v>joy</v>
      </c>
      <c r="X22" s="10" t="s">
        <v>9914</v>
      </c>
      <c r="Y22" s="6" t="str" cm="1">
        <f t="array" ref="Y22">_xlfn.IFS(
    X22="Safety and Security", "Immediate",
    X22="Cleanliness and Maintenance", "Immediate/Short-Term",
    X22="Crowding", "Immediate/Short-Term",
    X22="Information and Signage", "Immediate/Short-Term",
    X22="Customer Service", "Immediate/Short-Term",
    X22="Service Reliability", "Excluded",
    X22="Comfort and Amenities", "Short-Term/Long-Term",
    X22="Accessibility", "Long-Term",
    X22="Aesthetic Impressions", "Long-Term",
    X22="Infrastructure and Construction", "Long-Term",
    X22="General Positive Comment", "Not Applicable",
    X22="Not Relevant", "Excluded"
)</f>
        <v>Long-Term</v>
      </c>
    </row>
    <row r="23" spans="1:25" ht="30" customHeight="1" x14ac:dyDescent="0.2">
      <c r="A23" s="6" t="s">
        <v>63</v>
      </c>
      <c r="B23" s="7">
        <v>44771</v>
      </c>
      <c r="C23" s="6" t="s">
        <v>8827</v>
      </c>
      <c r="D23" s="9" t="s">
        <v>9900</v>
      </c>
      <c r="E23" s="6" t="s">
        <v>9917</v>
      </c>
      <c r="F23" s="6">
        <v>5203</v>
      </c>
      <c r="G23" s="6" t="s">
        <v>8827</v>
      </c>
      <c r="H23" s="6" t="s">
        <v>8828</v>
      </c>
      <c r="I23" s="6">
        <v>1.4262103999999999E-2</v>
      </c>
      <c r="J23" s="6">
        <v>0.31443491600000001</v>
      </c>
      <c r="K23" s="6">
        <v>0.67130303400000002</v>
      </c>
      <c r="L23" s="6" t="s">
        <v>6</v>
      </c>
      <c r="M23" s="6" t="str">
        <f t="shared" si="1"/>
        <v>roberta_pos</v>
      </c>
      <c r="N23" s="6">
        <f t="shared" si="2"/>
        <v>0.77977303277999999</v>
      </c>
      <c r="O23" s="6">
        <v>0.67130303400000002</v>
      </c>
      <c r="P23" s="6" t="s">
        <v>18</v>
      </c>
      <c r="Q23" s="6" t="s">
        <v>8829</v>
      </c>
      <c r="R23" s="6">
        <v>4.4285999999999999E-2</v>
      </c>
      <c r="S23" s="6">
        <v>0.99623300000000004</v>
      </c>
      <c r="T23" s="6">
        <v>1.3859E-2</v>
      </c>
      <c r="U23" s="6">
        <v>4.581E-3</v>
      </c>
      <c r="V23" s="6">
        <v>2.8E-3</v>
      </c>
      <c r="W23" s="6" t="str">
        <f t="shared" si="0"/>
        <v>joy</v>
      </c>
      <c r="X23" s="10" t="s">
        <v>9914</v>
      </c>
      <c r="Y23" s="6" t="str" cm="1">
        <f t="array" ref="Y23">_xlfn.IFS(
    X23="Safety and Security", "Immediate",
    X23="Cleanliness and Maintenance", "Immediate/Short-Term",
    X23="Crowding", "Immediate/Short-Term",
    X23="Information and Signage", "Immediate/Short-Term",
    X23="Customer Service", "Immediate/Short-Term",
    X23="Service Reliability", "Excluded",
    X23="Comfort and Amenities", "Short-Term/Long-Term",
    X23="Accessibility", "Long-Term",
    X23="Aesthetic Impressions", "Long-Term",
    X23="Infrastructure and Construction", "Long-Term",
    X23="General Positive Comment", "Not Applicable",
    X23="Not Relevant", "Excluded"
)</f>
        <v>Long-Term</v>
      </c>
    </row>
    <row r="24" spans="1:25" ht="30" customHeight="1" x14ac:dyDescent="0.2">
      <c r="A24" s="6" t="s">
        <v>15</v>
      </c>
      <c r="B24" s="7">
        <v>43676</v>
      </c>
      <c r="C24" s="6" t="s">
        <v>110</v>
      </c>
      <c r="D24" s="8" t="s">
        <v>9901</v>
      </c>
      <c r="E24" s="6" t="s">
        <v>9921</v>
      </c>
      <c r="F24" s="6">
        <v>1219</v>
      </c>
      <c r="G24" s="6" t="s">
        <v>110</v>
      </c>
      <c r="H24" s="6" t="s">
        <v>111</v>
      </c>
      <c r="I24" s="6">
        <v>2.1822965E-2</v>
      </c>
      <c r="J24" s="6">
        <v>0.33228075499999998</v>
      </c>
      <c r="K24" s="6">
        <v>0.645896256</v>
      </c>
      <c r="L24" s="6" t="s">
        <v>6</v>
      </c>
      <c r="M24" s="6" t="str">
        <f t="shared" si="1"/>
        <v>roberta_pos</v>
      </c>
      <c r="N24" s="6">
        <f t="shared" si="2"/>
        <v>0.76275049151999996</v>
      </c>
      <c r="O24" s="6">
        <v>0.645896256</v>
      </c>
      <c r="P24" s="6" t="s">
        <v>18</v>
      </c>
      <c r="Q24" s="6" t="s">
        <v>112</v>
      </c>
      <c r="R24" s="6">
        <v>3.8511999999999998E-2</v>
      </c>
      <c r="S24" s="6">
        <v>0.991954</v>
      </c>
      <c r="T24" s="6">
        <v>4.8459999999999996E-3</v>
      </c>
      <c r="U24" s="6">
        <v>5.9119999999999997E-3</v>
      </c>
      <c r="V24" s="6">
        <v>2.8600000000000001E-3</v>
      </c>
      <c r="W24" s="6" t="str">
        <f t="shared" si="0"/>
        <v>joy</v>
      </c>
      <c r="X24" s="10" t="s">
        <v>9914</v>
      </c>
      <c r="Y24" s="6" t="str" cm="1">
        <f t="array" ref="Y24">_xlfn.IFS(
    X24="Safety and Security", "Immediate",
    X24="Cleanliness and Maintenance", "Immediate/Short-Term",
    X24="Crowding", "Immediate/Short-Term",
    X24="Information and Signage", "Immediate/Short-Term",
    X24="Customer Service", "Immediate/Short-Term",
    X24="Service Reliability", "Excluded",
    X24="Comfort and Amenities", "Short-Term/Long-Term",
    X24="Accessibility", "Long-Term",
    X24="Aesthetic Impressions", "Long-Term",
    X24="Infrastructure and Construction", "Long-Term",
    X24="General Positive Comment", "Not Applicable",
    X24="Not Relevant", "Excluded"
)</f>
        <v>Long-Term</v>
      </c>
    </row>
    <row r="25" spans="1:25" ht="30" customHeight="1" x14ac:dyDescent="0.2">
      <c r="A25" s="6" t="s">
        <v>15</v>
      </c>
      <c r="B25" s="7">
        <v>43676</v>
      </c>
      <c r="C25" s="6" t="s">
        <v>4740</v>
      </c>
      <c r="D25" s="8" t="s">
        <v>9901</v>
      </c>
      <c r="E25" s="6" t="s">
        <v>9922</v>
      </c>
      <c r="F25" s="6">
        <v>3128</v>
      </c>
      <c r="G25" s="6" t="s">
        <v>4740</v>
      </c>
      <c r="H25" s="6" t="s">
        <v>4741</v>
      </c>
      <c r="I25" s="6">
        <v>9.6124590000000003E-3</v>
      </c>
      <c r="J25" s="6">
        <v>0.155200318</v>
      </c>
      <c r="K25" s="6">
        <v>0.83518731599999996</v>
      </c>
      <c r="L25" s="6" t="s">
        <v>6</v>
      </c>
      <c r="M25" s="6" t="str">
        <f t="shared" si="1"/>
        <v>roberta_pos</v>
      </c>
      <c r="N25" s="6">
        <f t="shared" si="2"/>
        <v>0.88957550171999999</v>
      </c>
      <c r="O25" s="6">
        <v>9.6124590000000003E-3</v>
      </c>
      <c r="P25" s="6" t="s">
        <v>18</v>
      </c>
      <c r="Q25" s="6" t="s">
        <v>4742</v>
      </c>
      <c r="R25" s="6">
        <v>6.9982000000000003E-2</v>
      </c>
      <c r="S25" s="6">
        <v>0.73624999999999996</v>
      </c>
      <c r="T25" s="6">
        <v>2.2352E-2</v>
      </c>
      <c r="U25" s="6">
        <v>0.12514600000000001</v>
      </c>
      <c r="V25" s="6">
        <v>5.9040000000000002E-2</v>
      </c>
      <c r="W25" s="6" t="str">
        <f t="shared" si="0"/>
        <v>joy</v>
      </c>
      <c r="X25" s="10" t="s">
        <v>9907</v>
      </c>
      <c r="Y25" s="6" t="str" cm="1">
        <f t="array" ref="Y25">_xlfn.IFS(
    X25="Safety and Security", "Immediate",
    X25="Cleanliness and Maintenance", "Immediate/Short-Term",
    X25="Crowding", "Immediate/Short-Term",
    X25="Information and Signage", "Immediate/Short-Term",
    X25="Customer Service", "Immediate/Short-Term",
    X25="Service Reliability", "Excluded",
    X25="Comfort and Amenities", "Short-Term/Long-Term",
    X25="Accessibility", "Long-Term",
    X25="Aesthetic Impressions", "Long-Term",
    X25="Infrastructure and Construction", "Long-Term",
    X25="General Positive Comment", "Not Applicable",
    X25="Not Relevant", "Excluded"
)</f>
        <v>Immediate/Short-Term</v>
      </c>
    </row>
    <row r="26" spans="1:25" ht="30" customHeight="1" x14ac:dyDescent="0.2">
      <c r="A26" s="6" t="s">
        <v>51</v>
      </c>
      <c r="B26" s="7">
        <v>45136</v>
      </c>
      <c r="C26" s="6" t="s">
        <v>4288</v>
      </c>
      <c r="D26" s="8" t="s">
        <v>9901</v>
      </c>
      <c r="E26" s="6" t="s">
        <v>9922</v>
      </c>
      <c r="F26" s="6">
        <v>3338</v>
      </c>
      <c r="G26" s="6" t="s">
        <v>4288</v>
      </c>
      <c r="H26" s="6" t="s">
        <v>4289</v>
      </c>
      <c r="I26" s="6">
        <v>1.0428048000000001E-2</v>
      </c>
      <c r="J26" s="6">
        <v>0.203720555</v>
      </c>
      <c r="K26" s="6">
        <v>0.78585153799999996</v>
      </c>
      <c r="L26" s="6" t="s">
        <v>6</v>
      </c>
      <c r="M26" s="6" t="str">
        <f t="shared" si="1"/>
        <v>roberta_pos</v>
      </c>
      <c r="N26" s="6">
        <f t="shared" si="2"/>
        <v>0.85652053045999987</v>
      </c>
      <c r="O26" s="6">
        <v>1.0428048000000001E-2</v>
      </c>
      <c r="P26" s="6" t="s">
        <v>18</v>
      </c>
      <c r="Q26" s="6" t="s">
        <v>4290</v>
      </c>
      <c r="R26" s="6">
        <v>0.25511200000000001</v>
      </c>
      <c r="S26" s="6">
        <v>0.40596199999999999</v>
      </c>
      <c r="T26" s="6">
        <v>8.2733000000000001E-2</v>
      </c>
      <c r="U26" s="6">
        <v>4.0173E-2</v>
      </c>
      <c r="V26" s="6">
        <v>7.8460000000000002E-2</v>
      </c>
      <c r="W26" s="6" t="str">
        <f t="shared" si="0"/>
        <v>joy</v>
      </c>
      <c r="X26" s="10" t="s">
        <v>9898</v>
      </c>
      <c r="Y26" s="6" t="str" cm="1">
        <f t="array" ref="Y26">_xlfn.IFS(
    X26="Safety and Security", "Immediate",
    X26="Cleanliness and Maintenance", "Immediate/Short-Term",
    X26="Crowding", "Immediate/Short-Term",
    X26="Information and Signage", "Immediate/Short-Term",
    X26="Customer Service", "Immediate/Short-Term",
    X26="Service Reliability", "Excluded",
    X26="Comfort and Amenities", "Short-Term/Long-Term",
    X26="Accessibility", "Long-Term",
    X26="Aesthetic Impressions", "Long-Term",
    X26="Infrastructure and Construction", "Long-Term",
    X26="General Positive Comment", "Not Applicable",
    X26="Not Relevant", "Excluded"
)</f>
        <v>Immediate/Short-Term</v>
      </c>
    </row>
    <row r="27" spans="1:25" ht="30" customHeight="1" x14ac:dyDescent="0.2">
      <c r="A27" s="6" t="s">
        <v>51</v>
      </c>
      <c r="B27" s="7">
        <v>45136</v>
      </c>
      <c r="C27" s="6" t="s">
        <v>387</v>
      </c>
      <c r="D27" s="9" t="s">
        <v>9900</v>
      </c>
      <c r="E27" s="6" t="s">
        <v>9920</v>
      </c>
      <c r="F27" s="6">
        <v>1343</v>
      </c>
      <c r="G27" s="6" t="s">
        <v>387</v>
      </c>
      <c r="H27" s="6" t="s">
        <v>388</v>
      </c>
      <c r="I27" s="6">
        <v>5.9134547000000003E-2</v>
      </c>
      <c r="J27" s="6">
        <v>0.221451327</v>
      </c>
      <c r="K27" s="6">
        <v>0.71941411499999997</v>
      </c>
      <c r="L27" s="6" t="s">
        <v>6</v>
      </c>
      <c r="M27" s="6" t="str">
        <f t="shared" si="1"/>
        <v>roberta_pos</v>
      </c>
      <c r="N27" s="6">
        <f t="shared" si="2"/>
        <v>0.81200745704999999</v>
      </c>
      <c r="O27" s="6">
        <v>0.71941411499999997</v>
      </c>
      <c r="P27" s="6" t="s">
        <v>18</v>
      </c>
      <c r="Q27" s="6" t="s">
        <v>389</v>
      </c>
      <c r="R27" s="6">
        <v>2.3767E-2</v>
      </c>
      <c r="S27" s="6">
        <v>0.99685000000000001</v>
      </c>
      <c r="T27" s="6">
        <v>2.7420000000000001E-3</v>
      </c>
      <c r="U27" s="6">
        <v>2.1640000000000001E-3</v>
      </c>
      <c r="V27" s="6">
        <v>2.96E-3</v>
      </c>
      <c r="W27" s="6" t="str">
        <f t="shared" si="0"/>
        <v>joy</v>
      </c>
      <c r="X27" s="10" t="s">
        <v>9915</v>
      </c>
      <c r="Y27" s="6" t="str" cm="1">
        <f t="array" ref="Y27">_xlfn.IFS(
    X27="Safety and Security", "Immediate",
    X27="Cleanliness and Maintenance", "Immediate/Short-Term",
    X27="Crowding", "Immediate/Short-Term",
    X27="Information and Signage", "Immediate/Short-Term",
    X27="Customer Service", "Immediate/Short-Term",
    X27="Service Reliability", "Excluded",
    X27="Comfort and Amenities", "Short-Term/Long-Term",
    X27="Accessibility", "Long-Term",
    X27="Aesthetic Impressions", "Long-Term",
    X27="Infrastructure and Construction", "Long-Term",
    X27="General Positive Comment", "Not Applicable",
    X27="Not Relevant", "Excluded"
)</f>
        <v>Not Applicable</v>
      </c>
    </row>
    <row r="28" spans="1:25" ht="30" customHeight="1" x14ac:dyDescent="0.2">
      <c r="A28" s="6" t="s">
        <v>20</v>
      </c>
      <c r="B28" s="7">
        <v>44041</v>
      </c>
      <c r="C28" s="6" t="s">
        <v>160</v>
      </c>
      <c r="D28" s="9" t="s">
        <v>9900</v>
      </c>
      <c r="E28" s="6" t="s">
        <v>9921</v>
      </c>
      <c r="F28" s="6">
        <v>1174</v>
      </c>
      <c r="G28" s="6" t="s">
        <v>160</v>
      </c>
      <c r="H28" s="6" t="s">
        <v>161</v>
      </c>
      <c r="I28" s="6">
        <v>2.3529416000000001E-2</v>
      </c>
      <c r="J28" s="6">
        <v>0.129107788</v>
      </c>
      <c r="K28" s="6">
        <v>0.84736287600000004</v>
      </c>
      <c r="L28" s="6" t="s">
        <v>6</v>
      </c>
      <c r="M28" s="6" t="str">
        <f t="shared" si="1"/>
        <v>roberta_pos</v>
      </c>
      <c r="N28" s="6">
        <f t="shared" si="2"/>
        <v>0.89773312691999996</v>
      </c>
      <c r="O28" s="6">
        <v>0.84736287600000004</v>
      </c>
      <c r="P28" s="6" t="s">
        <v>18</v>
      </c>
      <c r="Q28" s="6" t="s">
        <v>162</v>
      </c>
      <c r="R28" s="6">
        <v>2.2894000000000001E-2</v>
      </c>
      <c r="S28" s="6">
        <v>0.99537200000000003</v>
      </c>
      <c r="T28" s="6">
        <v>3.0469999999999998E-3</v>
      </c>
      <c r="U28" s="6">
        <v>4.1580000000000002E-3</v>
      </c>
      <c r="V28" s="6">
        <v>3.0000000000000001E-3</v>
      </c>
      <c r="W28" s="6" t="str">
        <f t="shared" si="0"/>
        <v>joy</v>
      </c>
      <c r="X28" s="10" t="s">
        <v>9786</v>
      </c>
      <c r="Y28" s="6" t="str" cm="1">
        <f t="array" ref="Y28">_xlfn.IFS(
    X28="Safety and Security", "Immediate",
    X28="Cleanliness and Maintenance", "Immediate/Short-Term",
    X28="Crowding", "Immediate/Short-Term",
    X28="Information and Signage", "Immediate/Short-Term",
    X28="Customer Service", "Immediate/Short-Term",
    X28="Service Reliability", "Excluded",
    X28="Comfort and Amenities", "Short-Term/Long-Term",
    X28="Accessibility", "Long-Term",
    X28="Aesthetic Impressions", "Long-Term",
    X28="Infrastructure and Construction", "Long-Term",
    X28="General Positive Comment", "Not Applicable",
    X28="Not Relevant", "Excluded"
)</f>
        <v>Excluded</v>
      </c>
    </row>
    <row r="29" spans="1:25" ht="30" customHeight="1" x14ac:dyDescent="0.2">
      <c r="A29" s="6" t="s">
        <v>26</v>
      </c>
      <c r="B29" s="7">
        <v>45350</v>
      </c>
      <c r="C29" s="6" t="s">
        <v>393</v>
      </c>
      <c r="D29" s="9" t="s">
        <v>9900</v>
      </c>
      <c r="E29" s="6" t="s">
        <v>9920</v>
      </c>
      <c r="F29" s="6">
        <v>1353</v>
      </c>
      <c r="G29" s="6" t="s">
        <v>394</v>
      </c>
      <c r="H29" s="6" t="s">
        <v>394</v>
      </c>
      <c r="I29" s="6">
        <v>7.0077299999999995E-2</v>
      </c>
      <c r="J29" s="6">
        <v>0.43944042900000002</v>
      </c>
      <c r="K29" s="6">
        <v>0.49048227100000003</v>
      </c>
      <c r="L29" s="6" t="s">
        <v>6</v>
      </c>
      <c r="M29" s="6" t="str">
        <f t="shared" si="1"/>
        <v>roberta_pos</v>
      </c>
      <c r="N29" s="6">
        <f t="shared" si="2"/>
        <v>0.65862312157000003</v>
      </c>
      <c r="O29" s="6">
        <v>7.0077299999999995E-2</v>
      </c>
      <c r="P29" s="6" t="s">
        <v>18</v>
      </c>
      <c r="Q29" s="6" t="s">
        <v>395</v>
      </c>
      <c r="R29" s="6">
        <v>1.3913999999999999E-2</v>
      </c>
      <c r="S29" s="6">
        <v>0.99719899999999995</v>
      </c>
      <c r="T29" s="6">
        <v>2.1749999999999999E-3</v>
      </c>
      <c r="U29" s="6">
        <v>2.5839999999999999E-3</v>
      </c>
      <c r="V29" s="6">
        <v>3.0400000000000002E-3</v>
      </c>
      <c r="W29" s="6" t="str">
        <f t="shared" si="0"/>
        <v>joy</v>
      </c>
      <c r="X29" s="10" t="s">
        <v>9915</v>
      </c>
      <c r="Y29" s="6" t="str" cm="1">
        <f t="array" ref="Y29">_xlfn.IFS(
    X29="Safety and Security", "Immediate",
    X29="Cleanliness and Maintenance", "Immediate/Short-Term",
    X29="Crowding", "Immediate/Short-Term",
    X29="Information and Signage", "Immediate/Short-Term",
    X29="Customer Service", "Immediate/Short-Term",
    X29="Service Reliability", "Excluded",
    X29="Comfort and Amenities", "Short-Term/Long-Term",
    X29="Accessibility", "Long-Term",
    X29="Aesthetic Impressions", "Long-Term",
    X29="Infrastructure and Construction", "Long-Term",
    X29="General Positive Comment", "Not Applicable",
    X29="Not Relevant", "Excluded"
)</f>
        <v>Not Applicable</v>
      </c>
    </row>
    <row r="30" spans="1:25" ht="30" customHeight="1" x14ac:dyDescent="0.2">
      <c r="A30" s="6" t="s">
        <v>20</v>
      </c>
      <c r="B30" s="7">
        <v>44041</v>
      </c>
      <c r="C30" s="6" t="s">
        <v>8195</v>
      </c>
      <c r="D30" s="9" t="s">
        <v>9900</v>
      </c>
      <c r="E30" s="6" t="s">
        <v>9917</v>
      </c>
      <c r="F30" s="6">
        <v>5335</v>
      </c>
      <c r="G30" s="6" t="s">
        <v>8196</v>
      </c>
      <c r="H30" s="6" t="s">
        <v>8197</v>
      </c>
      <c r="I30" s="6">
        <v>7.0965170000000001E-3</v>
      </c>
      <c r="J30" s="6">
        <v>5.4666447999999999E-2</v>
      </c>
      <c r="K30" s="6">
        <v>0.93823707099999998</v>
      </c>
      <c r="L30" s="6" t="s">
        <v>6</v>
      </c>
      <c r="M30" s="6" t="str">
        <f t="shared" si="1"/>
        <v>roberta_pos</v>
      </c>
      <c r="N30" s="6">
        <f t="shared" si="2"/>
        <v>0.95861883756999999</v>
      </c>
      <c r="O30" s="6">
        <v>0.93823707099999998</v>
      </c>
      <c r="P30" s="6" t="s">
        <v>18</v>
      </c>
      <c r="Q30" s="6" t="s">
        <v>8198</v>
      </c>
      <c r="R30" s="6">
        <v>5.7869999999999996E-3</v>
      </c>
      <c r="S30" s="6">
        <v>0.99545300000000003</v>
      </c>
      <c r="T30" s="6">
        <v>1.3540999999999999E-2</v>
      </c>
      <c r="U30" s="6">
        <v>1.5620999999999999E-2</v>
      </c>
      <c r="V30" s="6">
        <v>3.0799999999999998E-3</v>
      </c>
      <c r="W30" s="6" t="str">
        <f t="shared" si="0"/>
        <v>joy</v>
      </c>
      <c r="X30" s="10" t="s">
        <v>9786</v>
      </c>
      <c r="Y30" s="6" t="str" cm="1">
        <f t="array" ref="Y30">_xlfn.IFS(
    X30="Safety and Security", "Immediate",
    X30="Cleanliness and Maintenance", "Immediate/Short-Term",
    X30="Crowding", "Immediate/Short-Term",
    X30="Information and Signage", "Immediate/Short-Term",
    X30="Customer Service", "Immediate/Short-Term",
    X30="Service Reliability", "Excluded",
    X30="Comfort and Amenities", "Short-Term/Long-Term",
    X30="Accessibility", "Long-Term",
    X30="Aesthetic Impressions", "Long-Term",
    X30="Infrastructure and Construction", "Long-Term",
    X30="General Positive Comment", "Not Applicable",
    X30="Not Relevant", "Excluded"
)</f>
        <v>Excluded</v>
      </c>
    </row>
    <row r="31" spans="1:25" ht="30" customHeight="1" x14ac:dyDescent="0.2">
      <c r="A31" s="6" t="s">
        <v>59</v>
      </c>
      <c r="B31" s="7">
        <v>44406</v>
      </c>
      <c r="C31" s="6" t="s">
        <v>157</v>
      </c>
      <c r="D31" s="9" t="s">
        <v>9900</v>
      </c>
      <c r="E31" s="6" t="s">
        <v>9921</v>
      </c>
      <c r="F31" s="6">
        <v>1173</v>
      </c>
      <c r="G31" s="6" t="s">
        <v>157</v>
      </c>
      <c r="H31" s="6" t="s">
        <v>158</v>
      </c>
      <c r="I31" s="6">
        <v>2.7856247000000001E-2</v>
      </c>
      <c r="J31" s="6">
        <v>7.7624186999999997E-2</v>
      </c>
      <c r="K31" s="6">
        <v>0.89451962699999998</v>
      </c>
      <c r="L31" s="6" t="s">
        <v>6</v>
      </c>
      <c r="M31" s="6" t="str">
        <f t="shared" si="1"/>
        <v>roberta_pos</v>
      </c>
      <c r="N31" s="6">
        <f t="shared" si="2"/>
        <v>0.92932815008999992</v>
      </c>
      <c r="O31" s="6">
        <v>0.89451962699999998</v>
      </c>
      <c r="P31" s="6" t="s">
        <v>18</v>
      </c>
      <c r="Q31" s="6" t="s">
        <v>159</v>
      </c>
      <c r="R31" s="6">
        <v>3.3154999999999997E-2</v>
      </c>
      <c r="S31" s="6">
        <v>0.98877199999999998</v>
      </c>
      <c r="T31" s="6">
        <v>5.9300000000000004E-3</v>
      </c>
      <c r="U31" s="6">
        <v>2.3760000000000001E-3</v>
      </c>
      <c r="V31" s="6">
        <v>3.0999999999999999E-3</v>
      </c>
      <c r="W31" s="6" t="str">
        <f t="shared" si="0"/>
        <v>joy</v>
      </c>
      <c r="X31" s="10" t="s">
        <v>9786</v>
      </c>
      <c r="Y31" s="6" t="str" cm="1">
        <f t="array" ref="Y31">_xlfn.IFS(
    X31="Safety and Security", "Immediate",
    X31="Cleanliness and Maintenance", "Immediate/Short-Term",
    X31="Crowding", "Immediate/Short-Term",
    X31="Information and Signage", "Immediate/Short-Term",
    X31="Customer Service", "Immediate/Short-Term",
    X31="Service Reliability", "Excluded",
    X31="Comfort and Amenities", "Short-Term/Long-Term",
    X31="Accessibility", "Long-Term",
    X31="Aesthetic Impressions", "Long-Term",
    X31="Infrastructure and Construction", "Long-Term",
    X31="General Positive Comment", "Not Applicable",
    X31="Not Relevant", "Excluded"
)</f>
        <v>Excluded</v>
      </c>
    </row>
    <row r="32" spans="1:25" ht="30" customHeight="1" x14ac:dyDescent="0.2">
      <c r="A32" s="6" t="s">
        <v>63</v>
      </c>
      <c r="B32" s="7">
        <v>44771</v>
      </c>
      <c r="C32" s="6" t="s">
        <v>8480</v>
      </c>
      <c r="D32" s="9" t="s">
        <v>9900</v>
      </c>
      <c r="E32" s="6" t="s">
        <v>9917</v>
      </c>
      <c r="F32" s="6">
        <v>5359</v>
      </c>
      <c r="G32" s="6" t="s">
        <v>8480</v>
      </c>
      <c r="H32" s="6" t="s">
        <v>8481</v>
      </c>
      <c r="I32" s="6">
        <v>1.6606312000000002E-2</v>
      </c>
      <c r="J32" s="6">
        <v>0.461843699</v>
      </c>
      <c r="K32" s="6">
        <v>0.52154988099999999</v>
      </c>
      <c r="L32" s="6" t="s">
        <v>6</v>
      </c>
      <c r="M32" s="6" t="str">
        <f t="shared" si="1"/>
        <v>roberta_pos</v>
      </c>
      <c r="N32" s="6">
        <f t="shared" si="2"/>
        <v>0.6794384202699999</v>
      </c>
      <c r="O32" s="6">
        <v>0.52154988099999999</v>
      </c>
      <c r="P32" s="6" t="s">
        <v>18</v>
      </c>
      <c r="Q32" s="6" t="s">
        <v>8482</v>
      </c>
      <c r="R32" s="6">
        <v>4.8709000000000002E-2</v>
      </c>
      <c r="S32" s="6">
        <v>0.97333999999999998</v>
      </c>
      <c r="T32" s="6">
        <v>3.6544E-2</v>
      </c>
      <c r="U32" s="6">
        <v>1.9632E-2</v>
      </c>
      <c r="V32" s="6">
        <v>3.3999999999999998E-3</v>
      </c>
      <c r="W32" s="6" t="str">
        <f t="shared" si="0"/>
        <v>joy</v>
      </c>
      <c r="X32" s="10" t="s">
        <v>9914</v>
      </c>
      <c r="Y32" s="6" t="str" cm="1">
        <f t="array" ref="Y32">_xlfn.IFS(
    X32="Safety and Security", "Immediate",
    X32="Cleanliness and Maintenance", "Immediate/Short-Term",
    X32="Crowding", "Immediate/Short-Term",
    X32="Information and Signage", "Immediate/Short-Term",
    X32="Customer Service", "Immediate/Short-Term",
    X32="Service Reliability", "Excluded",
    X32="Comfort and Amenities", "Short-Term/Long-Term",
    X32="Accessibility", "Long-Term",
    X32="Aesthetic Impressions", "Long-Term",
    X32="Infrastructure and Construction", "Long-Term",
    X32="General Positive Comment", "Not Applicable",
    X32="Not Relevant", "Excluded"
)</f>
        <v>Long-Term</v>
      </c>
    </row>
    <row r="33" spans="1:25" ht="30" customHeight="1" x14ac:dyDescent="0.2">
      <c r="A33" s="6" t="s">
        <v>51</v>
      </c>
      <c r="B33" s="7">
        <v>45136</v>
      </c>
      <c r="C33" s="6" t="s">
        <v>5298</v>
      </c>
      <c r="D33" s="9" t="s">
        <v>9900</v>
      </c>
      <c r="E33" s="6" t="s">
        <v>9922</v>
      </c>
      <c r="F33" s="6">
        <v>4253</v>
      </c>
      <c r="G33" s="6" t="s">
        <v>5298</v>
      </c>
      <c r="H33" s="6" t="s">
        <v>5299</v>
      </c>
      <c r="I33" s="6">
        <v>1.1103425E-2</v>
      </c>
      <c r="J33" s="6">
        <v>0.27997088399999998</v>
      </c>
      <c r="K33" s="6">
        <v>0.70892560500000001</v>
      </c>
      <c r="L33" s="6" t="s">
        <v>6</v>
      </c>
      <c r="M33" s="6" t="str">
        <f t="shared" si="1"/>
        <v>roberta_pos</v>
      </c>
      <c r="N33" s="6">
        <f t="shared" si="2"/>
        <v>0.80498015535</v>
      </c>
      <c r="O33" s="6">
        <v>1.1103425E-2</v>
      </c>
      <c r="P33" s="6" t="s">
        <v>24</v>
      </c>
      <c r="Q33" s="6" t="s">
        <v>5300</v>
      </c>
      <c r="R33" s="6">
        <v>0.24240999999999999</v>
      </c>
      <c r="S33" s="6">
        <v>0.18423700000000001</v>
      </c>
      <c r="T33" s="6">
        <v>1.8287999999999999E-2</v>
      </c>
      <c r="U33" s="6">
        <v>0.25430599999999998</v>
      </c>
      <c r="V33" s="6">
        <v>6.658E-2</v>
      </c>
      <c r="W33" s="6" t="str">
        <f t="shared" si="0"/>
        <v>disgust</v>
      </c>
      <c r="X33" s="10" t="s">
        <v>9913</v>
      </c>
      <c r="Y33" s="6" t="str" cm="1">
        <f t="array" ref="Y33">_xlfn.IFS(
    X33="Safety and Security", "Immediate",
    X33="Cleanliness and Maintenance", "Immediate/Short-Term",
    X33="Crowding", "Immediate/Short-Term",
    X33="Information and Signage", "Immediate/Short-Term",
    X33="Customer Service", "Immediate/Short-Term",
    X33="Service Reliability", "Excluded",
    X33="Comfort and Amenities", "Short-Term/Long-Term",
    X33="Accessibility", "Long-Term",
    X33="Aesthetic Impressions", "Long-Term",
    X33="Infrastructure and Construction", "Long-Term",
    X33="General Positive Comment", "Not Applicable",
    X33="Not Relevant", "Excluded"
)</f>
        <v>Immediate/Short-Term</v>
      </c>
    </row>
    <row r="34" spans="1:25" ht="30" customHeight="1" x14ac:dyDescent="0.2">
      <c r="A34" s="6" t="s">
        <v>20</v>
      </c>
      <c r="B34" s="7">
        <v>44041</v>
      </c>
      <c r="C34" s="6" t="s">
        <v>8323</v>
      </c>
      <c r="D34" s="9" t="s">
        <v>9900</v>
      </c>
      <c r="E34" s="6" t="s">
        <v>9917</v>
      </c>
      <c r="F34" s="6">
        <v>5264</v>
      </c>
      <c r="G34" s="6" t="s">
        <v>8323</v>
      </c>
      <c r="H34" s="6" t="s">
        <v>8324</v>
      </c>
      <c r="I34" s="6">
        <v>1.7877541E-2</v>
      </c>
      <c r="J34" s="6">
        <v>0.17206065400000001</v>
      </c>
      <c r="K34" s="6">
        <v>0.81006181200000005</v>
      </c>
      <c r="L34" s="6" t="s">
        <v>6</v>
      </c>
      <c r="M34" s="6" t="str">
        <f t="shared" si="1"/>
        <v>roberta_pos</v>
      </c>
      <c r="N34" s="6">
        <f t="shared" si="2"/>
        <v>0.87274141404000005</v>
      </c>
      <c r="O34" s="6">
        <v>0.81006181200000005</v>
      </c>
      <c r="P34" s="6" t="s">
        <v>18</v>
      </c>
      <c r="Q34" s="6" t="s">
        <v>8325</v>
      </c>
      <c r="R34" s="6">
        <v>2.9869E-2</v>
      </c>
      <c r="S34" s="6">
        <v>0.99453999999999998</v>
      </c>
      <c r="T34" s="6">
        <v>3.9500000000000004E-3</v>
      </c>
      <c r="U34" s="6">
        <v>8.9099999999999995E-3</v>
      </c>
      <c r="V34" s="6">
        <v>3.4499999999999999E-3</v>
      </c>
      <c r="W34" s="6" t="str">
        <f t="shared" ref="W34:W65" si="3">IF(R34=MAX(R34:V34),"sadness",
   IF(S34=MAX(R34:V34),"joy",
   IF(T34=MAX(R34:V34),"fear",
   IF(U34=MAX(R34:V34),"disgust",
   IF(V34=MAX(R34:V34),"anger","")))))</f>
        <v>joy</v>
      </c>
      <c r="X34" s="10" t="s">
        <v>9914</v>
      </c>
      <c r="Y34" s="6" t="str" cm="1">
        <f t="array" ref="Y34">_xlfn.IFS(
    X34="Safety and Security", "Immediate",
    X34="Cleanliness and Maintenance", "Immediate/Short-Term",
    X34="Crowding", "Immediate/Short-Term",
    X34="Information and Signage", "Immediate/Short-Term",
    X34="Customer Service", "Immediate/Short-Term",
    X34="Service Reliability", "Excluded",
    X34="Comfort and Amenities", "Short-Term/Long-Term",
    X34="Accessibility", "Long-Term",
    X34="Aesthetic Impressions", "Long-Term",
    X34="Infrastructure and Construction", "Long-Term",
    X34="General Positive Comment", "Not Applicable",
    X34="Not Relevant", "Excluded"
)</f>
        <v>Long-Term</v>
      </c>
    </row>
    <row r="35" spans="1:25" ht="30" customHeight="1" x14ac:dyDescent="0.2">
      <c r="A35" s="6" t="s">
        <v>51</v>
      </c>
      <c r="B35" s="7">
        <v>45136</v>
      </c>
      <c r="C35" s="6" t="s">
        <v>8242</v>
      </c>
      <c r="D35" s="9" t="s">
        <v>9900</v>
      </c>
      <c r="E35" s="6" t="s">
        <v>9917</v>
      </c>
      <c r="F35" s="6">
        <v>4959</v>
      </c>
      <c r="G35" s="6" t="s">
        <v>8242</v>
      </c>
      <c r="H35" s="6" t="s">
        <v>8243</v>
      </c>
      <c r="I35" s="6">
        <v>6.9471230000000004E-3</v>
      </c>
      <c r="J35" s="6">
        <v>7.4196189999999995E-2</v>
      </c>
      <c r="K35" s="6">
        <v>0.91885680000000003</v>
      </c>
      <c r="L35" s="6" t="s">
        <v>6</v>
      </c>
      <c r="M35" s="6" t="str">
        <f t="shared" si="1"/>
        <v>roberta_pos</v>
      </c>
      <c r="N35" s="6">
        <f t="shared" si="2"/>
        <v>0.94563405600000006</v>
      </c>
      <c r="O35" s="6">
        <v>0.91885680000000003</v>
      </c>
      <c r="P35" s="6" t="s">
        <v>18</v>
      </c>
      <c r="Q35" s="6" t="s">
        <v>8244</v>
      </c>
      <c r="R35" s="6">
        <v>1.6410000000000001E-2</v>
      </c>
      <c r="S35" s="6">
        <v>0.99744600000000005</v>
      </c>
      <c r="T35" s="6">
        <v>4.6899999999999997E-3</v>
      </c>
      <c r="U35" s="6">
        <v>1.835E-3</v>
      </c>
      <c r="V35" s="6">
        <v>3.63E-3</v>
      </c>
      <c r="W35" s="6" t="str">
        <f t="shared" si="3"/>
        <v>joy</v>
      </c>
      <c r="X35" s="10" t="s">
        <v>9914</v>
      </c>
      <c r="Y35" s="6" t="str" cm="1">
        <f t="array" ref="Y35">_xlfn.IFS(
    X35="Safety and Security", "Immediate",
    X35="Cleanliness and Maintenance", "Immediate/Short-Term",
    X35="Crowding", "Immediate/Short-Term",
    X35="Information and Signage", "Immediate/Short-Term",
    X35="Customer Service", "Immediate/Short-Term",
    X35="Service Reliability", "Excluded",
    X35="Comfort and Amenities", "Short-Term/Long-Term",
    X35="Accessibility", "Long-Term",
    X35="Aesthetic Impressions", "Long-Term",
    X35="Infrastructure and Construction", "Long-Term",
    X35="General Positive Comment", "Not Applicable",
    X35="Not Relevant", "Excluded"
)</f>
        <v>Long-Term</v>
      </c>
    </row>
    <row r="36" spans="1:25" ht="30" customHeight="1" x14ac:dyDescent="0.2">
      <c r="A36" s="6" t="s">
        <v>73</v>
      </c>
      <c r="B36" s="7">
        <v>45379</v>
      </c>
      <c r="C36" s="6" t="s">
        <v>493</v>
      </c>
      <c r="D36" s="9" t="s">
        <v>9900</v>
      </c>
      <c r="E36" s="6" t="s">
        <v>9920</v>
      </c>
      <c r="F36" s="6">
        <v>1325</v>
      </c>
      <c r="G36" s="6" t="s">
        <v>493</v>
      </c>
      <c r="H36" s="6" t="s">
        <v>494</v>
      </c>
      <c r="I36" s="6">
        <v>5.0110340000000001E-3</v>
      </c>
      <c r="J36" s="6">
        <v>3.6829385999999999E-2</v>
      </c>
      <c r="K36" s="6">
        <v>0.95815962600000004</v>
      </c>
      <c r="L36" s="6" t="s">
        <v>6</v>
      </c>
      <c r="M36" s="6" t="str">
        <f t="shared" si="1"/>
        <v>roberta_pos</v>
      </c>
      <c r="N36" s="6">
        <f t="shared" si="2"/>
        <v>0.97196694942000006</v>
      </c>
      <c r="O36" s="6">
        <v>0.95815962600000004</v>
      </c>
      <c r="P36" s="6" t="s">
        <v>18</v>
      </c>
      <c r="Q36" s="6" t="s">
        <v>495</v>
      </c>
      <c r="R36" s="6">
        <v>4.9132000000000002E-2</v>
      </c>
      <c r="S36" s="6">
        <v>0.98921499999999996</v>
      </c>
      <c r="T36" s="6">
        <v>7.1999999999999998E-3</v>
      </c>
      <c r="U36" s="6">
        <v>3.0929999999999998E-3</v>
      </c>
      <c r="V36" s="6">
        <v>3.7000000000000002E-3</v>
      </c>
      <c r="W36" s="6" t="str">
        <f t="shared" si="3"/>
        <v>joy</v>
      </c>
      <c r="X36" s="10" t="s">
        <v>9913</v>
      </c>
      <c r="Y36" s="6" t="str" cm="1">
        <f t="array" ref="Y36">_xlfn.IFS(
    X36="Safety and Security", "Immediate",
    X36="Cleanliness and Maintenance", "Immediate/Short-Term",
    X36="Crowding", "Immediate/Short-Term",
    X36="Information and Signage", "Immediate/Short-Term",
    X36="Customer Service", "Immediate/Short-Term",
    X36="Service Reliability", "Excluded",
    X36="Comfort and Amenities", "Short-Term/Long-Term",
    X36="Accessibility", "Long-Term",
    X36="Aesthetic Impressions", "Long-Term",
    X36="Infrastructure and Construction", "Long-Term",
    X36="General Positive Comment", "Not Applicable",
    X36="Not Relevant", "Excluded"
)</f>
        <v>Immediate/Short-Term</v>
      </c>
    </row>
    <row r="37" spans="1:25" ht="30" customHeight="1" x14ac:dyDescent="0.2">
      <c r="A37" s="11" t="s">
        <v>20</v>
      </c>
      <c r="B37" s="7">
        <v>44041</v>
      </c>
      <c r="C37" s="11" t="s">
        <v>9839</v>
      </c>
      <c r="D37" s="8" t="s">
        <v>9901</v>
      </c>
      <c r="E37" s="11" t="s">
        <v>9998</v>
      </c>
      <c r="I37" s="6">
        <v>5.0110340000000001E-3</v>
      </c>
      <c r="J37" s="6">
        <v>3.6829385999999999E-2</v>
      </c>
      <c r="K37" s="6">
        <v>0.95815962600000004</v>
      </c>
      <c r="L37" s="6" t="s">
        <v>6</v>
      </c>
      <c r="M37" s="6" t="str">
        <f t="shared" si="1"/>
        <v>roberta_pos</v>
      </c>
      <c r="N37" s="6">
        <f t="shared" si="2"/>
        <v>0.97196694942000006</v>
      </c>
      <c r="O37" s="6">
        <v>0.95815962600000004</v>
      </c>
      <c r="P37" s="6" t="s">
        <v>18</v>
      </c>
      <c r="Q37" s="6" t="s">
        <v>495</v>
      </c>
      <c r="R37" s="6">
        <v>4.9132000000000002E-2</v>
      </c>
      <c r="S37" s="6">
        <v>0.98921499999999996</v>
      </c>
      <c r="T37" s="6">
        <v>7.1999999999999998E-3</v>
      </c>
      <c r="U37" s="6">
        <v>3.0929999999999998E-3</v>
      </c>
      <c r="V37" s="6">
        <v>3.7000000000000002E-3</v>
      </c>
      <c r="W37" s="6" t="str">
        <f t="shared" si="3"/>
        <v>joy</v>
      </c>
      <c r="X37" s="10" t="s">
        <v>9787</v>
      </c>
      <c r="Y37" s="6" t="str" cm="1">
        <f t="array" ref="Y37">_xlfn.IFS(
    X37="Safety and Security", "Immediate",
    X37="Cleanliness and Maintenance", "Immediate/Short-Term",
    X37="Crowding", "Immediate/Short-Term",
    X37="Information and Signage", "Immediate/Short-Term",
    X37="Customer Service", "Immediate/Short-Term",
    X37="Service Reliability", "Excluded",
    X37="Comfort and Amenities", "Short-Term/Long-Term",
    X37="Accessibility", "Long-Term",
    X37="Aesthetic Impressions", "Long-Term",
    X37="Infrastructure and Construction", "Long-Term",
    X37="General Positive Comment", "Not Applicable",
    X37="Not Relevant", "Excluded"
)</f>
        <v>Long-Term</v>
      </c>
    </row>
    <row r="38" spans="1:25" ht="30" customHeight="1" x14ac:dyDescent="0.2">
      <c r="A38" s="6" t="s">
        <v>59</v>
      </c>
      <c r="B38" s="7">
        <v>44406</v>
      </c>
      <c r="C38" s="6" t="s">
        <v>343</v>
      </c>
      <c r="D38" s="8" t="s">
        <v>9901</v>
      </c>
      <c r="E38" s="6" t="s">
        <v>9920</v>
      </c>
      <c r="F38" s="6">
        <v>1470</v>
      </c>
      <c r="G38" s="6" t="s">
        <v>343</v>
      </c>
      <c r="H38" s="6" t="s">
        <v>344</v>
      </c>
      <c r="I38" s="6">
        <v>5.4839859999999997E-3</v>
      </c>
      <c r="J38" s="6">
        <v>3.3055894000000002E-2</v>
      </c>
      <c r="K38" s="6">
        <v>0.96146023300000005</v>
      </c>
      <c r="L38" s="6" t="s">
        <v>6</v>
      </c>
      <c r="M38" s="6" t="str">
        <f t="shared" si="1"/>
        <v>roberta_pos</v>
      </c>
      <c r="N38" s="6">
        <f t="shared" si="2"/>
        <v>0.97417835610999992</v>
      </c>
      <c r="O38" s="6">
        <v>0.96146023300000005</v>
      </c>
      <c r="P38" s="6" t="s">
        <v>18</v>
      </c>
      <c r="Q38" s="6" t="s">
        <v>345</v>
      </c>
      <c r="R38" s="6">
        <v>1.3805E-2</v>
      </c>
      <c r="S38" s="6">
        <v>0.99271100000000001</v>
      </c>
      <c r="T38" s="6">
        <v>2.7320000000000001E-3</v>
      </c>
      <c r="U38" s="6">
        <v>7.2509999999999996E-3</v>
      </c>
      <c r="V38" s="6">
        <v>3.7100000000000002E-3</v>
      </c>
      <c r="W38" s="6" t="str">
        <f t="shared" si="3"/>
        <v>joy</v>
      </c>
      <c r="X38" s="10" t="s">
        <v>9914</v>
      </c>
      <c r="Y38" s="6" t="str" cm="1">
        <f t="array" ref="Y38">_xlfn.IFS(
    X38="Safety and Security", "Immediate",
    X38="Cleanliness and Maintenance", "Immediate/Short-Term",
    X38="Crowding", "Immediate/Short-Term",
    X38="Information and Signage", "Immediate/Short-Term",
    X38="Customer Service", "Immediate/Short-Term",
    X38="Service Reliability", "Excluded",
    X38="Comfort and Amenities", "Short-Term/Long-Term",
    X38="Accessibility", "Long-Term",
    X38="Aesthetic Impressions", "Long-Term",
    X38="Infrastructure and Construction", "Long-Term",
    X38="General Positive Comment", "Not Applicable",
    X38="Not Relevant", "Excluded"
)</f>
        <v>Long-Term</v>
      </c>
    </row>
    <row r="39" spans="1:25" ht="30" customHeight="1" x14ac:dyDescent="0.2">
      <c r="A39" s="11" t="s">
        <v>51</v>
      </c>
      <c r="B39" s="7">
        <v>45136</v>
      </c>
      <c r="C39" s="12" t="s">
        <v>10001</v>
      </c>
      <c r="D39" s="9" t="s">
        <v>9900</v>
      </c>
      <c r="E39" s="11" t="s">
        <v>9998</v>
      </c>
      <c r="I39" s="6">
        <v>5.4839859999999997E-3</v>
      </c>
      <c r="J39" s="6">
        <v>3.3055894000000002E-2</v>
      </c>
      <c r="K39" s="6">
        <v>0.96146023300000005</v>
      </c>
      <c r="L39" s="6" t="s">
        <v>6</v>
      </c>
      <c r="M39" s="6" t="str">
        <f t="shared" si="1"/>
        <v>roberta_pos</v>
      </c>
      <c r="N39" s="6">
        <f t="shared" si="2"/>
        <v>0.97417835610999992</v>
      </c>
      <c r="O39" s="6">
        <v>0.96146023300000005</v>
      </c>
      <c r="P39" s="6" t="s">
        <v>18</v>
      </c>
      <c r="Q39" s="6" t="s">
        <v>345</v>
      </c>
      <c r="R39" s="6">
        <v>1.3805E-2</v>
      </c>
      <c r="S39" s="6">
        <v>0.99271100000000001</v>
      </c>
      <c r="T39" s="6">
        <v>2.7320000000000001E-3</v>
      </c>
      <c r="U39" s="6">
        <v>7.2509999999999996E-3</v>
      </c>
      <c r="V39" s="6">
        <v>3.7100000000000002E-3</v>
      </c>
      <c r="W39" s="6" t="str">
        <f t="shared" si="3"/>
        <v>joy</v>
      </c>
      <c r="X39" s="10" t="s">
        <v>9915</v>
      </c>
      <c r="Y39" s="6" t="str" cm="1">
        <f t="array" ref="Y39">_xlfn.IFS(
    X39="Safety and Security", "Immediate",
    X39="Cleanliness and Maintenance", "Immediate/Short-Term",
    X39="Crowding", "Immediate/Short-Term",
    X39="Information and Signage", "Immediate/Short-Term",
    X39="Customer Service", "Immediate/Short-Term",
    X39="Service Reliability", "Excluded",
    X39="Comfort and Amenities", "Short-Term/Long-Term",
    X39="Accessibility", "Long-Term",
    X39="Aesthetic Impressions", "Long-Term",
    X39="Infrastructure and Construction", "Long-Term",
    X39="General Positive Comment", "Not Applicable",
    X39="Not Relevant", "Excluded"
)</f>
        <v>Not Applicable</v>
      </c>
    </row>
    <row r="40" spans="1:25" ht="30" customHeight="1" x14ac:dyDescent="0.2">
      <c r="A40" s="6" t="s">
        <v>15</v>
      </c>
      <c r="B40" s="7">
        <v>43676</v>
      </c>
      <c r="C40" s="6" t="s">
        <v>6635</v>
      </c>
      <c r="D40" s="8" t="s">
        <v>9901</v>
      </c>
      <c r="E40" s="6" t="s">
        <v>9916</v>
      </c>
      <c r="F40" s="6">
        <v>1085</v>
      </c>
      <c r="G40" s="6" t="s">
        <v>6635</v>
      </c>
      <c r="H40" s="6" t="s">
        <v>6636</v>
      </c>
      <c r="I40" s="6">
        <v>1.1783007999999999E-2</v>
      </c>
      <c r="J40" s="6">
        <v>0.126795933</v>
      </c>
      <c r="K40" s="6">
        <v>0.86142104900000005</v>
      </c>
      <c r="L40" s="6" t="s">
        <v>6</v>
      </c>
      <c r="M40" s="6" t="str">
        <f t="shared" si="1"/>
        <v>roberta_pos</v>
      </c>
      <c r="N40" s="6">
        <f t="shared" si="2"/>
        <v>0.90715210283000003</v>
      </c>
      <c r="O40" s="6">
        <v>0.86142104900000005</v>
      </c>
      <c r="P40" s="6" t="s">
        <v>18</v>
      </c>
      <c r="Q40" s="6" t="s">
        <v>6637</v>
      </c>
      <c r="R40" s="6">
        <v>0.11104799999999999</v>
      </c>
      <c r="S40" s="6">
        <v>0.99050499999999997</v>
      </c>
      <c r="T40" s="6">
        <v>1.1502999999999999E-2</v>
      </c>
      <c r="U40" s="6">
        <v>3.4190000000000002E-3</v>
      </c>
      <c r="V40" s="6">
        <v>3.7599999999999999E-3</v>
      </c>
      <c r="W40" s="6" t="str">
        <f t="shared" si="3"/>
        <v>joy</v>
      </c>
      <c r="X40" s="10" t="s">
        <v>9914</v>
      </c>
      <c r="Y40" s="6" t="str" cm="1">
        <f t="array" ref="Y40">_xlfn.IFS(
    X40="Safety and Security", "Immediate",
    X40="Cleanliness and Maintenance", "Immediate/Short-Term",
    X40="Crowding", "Immediate/Short-Term",
    X40="Information and Signage", "Immediate/Short-Term",
    X40="Customer Service", "Immediate/Short-Term",
    X40="Service Reliability", "Excluded",
    X40="Comfort and Amenities", "Short-Term/Long-Term",
    X40="Accessibility", "Long-Term",
    X40="Aesthetic Impressions", "Long-Term",
    X40="Infrastructure and Construction", "Long-Term",
    X40="General Positive Comment", "Not Applicable",
    X40="Not Relevant", "Excluded"
)</f>
        <v>Long-Term</v>
      </c>
    </row>
    <row r="41" spans="1:25" ht="30" customHeight="1" x14ac:dyDescent="0.2">
      <c r="A41" s="6" t="s">
        <v>15</v>
      </c>
      <c r="B41" s="7">
        <v>43676</v>
      </c>
      <c r="C41" s="6" t="s">
        <v>6582</v>
      </c>
      <c r="D41" s="9" t="s">
        <v>9900</v>
      </c>
      <c r="E41" s="6" t="s">
        <v>9922</v>
      </c>
      <c r="F41" s="6">
        <v>4176</v>
      </c>
      <c r="G41" s="6" t="s">
        <v>6582</v>
      </c>
      <c r="H41" s="6" t="s">
        <v>6583</v>
      </c>
      <c r="I41" s="6">
        <v>1.1322323E-2</v>
      </c>
      <c r="J41" s="6">
        <v>0.19805662299999999</v>
      </c>
      <c r="K41" s="6">
        <v>0.79062104200000005</v>
      </c>
      <c r="L41" s="6" t="s">
        <v>6</v>
      </c>
      <c r="M41" s="6" t="str">
        <f t="shared" si="1"/>
        <v>roberta_pos</v>
      </c>
      <c r="N41" s="6">
        <f t="shared" si="2"/>
        <v>0.85971609814000005</v>
      </c>
      <c r="O41" s="6">
        <v>1.1322323E-2</v>
      </c>
      <c r="P41" s="6" t="s">
        <v>18</v>
      </c>
      <c r="Q41" s="6" t="s">
        <v>6584</v>
      </c>
      <c r="R41" s="6">
        <v>0.152888</v>
      </c>
      <c r="S41" s="6">
        <v>0.57035499999999995</v>
      </c>
      <c r="T41" s="6">
        <v>6.4629000000000006E-2</v>
      </c>
      <c r="U41" s="6">
        <v>0.17025699999999999</v>
      </c>
      <c r="V41" s="6">
        <v>3.4410000000000003E-2</v>
      </c>
      <c r="W41" s="6" t="str">
        <f t="shared" si="3"/>
        <v>joy</v>
      </c>
      <c r="X41" s="10" t="s">
        <v>9908</v>
      </c>
      <c r="Y41" s="6" t="str" cm="1">
        <f t="array" ref="Y41">_xlfn.IFS(
    X41="Safety and Security", "Immediate",
    X41="Cleanliness and Maintenance", "Immediate/Short-Term",
    X41="Crowding", "Immediate/Short-Term",
    X41="Information and Signage", "Immediate/Short-Term",
    X41="Customer Service", "Immediate/Short-Term",
    X41="Service Reliability", "Excluded",
    X41="Comfort and Amenities", "Short-Term/Long-Term",
    X41="Accessibility", "Long-Term",
    X41="Aesthetic Impressions", "Long-Term",
    X41="Infrastructure and Construction", "Long-Term",
    X41="General Positive Comment", "Not Applicable",
    X41="Not Relevant", "Excluded"
)</f>
        <v>Short-Term/Long-Term</v>
      </c>
    </row>
    <row r="42" spans="1:25" ht="30" customHeight="1" x14ac:dyDescent="0.2">
      <c r="A42" s="11" t="s">
        <v>63</v>
      </c>
      <c r="B42" s="7">
        <v>44771</v>
      </c>
      <c r="C42" s="11" t="s">
        <v>9837</v>
      </c>
      <c r="D42" s="9" t="s">
        <v>9900</v>
      </c>
      <c r="E42" s="11" t="s">
        <v>9998</v>
      </c>
      <c r="I42" s="6">
        <v>8.4556370000000002E-3</v>
      </c>
      <c r="J42" s="6">
        <v>3.2864965000000003E-2</v>
      </c>
      <c r="K42" s="6">
        <v>0.95867961599999996</v>
      </c>
      <c r="L42" s="6" t="s">
        <v>6</v>
      </c>
      <c r="M42" s="6" t="str">
        <f t="shared" si="1"/>
        <v>roberta_pos</v>
      </c>
      <c r="N42" s="6">
        <f t="shared" si="2"/>
        <v>0.97231534271999998</v>
      </c>
      <c r="O42" s="6">
        <v>0.95867961599999996</v>
      </c>
      <c r="P42" s="6" t="s">
        <v>18</v>
      </c>
      <c r="Q42" s="6" t="s">
        <v>6086</v>
      </c>
      <c r="R42" s="6">
        <v>1.0958000000000001E-2</v>
      </c>
      <c r="S42" s="6">
        <v>0.99647699999999995</v>
      </c>
      <c r="T42" s="6">
        <v>1.2133E-2</v>
      </c>
      <c r="U42" s="6">
        <v>4.7260999999999997E-2</v>
      </c>
      <c r="V42" s="6">
        <v>3.8899999999999998E-3</v>
      </c>
      <c r="W42" s="6" t="str">
        <f t="shared" si="3"/>
        <v>joy</v>
      </c>
      <c r="X42" s="10" t="s">
        <v>9915</v>
      </c>
      <c r="Y42" s="6" t="str" cm="1">
        <f t="array" ref="Y42">_xlfn.IFS(
    X42="Safety and Security", "Immediate",
    X42="Cleanliness and Maintenance", "Immediate/Short-Term",
    X42="Crowding", "Immediate/Short-Term",
    X42="Information and Signage", "Immediate/Short-Term",
    X42="Customer Service", "Immediate/Short-Term",
    X42="Service Reliability", "Excluded",
    X42="Comfort and Amenities", "Short-Term/Long-Term",
    X42="Accessibility", "Long-Term",
    X42="Aesthetic Impressions", "Long-Term",
    X42="Infrastructure and Construction", "Long-Term",
    X42="General Positive Comment", "Not Applicable",
    X42="Not Relevant", "Excluded"
)</f>
        <v>Not Applicable</v>
      </c>
    </row>
    <row r="43" spans="1:25" ht="30" customHeight="1" x14ac:dyDescent="0.2">
      <c r="A43" s="6" t="s">
        <v>63</v>
      </c>
      <c r="B43" s="7">
        <v>44771</v>
      </c>
      <c r="C43" s="6" t="s">
        <v>8210</v>
      </c>
      <c r="D43" s="9" t="s">
        <v>9900</v>
      </c>
      <c r="E43" s="6" t="s">
        <v>9917</v>
      </c>
      <c r="F43" s="6">
        <v>5319</v>
      </c>
      <c r="G43" s="6" t="s">
        <v>8210</v>
      </c>
      <c r="H43" s="6" t="s">
        <v>8094</v>
      </c>
      <c r="I43" s="6">
        <v>2.1014089E-2</v>
      </c>
      <c r="J43" s="6">
        <v>0.158107162</v>
      </c>
      <c r="K43" s="6">
        <v>0.82087862499999997</v>
      </c>
      <c r="L43" s="6" t="s">
        <v>6</v>
      </c>
      <c r="M43" s="6" t="str">
        <f t="shared" si="1"/>
        <v>roberta_pos</v>
      </c>
      <c r="N43" s="6">
        <f t="shared" si="2"/>
        <v>0.87998867874999998</v>
      </c>
      <c r="O43" s="6">
        <v>0.82087862499999997</v>
      </c>
      <c r="P43" s="6" t="s">
        <v>18</v>
      </c>
      <c r="Q43" s="6" t="s">
        <v>8211</v>
      </c>
      <c r="R43" s="6">
        <v>0.120507</v>
      </c>
      <c r="S43" s="6">
        <v>0.99313399999999996</v>
      </c>
      <c r="T43" s="6">
        <v>5.7140000000000003E-3</v>
      </c>
      <c r="U43" s="6">
        <v>8.2419999999999993E-3</v>
      </c>
      <c r="V43" s="6">
        <v>3.8999999999999998E-3</v>
      </c>
      <c r="W43" s="6" t="str">
        <f t="shared" si="3"/>
        <v>joy</v>
      </c>
      <c r="X43" s="10" t="s">
        <v>9914</v>
      </c>
      <c r="Y43" s="6" t="str" cm="1">
        <f t="array" ref="Y43">_xlfn.IFS(
    X43="Safety and Security", "Immediate",
    X43="Cleanliness and Maintenance", "Immediate/Short-Term",
    X43="Crowding", "Immediate/Short-Term",
    X43="Information and Signage", "Immediate/Short-Term",
    X43="Customer Service", "Immediate/Short-Term",
    X43="Service Reliability", "Excluded",
    X43="Comfort and Amenities", "Short-Term/Long-Term",
    X43="Accessibility", "Long-Term",
    X43="Aesthetic Impressions", "Long-Term",
    X43="Infrastructure and Construction", "Long-Term",
    X43="General Positive Comment", "Not Applicable",
    X43="Not Relevant", "Excluded"
)</f>
        <v>Long-Term</v>
      </c>
    </row>
    <row r="44" spans="1:25" ht="30" customHeight="1" x14ac:dyDescent="0.2">
      <c r="A44" s="6" t="s">
        <v>51</v>
      </c>
      <c r="B44" s="7">
        <v>45136</v>
      </c>
      <c r="C44" s="6" t="s">
        <v>8210</v>
      </c>
      <c r="D44" s="9" t="s">
        <v>9900</v>
      </c>
      <c r="E44" s="6" t="s">
        <v>9917</v>
      </c>
      <c r="F44" s="6">
        <v>5192</v>
      </c>
      <c r="G44" s="6" t="s">
        <v>8210</v>
      </c>
      <c r="H44" s="6" t="s">
        <v>8094</v>
      </c>
      <c r="I44" s="6">
        <v>2.1014089E-2</v>
      </c>
      <c r="J44" s="6">
        <v>0.158107162</v>
      </c>
      <c r="K44" s="6">
        <v>0.82087862499999997</v>
      </c>
      <c r="L44" s="6" t="s">
        <v>6</v>
      </c>
      <c r="M44" s="6" t="str">
        <f t="shared" si="1"/>
        <v>roberta_pos</v>
      </c>
      <c r="N44" s="6">
        <f t="shared" si="2"/>
        <v>0.87998867874999998</v>
      </c>
      <c r="O44" s="6">
        <v>0.82087862499999997</v>
      </c>
      <c r="P44" s="6" t="s">
        <v>18</v>
      </c>
      <c r="Q44" s="6" t="s">
        <v>8211</v>
      </c>
      <c r="R44" s="6">
        <v>0.120507</v>
      </c>
      <c r="S44" s="6">
        <v>0.99313399999999996</v>
      </c>
      <c r="T44" s="6">
        <v>5.7140000000000003E-3</v>
      </c>
      <c r="U44" s="6">
        <v>8.2419999999999993E-3</v>
      </c>
      <c r="V44" s="6">
        <v>3.8999999999999998E-3</v>
      </c>
      <c r="W44" s="6" t="str">
        <f t="shared" si="3"/>
        <v>joy</v>
      </c>
      <c r="X44" s="10" t="s">
        <v>9914</v>
      </c>
      <c r="Y44" s="6" t="str" cm="1">
        <f t="array" ref="Y44">_xlfn.IFS(
    X44="Safety and Security", "Immediate",
    X44="Cleanliness and Maintenance", "Immediate/Short-Term",
    X44="Crowding", "Immediate/Short-Term",
    X44="Information and Signage", "Immediate/Short-Term",
    X44="Customer Service", "Immediate/Short-Term",
    X44="Service Reliability", "Excluded",
    X44="Comfort and Amenities", "Short-Term/Long-Term",
    X44="Accessibility", "Long-Term",
    X44="Aesthetic Impressions", "Long-Term",
    X44="Infrastructure and Construction", "Long-Term",
    X44="General Positive Comment", "Not Applicable",
    X44="Not Relevant", "Excluded"
)</f>
        <v>Long-Term</v>
      </c>
    </row>
    <row r="45" spans="1:25" ht="30" customHeight="1" x14ac:dyDescent="0.2">
      <c r="A45" s="6" t="s">
        <v>51</v>
      </c>
      <c r="B45" s="7">
        <v>45136</v>
      </c>
      <c r="C45" s="6" t="s">
        <v>8093</v>
      </c>
      <c r="D45" s="9" t="s">
        <v>9900</v>
      </c>
      <c r="E45" s="6" t="s">
        <v>9917</v>
      </c>
      <c r="F45" s="6">
        <v>5009</v>
      </c>
      <c r="G45" s="6" t="s">
        <v>8093</v>
      </c>
      <c r="H45" s="6" t="s">
        <v>8094</v>
      </c>
      <c r="I45" s="6">
        <v>2.1014089E-2</v>
      </c>
      <c r="J45" s="6">
        <v>0.158107162</v>
      </c>
      <c r="K45" s="6">
        <v>0.82087862499999997</v>
      </c>
      <c r="L45" s="6" t="s">
        <v>6</v>
      </c>
      <c r="M45" s="6" t="str">
        <f t="shared" si="1"/>
        <v>roberta_pos</v>
      </c>
      <c r="N45" s="6">
        <f t="shared" si="2"/>
        <v>0.87998867874999998</v>
      </c>
      <c r="O45" s="6">
        <v>0.82087862499999997</v>
      </c>
      <c r="P45" s="6" t="s">
        <v>18</v>
      </c>
      <c r="Q45" s="6" t="s">
        <v>8095</v>
      </c>
      <c r="R45" s="6">
        <v>0.116337</v>
      </c>
      <c r="S45" s="6">
        <v>0.99345399999999995</v>
      </c>
      <c r="T45" s="6">
        <v>5.7029999999999997E-3</v>
      </c>
      <c r="U45" s="6">
        <v>6.8279999999999999E-3</v>
      </c>
      <c r="V45" s="6">
        <v>3.9199999999999999E-3</v>
      </c>
      <c r="W45" s="6" t="str">
        <f t="shared" si="3"/>
        <v>joy</v>
      </c>
      <c r="X45" s="10" t="s">
        <v>9914</v>
      </c>
      <c r="Y45" s="6" t="str" cm="1">
        <f t="array" ref="Y45">_xlfn.IFS(
    X45="Safety and Security", "Immediate",
    X45="Cleanliness and Maintenance", "Immediate/Short-Term",
    X45="Crowding", "Immediate/Short-Term",
    X45="Information and Signage", "Immediate/Short-Term",
    X45="Customer Service", "Immediate/Short-Term",
    X45="Service Reliability", "Excluded",
    X45="Comfort and Amenities", "Short-Term/Long-Term",
    X45="Accessibility", "Long-Term",
    X45="Aesthetic Impressions", "Long-Term",
    X45="Infrastructure and Construction", "Long-Term",
    X45="General Positive Comment", "Not Applicable",
    X45="Not Relevant", "Excluded"
)</f>
        <v>Long-Term</v>
      </c>
    </row>
    <row r="46" spans="1:25" ht="30" customHeight="1" x14ac:dyDescent="0.2">
      <c r="A46" s="6" t="s">
        <v>63</v>
      </c>
      <c r="B46" s="7">
        <v>44771</v>
      </c>
      <c r="C46" s="6" t="s">
        <v>8133</v>
      </c>
      <c r="D46" s="9" t="s">
        <v>9900</v>
      </c>
      <c r="E46" s="6" t="s">
        <v>9917</v>
      </c>
      <c r="F46" s="6">
        <v>5266</v>
      </c>
      <c r="G46" s="6" t="s">
        <v>8133</v>
      </c>
      <c r="H46" s="6" t="s">
        <v>8094</v>
      </c>
      <c r="I46" s="6">
        <v>2.1014089E-2</v>
      </c>
      <c r="J46" s="6">
        <v>0.158107162</v>
      </c>
      <c r="K46" s="6">
        <v>0.82087862499999997</v>
      </c>
      <c r="L46" s="6" t="s">
        <v>6</v>
      </c>
      <c r="M46" s="6" t="str">
        <f t="shared" si="1"/>
        <v>roberta_pos</v>
      </c>
      <c r="N46" s="6">
        <f t="shared" si="2"/>
        <v>0.87998867874999998</v>
      </c>
      <c r="O46" s="6">
        <v>0.82087862499999997</v>
      </c>
      <c r="P46" s="6" t="s">
        <v>18</v>
      </c>
      <c r="Q46" s="6" t="s">
        <v>8095</v>
      </c>
      <c r="R46" s="6">
        <v>0.116337</v>
      </c>
      <c r="S46" s="6">
        <v>0.99345399999999995</v>
      </c>
      <c r="T46" s="6">
        <v>5.7029999999999997E-3</v>
      </c>
      <c r="U46" s="6">
        <v>6.8279999999999999E-3</v>
      </c>
      <c r="V46" s="6">
        <v>3.9199999999999999E-3</v>
      </c>
      <c r="W46" s="6" t="str">
        <f t="shared" si="3"/>
        <v>joy</v>
      </c>
      <c r="X46" s="10" t="s">
        <v>9914</v>
      </c>
      <c r="Y46" s="6" t="str" cm="1">
        <f t="array" ref="Y46">_xlfn.IFS(
    X46="Safety and Security", "Immediate",
    X46="Cleanliness and Maintenance", "Immediate/Short-Term",
    X46="Crowding", "Immediate/Short-Term",
    X46="Information and Signage", "Immediate/Short-Term",
    X46="Customer Service", "Immediate/Short-Term",
    X46="Service Reliability", "Excluded",
    X46="Comfort and Amenities", "Short-Term/Long-Term",
    X46="Accessibility", "Long-Term",
    X46="Aesthetic Impressions", "Long-Term",
    X46="Infrastructure and Construction", "Long-Term",
    X46="General Positive Comment", "Not Applicable",
    X46="Not Relevant", "Excluded"
)</f>
        <v>Long-Term</v>
      </c>
    </row>
    <row r="47" spans="1:25" ht="30" customHeight="1" x14ac:dyDescent="0.2">
      <c r="A47" s="6" t="s">
        <v>63</v>
      </c>
      <c r="B47" s="7">
        <v>44771</v>
      </c>
      <c r="C47" s="6" t="s">
        <v>8515</v>
      </c>
      <c r="D47" s="9" t="s">
        <v>9900</v>
      </c>
      <c r="E47" s="6" t="s">
        <v>9917</v>
      </c>
      <c r="F47" s="6">
        <v>5334</v>
      </c>
      <c r="G47" s="6" t="s">
        <v>8515</v>
      </c>
      <c r="H47" s="6" t="s">
        <v>388</v>
      </c>
      <c r="I47" s="6">
        <v>5.9134547000000003E-2</v>
      </c>
      <c r="J47" s="6">
        <v>0.221451327</v>
      </c>
      <c r="K47" s="6">
        <v>0.71941411499999997</v>
      </c>
      <c r="L47" s="6" t="s">
        <v>6</v>
      </c>
      <c r="M47" s="6" t="str">
        <f t="shared" si="1"/>
        <v>roberta_pos</v>
      </c>
      <c r="N47" s="6">
        <f t="shared" si="2"/>
        <v>0.81200745704999999</v>
      </c>
      <c r="O47" s="6">
        <v>0.71941411499999997</v>
      </c>
      <c r="P47" s="6" t="s">
        <v>18</v>
      </c>
      <c r="Q47" s="6" t="s">
        <v>8516</v>
      </c>
      <c r="R47" s="6">
        <v>2.1905999999999998E-2</v>
      </c>
      <c r="S47" s="6">
        <v>0.99677199999999999</v>
      </c>
      <c r="T47" s="6">
        <v>3.3270000000000001E-3</v>
      </c>
      <c r="U47" s="6">
        <v>2.6919999999999999E-3</v>
      </c>
      <c r="V47" s="6">
        <v>3.98E-3</v>
      </c>
      <c r="W47" s="6" t="str">
        <f t="shared" si="3"/>
        <v>joy</v>
      </c>
      <c r="X47" s="10" t="s">
        <v>9914</v>
      </c>
      <c r="Y47" s="6" t="str" cm="1">
        <f t="array" ref="Y47">_xlfn.IFS(
    X47="Safety and Security", "Immediate",
    X47="Cleanliness and Maintenance", "Immediate/Short-Term",
    X47="Crowding", "Immediate/Short-Term",
    X47="Information and Signage", "Immediate/Short-Term",
    X47="Customer Service", "Immediate/Short-Term",
    X47="Service Reliability", "Excluded",
    X47="Comfort and Amenities", "Short-Term/Long-Term",
    X47="Accessibility", "Long-Term",
    X47="Aesthetic Impressions", "Long-Term",
    X47="Infrastructure and Construction", "Long-Term",
    X47="General Positive Comment", "Not Applicable",
    X47="Not Relevant", "Excluded"
)</f>
        <v>Long-Term</v>
      </c>
    </row>
    <row r="48" spans="1:25" ht="30" customHeight="1" x14ac:dyDescent="0.2">
      <c r="A48" s="6" t="s">
        <v>20</v>
      </c>
      <c r="B48" s="7">
        <v>44041</v>
      </c>
      <c r="C48" s="6" t="s">
        <v>8824</v>
      </c>
      <c r="D48" s="9" t="s">
        <v>9900</v>
      </c>
      <c r="E48" s="6" t="s">
        <v>9917</v>
      </c>
      <c r="F48" s="6">
        <v>4970</v>
      </c>
      <c r="G48" s="6" t="s">
        <v>8824</v>
      </c>
      <c r="H48" s="6" t="s">
        <v>8825</v>
      </c>
      <c r="I48" s="6">
        <v>7.4635109999999999E-3</v>
      </c>
      <c r="J48" s="6">
        <v>4.3282031999999998E-2</v>
      </c>
      <c r="K48" s="6">
        <v>0.94925433400000003</v>
      </c>
      <c r="L48" s="6" t="s">
        <v>6</v>
      </c>
      <c r="M48" s="6" t="str">
        <f t="shared" si="1"/>
        <v>roberta_pos</v>
      </c>
      <c r="N48" s="6">
        <f t="shared" si="2"/>
        <v>0.96600040378000007</v>
      </c>
      <c r="O48" s="6">
        <v>0.94925433400000003</v>
      </c>
      <c r="P48" s="6" t="s">
        <v>18</v>
      </c>
      <c r="Q48" s="6" t="s">
        <v>8826</v>
      </c>
      <c r="R48" s="6">
        <v>2.5621999999999999E-2</v>
      </c>
      <c r="S48" s="6">
        <v>0.99294499999999997</v>
      </c>
      <c r="T48" s="6">
        <v>1.273E-2</v>
      </c>
      <c r="U48" s="6">
        <v>3.0100000000000001E-3</v>
      </c>
      <c r="V48" s="6">
        <v>4.0800000000000003E-3</v>
      </c>
      <c r="W48" s="6" t="str">
        <f t="shared" si="3"/>
        <v>joy</v>
      </c>
      <c r="X48" s="10" t="s">
        <v>9914</v>
      </c>
      <c r="Y48" s="6" t="str" cm="1">
        <f t="array" ref="Y48">_xlfn.IFS(
    X48="Safety and Security", "Immediate",
    X48="Cleanliness and Maintenance", "Immediate/Short-Term",
    X48="Crowding", "Immediate/Short-Term",
    X48="Information and Signage", "Immediate/Short-Term",
    X48="Customer Service", "Immediate/Short-Term",
    X48="Service Reliability", "Excluded",
    X48="Comfort and Amenities", "Short-Term/Long-Term",
    X48="Accessibility", "Long-Term",
    X48="Aesthetic Impressions", "Long-Term",
    X48="Infrastructure and Construction", "Long-Term",
    X48="General Positive Comment", "Not Applicable",
    X48="Not Relevant", "Excluded"
)</f>
        <v>Long-Term</v>
      </c>
    </row>
    <row r="49" spans="1:25" ht="30" customHeight="1" x14ac:dyDescent="0.2">
      <c r="A49" s="6" t="s">
        <v>63</v>
      </c>
      <c r="B49" s="7">
        <v>44771</v>
      </c>
      <c r="C49" s="6" t="s">
        <v>8497</v>
      </c>
      <c r="D49" s="9" t="s">
        <v>9900</v>
      </c>
      <c r="E49" s="6" t="s">
        <v>9917</v>
      </c>
      <c r="F49" s="6">
        <v>5210</v>
      </c>
      <c r="G49" s="6" t="s">
        <v>8497</v>
      </c>
      <c r="H49" s="6" t="s">
        <v>8498</v>
      </c>
      <c r="I49" s="6">
        <v>5.9121686999999999E-2</v>
      </c>
      <c r="J49" s="6">
        <v>0.79016143100000003</v>
      </c>
      <c r="K49" s="6">
        <v>0.150716871</v>
      </c>
      <c r="L49" s="6" t="s">
        <v>5</v>
      </c>
      <c r="M49" s="6" t="str">
        <f t="shared" si="1"/>
        <v>roberta_neu</v>
      </c>
      <c r="N49" s="6">
        <f t="shared" si="2"/>
        <v>0.19150654445999998</v>
      </c>
      <c r="O49" s="6">
        <v>0.79016143100000003</v>
      </c>
      <c r="P49" s="6" t="s">
        <v>18</v>
      </c>
      <c r="Q49" s="6" t="s">
        <v>8499</v>
      </c>
      <c r="R49" s="6">
        <v>2.6563E-2</v>
      </c>
      <c r="S49" s="6">
        <v>0.99395999999999995</v>
      </c>
      <c r="T49" s="6">
        <v>5.5329999999999997E-3</v>
      </c>
      <c r="U49" s="6">
        <v>5.777E-3</v>
      </c>
      <c r="V49" s="6">
        <v>4.1099999999999999E-3</v>
      </c>
      <c r="W49" s="6" t="str">
        <f t="shared" si="3"/>
        <v>joy</v>
      </c>
      <c r="X49" s="10" t="s">
        <v>9908</v>
      </c>
      <c r="Y49" s="6" t="str" cm="1">
        <f t="array" ref="Y49">_xlfn.IFS(
    X49="Safety and Security", "Immediate",
    X49="Cleanliness and Maintenance", "Immediate/Short-Term",
    X49="Crowding", "Immediate/Short-Term",
    X49="Information and Signage", "Immediate/Short-Term",
    X49="Customer Service", "Immediate/Short-Term",
    X49="Service Reliability", "Excluded",
    X49="Comfort and Amenities", "Short-Term/Long-Term",
    X49="Accessibility", "Long-Term",
    X49="Aesthetic Impressions", "Long-Term",
    X49="Infrastructure and Construction", "Long-Term",
    X49="General Positive Comment", "Not Applicable",
    X49="Not Relevant", "Excluded"
)</f>
        <v>Short-Term/Long-Term</v>
      </c>
    </row>
    <row r="50" spans="1:25" ht="30" customHeight="1" x14ac:dyDescent="0.2">
      <c r="A50" s="6" t="s">
        <v>51</v>
      </c>
      <c r="B50" s="7">
        <v>45136</v>
      </c>
      <c r="C50" s="6" t="s">
        <v>5320</v>
      </c>
      <c r="D50" s="9" t="s">
        <v>9900</v>
      </c>
      <c r="E50" s="6" t="s">
        <v>9922</v>
      </c>
      <c r="F50" s="6">
        <v>4194</v>
      </c>
      <c r="G50" s="6" t="s">
        <v>5320</v>
      </c>
      <c r="H50" s="6" t="s">
        <v>5321</v>
      </c>
      <c r="I50" s="6">
        <v>1.5386682E-2</v>
      </c>
      <c r="J50" s="6">
        <v>0.33439213000000001</v>
      </c>
      <c r="K50" s="6">
        <v>0.65022110899999996</v>
      </c>
      <c r="L50" s="6" t="s">
        <v>6</v>
      </c>
      <c r="M50" s="6" t="str">
        <f t="shared" si="1"/>
        <v>roberta_pos</v>
      </c>
      <c r="N50" s="6">
        <f t="shared" si="2"/>
        <v>0.76564814302999995</v>
      </c>
      <c r="O50" s="6">
        <v>1.5386682E-2</v>
      </c>
      <c r="P50" s="6" t="s">
        <v>18</v>
      </c>
      <c r="Q50" s="6" t="s">
        <v>5322</v>
      </c>
      <c r="R50" s="6">
        <v>0.466949</v>
      </c>
      <c r="S50" s="6">
        <v>0.19753200000000001</v>
      </c>
      <c r="T50" s="6">
        <v>4.0403000000000001E-2</v>
      </c>
      <c r="U50" s="6">
        <v>2.4417999999999999E-2</v>
      </c>
      <c r="V50" s="6">
        <v>6.3619999999999996E-2</v>
      </c>
      <c r="W50" s="6" t="str">
        <f t="shared" si="3"/>
        <v>sadness</v>
      </c>
      <c r="X50" s="10" t="s">
        <v>9913</v>
      </c>
      <c r="Y50" s="6" t="str" cm="1">
        <f t="array" ref="Y50">_xlfn.IFS(
    X50="Safety and Security", "Immediate",
    X50="Cleanliness and Maintenance", "Immediate/Short-Term",
    X50="Crowding", "Immediate/Short-Term",
    X50="Information and Signage", "Immediate/Short-Term",
    X50="Customer Service", "Immediate/Short-Term",
    X50="Service Reliability", "Excluded",
    X50="Comfort and Amenities", "Short-Term/Long-Term",
    X50="Accessibility", "Long-Term",
    X50="Aesthetic Impressions", "Long-Term",
    X50="Infrastructure and Construction", "Long-Term",
    X50="General Positive Comment", "Not Applicable",
    X50="Not Relevant", "Excluded"
)</f>
        <v>Immediate/Short-Term</v>
      </c>
    </row>
    <row r="51" spans="1:25" ht="30" customHeight="1" x14ac:dyDescent="0.2">
      <c r="A51" s="6" t="s">
        <v>519</v>
      </c>
      <c r="B51" s="7">
        <v>45440</v>
      </c>
      <c r="C51" s="6" t="s">
        <v>8221</v>
      </c>
      <c r="D51" s="9" t="s">
        <v>9900</v>
      </c>
      <c r="E51" s="6" t="s">
        <v>9917</v>
      </c>
      <c r="F51" s="6">
        <v>4934</v>
      </c>
      <c r="G51" s="6" t="s">
        <v>8221</v>
      </c>
      <c r="H51" s="6" t="s">
        <v>8222</v>
      </c>
      <c r="I51" s="6">
        <v>1.226028E-2</v>
      </c>
      <c r="J51" s="6">
        <v>0.119433157</v>
      </c>
      <c r="K51" s="6">
        <v>0.86830651800000003</v>
      </c>
      <c r="L51" s="6" t="s">
        <v>6</v>
      </c>
      <c r="M51" s="6" t="str">
        <f t="shared" si="1"/>
        <v>roberta_pos</v>
      </c>
      <c r="N51" s="6">
        <f t="shared" si="2"/>
        <v>0.91176536705999989</v>
      </c>
      <c r="O51" s="6">
        <v>0.86830651800000003</v>
      </c>
      <c r="P51" s="6" t="s">
        <v>18</v>
      </c>
      <c r="Q51" s="6" t="s">
        <v>8223</v>
      </c>
      <c r="R51" s="6">
        <v>4.9874000000000002E-2</v>
      </c>
      <c r="S51" s="6">
        <v>0.96156299999999995</v>
      </c>
      <c r="T51" s="6">
        <v>1.0433E-2</v>
      </c>
      <c r="U51" s="6">
        <v>2.7421000000000001E-2</v>
      </c>
      <c r="V51" s="6">
        <v>4.2599999999999999E-3</v>
      </c>
      <c r="W51" s="6" t="str">
        <f t="shared" si="3"/>
        <v>joy</v>
      </c>
      <c r="X51" s="10" t="s">
        <v>9914</v>
      </c>
      <c r="Y51" s="6" t="str" cm="1">
        <f t="array" ref="Y51">_xlfn.IFS(
    X51="Safety and Security", "Immediate",
    X51="Cleanliness and Maintenance", "Immediate/Short-Term",
    X51="Crowding", "Immediate/Short-Term",
    X51="Information and Signage", "Immediate/Short-Term",
    X51="Customer Service", "Immediate/Short-Term",
    X51="Service Reliability", "Excluded",
    X51="Comfort and Amenities", "Short-Term/Long-Term",
    X51="Accessibility", "Long-Term",
    X51="Aesthetic Impressions", "Long-Term",
    X51="Infrastructure and Construction", "Long-Term",
    X51="General Positive Comment", "Not Applicable",
    X51="Not Relevant", "Excluded"
)</f>
        <v>Long-Term</v>
      </c>
    </row>
    <row r="52" spans="1:25" ht="30" customHeight="1" x14ac:dyDescent="0.2">
      <c r="A52" s="6" t="s">
        <v>63</v>
      </c>
      <c r="B52" s="7">
        <v>44771</v>
      </c>
      <c r="C52" s="6" t="s">
        <v>4809</v>
      </c>
      <c r="D52" s="8" t="s">
        <v>9901</v>
      </c>
      <c r="E52" s="6" t="s">
        <v>9922</v>
      </c>
      <c r="F52" s="6">
        <v>3394</v>
      </c>
      <c r="G52" s="6" t="s">
        <v>4809</v>
      </c>
      <c r="H52" s="6" t="s">
        <v>4810</v>
      </c>
      <c r="I52" s="6">
        <v>1.5846239000000002E-2</v>
      </c>
      <c r="J52" s="6">
        <v>0.34453830099999999</v>
      </c>
      <c r="K52" s="6">
        <v>0.63961541700000002</v>
      </c>
      <c r="L52" s="6" t="s">
        <v>6</v>
      </c>
      <c r="M52" s="6" t="str">
        <f t="shared" si="1"/>
        <v>roberta_pos</v>
      </c>
      <c r="N52" s="6">
        <f t="shared" si="2"/>
        <v>0.75854232938999999</v>
      </c>
      <c r="O52" s="6">
        <v>1.5846239000000002E-2</v>
      </c>
      <c r="P52" s="6" t="s">
        <v>42</v>
      </c>
      <c r="Q52" s="6" t="s">
        <v>4811</v>
      </c>
      <c r="R52" s="6">
        <v>0.41503200000000001</v>
      </c>
      <c r="S52" s="6">
        <v>9.1458999999999999E-2</v>
      </c>
      <c r="T52" s="6">
        <v>7.9922000000000007E-2</v>
      </c>
      <c r="U52" s="6">
        <v>0.152446</v>
      </c>
      <c r="V52" s="6">
        <v>7.7350000000000002E-2</v>
      </c>
      <c r="W52" s="6" t="str">
        <f t="shared" si="3"/>
        <v>sadness</v>
      </c>
      <c r="X52" s="10" t="s">
        <v>9908</v>
      </c>
      <c r="Y52" s="6" t="str" cm="1">
        <f t="array" ref="Y52">_xlfn.IFS(
    X52="Safety and Security", "Immediate",
    X52="Cleanliness and Maintenance", "Immediate/Short-Term",
    X52="Crowding", "Immediate/Short-Term",
    X52="Information and Signage", "Immediate/Short-Term",
    X52="Customer Service", "Immediate/Short-Term",
    X52="Service Reliability", "Excluded",
    X52="Comfort and Amenities", "Short-Term/Long-Term",
    X52="Accessibility", "Long-Term",
    X52="Aesthetic Impressions", "Long-Term",
    X52="Infrastructure and Construction", "Long-Term",
    X52="General Positive Comment", "Not Applicable",
    X52="Not Relevant", "Excluded"
)</f>
        <v>Short-Term/Long-Term</v>
      </c>
    </row>
    <row r="53" spans="1:25" ht="30" customHeight="1" x14ac:dyDescent="0.2">
      <c r="A53" s="6" t="s">
        <v>59</v>
      </c>
      <c r="B53" s="7">
        <v>44406</v>
      </c>
      <c r="C53" s="6" t="s">
        <v>5930</v>
      </c>
      <c r="D53" s="9" t="s">
        <v>9900</v>
      </c>
      <c r="E53" s="6" t="s">
        <v>9922</v>
      </c>
      <c r="F53" s="6">
        <v>4592</v>
      </c>
      <c r="G53" s="6" t="s">
        <v>5930</v>
      </c>
      <c r="H53" s="6" t="s">
        <v>5931</v>
      </c>
      <c r="I53" s="6">
        <v>5.0715617999999997E-2</v>
      </c>
      <c r="J53" s="6">
        <v>0.503979862</v>
      </c>
      <c r="K53" s="6">
        <v>0.445304543</v>
      </c>
      <c r="L53" s="6" t="s">
        <v>5</v>
      </c>
      <c r="M53" s="6" t="str">
        <f t="shared" si="1"/>
        <v>roberta_neu</v>
      </c>
      <c r="N53" s="6">
        <f t="shared" si="2"/>
        <v>2.6267089199999982E-3</v>
      </c>
      <c r="O53" s="6">
        <v>0.503979862</v>
      </c>
      <c r="P53" s="6" t="s">
        <v>18</v>
      </c>
      <c r="Q53" s="6" t="s">
        <v>5932</v>
      </c>
      <c r="R53" s="6">
        <v>1.4090999999999999E-2</v>
      </c>
      <c r="S53" s="6">
        <v>0.99187999999999998</v>
      </c>
      <c r="T53" s="6">
        <v>3.7499999999999999E-3</v>
      </c>
      <c r="U53" s="6">
        <v>4.1100000000000002E-4</v>
      </c>
      <c r="V53" s="6">
        <v>4.3E-3</v>
      </c>
      <c r="W53" s="6" t="str">
        <f t="shared" si="3"/>
        <v>joy</v>
      </c>
      <c r="X53" s="10" t="s">
        <v>9914</v>
      </c>
      <c r="Y53" s="6" t="str" cm="1">
        <f t="array" ref="Y53">_xlfn.IFS(
    X53="Safety and Security", "Immediate",
    X53="Cleanliness and Maintenance", "Immediate/Short-Term",
    X53="Crowding", "Immediate/Short-Term",
    X53="Information and Signage", "Immediate/Short-Term",
    X53="Customer Service", "Immediate/Short-Term",
    X53="Service Reliability", "Excluded",
    X53="Comfort and Amenities", "Short-Term/Long-Term",
    X53="Accessibility", "Long-Term",
    X53="Aesthetic Impressions", "Long-Term",
    X53="Infrastructure and Construction", "Long-Term",
    X53="General Positive Comment", "Not Applicable",
    X53="Not Relevant", "Excluded"
)</f>
        <v>Long-Term</v>
      </c>
    </row>
    <row r="54" spans="1:25" ht="30" customHeight="1" x14ac:dyDescent="0.2">
      <c r="A54" s="6" t="s">
        <v>51</v>
      </c>
      <c r="B54" s="7">
        <v>45136</v>
      </c>
      <c r="C54" s="6" t="s">
        <v>7896</v>
      </c>
      <c r="D54" s="8" t="s">
        <v>9901</v>
      </c>
      <c r="E54" s="6" t="s">
        <v>9917</v>
      </c>
      <c r="F54" s="6">
        <v>5619</v>
      </c>
      <c r="G54" s="6" t="s">
        <v>7896</v>
      </c>
      <c r="H54" s="6" t="s">
        <v>7897</v>
      </c>
      <c r="I54" s="6">
        <v>9.3087020000000003E-3</v>
      </c>
      <c r="J54" s="6">
        <v>4.7710687000000002E-2</v>
      </c>
      <c r="K54" s="6">
        <v>0.94298076600000003</v>
      </c>
      <c r="L54" s="6" t="s">
        <v>6</v>
      </c>
      <c r="M54" s="6" t="str">
        <f t="shared" si="1"/>
        <v>roberta_pos</v>
      </c>
      <c r="N54" s="6">
        <f t="shared" si="2"/>
        <v>0.96179711322000006</v>
      </c>
      <c r="O54" s="6">
        <v>0.94298076600000003</v>
      </c>
      <c r="P54" s="6" t="s">
        <v>18</v>
      </c>
      <c r="Q54" s="6" t="s">
        <v>7898</v>
      </c>
      <c r="R54" s="6">
        <v>0.1124</v>
      </c>
      <c r="S54" s="6">
        <v>0.98433199999999998</v>
      </c>
      <c r="T54" s="6">
        <v>6.6779999999999999E-3</v>
      </c>
      <c r="U54" s="6">
        <v>5.6179999999999997E-3</v>
      </c>
      <c r="V54" s="6">
        <v>4.3099999999999996E-3</v>
      </c>
      <c r="W54" s="6" t="str">
        <f t="shared" si="3"/>
        <v>joy</v>
      </c>
      <c r="X54" s="10" t="s">
        <v>9914</v>
      </c>
      <c r="Y54" s="6" t="str" cm="1">
        <f t="array" ref="Y54">_xlfn.IFS(
    X54="Safety and Security", "Immediate",
    X54="Cleanliness and Maintenance", "Immediate/Short-Term",
    X54="Crowding", "Immediate/Short-Term",
    X54="Information and Signage", "Immediate/Short-Term",
    X54="Customer Service", "Immediate/Short-Term",
    X54="Service Reliability", "Excluded",
    X54="Comfort and Amenities", "Short-Term/Long-Term",
    X54="Accessibility", "Long-Term",
    X54="Aesthetic Impressions", "Long-Term",
    X54="Infrastructure and Construction", "Long-Term",
    X54="General Positive Comment", "Not Applicable",
    X54="Not Relevant", "Excluded"
)</f>
        <v>Long-Term</v>
      </c>
    </row>
    <row r="55" spans="1:25" ht="30" customHeight="1" x14ac:dyDescent="0.2">
      <c r="A55" s="6" t="s">
        <v>55</v>
      </c>
      <c r="B55" s="7">
        <v>45319</v>
      </c>
      <c r="C55" s="6" t="s">
        <v>3875</v>
      </c>
      <c r="D55" s="8" t="s">
        <v>9901</v>
      </c>
      <c r="E55" s="6" t="s">
        <v>9922</v>
      </c>
      <c r="F55" s="6">
        <v>3257</v>
      </c>
      <c r="G55" s="6" t="s">
        <v>3875</v>
      </c>
      <c r="H55" s="6" t="s">
        <v>3876</v>
      </c>
      <c r="I55" s="6">
        <v>1.6816794999999999E-2</v>
      </c>
      <c r="J55" s="6">
        <v>0.32316672800000001</v>
      </c>
      <c r="K55" s="6">
        <v>0.66001653699999996</v>
      </c>
      <c r="L55" s="6" t="s">
        <v>6</v>
      </c>
      <c r="M55" s="6" t="str">
        <f t="shared" si="1"/>
        <v>roberta_pos</v>
      </c>
      <c r="N55" s="6">
        <f t="shared" si="2"/>
        <v>0.77221107978999992</v>
      </c>
      <c r="O55" s="6">
        <v>1.6816794999999999E-2</v>
      </c>
      <c r="P55" s="6" t="s">
        <v>24</v>
      </c>
      <c r="Q55" s="6" t="s">
        <v>3877</v>
      </c>
      <c r="R55" s="6">
        <v>0.315911</v>
      </c>
      <c r="S55" s="6">
        <v>0.34858</v>
      </c>
      <c r="T55" s="6">
        <v>5.0158000000000001E-2</v>
      </c>
      <c r="U55" s="6">
        <v>0.242841</v>
      </c>
      <c r="V55" s="6">
        <v>0.15801999999999999</v>
      </c>
      <c r="W55" s="6" t="str">
        <f t="shared" si="3"/>
        <v>joy</v>
      </c>
      <c r="X55" s="10" t="s">
        <v>9908</v>
      </c>
      <c r="Y55" s="6" t="str" cm="1">
        <f t="array" ref="Y55">_xlfn.IFS(
    X55="Safety and Security", "Immediate",
    X55="Cleanliness and Maintenance", "Immediate/Short-Term",
    X55="Crowding", "Immediate/Short-Term",
    X55="Information and Signage", "Immediate/Short-Term",
    X55="Customer Service", "Immediate/Short-Term",
    X55="Service Reliability", "Excluded",
    X55="Comfort and Amenities", "Short-Term/Long-Term",
    X55="Accessibility", "Long-Term",
    X55="Aesthetic Impressions", "Long-Term",
    X55="Infrastructure and Construction", "Long-Term",
    X55="General Positive Comment", "Not Applicable",
    X55="Not Relevant", "Excluded"
)</f>
        <v>Short-Term/Long-Term</v>
      </c>
    </row>
    <row r="56" spans="1:25" ht="30" customHeight="1" x14ac:dyDescent="0.2">
      <c r="A56" s="6" t="s">
        <v>51</v>
      </c>
      <c r="B56" s="7">
        <v>45136</v>
      </c>
      <c r="C56" s="6" t="s">
        <v>5120</v>
      </c>
      <c r="D56" s="8" t="s">
        <v>9901</v>
      </c>
      <c r="E56" s="6" t="s">
        <v>9922</v>
      </c>
      <c r="F56" s="6">
        <v>3437</v>
      </c>
      <c r="G56" s="6" t="s">
        <v>5120</v>
      </c>
      <c r="H56" s="6" t="s">
        <v>5121</v>
      </c>
      <c r="I56" s="6">
        <v>1.9142660999999998E-2</v>
      </c>
      <c r="J56" s="6">
        <v>0.216732815</v>
      </c>
      <c r="K56" s="6">
        <v>0.76412457199999995</v>
      </c>
      <c r="L56" s="6" t="s">
        <v>6</v>
      </c>
      <c r="M56" s="6" t="str">
        <f t="shared" si="1"/>
        <v>roberta_pos</v>
      </c>
      <c r="N56" s="6">
        <f t="shared" si="2"/>
        <v>0.84196346323999993</v>
      </c>
      <c r="O56" s="6">
        <v>1.9142660999999998E-2</v>
      </c>
      <c r="P56" s="6" t="s">
        <v>18</v>
      </c>
      <c r="Q56" s="6" t="s">
        <v>5122</v>
      </c>
      <c r="R56" s="6">
        <v>0.24897900000000001</v>
      </c>
      <c r="S56" s="6">
        <v>0.36398999999999998</v>
      </c>
      <c r="T56" s="6">
        <v>6.8476999999999996E-2</v>
      </c>
      <c r="U56" s="6">
        <v>3.3578999999999998E-2</v>
      </c>
      <c r="V56" s="6">
        <v>0.17538999999999999</v>
      </c>
      <c r="W56" s="6" t="str">
        <f t="shared" si="3"/>
        <v>joy</v>
      </c>
      <c r="X56" s="10" t="s">
        <v>9914</v>
      </c>
      <c r="Y56" s="6" t="str" cm="1">
        <f t="array" ref="Y56">_xlfn.IFS(
    X56="Safety and Security", "Immediate",
    X56="Cleanliness and Maintenance", "Immediate/Short-Term",
    X56="Crowding", "Immediate/Short-Term",
    X56="Information and Signage", "Immediate/Short-Term",
    X56="Customer Service", "Immediate/Short-Term",
    X56="Service Reliability", "Excluded",
    X56="Comfort and Amenities", "Short-Term/Long-Term",
    X56="Accessibility", "Long-Term",
    X56="Aesthetic Impressions", "Long-Term",
    X56="Infrastructure and Construction", "Long-Term",
    X56="General Positive Comment", "Not Applicable",
    X56="Not Relevant", "Excluded"
)</f>
        <v>Long-Term</v>
      </c>
    </row>
    <row r="57" spans="1:25" ht="30" customHeight="1" x14ac:dyDescent="0.2">
      <c r="A57" s="11" t="s">
        <v>51</v>
      </c>
      <c r="B57" s="7">
        <v>45136</v>
      </c>
      <c r="C57" s="11" t="s">
        <v>9809</v>
      </c>
      <c r="D57" s="9" t="s">
        <v>9900</v>
      </c>
      <c r="E57" s="11" t="s">
        <v>9998</v>
      </c>
      <c r="I57" s="6">
        <v>7.8086939999999997E-3</v>
      </c>
      <c r="J57" s="6">
        <v>2.1585074999999999E-2</v>
      </c>
      <c r="K57" s="6">
        <v>0.97060608900000001</v>
      </c>
      <c r="L57" s="6" t="s">
        <v>6</v>
      </c>
      <c r="M57" s="6" t="str">
        <f t="shared" si="1"/>
        <v>roberta_pos</v>
      </c>
      <c r="N57" s="6">
        <f t="shared" si="2"/>
        <v>0.98030607963000005</v>
      </c>
      <c r="O57" s="6">
        <v>0.97060608900000001</v>
      </c>
      <c r="P57" s="6" t="s">
        <v>18</v>
      </c>
      <c r="Q57" s="6" t="s">
        <v>5670</v>
      </c>
      <c r="R57" s="6">
        <v>1.2236E-2</v>
      </c>
      <c r="S57" s="6">
        <v>0.99704099999999996</v>
      </c>
      <c r="T57" s="6">
        <v>5.4310000000000001E-3</v>
      </c>
      <c r="U57" s="6">
        <v>0.213254</v>
      </c>
      <c r="V57" s="6">
        <v>4.7600000000000003E-3</v>
      </c>
      <c r="W57" s="6" t="str">
        <f t="shared" si="3"/>
        <v>joy</v>
      </c>
      <c r="X57" s="10" t="s">
        <v>9910</v>
      </c>
      <c r="Y57" s="6" t="str" cm="1">
        <f t="array" ref="Y57">_xlfn.IFS(
    X57="Safety and Security", "Immediate",
    X57="Cleanliness and Maintenance", "Immediate/Short-Term",
    X57="Crowding", "Immediate/Short-Term",
    X57="Information and Signage", "Immediate/Short-Term",
    X57="Customer Service", "Immediate/Short-Term",
    X57="Service Reliability", "Excluded",
    X57="Comfort and Amenities", "Short-Term/Long-Term",
    X57="Accessibility", "Long-Term",
    X57="Aesthetic Impressions", "Long-Term",
    X57="Infrastructure and Construction", "Long-Term",
    X57="General Positive Comment", "Not Applicable",
    X57="Not Relevant", "Excluded"
)</f>
        <v>Immediate/Short-Term</v>
      </c>
    </row>
    <row r="58" spans="1:25" ht="30" customHeight="1" x14ac:dyDescent="0.2">
      <c r="A58" s="6" t="s">
        <v>519</v>
      </c>
      <c r="B58" s="7">
        <v>45440</v>
      </c>
      <c r="C58" s="6" t="s">
        <v>9781</v>
      </c>
      <c r="D58" s="9" t="s">
        <v>9900</v>
      </c>
      <c r="E58" s="6" t="s">
        <v>9918</v>
      </c>
      <c r="F58" s="6">
        <v>6555</v>
      </c>
      <c r="G58" s="6" t="s">
        <v>9781</v>
      </c>
      <c r="H58" s="6" t="s">
        <v>9782</v>
      </c>
      <c r="I58" s="6">
        <v>5.2275393000000003E-2</v>
      </c>
      <c r="J58" s="6">
        <v>0.28845253599999998</v>
      </c>
      <c r="K58" s="6">
        <v>0.65927213399999995</v>
      </c>
      <c r="L58" s="6" t="s">
        <v>6</v>
      </c>
      <c r="M58" s="6" t="str">
        <f t="shared" si="1"/>
        <v>roberta_pos</v>
      </c>
      <c r="N58" s="6">
        <f t="shared" si="2"/>
        <v>0.77171232977999993</v>
      </c>
      <c r="O58" s="6">
        <v>0.65927213399999995</v>
      </c>
      <c r="P58" s="6" t="s">
        <v>18</v>
      </c>
      <c r="Q58" s="6" t="s">
        <v>9783</v>
      </c>
      <c r="R58" s="6">
        <v>8.7178000000000005E-2</v>
      </c>
      <c r="S58" s="6">
        <v>0.94021999999999994</v>
      </c>
      <c r="T58" s="6">
        <v>8.2185999999999995E-2</v>
      </c>
      <c r="U58" s="6">
        <v>8.8324E-2</v>
      </c>
      <c r="V58" s="6">
        <v>5.0099999999999997E-3</v>
      </c>
      <c r="W58" s="6" t="str">
        <f t="shared" si="3"/>
        <v>joy</v>
      </c>
      <c r="X58" s="10" t="s">
        <v>9914</v>
      </c>
      <c r="Y58" s="6" t="str" cm="1">
        <f t="array" ref="Y58">_xlfn.IFS(
    X58="Safety and Security", "Immediate",
    X58="Cleanliness and Maintenance", "Immediate/Short-Term",
    X58="Crowding", "Immediate/Short-Term",
    X58="Information and Signage", "Immediate/Short-Term",
    X58="Customer Service", "Immediate/Short-Term",
    X58="Service Reliability", "Excluded",
    X58="Comfort and Amenities", "Short-Term/Long-Term",
    X58="Accessibility", "Long-Term",
    X58="Aesthetic Impressions", "Long-Term",
    X58="Infrastructure and Construction", "Long-Term",
    X58="General Positive Comment", "Not Applicable",
    X58="Not Relevant", "Excluded"
)</f>
        <v>Long-Term</v>
      </c>
    </row>
    <row r="59" spans="1:25" ht="30" customHeight="1" x14ac:dyDescent="0.2">
      <c r="A59" s="6" t="s">
        <v>59</v>
      </c>
      <c r="B59" s="7">
        <v>44406</v>
      </c>
      <c r="C59" s="6" t="s">
        <v>8208</v>
      </c>
      <c r="D59" s="9" t="s">
        <v>9900</v>
      </c>
      <c r="E59" s="6" t="s">
        <v>9917</v>
      </c>
      <c r="F59" s="6">
        <v>5339</v>
      </c>
      <c r="G59" s="6" t="s">
        <v>8208</v>
      </c>
      <c r="H59" s="6" t="s">
        <v>8082</v>
      </c>
      <c r="I59" s="6">
        <v>2.1255156000000001E-2</v>
      </c>
      <c r="J59" s="6">
        <v>0.134405568</v>
      </c>
      <c r="K59" s="6">
        <v>0.844339073</v>
      </c>
      <c r="L59" s="6" t="s">
        <v>6</v>
      </c>
      <c r="M59" s="6" t="str">
        <f t="shared" si="1"/>
        <v>roberta_pos</v>
      </c>
      <c r="N59" s="6">
        <f t="shared" si="2"/>
        <v>0.89570717890999996</v>
      </c>
      <c r="O59" s="6">
        <v>0.844339073</v>
      </c>
      <c r="P59" s="6" t="s">
        <v>18</v>
      </c>
      <c r="Q59" s="6" t="s">
        <v>8209</v>
      </c>
      <c r="R59" s="6">
        <v>1.8433999999999999E-2</v>
      </c>
      <c r="S59" s="6">
        <v>0.99536599999999997</v>
      </c>
      <c r="T59" s="6">
        <v>7.2789999999999999E-3</v>
      </c>
      <c r="U59" s="6">
        <v>2.287E-3</v>
      </c>
      <c r="V59" s="6">
        <v>5.0699999999999999E-3</v>
      </c>
      <c r="W59" s="6" t="str">
        <f t="shared" si="3"/>
        <v>joy</v>
      </c>
      <c r="X59" s="10" t="s">
        <v>9914</v>
      </c>
      <c r="Y59" s="6" t="str" cm="1">
        <f t="array" ref="Y59">_xlfn.IFS(
    X59="Safety and Security", "Immediate",
    X59="Cleanliness and Maintenance", "Immediate/Short-Term",
    X59="Crowding", "Immediate/Short-Term",
    X59="Information and Signage", "Immediate/Short-Term",
    X59="Customer Service", "Immediate/Short-Term",
    X59="Service Reliability", "Excluded",
    X59="Comfort and Amenities", "Short-Term/Long-Term",
    X59="Accessibility", "Long-Term",
    X59="Aesthetic Impressions", "Long-Term",
    X59="Infrastructure and Construction", "Long-Term",
    X59="General Positive Comment", "Not Applicable",
    X59="Not Relevant", "Excluded"
)</f>
        <v>Long-Term</v>
      </c>
    </row>
    <row r="60" spans="1:25" ht="30" customHeight="1" x14ac:dyDescent="0.2">
      <c r="A60" s="6" t="s">
        <v>59</v>
      </c>
      <c r="B60" s="7">
        <v>44406</v>
      </c>
      <c r="C60" s="6" t="s">
        <v>4704</v>
      </c>
      <c r="D60" s="8" t="s">
        <v>9901</v>
      </c>
      <c r="E60" s="6" t="s">
        <v>9922</v>
      </c>
      <c r="F60" s="6">
        <v>3115</v>
      </c>
      <c r="G60" s="6" t="s">
        <v>4704</v>
      </c>
      <c r="H60" s="6" t="s">
        <v>4705</v>
      </c>
      <c r="I60" s="6">
        <v>2.0021648999999999E-2</v>
      </c>
      <c r="J60" s="6">
        <v>0.196084127</v>
      </c>
      <c r="K60" s="6">
        <v>0.78389418099999997</v>
      </c>
      <c r="L60" s="6" t="s">
        <v>6</v>
      </c>
      <c r="M60" s="6" t="str">
        <f t="shared" si="1"/>
        <v>roberta_pos</v>
      </c>
      <c r="N60" s="6">
        <f t="shared" si="2"/>
        <v>0.85520910126999983</v>
      </c>
      <c r="O60" s="6">
        <v>2.0021648999999999E-2</v>
      </c>
      <c r="P60" s="6" t="s">
        <v>18</v>
      </c>
      <c r="Q60" s="6" t="s">
        <v>4706</v>
      </c>
      <c r="R60" s="6">
        <v>0.151307</v>
      </c>
      <c r="S60" s="6">
        <v>0.55394900000000002</v>
      </c>
      <c r="T60" s="6">
        <v>9.2108999999999996E-2</v>
      </c>
      <c r="U60" s="6">
        <v>5.21E-2</v>
      </c>
      <c r="V60" s="6">
        <v>6.1899999999999997E-2</v>
      </c>
      <c r="W60" s="6" t="str">
        <f t="shared" si="3"/>
        <v>joy</v>
      </c>
      <c r="X60" s="10" t="s">
        <v>9908</v>
      </c>
      <c r="Y60" s="6" t="str" cm="1">
        <f t="array" ref="Y60">_xlfn.IFS(
    X60="Safety and Security", "Immediate",
    X60="Cleanliness and Maintenance", "Immediate/Short-Term",
    X60="Crowding", "Immediate/Short-Term",
    X60="Information and Signage", "Immediate/Short-Term",
    X60="Customer Service", "Immediate/Short-Term",
    X60="Service Reliability", "Excluded",
    X60="Comfort and Amenities", "Short-Term/Long-Term",
    X60="Accessibility", "Long-Term",
    X60="Aesthetic Impressions", "Long-Term",
    X60="Infrastructure and Construction", "Long-Term",
    X60="General Positive Comment", "Not Applicable",
    X60="Not Relevant", "Excluded"
)</f>
        <v>Short-Term/Long-Term</v>
      </c>
    </row>
    <row r="61" spans="1:25" ht="30" customHeight="1" x14ac:dyDescent="0.2">
      <c r="A61" s="6" t="s">
        <v>63</v>
      </c>
      <c r="B61" s="7">
        <v>44771</v>
      </c>
      <c r="C61" s="6" t="s">
        <v>8224</v>
      </c>
      <c r="D61" s="9" t="s">
        <v>9900</v>
      </c>
      <c r="E61" s="6" t="s">
        <v>9917</v>
      </c>
      <c r="F61" s="6">
        <v>5128</v>
      </c>
      <c r="G61" s="6" t="s">
        <v>8224</v>
      </c>
      <c r="H61" s="6" t="s">
        <v>8225</v>
      </c>
      <c r="I61" s="6">
        <v>1.3783294999999999E-2</v>
      </c>
      <c r="J61" s="6">
        <v>0.17978843999999999</v>
      </c>
      <c r="K61" s="6">
        <v>0.80642843200000003</v>
      </c>
      <c r="L61" s="6" t="s">
        <v>6</v>
      </c>
      <c r="M61" s="6" t="str">
        <f t="shared" si="1"/>
        <v>roberta_pos</v>
      </c>
      <c r="N61" s="6">
        <f t="shared" si="2"/>
        <v>0.87030704944000004</v>
      </c>
      <c r="O61" s="6">
        <v>0.80642843200000003</v>
      </c>
      <c r="P61" s="6" t="s">
        <v>18</v>
      </c>
      <c r="Q61" s="6" t="s">
        <v>8226</v>
      </c>
      <c r="R61" s="6">
        <v>6.9765999999999995E-2</v>
      </c>
      <c r="S61" s="6">
        <v>0.97717900000000002</v>
      </c>
      <c r="T61" s="6">
        <v>1.6376999999999999E-2</v>
      </c>
      <c r="U61" s="6">
        <v>1.8598E-2</v>
      </c>
      <c r="V61" s="6">
        <v>5.1500000000000001E-3</v>
      </c>
      <c r="W61" s="6" t="str">
        <f t="shared" si="3"/>
        <v>joy</v>
      </c>
      <c r="X61" s="10" t="s">
        <v>9914</v>
      </c>
      <c r="Y61" s="6" t="str" cm="1">
        <f t="array" ref="Y61">_xlfn.IFS(
    X61="Safety and Security", "Immediate",
    X61="Cleanliness and Maintenance", "Immediate/Short-Term",
    X61="Crowding", "Immediate/Short-Term",
    X61="Information and Signage", "Immediate/Short-Term",
    X61="Customer Service", "Immediate/Short-Term",
    X61="Service Reliability", "Excluded",
    X61="Comfort and Amenities", "Short-Term/Long-Term",
    X61="Accessibility", "Long-Term",
    X61="Aesthetic Impressions", "Long-Term",
    X61="Infrastructure and Construction", "Long-Term",
    X61="General Positive Comment", "Not Applicable",
    X61="Not Relevant", "Excluded"
)</f>
        <v>Long-Term</v>
      </c>
    </row>
    <row r="62" spans="1:25" ht="30" customHeight="1" x14ac:dyDescent="0.2">
      <c r="A62" s="6" t="s">
        <v>51</v>
      </c>
      <c r="B62" s="7">
        <v>45136</v>
      </c>
      <c r="C62" s="6" t="s">
        <v>5837</v>
      </c>
      <c r="D62" s="9" t="s">
        <v>9900</v>
      </c>
      <c r="E62" s="6" t="s">
        <v>9922</v>
      </c>
      <c r="F62" s="6">
        <v>4247</v>
      </c>
      <c r="G62" s="6" t="s">
        <v>5837</v>
      </c>
      <c r="H62" s="6" t="s">
        <v>5838</v>
      </c>
      <c r="I62" s="6">
        <v>2.0863733999999998E-2</v>
      </c>
      <c r="J62" s="6">
        <v>0.23542018200000001</v>
      </c>
      <c r="K62" s="6">
        <v>0.74371606099999998</v>
      </c>
      <c r="L62" s="6" t="s">
        <v>6</v>
      </c>
      <c r="M62" s="6" t="str">
        <f t="shared" si="1"/>
        <v>roberta_pos</v>
      </c>
      <c r="N62" s="6">
        <f t="shared" si="2"/>
        <v>0.82828976086999995</v>
      </c>
      <c r="O62" s="6">
        <v>2.0863733999999998E-2</v>
      </c>
      <c r="P62" s="6" t="s">
        <v>18</v>
      </c>
      <c r="Q62" s="6" t="s">
        <v>5839</v>
      </c>
      <c r="R62" s="6">
        <v>0.29071799999999998</v>
      </c>
      <c r="S62" s="6">
        <v>0.45092399999999999</v>
      </c>
      <c r="T62" s="6">
        <v>8.5213999999999998E-2</v>
      </c>
      <c r="U62" s="6">
        <v>7.5639999999999999E-2</v>
      </c>
      <c r="V62" s="6">
        <v>7.6200000000000004E-2</v>
      </c>
      <c r="W62" s="6" t="str">
        <f t="shared" si="3"/>
        <v>joy</v>
      </c>
      <c r="X62" s="10" t="s">
        <v>9914</v>
      </c>
      <c r="Y62" s="6" t="str" cm="1">
        <f t="array" ref="Y62">_xlfn.IFS(
    X62="Safety and Security", "Immediate",
    X62="Cleanliness and Maintenance", "Immediate/Short-Term",
    X62="Crowding", "Immediate/Short-Term",
    X62="Information and Signage", "Immediate/Short-Term",
    X62="Customer Service", "Immediate/Short-Term",
    X62="Service Reliability", "Excluded",
    X62="Comfort and Amenities", "Short-Term/Long-Term",
    X62="Accessibility", "Long-Term",
    X62="Aesthetic Impressions", "Long-Term",
    X62="Infrastructure and Construction", "Long-Term",
    X62="General Positive Comment", "Not Applicable",
    X62="Not Relevant", "Excluded"
)</f>
        <v>Long-Term</v>
      </c>
    </row>
    <row r="63" spans="1:25" ht="30" customHeight="1" x14ac:dyDescent="0.2">
      <c r="A63" s="6" t="s">
        <v>63</v>
      </c>
      <c r="B63" s="7">
        <v>44771</v>
      </c>
      <c r="C63" s="6" t="s">
        <v>4007</v>
      </c>
      <c r="D63" s="8" t="s">
        <v>9901</v>
      </c>
      <c r="E63" s="6" t="s">
        <v>9922</v>
      </c>
      <c r="F63" s="6">
        <v>3564</v>
      </c>
      <c r="G63" s="6" t="s">
        <v>4007</v>
      </c>
      <c r="H63" s="6" t="s">
        <v>4008</v>
      </c>
      <c r="I63" s="6">
        <v>2.1179829000000001E-2</v>
      </c>
      <c r="J63" s="6">
        <v>0.41111758399999998</v>
      </c>
      <c r="K63" s="6">
        <v>0.56770259099999998</v>
      </c>
      <c r="L63" s="6" t="s">
        <v>6</v>
      </c>
      <c r="M63" s="6" t="str">
        <f t="shared" si="1"/>
        <v>roberta_pos</v>
      </c>
      <c r="N63" s="6">
        <f t="shared" si="2"/>
        <v>0.71036073596999993</v>
      </c>
      <c r="O63" s="6">
        <v>2.1179829000000001E-2</v>
      </c>
      <c r="P63" s="6" t="s">
        <v>24</v>
      </c>
      <c r="Q63" s="6" t="s">
        <v>4009</v>
      </c>
      <c r="R63" s="6">
        <v>0.29482000000000003</v>
      </c>
      <c r="S63" s="6">
        <v>0.41006900000000002</v>
      </c>
      <c r="T63" s="6">
        <v>9.8849000000000006E-2</v>
      </c>
      <c r="U63" s="6">
        <v>2.5916999999999999E-2</v>
      </c>
      <c r="V63" s="6">
        <v>0.10168000000000001</v>
      </c>
      <c r="W63" s="6" t="str">
        <f t="shared" si="3"/>
        <v>joy</v>
      </c>
      <c r="X63" s="10" t="s">
        <v>9786</v>
      </c>
      <c r="Y63" s="6" t="str" cm="1">
        <f t="array" ref="Y63">_xlfn.IFS(
    X63="Safety and Security", "Immediate",
    X63="Cleanliness and Maintenance", "Immediate/Short-Term",
    X63="Crowding", "Immediate/Short-Term",
    X63="Information and Signage", "Immediate/Short-Term",
    X63="Customer Service", "Immediate/Short-Term",
    X63="Service Reliability", "Excluded",
    X63="Comfort and Amenities", "Short-Term/Long-Term",
    X63="Accessibility", "Long-Term",
    X63="Aesthetic Impressions", "Long-Term",
    X63="Infrastructure and Construction", "Long-Term",
    X63="General Positive Comment", "Not Applicable",
    X63="Not Relevant", "Excluded"
)</f>
        <v>Excluded</v>
      </c>
    </row>
    <row r="64" spans="1:25" ht="30" customHeight="1" x14ac:dyDescent="0.2">
      <c r="A64" s="6" t="s">
        <v>59</v>
      </c>
      <c r="B64" s="7">
        <v>44406</v>
      </c>
      <c r="C64" s="6" t="s">
        <v>8566</v>
      </c>
      <c r="D64" s="9" t="s">
        <v>9900</v>
      </c>
      <c r="E64" s="6" t="s">
        <v>9917</v>
      </c>
      <c r="F64" s="6">
        <v>5205</v>
      </c>
      <c r="G64" s="6" t="s">
        <v>8566</v>
      </c>
      <c r="H64" s="6" t="s">
        <v>8567</v>
      </c>
      <c r="I64" s="6">
        <v>1.5512908000000001E-2</v>
      </c>
      <c r="J64" s="6">
        <v>4.9882717E-2</v>
      </c>
      <c r="K64" s="6">
        <v>0.93460434699999995</v>
      </c>
      <c r="L64" s="6" t="s">
        <v>6</v>
      </c>
      <c r="M64" s="6" t="str">
        <f t="shared" si="1"/>
        <v>roberta_pos</v>
      </c>
      <c r="N64" s="6">
        <f t="shared" si="2"/>
        <v>0.95618491248999993</v>
      </c>
      <c r="O64" s="6">
        <v>0.93460434699999995</v>
      </c>
      <c r="P64" s="6" t="s">
        <v>18</v>
      </c>
      <c r="Q64" s="6" t="s">
        <v>8568</v>
      </c>
      <c r="R64" s="6">
        <v>1.7836000000000001E-2</v>
      </c>
      <c r="S64" s="6">
        <v>0.98097000000000001</v>
      </c>
      <c r="T64" s="6">
        <v>0.16916900000000001</v>
      </c>
      <c r="U64" s="6">
        <v>8.4709999999999994E-3</v>
      </c>
      <c r="V64" s="6">
        <v>5.2399999999999999E-3</v>
      </c>
      <c r="W64" s="6" t="str">
        <f t="shared" si="3"/>
        <v>joy</v>
      </c>
      <c r="X64" s="10" t="s">
        <v>9898</v>
      </c>
      <c r="Y64" s="6" t="str" cm="1">
        <f t="array" ref="Y64">_xlfn.IFS(
    X64="Safety and Security", "Immediate",
    X64="Cleanliness and Maintenance", "Immediate/Short-Term",
    X64="Crowding", "Immediate/Short-Term",
    X64="Information and Signage", "Immediate/Short-Term",
    X64="Customer Service", "Immediate/Short-Term",
    X64="Service Reliability", "Excluded",
    X64="Comfort and Amenities", "Short-Term/Long-Term",
    X64="Accessibility", "Long-Term",
    X64="Aesthetic Impressions", "Long-Term",
    X64="Infrastructure and Construction", "Long-Term",
    X64="General Positive Comment", "Not Applicable",
    X64="Not Relevant", "Excluded"
)</f>
        <v>Immediate/Short-Term</v>
      </c>
    </row>
    <row r="65" spans="1:25" ht="30" customHeight="1" x14ac:dyDescent="0.2">
      <c r="A65" s="6" t="s">
        <v>51</v>
      </c>
      <c r="B65" s="7">
        <v>45136</v>
      </c>
      <c r="C65" s="6" t="s">
        <v>5099</v>
      </c>
      <c r="D65" s="8" t="s">
        <v>9901</v>
      </c>
      <c r="E65" s="6" t="s">
        <v>9922</v>
      </c>
      <c r="F65" s="6">
        <v>3345</v>
      </c>
      <c r="G65" s="6" t="s">
        <v>5099</v>
      </c>
      <c r="H65" s="6" t="s">
        <v>5100</v>
      </c>
      <c r="I65" s="6">
        <v>2.1957570999999999E-2</v>
      </c>
      <c r="J65" s="6">
        <v>0.27942740900000002</v>
      </c>
      <c r="K65" s="6">
        <v>0.69861495500000004</v>
      </c>
      <c r="L65" s="6" t="s">
        <v>6</v>
      </c>
      <c r="M65" s="6" t="str">
        <f t="shared" si="1"/>
        <v>roberta_pos</v>
      </c>
      <c r="N65" s="6">
        <f t="shared" si="2"/>
        <v>0.79807201984999998</v>
      </c>
      <c r="O65" s="6">
        <v>2.1957570999999999E-2</v>
      </c>
      <c r="P65" s="6" t="s">
        <v>18</v>
      </c>
      <c r="Q65" s="6" t="s">
        <v>5101</v>
      </c>
      <c r="R65" s="6">
        <v>0.259992</v>
      </c>
      <c r="S65" s="6">
        <v>0.41452299999999997</v>
      </c>
      <c r="T65" s="6">
        <v>2.9489000000000001E-2</v>
      </c>
      <c r="U65" s="6">
        <v>5.4191000000000003E-2</v>
      </c>
      <c r="V65" s="6">
        <v>0.18140999999999999</v>
      </c>
      <c r="W65" s="6" t="str">
        <f t="shared" si="3"/>
        <v>joy</v>
      </c>
      <c r="X65" s="10" t="s">
        <v>9907</v>
      </c>
      <c r="Y65" s="6" t="str" cm="1">
        <f t="array" ref="Y65">_xlfn.IFS(
    X65="Safety and Security", "Immediate",
    X65="Cleanliness and Maintenance", "Immediate/Short-Term",
    X65="Crowding", "Immediate/Short-Term",
    X65="Information and Signage", "Immediate/Short-Term",
    X65="Customer Service", "Immediate/Short-Term",
    X65="Service Reliability", "Excluded",
    X65="Comfort and Amenities", "Short-Term/Long-Term",
    X65="Accessibility", "Long-Term",
    X65="Aesthetic Impressions", "Long-Term",
    X65="Infrastructure and Construction", "Long-Term",
    X65="General Positive Comment", "Not Applicable",
    X65="Not Relevant", "Excluded"
)</f>
        <v>Immediate/Short-Term</v>
      </c>
    </row>
    <row r="66" spans="1:25" ht="30" customHeight="1" x14ac:dyDescent="0.2">
      <c r="A66" s="6" t="s">
        <v>15</v>
      </c>
      <c r="B66" s="7">
        <v>43676</v>
      </c>
      <c r="C66" s="6" t="s">
        <v>4013</v>
      </c>
      <c r="D66" s="8" t="s">
        <v>9901</v>
      </c>
      <c r="E66" s="6" t="s">
        <v>9922</v>
      </c>
      <c r="F66" s="6">
        <v>3276</v>
      </c>
      <c r="G66" s="6" t="s">
        <v>4013</v>
      </c>
      <c r="H66" s="6" t="s">
        <v>4014</v>
      </c>
      <c r="I66" s="6">
        <v>2.4250416E-2</v>
      </c>
      <c r="J66" s="6">
        <v>0.43552425500000003</v>
      </c>
      <c r="K66" s="6">
        <v>0.540225387</v>
      </c>
      <c r="L66" s="6" t="s">
        <v>6</v>
      </c>
      <c r="M66" s="6" t="str">
        <f t="shared" si="1"/>
        <v>roberta_pos</v>
      </c>
      <c r="N66" s="6">
        <f t="shared" si="2"/>
        <v>0.69195100928999997</v>
      </c>
      <c r="O66" s="6">
        <v>2.4250416E-2</v>
      </c>
      <c r="P66" s="6" t="s">
        <v>24</v>
      </c>
      <c r="Q66" s="6" t="s">
        <v>4015</v>
      </c>
      <c r="R66" s="6">
        <v>0.36868400000000001</v>
      </c>
      <c r="S66" s="6">
        <v>0.23990800000000001</v>
      </c>
      <c r="T66" s="6">
        <v>0.12298099999999999</v>
      </c>
      <c r="U66" s="6">
        <v>6.0546999999999997E-2</v>
      </c>
      <c r="V66" s="6">
        <v>5.8959999999999999E-2</v>
      </c>
      <c r="W66" s="6" t="str">
        <f t="shared" ref="W66:W97" si="4">IF(R66=MAX(R66:V66),"sadness",
   IF(S66=MAX(R66:V66),"joy",
   IF(T66=MAX(R66:V66),"fear",
   IF(U66=MAX(R66:V66),"disgust",
   IF(V66=MAX(R66:V66),"anger","")))))</f>
        <v>sadness</v>
      </c>
      <c r="X66" s="10" t="s">
        <v>9908</v>
      </c>
      <c r="Y66" s="6" t="str" cm="1">
        <f t="array" ref="Y66">_xlfn.IFS(
    X66="Safety and Security", "Immediate",
    X66="Cleanliness and Maintenance", "Immediate/Short-Term",
    X66="Crowding", "Immediate/Short-Term",
    X66="Information and Signage", "Immediate/Short-Term",
    X66="Customer Service", "Immediate/Short-Term",
    X66="Service Reliability", "Excluded",
    X66="Comfort and Amenities", "Short-Term/Long-Term",
    X66="Accessibility", "Long-Term",
    X66="Aesthetic Impressions", "Long-Term",
    X66="Infrastructure and Construction", "Long-Term",
    X66="General Positive Comment", "Not Applicable",
    X66="Not Relevant", "Excluded"
)</f>
        <v>Short-Term/Long-Term</v>
      </c>
    </row>
    <row r="67" spans="1:25" ht="30" customHeight="1" x14ac:dyDescent="0.2">
      <c r="A67" s="6" t="s">
        <v>51</v>
      </c>
      <c r="B67" s="7">
        <v>45136</v>
      </c>
      <c r="C67" s="6" t="s">
        <v>6766</v>
      </c>
      <c r="D67" s="9" t="s">
        <v>9900</v>
      </c>
      <c r="E67" s="6" t="s">
        <v>9986</v>
      </c>
      <c r="F67" s="6">
        <v>6457</v>
      </c>
      <c r="G67" s="6" t="s">
        <v>6766</v>
      </c>
      <c r="H67" s="6" t="s">
        <v>6767</v>
      </c>
      <c r="I67" s="6">
        <v>9.9109860000000001E-3</v>
      </c>
      <c r="J67" s="6">
        <v>4.3107249E-2</v>
      </c>
      <c r="K67" s="6">
        <v>0.94698184699999999</v>
      </c>
      <c r="L67" s="6" t="s">
        <v>6</v>
      </c>
      <c r="M67" s="6" t="str">
        <f t="shared" ref="M67:M130" si="5">IF(AND(I67&gt;=J67, I67&gt;=K67), "roberta_neg", IF(AND(J67&gt;=I67, J67&gt;=K67), "roberta_neu", "roberta_pos"))</f>
        <v>roberta_pos</v>
      </c>
      <c r="N67" s="6">
        <f t="shared" ref="N67:N130" si="6">IF(M67="roberta_pos", 0.33 + (K67 * (1 - 0.33)), IF(L67="roberta_neu", -0.33 + (J67 * (0.33 - (-0.33))), -1 + (I67 * ((-0.33) - (-1)))))</f>
        <v>0.96447783749000005</v>
      </c>
      <c r="O67" s="6">
        <v>0.94698184699999999</v>
      </c>
      <c r="P67" s="6" t="s">
        <v>18</v>
      </c>
      <c r="Q67" s="6" t="s">
        <v>6768</v>
      </c>
      <c r="R67" s="6">
        <v>3.2378999999999998E-2</v>
      </c>
      <c r="S67" s="6">
        <v>0.99059699999999995</v>
      </c>
      <c r="T67" s="6">
        <v>6.1919999999999996E-3</v>
      </c>
      <c r="U67" s="6">
        <v>7.1250000000000003E-3</v>
      </c>
      <c r="V67" s="6">
        <v>5.4299999999999999E-3</v>
      </c>
      <c r="W67" s="6" t="str">
        <f t="shared" si="4"/>
        <v>joy</v>
      </c>
      <c r="X67" s="10" t="s">
        <v>9914</v>
      </c>
      <c r="Y67" s="6" t="str" cm="1">
        <f t="array" ref="Y67">_xlfn.IFS(
    X67="Safety and Security", "Immediate",
    X67="Cleanliness and Maintenance", "Immediate/Short-Term",
    X67="Crowding", "Immediate/Short-Term",
    X67="Information and Signage", "Immediate/Short-Term",
    X67="Customer Service", "Immediate/Short-Term",
    X67="Service Reliability", "Excluded",
    X67="Comfort and Amenities", "Short-Term/Long-Term",
    X67="Accessibility", "Long-Term",
    X67="Aesthetic Impressions", "Long-Term",
    X67="Infrastructure and Construction", "Long-Term",
    X67="General Positive Comment", "Not Applicable",
    X67="Not Relevant", "Excluded"
)</f>
        <v>Long-Term</v>
      </c>
    </row>
    <row r="68" spans="1:25" ht="30" customHeight="1" x14ac:dyDescent="0.2">
      <c r="A68" s="6" t="s">
        <v>55</v>
      </c>
      <c r="B68" s="7">
        <v>45319</v>
      </c>
      <c r="C68" s="6" t="s">
        <v>4670</v>
      </c>
      <c r="D68" s="8" t="s">
        <v>9901</v>
      </c>
      <c r="E68" s="6" t="s">
        <v>9922</v>
      </c>
      <c r="F68" s="6">
        <v>3256</v>
      </c>
      <c r="G68" s="6" t="s">
        <v>4670</v>
      </c>
      <c r="H68" s="6" t="s">
        <v>4671</v>
      </c>
      <c r="I68" s="6">
        <v>0.25155219400000001</v>
      </c>
      <c r="J68" s="6">
        <v>0.41822752400000002</v>
      </c>
      <c r="K68" s="6">
        <v>0.330220342</v>
      </c>
      <c r="L68" s="6" t="s">
        <v>5</v>
      </c>
      <c r="M68" s="6" t="str">
        <f t="shared" si="5"/>
        <v>roberta_neu</v>
      </c>
      <c r="N68" s="6">
        <f t="shared" si="6"/>
        <v>-5.3969834160000008E-2</v>
      </c>
      <c r="O68" s="6">
        <v>0.41822752400000002</v>
      </c>
      <c r="P68" s="6" t="s">
        <v>18</v>
      </c>
      <c r="Q68" s="6" t="s">
        <v>4672</v>
      </c>
      <c r="R68" s="6">
        <v>0.47892699999999999</v>
      </c>
      <c r="S68" s="6">
        <v>0.32455600000000001</v>
      </c>
      <c r="T68" s="6">
        <v>5.1615000000000001E-2</v>
      </c>
      <c r="U68" s="6">
        <v>2.3054999999999999E-2</v>
      </c>
      <c r="V68" s="6">
        <v>4.1759999999999999E-2</v>
      </c>
      <c r="W68" s="6" t="str">
        <f t="shared" si="4"/>
        <v>sadness</v>
      </c>
      <c r="X68" s="10" t="s">
        <v>9912</v>
      </c>
      <c r="Y68" s="6" t="str" cm="1">
        <f t="array" ref="Y68">_xlfn.IFS(
    X68="Safety and Security", "Immediate",
    X68="Cleanliness and Maintenance", "Immediate/Short-Term",
    X68="Crowding", "Immediate/Short-Term",
    X68="Information and Signage", "Immediate/Short-Term",
    X68="Customer Service", "Immediate/Short-Term",
    X68="Service Reliability", "Excluded",
    X68="Comfort and Amenities", "Short-Term/Long-Term",
    X68="Accessibility", "Long-Term",
    X68="Aesthetic Impressions", "Long-Term",
    X68="Infrastructure and Construction", "Long-Term",
    X68="General Positive Comment", "Not Applicable",
    X68="Not Relevant", "Excluded"
)</f>
        <v>Long-Term</v>
      </c>
    </row>
    <row r="69" spans="1:25" ht="30" customHeight="1" x14ac:dyDescent="0.2">
      <c r="A69" s="6" t="s">
        <v>51</v>
      </c>
      <c r="B69" s="7">
        <v>45136</v>
      </c>
      <c r="C69" s="6" t="s">
        <v>8189</v>
      </c>
      <c r="D69" s="9" t="s">
        <v>9900</v>
      </c>
      <c r="E69" s="6" t="s">
        <v>9917</v>
      </c>
      <c r="F69" s="6">
        <v>4910</v>
      </c>
      <c r="G69" s="6" t="s">
        <v>8189</v>
      </c>
      <c r="H69" s="6" t="s">
        <v>8190</v>
      </c>
      <c r="I69" s="6">
        <v>3.6692350999999998E-2</v>
      </c>
      <c r="J69" s="6">
        <v>0.14622016299999999</v>
      </c>
      <c r="K69" s="6">
        <v>0.81708747100000001</v>
      </c>
      <c r="L69" s="6" t="s">
        <v>6</v>
      </c>
      <c r="M69" s="6" t="str">
        <f t="shared" si="5"/>
        <v>roberta_pos</v>
      </c>
      <c r="N69" s="6">
        <f t="shared" si="6"/>
        <v>0.87744860556999993</v>
      </c>
      <c r="O69" s="6">
        <v>0.81708747100000001</v>
      </c>
      <c r="P69" s="6" t="s">
        <v>18</v>
      </c>
      <c r="Q69" s="6" t="s">
        <v>8191</v>
      </c>
      <c r="R69" s="6">
        <v>4.7980000000000002E-3</v>
      </c>
      <c r="S69" s="6">
        <v>0.99745899999999998</v>
      </c>
      <c r="T69" s="6">
        <v>4.4070000000000003E-3</v>
      </c>
      <c r="U69" s="6">
        <v>1.106E-3</v>
      </c>
      <c r="V69" s="6">
        <v>5.5900000000000004E-3</v>
      </c>
      <c r="W69" s="6" t="str">
        <f t="shared" si="4"/>
        <v>joy</v>
      </c>
      <c r="X69" s="10" t="s">
        <v>9910</v>
      </c>
      <c r="Y69" s="6" t="str" cm="1">
        <f t="array" ref="Y69">_xlfn.IFS(
    X69="Safety and Security", "Immediate",
    X69="Cleanliness and Maintenance", "Immediate/Short-Term",
    X69="Crowding", "Immediate/Short-Term",
    X69="Information and Signage", "Immediate/Short-Term",
    X69="Customer Service", "Immediate/Short-Term",
    X69="Service Reliability", "Excluded",
    X69="Comfort and Amenities", "Short-Term/Long-Term",
    X69="Accessibility", "Long-Term",
    X69="Aesthetic Impressions", "Long-Term",
    X69="Infrastructure and Construction", "Long-Term",
    X69="General Positive Comment", "Not Applicable",
    X69="Not Relevant", "Excluded"
)</f>
        <v>Immediate/Short-Term</v>
      </c>
    </row>
    <row r="70" spans="1:25" ht="30" customHeight="1" x14ac:dyDescent="0.2">
      <c r="A70" s="6" t="s">
        <v>96</v>
      </c>
      <c r="B70" s="7">
        <v>45166</v>
      </c>
      <c r="C70" s="6" t="s">
        <v>9487</v>
      </c>
      <c r="D70" s="9" t="s">
        <v>9900</v>
      </c>
      <c r="E70" s="6" t="s">
        <v>9990</v>
      </c>
      <c r="F70" s="6">
        <v>299</v>
      </c>
      <c r="G70" s="6" t="s">
        <v>9487</v>
      </c>
      <c r="H70" s="6" t="s">
        <v>9488</v>
      </c>
      <c r="I70" s="6">
        <v>4.3919229999999998E-3</v>
      </c>
      <c r="J70" s="6">
        <v>1.3625754E-2</v>
      </c>
      <c r="K70" s="6">
        <v>0.98198247000000005</v>
      </c>
      <c r="L70" s="6" t="s">
        <v>6</v>
      </c>
      <c r="M70" s="6" t="str">
        <f t="shared" si="5"/>
        <v>roberta_pos</v>
      </c>
      <c r="N70" s="6">
        <f t="shared" si="6"/>
        <v>0.98792825489999991</v>
      </c>
      <c r="O70" s="6">
        <v>0.98198247000000005</v>
      </c>
      <c r="P70" s="6" t="s">
        <v>18</v>
      </c>
      <c r="Q70" s="6" t="s">
        <v>9489</v>
      </c>
      <c r="R70" s="6">
        <v>0.36846699999999999</v>
      </c>
      <c r="S70" s="6">
        <v>0.89503900000000003</v>
      </c>
      <c r="T70" s="6">
        <v>3.2439999999999999E-3</v>
      </c>
      <c r="U70" s="6">
        <v>2.4229999999999998E-3</v>
      </c>
      <c r="V70" s="6">
        <v>5.64E-3</v>
      </c>
      <c r="W70" s="6" t="str">
        <f t="shared" si="4"/>
        <v>joy</v>
      </c>
      <c r="X70" s="10" t="s">
        <v>9908</v>
      </c>
      <c r="Y70" s="6" t="str" cm="1">
        <f t="array" ref="Y70">_xlfn.IFS(
    X70="Safety and Security", "Immediate",
    X70="Cleanliness and Maintenance", "Immediate/Short-Term",
    X70="Crowding", "Immediate/Short-Term",
    X70="Information and Signage", "Immediate/Short-Term",
    X70="Customer Service", "Immediate/Short-Term",
    X70="Service Reliability", "Excluded",
    X70="Comfort and Amenities", "Short-Term/Long-Term",
    X70="Accessibility", "Long-Term",
    X70="Aesthetic Impressions", "Long-Term",
    X70="Infrastructure and Construction", "Long-Term",
    X70="General Positive Comment", "Not Applicable",
    X70="Not Relevant", "Excluded"
)</f>
        <v>Short-Term/Long-Term</v>
      </c>
    </row>
    <row r="71" spans="1:25" ht="30" customHeight="1" x14ac:dyDescent="0.2">
      <c r="A71" s="11" t="s">
        <v>51</v>
      </c>
      <c r="B71" s="7">
        <v>45136</v>
      </c>
      <c r="C71" s="11" t="s">
        <v>9793</v>
      </c>
      <c r="D71" s="9" t="s">
        <v>9900</v>
      </c>
      <c r="E71" s="11" t="s">
        <v>9998</v>
      </c>
      <c r="I71" s="6">
        <v>4.3919229999999998E-3</v>
      </c>
      <c r="J71" s="6">
        <v>1.3625754E-2</v>
      </c>
      <c r="K71" s="6">
        <v>0.98198247000000005</v>
      </c>
      <c r="L71" s="6" t="s">
        <v>6</v>
      </c>
      <c r="M71" s="6" t="str">
        <f t="shared" si="5"/>
        <v>roberta_pos</v>
      </c>
      <c r="N71" s="6">
        <f t="shared" si="6"/>
        <v>0.98792825489999991</v>
      </c>
      <c r="O71" s="6">
        <v>0.98198247000000005</v>
      </c>
      <c r="P71" s="6" t="s">
        <v>18</v>
      </c>
      <c r="Q71" s="6" t="s">
        <v>9489</v>
      </c>
      <c r="R71" s="6">
        <v>0.36846699999999999</v>
      </c>
      <c r="S71" s="6">
        <v>0.89503900000000003</v>
      </c>
      <c r="T71" s="6">
        <v>3.2439999999999999E-3</v>
      </c>
      <c r="U71" s="6">
        <v>2.4229999999999998E-3</v>
      </c>
      <c r="V71" s="6">
        <v>5.64E-3</v>
      </c>
      <c r="W71" s="6" t="str">
        <f t="shared" si="4"/>
        <v>joy</v>
      </c>
      <c r="X71" s="10" t="s">
        <v>9914</v>
      </c>
      <c r="Y71" s="6" t="str" cm="1">
        <f t="array" ref="Y71">_xlfn.IFS(
    X71="Safety and Security", "Immediate",
    X71="Cleanliness and Maintenance", "Immediate/Short-Term",
    X71="Crowding", "Immediate/Short-Term",
    X71="Information and Signage", "Immediate/Short-Term",
    X71="Customer Service", "Immediate/Short-Term",
    X71="Service Reliability", "Excluded",
    X71="Comfort and Amenities", "Short-Term/Long-Term",
    X71="Accessibility", "Long-Term",
    X71="Aesthetic Impressions", "Long-Term",
    X71="Infrastructure and Construction", "Long-Term",
    X71="General Positive Comment", "Not Applicable",
    X71="Not Relevant", "Excluded"
)</f>
        <v>Long-Term</v>
      </c>
    </row>
    <row r="72" spans="1:25" ht="30" customHeight="1" x14ac:dyDescent="0.2">
      <c r="A72" s="6" t="s">
        <v>51</v>
      </c>
      <c r="B72" s="7">
        <v>45136</v>
      </c>
      <c r="C72" s="6" t="s">
        <v>8202</v>
      </c>
      <c r="D72" s="9" t="s">
        <v>9900</v>
      </c>
      <c r="E72" s="6" t="s">
        <v>9917</v>
      </c>
      <c r="F72" s="6">
        <v>4961</v>
      </c>
      <c r="G72" s="6" t="s">
        <v>8202</v>
      </c>
      <c r="H72" s="6" t="s">
        <v>8203</v>
      </c>
      <c r="I72" s="6">
        <v>1.7826824000000002E-2</v>
      </c>
      <c r="J72" s="6">
        <v>0.21833132199999999</v>
      </c>
      <c r="K72" s="6">
        <v>0.76384192699999998</v>
      </c>
      <c r="L72" s="6" t="s">
        <v>6</v>
      </c>
      <c r="M72" s="6" t="str">
        <f t="shared" si="5"/>
        <v>roberta_pos</v>
      </c>
      <c r="N72" s="6">
        <f t="shared" si="6"/>
        <v>0.84177409109000001</v>
      </c>
      <c r="O72" s="6">
        <v>0.76384192699999998</v>
      </c>
      <c r="P72" s="6" t="s">
        <v>18</v>
      </c>
      <c r="Q72" s="6" t="s">
        <v>8204</v>
      </c>
      <c r="R72" s="6">
        <v>2.9359E-2</v>
      </c>
      <c r="S72" s="6">
        <v>0.98898399999999997</v>
      </c>
      <c r="T72" s="6">
        <v>1.8440000000000002E-2</v>
      </c>
      <c r="U72" s="6">
        <v>1.346E-2</v>
      </c>
      <c r="V72" s="6">
        <v>5.7299999999999999E-3</v>
      </c>
      <c r="W72" s="6" t="str">
        <f t="shared" si="4"/>
        <v>joy</v>
      </c>
      <c r="X72" s="10" t="s">
        <v>9786</v>
      </c>
      <c r="Y72" s="6" t="str" cm="1">
        <f t="array" ref="Y72">_xlfn.IFS(
    X72="Safety and Security", "Immediate",
    X72="Cleanliness and Maintenance", "Immediate/Short-Term",
    X72="Crowding", "Immediate/Short-Term",
    X72="Information and Signage", "Immediate/Short-Term",
    X72="Customer Service", "Immediate/Short-Term",
    X72="Service Reliability", "Excluded",
    X72="Comfort and Amenities", "Short-Term/Long-Term",
    X72="Accessibility", "Long-Term",
    X72="Aesthetic Impressions", "Long-Term",
    X72="Infrastructure and Construction", "Long-Term",
    X72="General Positive Comment", "Not Applicable",
    X72="Not Relevant", "Excluded"
)</f>
        <v>Excluded</v>
      </c>
    </row>
    <row r="73" spans="1:25" ht="30" customHeight="1" x14ac:dyDescent="0.2">
      <c r="A73" s="6" t="s">
        <v>51</v>
      </c>
      <c r="B73" s="7">
        <v>45136</v>
      </c>
      <c r="C73" s="6" t="s">
        <v>9618</v>
      </c>
      <c r="D73" s="9" t="s">
        <v>9900</v>
      </c>
      <c r="E73" s="6" t="s">
        <v>9990</v>
      </c>
      <c r="F73" s="6">
        <v>412</v>
      </c>
      <c r="G73" s="6" t="s">
        <v>9619</v>
      </c>
      <c r="H73" s="6" t="s">
        <v>9620</v>
      </c>
      <c r="I73" s="6">
        <v>0.16530486899999999</v>
      </c>
      <c r="J73" s="6">
        <v>0.52342951299999996</v>
      </c>
      <c r="K73" s="6">
        <v>0.31126564699999998</v>
      </c>
      <c r="L73" s="6" t="s">
        <v>5</v>
      </c>
      <c r="M73" s="6" t="str">
        <f t="shared" si="5"/>
        <v>roberta_neu</v>
      </c>
      <c r="N73" s="6">
        <f t="shared" si="6"/>
        <v>1.5463478579999967E-2</v>
      </c>
      <c r="O73" s="6">
        <v>0.52342951299999996</v>
      </c>
      <c r="P73" s="6" t="s">
        <v>18</v>
      </c>
      <c r="Q73" s="6" t="s">
        <v>9621</v>
      </c>
      <c r="R73" s="6">
        <v>1.7718999999999999E-2</v>
      </c>
      <c r="S73" s="6">
        <v>0.93592799999999998</v>
      </c>
      <c r="T73" s="6">
        <v>1.8185E-2</v>
      </c>
      <c r="U73" s="6">
        <v>0.242807</v>
      </c>
      <c r="V73" s="6">
        <v>5.7299999999999999E-3</v>
      </c>
      <c r="W73" s="6" t="str">
        <f t="shared" si="4"/>
        <v>joy</v>
      </c>
      <c r="X73" s="10" t="s">
        <v>9907</v>
      </c>
      <c r="Y73" s="6" t="str" cm="1">
        <f t="array" ref="Y73">_xlfn.IFS(
    X73="Safety and Security", "Immediate",
    X73="Cleanliness and Maintenance", "Immediate/Short-Term",
    X73="Crowding", "Immediate/Short-Term",
    X73="Information and Signage", "Immediate/Short-Term",
    X73="Customer Service", "Immediate/Short-Term",
    X73="Service Reliability", "Excluded",
    X73="Comfort and Amenities", "Short-Term/Long-Term",
    X73="Accessibility", "Long-Term",
    X73="Aesthetic Impressions", "Long-Term",
    X73="Infrastructure and Construction", "Long-Term",
    X73="General Positive Comment", "Not Applicable",
    X73="Not Relevant", "Excluded"
)</f>
        <v>Immediate/Short-Term</v>
      </c>
    </row>
    <row r="74" spans="1:25" ht="30" customHeight="1" x14ac:dyDescent="0.2">
      <c r="A74" s="6" t="s">
        <v>15</v>
      </c>
      <c r="B74" s="7">
        <v>43676</v>
      </c>
      <c r="C74" s="6" t="s">
        <v>8401</v>
      </c>
      <c r="D74" s="9" t="s">
        <v>9900</v>
      </c>
      <c r="E74" s="6" t="s">
        <v>9917</v>
      </c>
      <c r="F74" s="6">
        <v>5026</v>
      </c>
      <c r="G74" s="6" t="s">
        <v>8401</v>
      </c>
      <c r="H74" s="6" t="s">
        <v>8402</v>
      </c>
      <c r="I74" s="6">
        <v>1.415919E-2</v>
      </c>
      <c r="J74" s="6">
        <v>0.12446120400000001</v>
      </c>
      <c r="K74" s="6">
        <v>0.86137956400000004</v>
      </c>
      <c r="L74" s="6" t="s">
        <v>6</v>
      </c>
      <c r="M74" s="6" t="str">
        <f t="shared" si="5"/>
        <v>roberta_pos</v>
      </c>
      <c r="N74" s="6">
        <f t="shared" si="6"/>
        <v>0.90712430787999998</v>
      </c>
      <c r="O74" s="6">
        <v>0.86137956400000004</v>
      </c>
      <c r="P74" s="6" t="s">
        <v>18</v>
      </c>
      <c r="Q74" s="6" t="s">
        <v>8403</v>
      </c>
      <c r="R74" s="6">
        <v>6.2579999999999997E-3</v>
      </c>
      <c r="S74" s="6">
        <v>0.99920200000000003</v>
      </c>
      <c r="T74" s="6">
        <v>5.875E-3</v>
      </c>
      <c r="U74" s="6">
        <v>2.016E-3</v>
      </c>
      <c r="V74" s="6">
        <v>5.7400000000000003E-3</v>
      </c>
      <c r="W74" s="6" t="str">
        <f t="shared" si="4"/>
        <v>joy</v>
      </c>
      <c r="X74" s="10" t="s">
        <v>9914</v>
      </c>
      <c r="Y74" s="6" t="str" cm="1">
        <f t="array" ref="Y74">_xlfn.IFS(
    X74="Safety and Security", "Immediate",
    X74="Cleanliness and Maintenance", "Immediate/Short-Term",
    X74="Crowding", "Immediate/Short-Term",
    X74="Information and Signage", "Immediate/Short-Term",
    X74="Customer Service", "Immediate/Short-Term",
    X74="Service Reliability", "Excluded",
    X74="Comfort and Amenities", "Short-Term/Long-Term",
    X74="Accessibility", "Long-Term",
    X74="Aesthetic Impressions", "Long-Term",
    X74="Infrastructure and Construction", "Long-Term",
    X74="General Positive Comment", "Not Applicable",
    X74="Not Relevant", "Excluded"
)</f>
        <v>Long-Term</v>
      </c>
    </row>
    <row r="75" spans="1:25" ht="30" customHeight="1" x14ac:dyDescent="0.2">
      <c r="A75" s="6" t="s">
        <v>33</v>
      </c>
      <c r="B75" s="7">
        <v>45258</v>
      </c>
      <c r="C75" s="6" t="s">
        <v>5334</v>
      </c>
      <c r="D75" s="9" t="s">
        <v>9900</v>
      </c>
      <c r="E75" s="6" t="s">
        <v>9922</v>
      </c>
      <c r="F75" s="6">
        <v>4389</v>
      </c>
      <c r="G75" s="6" t="s">
        <v>5334</v>
      </c>
      <c r="H75" s="6" t="s">
        <v>5335</v>
      </c>
      <c r="I75" s="6">
        <v>5.7908658000000002E-2</v>
      </c>
      <c r="J75" s="6">
        <v>0.70481169200000005</v>
      </c>
      <c r="K75" s="6">
        <v>0.23727969800000001</v>
      </c>
      <c r="L75" s="6" t="s">
        <v>5</v>
      </c>
      <c r="M75" s="6" t="str">
        <f t="shared" si="5"/>
        <v>roberta_neu</v>
      </c>
      <c r="N75" s="6">
        <f t="shared" si="6"/>
        <v>0.13517571672000006</v>
      </c>
      <c r="O75" s="6">
        <v>0.70481169200000005</v>
      </c>
      <c r="P75" s="6" t="s">
        <v>42</v>
      </c>
      <c r="Q75" s="6" t="s">
        <v>5336</v>
      </c>
      <c r="R75" s="6">
        <v>7.2083999999999995E-2</v>
      </c>
      <c r="S75" s="6">
        <v>0.81120800000000004</v>
      </c>
      <c r="T75" s="6">
        <v>2.7227000000000001E-2</v>
      </c>
      <c r="U75" s="6">
        <v>0.17635300000000001</v>
      </c>
      <c r="V75" s="6">
        <v>5.7600000000000004E-3</v>
      </c>
      <c r="W75" s="6" t="str">
        <f t="shared" si="4"/>
        <v>joy</v>
      </c>
      <c r="X75" s="10" t="s">
        <v>9915</v>
      </c>
      <c r="Y75" s="6" t="str" cm="1">
        <f t="array" ref="Y75">_xlfn.IFS(
    X75="Safety and Security", "Immediate",
    X75="Cleanliness and Maintenance", "Immediate/Short-Term",
    X75="Crowding", "Immediate/Short-Term",
    X75="Information and Signage", "Immediate/Short-Term",
    X75="Customer Service", "Immediate/Short-Term",
    X75="Service Reliability", "Excluded",
    X75="Comfort and Amenities", "Short-Term/Long-Term",
    X75="Accessibility", "Long-Term",
    X75="Aesthetic Impressions", "Long-Term",
    X75="Infrastructure and Construction", "Long-Term",
    X75="General Positive Comment", "Not Applicable",
    X75="Not Relevant", "Excluded"
)</f>
        <v>Not Applicable</v>
      </c>
    </row>
    <row r="76" spans="1:25" ht="30" customHeight="1" x14ac:dyDescent="0.2">
      <c r="A76" s="6" t="s">
        <v>59</v>
      </c>
      <c r="B76" s="7">
        <v>44406</v>
      </c>
      <c r="C76" s="6" t="s">
        <v>4821</v>
      </c>
      <c r="D76" s="8" t="s">
        <v>9901</v>
      </c>
      <c r="E76" s="6" t="s">
        <v>9922</v>
      </c>
      <c r="F76" s="6">
        <v>3588</v>
      </c>
      <c r="G76" s="6" t="s">
        <v>4821</v>
      </c>
      <c r="H76" s="6" t="s">
        <v>4822</v>
      </c>
      <c r="I76" s="6">
        <v>2.4862820000000001E-2</v>
      </c>
      <c r="J76" s="6">
        <v>0.44994288700000001</v>
      </c>
      <c r="K76" s="6">
        <v>0.52519422800000004</v>
      </c>
      <c r="L76" s="6" t="s">
        <v>6</v>
      </c>
      <c r="M76" s="6" t="str">
        <f t="shared" si="5"/>
        <v>roberta_pos</v>
      </c>
      <c r="N76" s="6">
        <f t="shared" si="6"/>
        <v>0.68188013275999992</v>
      </c>
      <c r="O76" s="6">
        <v>2.4862820000000001E-2</v>
      </c>
      <c r="P76" s="6" t="s">
        <v>18</v>
      </c>
      <c r="Q76" s="6" t="s">
        <v>4823</v>
      </c>
      <c r="R76" s="6">
        <v>0.34525099999999997</v>
      </c>
      <c r="S76" s="6">
        <v>0.19509899999999999</v>
      </c>
      <c r="T76" s="6">
        <v>8.7429000000000007E-2</v>
      </c>
      <c r="U76" s="6">
        <v>6.5160000000000001E-3</v>
      </c>
      <c r="V76" s="6">
        <v>8.7709999999999996E-2</v>
      </c>
      <c r="W76" s="6" t="str">
        <f t="shared" si="4"/>
        <v>sadness</v>
      </c>
      <c r="X76" s="10" t="s">
        <v>9898</v>
      </c>
      <c r="Y76" s="6" t="str" cm="1">
        <f t="array" ref="Y76">_xlfn.IFS(
    X76="Safety and Security", "Immediate",
    X76="Cleanliness and Maintenance", "Immediate/Short-Term",
    X76="Crowding", "Immediate/Short-Term",
    X76="Information and Signage", "Immediate/Short-Term",
    X76="Customer Service", "Immediate/Short-Term",
    X76="Service Reliability", "Excluded",
    X76="Comfort and Amenities", "Short-Term/Long-Term",
    X76="Accessibility", "Long-Term",
    X76="Aesthetic Impressions", "Long-Term",
    X76="Infrastructure and Construction", "Long-Term",
    X76="General Positive Comment", "Not Applicable",
    X76="Not Relevant", "Excluded"
)</f>
        <v>Immediate/Short-Term</v>
      </c>
    </row>
    <row r="77" spans="1:25" ht="30" customHeight="1" x14ac:dyDescent="0.2">
      <c r="A77" s="6" t="s">
        <v>51</v>
      </c>
      <c r="B77" s="7">
        <v>45136</v>
      </c>
      <c r="C77" s="6" t="s">
        <v>6316</v>
      </c>
      <c r="D77" s="9" t="s">
        <v>9900</v>
      </c>
      <c r="E77" s="6" t="s">
        <v>9922</v>
      </c>
      <c r="F77" s="6">
        <v>4442</v>
      </c>
      <c r="G77" s="6" t="s">
        <v>6316</v>
      </c>
      <c r="H77" s="6" t="s">
        <v>6317</v>
      </c>
      <c r="I77" s="6">
        <v>3.1777311000000003E-2</v>
      </c>
      <c r="J77" s="6">
        <v>0.468387365</v>
      </c>
      <c r="K77" s="6">
        <v>0.49983540199999998</v>
      </c>
      <c r="L77" s="6" t="s">
        <v>6</v>
      </c>
      <c r="M77" s="6" t="str">
        <f t="shared" si="5"/>
        <v>roberta_pos</v>
      </c>
      <c r="N77" s="6">
        <f t="shared" si="6"/>
        <v>0.66488971933999996</v>
      </c>
      <c r="O77" s="6">
        <v>3.1777311000000003E-2</v>
      </c>
      <c r="P77" s="6" t="s">
        <v>42</v>
      </c>
      <c r="Q77" s="6" t="s">
        <v>6318</v>
      </c>
      <c r="R77" s="6">
        <v>0.120519</v>
      </c>
      <c r="S77" s="6">
        <v>0.53234000000000004</v>
      </c>
      <c r="T77" s="6">
        <v>5.6729000000000002E-2</v>
      </c>
      <c r="U77" s="6">
        <v>3.5806999999999999E-2</v>
      </c>
      <c r="V77" s="6">
        <v>6.2689999999999996E-2</v>
      </c>
      <c r="W77" s="6" t="str">
        <f t="shared" si="4"/>
        <v>joy</v>
      </c>
      <c r="X77" s="10" t="s">
        <v>9787</v>
      </c>
      <c r="Y77" s="6" t="str" cm="1">
        <f t="array" ref="Y77">_xlfn.IFS(
    X77="Safety and Security", "Immediate",
    X77="Cleanliness and Maintenance", "Immediate/Short-Term",
    X77="Crowding", "Immediate/Short-Term",
    X77="Information and Signage", "Immediate/Short-Term",
    X77="Customer Service", "Immediate/Short-Term",
    X77="Service Reliability", "Excluded",
    X77="Comfort and Amenities", "Short-Term/Long-Term",
    X77="Accessibility", "Long-Term",
    X77="Aesthetic Impressions", "Long-Term",
    X77="Infrastructure and Construction", "Long-Term",
    X77="General Positive Comment", "Not Applicable",
    X77="Not Relevant", "Excluded"
)</f>
        <v>Long-Term</v>
      </c>
    </row>
    <row r="78" spans="1:25" ht="30" customHeight="1" x14ac:dyDescent="0.2">
      <c r="A78" s="6" t="s">
        <v>59</v>
      </c>
      <c r="B78" s="7">
        <v>44406</v>
      </c>
      <c r="C78" s="6" t="s">
        <v>8877</v>
      </c>
      <c r="D78" s="9" t="s">
        <v>9900</v>
      </c>
      <c r="E78" s="6" t="s">
        <v>9917</v>
      </c>
      <c r="F78" s="6">
        <v>4967</v>
      </c>
      <c r="G78" s="6" t="s">
        <v>8878</v>
      </c>
      <c r="H78" s="6" t="s">
        <v>8879</v>
      </c>
      <c r="I78" s="6">
        <v>0.16057558399999999</v>
      </c>
      <c r="J78" s="6">
        <v>0.45405727600000001</v>
      </c>
      <c r="K78" s="6">
        <v>0.38536715500000002</v>
      </c>
      <c r="L78" s="6" t="s">
        <v>5</v>
      </c>
      <c r="M78" s="6" t="str">
        <f t="shared" si="5"/>
        <v>roberta_neu</v>
      </c>
      <c r="N78" s="6">
        <f t="shared" si="6"/>
        <v>-3.0322197840000009E-2</v>
      </c>
      <c r="O78" s="6">
        <v>0.45405727600000001</v>
      </c>
      <c r="P78" s="6" t="s">
        <v>18</v>
      </c>
      <c r="Q78" s="6" t="s">
        <v>8880</v>
      </c>
      <c r="R78" s="6">
        <v>0.35173900000000002</v>
      </c>
      <c r="S78" s="6">
        <v>0.74170199999999997</v>
      </c>
      <c r="T78" s="6">
        <v>6.8149999999999999E-3</v>
      </c>
      <c r="U78" s="6">
        <v>3.3674999999999997E-2</v>
      </c>
      <c r="V78" s="6">
        <v>5.8999999999999999E-3</v>
      </c>
      <c r="W78" s="6" t="str">
        <f t="shared" si="4"/>
        <v>joy</v>
      </c>
      <c r="X78" s="10" t="s">
        <v>9898</v>
      </c>
      <c r="Y78" s="6" t="str" cm="1">
        <f t="array" ref="Y78">_xlfn.IFS(
    X78="Safety and Security", "Immediate",
    X78="Cleanliness and Maintenance", "Immediate/Short-Term",
    X78="Crowding", "Immediate/Short-Term",
    X78="Information and Signage", "Immediate/Short-Term",
    X78="Customer Service", "Immediate/Short-Term",
    X78="Service Reliability", "Excluded",
    X78="Comfort and Amenities", "Short-Term/Long-Term",
    X78="Accessibility", "Long-Term",
    X78="Aesthetic Impressions", "Long-Term",
    X78="Infrastructure and Construction", "Long-Term",
    X78="General Positive Comment", "Not Applicable",
    X78="Not Relevant", "Excluded"
)</f>
        <v>Immediate/Short-Term</v>
      </c>
    </row>
    <row r="79" spans="1:25" ht="30" customHeight="1" x14ac:dyDescent="0.2">
      <c r="A79" s="6" t="s">
        <v>15</v>
      </c>
      <c r="B79" s="7">
        <v>43676</v>
      </c>
      <c r="C79" s="6" t="s">
        <v>4142</v>
      </c>
      <c r="D79" s="8" t="s">
        <v>9901</v>
      </c>
      <c r="E79" s="6" t="s">
        <v>9922</v>
      </c>
      <c r="F79" s="6">
        <v>3682</v>
      </c>
      <c r="G79" s="6" t="s">
        <v>4142</v>
      </c>
      <c r="H79" s="6" t="s">
        <v>4143</v>
      </c>
      <c r="I79" s="6">
        <v>0.30160930800000002</v>
      </c>
      <c r="J79" s="6">
        <v>0.54198819399999998</v>
      </c>
      <c r="K79" s="6">
        <v>0.156402558</v>
      </c>
      <c r="L79" s="6" t="s">
        <v>5</v>
      </c>
      <c r="M79" s="6" t="str">
        <f t="shared" si="5"/>
        <v>roberta_neu</v>
      </c>
      <c r="N79" s="6">
        <f t="shared" si="6"/>
        <v>2.7712208039999964E-2</v>
      </c>
      <c r="O79" s="6">
        <v>0.54198819399999998</v>
      </c>
      <c r="P79" s="6" t="s">
        <v>18</v>
      </c>
      <c r="Q79" s="6" t="s">
        <v>4144</v>
      </c>
      <c r="R79" s="6">
        <v>0.258212</v>
      </c>
      <c r="S79" s="6">
        <v>0.75708600000000004</v>
      </c>
      <c r="T79" s="6">
        <v>3.3888000000000001E-2</v>
      </c>
      <c r="U79" s="6">
        <v>2.9499999999999999E-3</v>
      </c>
      <c r="V79" s="6">
        <v>5.9500000000000004E-3</v>
      </c>
      <c r="W79" s="6" t="str">
        <f t="shared" si="4"/>
        <v>joy</v>
      </c>
      <c r="X79" s="10" t="s">
        <v>9914</v>
      </c>
      <c r="Y79" s="6" t="str" cm="1">
        <f t="array" ref="Y79">_xlfn.IFS(
    X79="Safety and Security", "Immediate",
    X79="Cleanliness and Maintenance", "Immediate/Short-Term",
    X79="Crowding", "Immediate/Short-Term",
    X79="Information and Signage", "Immediate/Short-Term",
    X79="Customer Service", "Immediate/Short-Term",
    X79="Service Reliability", "Excluded",
    X79="Comfort and Amenities", "Short-Term/Long-Term",
    X79="Accessibility", "Long-Term",
    X79="Aesthetic Impressions", "Long-Term",
    X79="Infrastructure and Construction", "Long-Term",
    X79="General Positive Comment", "Not Applicable",
    X79="Not Relevant", "Excluded"
)</f>
        <v>Long-Term</v>
      </c>
    </row>
    <row r="80" spans="1:25" ht="30" customHeight="1" x14ac:dyDescent="0.2">
      <c r="A80" s="6" t="s">
        <v>51</v>
      </c>
      <c r="B80" s="7">
        <v>45136</v>
      </c>
      <c r="C80" s="6" t="s">
        <v>3813</v>
      </c>
      <c r="D80" s="8" t="s">
        <v>9902</v>
      </c>
      <c r="E80" s="6" t="s">
        <v>9922</v>
      </c>
      <c r="F80" s="6">
        <v>2749</v>
      </c>
      <c r="G80" s="6" t="s">
        <v>3814</v>
      </c>
      <c r="H80" s="6" t="s">
        <v>3815</v>
      </c>
      <c r="I80" s="6">
        <v>8.1023446999999998E-2</v>
      </c>
      <c r="J80" s="6">
        <v>0.72195208099999997</v>
      </c>
      <c r="K80" s="6">
        <v>0.197024435</v>
      </c>
      <c r="L80" s="6" t="s">
        <v>5</v>
      </c>
      <c r="M80" s="6" t="str">
        <f t="shared" si="5"/>
        <v>roberta_neu</v>
      </c>
      <c r="N80" s="6">
        <f t="shared" si="6"/>
        <v>0.14648837345999999</v>
      </c>
      <c r="O80" s="6">
        <v>0.72195208099999997</v>
      </c>
      <c r="P80" s="6" t="s">
        <v>24</v>
      </c>
      <c r="Q80" s="6" t="s">
        <v>3816</v>
      </c>
      <c r="R80" s="6">
        <v>0.85784400000000005</v>
      </c>
      <c r="S80" s="6">
        <v>0.16708200000000001</v>
      </c>
      <c r="T80" s="6">
        <v>2.0045E-2</v>
      </c>
      <c r="U80" s="6">
        <v>1.3003000000000001E-2</v>
      </c>
      <c r="V80" s="6">
        <v>6.1599999999999997E-3</v>
      </c>
      <c r="W80" s="6" t="str">
        <f t="shared" si="4"/>
        <v>sadness</v>
      </c>
      <c r="X80" s="10" t="s">
        <v>9786</v>
      </c>
      <c r="Y80" s="6" t="str" cm="1">
        <f t="array" ref="Y80">_xlfn.IFS(
    X80="Safety and Security", "Immediate",
    X80="Cleanliness and Maintenance", "Immediate/Short-Term",
    X80="Crowding", "Immediate/Short-Term",
    X80="Information and Signage", "Immediate/Short-Term",
    X80="Customer Service", "Immediate/Short-Term",
    X80="Service Reliability", "Excluded",
    X80="Comfort and Amenities", "Short-Term/Long-Term",
    X80="Accessibility", "Long-Term",
    X80="Aesthetic Impressions", "Long-Term",
    X80="Infrastructure and Construction", "Long-Term",
    X80="General Positive Comment", "Not Applicable",
    X80="Not Relevant", "Excluded"
)</f>
        <v>Excluded</v>
      </c>
    </row>
    <row r="81" spans="1:25" ht="30" customHeight="1" x14ac:dyDescent="0.2">
      <c r="A81" s="6" t="s">
        <v>59</v>
      </c>
      <c r="B81" s="7">
        <v>44406</v>
      </c>
      <c r="C81" s="6" t="s">
        <v>8768</v>
      </c>
      <c r="D81" s="9" t="s">
        <v>9900</v>
      </c>
      <c r="E81" s="6" t="s">
        <v>9917</v>
      </c>
      <c r="F81" s="6">
        <v>4909</v>
      </c>
      <c r="G81" s="6" t="s">
        <v>8769</v>
      </c>
      <c r="H81" s="6" t="s">
        <v>8770</v>
      </c>
      <c r="I81" s="6">
        <v>7.8644720000000008E-3</v>
      </c>
      <c r="J81" s="6">
        <v>0.26730185699999998</v>
      </c>
      <c r="K81" s="6">
        <v>0.72483348800000003</v>
      </c>
      <c r="L81" s="6" t="s">
        <v>6</v>
      </c>
      <c r="M81" s="6" t="str">
        <f t="shared" si="5"/>
        <v>roberta_pos</v>
      </c>
      <c r="N81" s="6">
        <f t="shared" si="6"/>
        <v>0.81563843696000005</v>
      </c>
      <c r="O81" s="6">
        <v>0.72483348800000003</v>
      </c>
      <c r="P81" s="6" t="s">
        <v>18</v>
      </c>
      <c r="Q81" s="6" t="s">
        <v>8771</v>
      </c>
      <c r="R81" s="6">
        <v>6.8840000000000004E-3</v>
      </c>
      <c r="S81" s="6">
        <v>0.99492800000000003</v>
      </c>
      <c r="T81" s="6">
        <v>4.7219999999999996E-3</v>
      </c>
      <c r="U81" s="6">
        <v>4.5560000000000002E-3</v>
      </c>
      <c r="V81" s="6">
        <v>6.2599999999999999E-3</v>
      </c>
      <c r="W81" s="6" t="str">
        <f t="shared" si="4"/>
        <v>joy</v>
      </c>
      <c r="X81" s="10" t="s">
        <v>9786</v>
      </c>
      <c r="Y81" s="6" t="str" cm="1">
        <f t="array" ref="Y81">_xlfn.IFS(
    X81="Safety and Security", "Immediate",
    X81="Cleanliness and Maintenance", "Immediate/Short-Term",
    X81="Crowding", "Immediate/Short-Term",
    X81="Information and Signage", "Immediate/Short-Term",
    X81="Customer Service", "Immediate/Short-Term",
    X81="Service Reliability", "Excluded",
    X81="Comfort and Amenities", "Short-Term/Long-Term",
    X81="Accessibility", "Long-Term",
    X81="Aesthetic Impressions", "Long-Term",
    X81="Infrastructure and Construction", "Long-Term",
    X81="General Positive Comment", "Not Applicable",
    X81="Not Relevant", "Excluded"
)</f>
        <v>Excluded</v>
      </c>
    </row>
    <row r="82" spans="1:25" ht="30" customHeight="1" x14ac:dyDescent="0.2">
      <c r="A82" s="6" t="s">
        <v>51</v>
      </c>
      <c r="B82" s="7">
        <v>45136</v>
      </c>
      <c r="C82" s="6" t="s">
        <v>7799</v>
      </c>
      <c r="D82" s="8" t="s">
        <v>9901</v>
      </c>
      <c r="E82" s="6" t="s">
        <v>9917</v>
      </c>
      <c r="F82" s="6">
        <v>5684</v>
      </c>
      <c r="G82" s="6" t="s">
        <v>7800</v>
      </c>
      <c r="H82" s="6" t="s">
        <v>7801</v>
      </c>
      <c r="I82" s="6">
        <v>1.8012818E-2</v>
      </c>
      <c r="J82" s="6">
        <v>0.231681794</v>
      </c>
      <c r="K82" s="6">
        <v>0.75030535499999995</v>
      </c>
      <c r="L82" s="6" t="s">
        <v>6</v>
      </c>
      <c r="M82" s="6" t="str">
        <f t="shared" si="5"/>
        <v>roberta_pos</v>
      </c>
      <c r="N82" s="6">
        <f t="shared" si="6"/>
        <v>0.8327045878499999</v>
      </c>
      <c r="O82" s="6">
        <v>0.75030535499999995</v>
      </c>
      <c r="P82" s="6" t="s">
        <v>18</v>
      </c>
      <c r="Q82" s="6" t="s">
        <v>7802</v>
      </c>
      <c r="R82" s="6">
        <v>4.4407000000000002E-2</v>
      </c>
      <c r="S82" s="6">
        <v>0.92458700000000005</v>
      </c>
      <c r="T82" s="6">
        <v>1.5509E-2</v>
      </c>
      <c r="U82" s="6">
        <v>0.25339600000000001</v>
      </c>
      <c r="V82" s="6">
        <v>6.2700000000000004E-3</v>
      </c>
      <c r="W82" s="6" t="str">
        <f t="shared" si="4"/>
        <v>joy</v>
      </c>
      <c r="X82" s="10" t="s">
        <v>9912</v>
      </c>
      <c r="Y82" s="6" t="str" cm="1">
        <f t="array" ref="Y82">_xlfn.IFS(
    X82="Safety and Security", "Immediate",
    X82="Cleanliness and Maintenance", "Immediate/Short-Term",
    X82="Crowding", "Immediate/Short-Term",
    X82="Information and Signage", "Immediate/Short-Term",
    X82="Customer Service", "Immediate/Short-Term",
    X82="Service Reliability", "Excluded",
    X82="Comfort and Amenities", "Short-Term/Long-Term",
    X82="Accessibility", "Long-Term",
    X82="Aesthetic Impressions", "Long-Term",
    X82="Infrastructure and Construction", "Long-Term",
    X82="General Positive Comment", "Not Applicable",
    X82="Not Relevant", "Excluded"
)</f>
        <v>Long-Term</v>
      </c>
    </row>
    <row r="83" spans="1:25" ht="30" customHeight="1" x14ac:dyDescent="0.2">
      <c r="A83" s="6" t="s">
        <v>51</v>
      </c>
      <c r="B83" s="7">
        <v>45136</v>
      </c>
      <c r="C83" s="6" t="s">
        <v>8527</v>
      </c>
      <c r="D83" s="9" t="s">
        <v>9900</v>
      </c>
      <c r="E83" s="6" t="s">
        <v>9917</v>
      </c>
      <c r="F83" s="6">
        <v>5244</v>
      </c>
      <c r="G83" s="6" t="s">
        <v>8527</v>
      </c>
      <c r="H83" s="6" t="s">
        <v>8528</v>
      </c>
      <c r="I83" s="6">
        <v>1.1876358E-2</v>
      </c>
      <c r="J83" s="6">
        <v>5.1032290000000001E-2</v>
      </c>
      <c r="K83" s="6">
        <v>0.93709129099999999</v>
      </c>
      <c r="L83" s="6" t="s">
        <v>6</v>
      </c>
      <c r="M83" s="6" t="str">
        <f t="shared" si="5"/>
        <v>roberta_pos</v>
      </c>
      <c r="N83" s="6">
        <f t="shared" si="6"/>
        <v>0.95785116496999989</v>
      </c>
      <c r="O83" s="6">
        <v>0.93709129099999999</v>
      </c>
      <c r="P83" s="6" t="s">
        <v>18</v>
      </c>
      <c r="Q83" s="6" t="s">
        <v>8529</v>
      </c>
      <c r="R83" s="6">
        <v>2.8087999999999998E-2</v>
      </c>
      <c r="S83" s="6">
        <v>0.99170899999999995</v>
      </c>
      <c r="T83" s="6">
        <v>1.2605999999999999E-2</v>
      </c>
      <c r="U83" s="6">
        <v>6.1619999999999999E-3</v>
      </c>
      <c r="V83" s="6">
        <v>6.3499999999999997E-3</v>
      </c>
      <c r="W83" s="6" t="str">
        <f t="shared" si="4"/>
        <v>joy</v>
      </c>
      <c r="X83" s="10" t="s">
        <v>9914</v>
      </c>
      <c r="Y83" s="6" t="str" cm="1">
        <f t="array" ref="Y83">_xlfn.IFS(
    X83="Safety and Security", "Immediate",
    X83="Cleanliness and Maintenance", "Immediate/Short-Term",
    X83="Crowding", "Immediate/Short-Term",
    X83="Information and Signage", "Immediate/Short-Term",
    X83="Customer Service", "Immediate/Short-Term",
    X83="Service Reliability", "Excluded",
    X83="Comfort and Amenities", "Short-Term/Long-Term",
    X83="Accessibility", "Long-Term",
    X83="Aesthetic Impressions", "Long-Term",
    X83="Infrastructure and Construction", "Long-Term",
    X83="General Positive Comment", "Not Applicable",
    X83="Not Relevant", "Excluded"
)</f>
        <v>Long-Term</v>
      </c>
    </row>
    <row r="84" spans="1:25" ht="30" customHeight="1" x14ac:dyDescent="0.2">
      <c r="A84" s="6" t="s">
        <v>51</v>
      </c>
      <c r="B84" s="7">
        <v>45136</v>
      </c>
      <c r="C84" s="6" t="s">
        <v>8175</v>
      </c>
      <c r="D84" s="9" t="s">
        <v>9900</v>
      </c>
      <c r="E84" s="6" t="s">
        <v>9917</v>
      </c>
      <c r="F84" s="6">
        <v>5148</v>
      </c>
      <c r="G84" s="6" t="s">
        <v>8175</v>
      </c>
      <c r="H84" s="6" t="s">
        <v>8176</v>
      </c>
      <c r="I84" s="6">
        <v>1.8533596999999999E-2</v>
      </c>
      <c r="J84" s="6">
        <v>0.23812133099999999</v>
      </c>
      <c r="K84" s="6">
        <v>0.74334502199999997</v>
      </c>
      <c r="L84" s="6" t="s">
        <v>6</v>
      </c>
      <c r="M84" s="6" t="str">
        <f t="shared" si="5"/>
        <v>roberta_pos</v>
      </c>
      <c r="N84" s="6">
        <f t="shared" si="6"/>
        <v>0.82804116473999989</v>
      </c>
      <c r="O84" s="6">
        <v>0.74334502199999997</v>
      </c>
      <c r="P84" s="6" t="s">
        <v>18</v>
      </c>
      <c r="Q84" s="6" t="s">
        <v>8177</v>
      </c>
      <c r="R84" s="6">
        <v>4.5671000000000003E-2</v>
      </c>
      <c r="S84" s="6">
        <v>0.987846</v>
      </c>
      <c r="T84" s="6">
        <v>7.4790000000000004E-3</v>
      </c>
      <c r="U84" s="6">
        <v>1.6293999999999999E-2</v>
      </c>
      <c r="V84" s="6">
        <v>6.43E-3</v>
      </c>
      <c r="W84" s="6" t="str">
        <f t="shared" si="4"/>
        <v>joy</v>
      </c>
      <c r="X84" s="10" t="s">
        <v>9914</v>
      </c>
      <c r="Y84" s="6" t="str" cm="1">
        <f t="array" ref="Y84">_xlfn.IFS(
    X84="Safety and Security", "Immediate",
    X84="Cleanliness and Maintenance", "Immediate/Short-Term",
    X84="Crowding", "Immediate/Short-Term",
    X84="Information and Signage", "Immediate/Short-Term",
    X84="Customer Service", "Immediate/Short-Term",
    X84="Service Reliability", "Excluded",
    X84="Comfort and Amenities", "Short-Term/Long-Term",
    X84="Accessibility", "Long-Term",
    X84="Aesthetic Impressions", "Long-Term",
    X84="Infrastructure and Construction", "Long-Term",
    X84="General Positive Comment", "Not Applicable",
    X84="Not Relevant", "Excluded"
)</f>
        <v>Long-Term</v>
      </c>
    </row>
    <row r="85" spans="1:25" ht="30" customHeight="1" x14ac:dyDescent="0.2">
      <c r="A85" s="6" t="s">
        <v>96</v>
      </c>
      <c r="B85" s="7">
        <v>45166</v>
      </c>
      <c r="C85" s="6" t="s">
        <v>4178</v>
      </c>
      <c r="D85" s="8" t="s">
        <v>9901</v>
      </c>
      <c r="E85" s="6" t="s">
        <v>9922</v>
      </c>
      <c r="F85" s="6">
        <v>3630</v>
      </c>
      <c r="G85" s="6" t="s">
        <v>4178</v>
      </c>
      <c r="H85" s="6" t="s">
        <v>4179</v>
      </c>
      <c r="I85" s="6">
        <v>0.13460630200000001</v>
      </c>
      <c r="J85" s="6">
        <v>0.63453811400000004</v>
      </c>
      <c r="K85" s="6">
        <v>0.23085561399999999</v>
      </c>
      <c r="L85" s="6" t="s">
        <v>5</v>
      </c>
      <c r="M85" s="6" t="str">
        <f t="shared" si="5"/>
        <v>roberta_neu</v>
      </c>
      <c r="N85" s="6">
        <f t="shared" si="6"/>
        <v>8.8795155240000034E-2</v>
      </c>
      <c r="O85" s="6">
        <v>0.63453811400000004</v>
      </c>
      <c r="P85" s="6" t="s">
        <v>18</v>
      </c>
      <c r="Q85" s="6" t="s">
        <v>4180</v>
      </c>
      <c r="R85" s="6">
        <v>0.125197</v>
      </c>
      <c r="S85" s="6">
        <v>0.84052099999999996</v>
      </c>
      <c r="T85" s="6">
        <v>5.6096E-2</v>
      </c>
      <c r="U85" s="6">
        <v>8.7950000000000007E-3</v>
      </c>
      <c r="V85" s="6">
        <v>6.4999999999999997E-3</v>
      </c>
      <c r="W85" s="6" t="str">
        <f t="shared" si="4"/>
        <v>joy</v>
      </c>
      <c r="X85" s="10" t="s">
        <v>9786</v>
      </c>
      <c r="Y85" s="6" t="str" cm="1">
        <f t="array" ref="Y85">_xlfn.IFS(
    X85="Safety and Security", "Immediate",
    X85="Cleanliness and Maintenance", "Immediate/Short-Term",
    X85="Crowding", "Immediate/Short-Term",
    X85="Information and Signage", "Immediate/Short-Term",
    X85="Customer Service", "Immediate/Short-Term",
    X85="Service Reliability", "Excluded",
    X85="Comfort and Amenities", "Short-Term/Long-Term",
    X85="Accessibility", "Long-Term",
    X85="Aesthetic Impressions", "Long-Term",
    X85="Infrastructure and Construction", "Long-Term",
    X85="General Positive Comment", "Not Applicable",
    X85="Not Relevant", "Excluded"
)</f>
        <v>Excluded</v>
      </c>
    </row>
    <row r="86" spans="1:25" ht="30" customHeight="1" x14ac:dyDescent="0.2">
      <c r="A86" s="6" t="s">
        <v>15</v>
      </c>
      <c r="B86" s="7">
        <v>43676</v>
      </c>
      <c r="C86" s="6" t="s">
        <v>8840</v>
      </c>
      <c r="D86" s="9" t="s">
        <v>9900</v>
      </c>
      <c r="E86" s="6" t="s">
        <v>9917</v>
      </c>
      <c r="F86" s="6">
        <v>5271</v>
      </c>
      <c r="G86" s="6" t="s">
        <v>8840</v>
      </c>
      <c r="H86" s="6" t="s">
        <v>8841</v>
      </c>
      <c r="I86" s="6">
        <v>6.5587969999999999E-3</v>
      </c>
      <c r="J86" s="6">
        <v>0.25684785799999998</v>
      </c>
      <c r="K86" s="6">
        <v>0.73659342500000002</v>
      </c>
      <c r="L86" s="6" t="s">
        <v>6</v>
      </c>
      <c r="M86" s="6" t="str">
        <f t="shared" si="5"/>
        <v>roberta_pos</v>
      </c>
      <c r="N86" s="6">
        <f t="shared" si="6"/>
        <v>0.82351759474999997</v>
      </c>
      <c r="O86" s="6">
        <v>0.73659342500000002</v>
      </c>
      <c r="P86" s="6" t="s">
        <v>18</v>
      </c>
      <c r="Q86" s="6" t="s">
        <v>8842</v>
      </c>
      <c r="R86" s="6">
        <v>4.2527000000000002E-2</v>
      </c>
      <c r="S86" s="6">
        <v>0.971383</v>
      </c>
      <c r="T86" s="6">
        <v>3.8331999999999998E-2</v>
      </c>
      <c r="U86" s="6">
        <v>7.6519999999999999E-3</v>
      </c>
      <c r="V86" s="6">
        <v>6.5300000000000002E-3</v>
      </c>
      <c r="W86" s="6" t="str">
        <f t="shared" si="4"/>
        <v>joy</v>
      </c>
      <c r="X86" s="10" t="s">
        <v>9914</v>
      </c>
      <c r="Y86" s="6" t="str" cm="1">
        <f t="array" ref="Y86">_xlfn.IFS(
    X86="Safety and Security", "Immediate",
    X86="Cleanliness and Maintenance", "Immediate/Short-Term",
    X86="Crowding", "Immediate/Short-Term",
    X86="Information and Signage", "Immediate/Short-Term",
    X86="Customer Service", "Immediate/Short-Term",
    X86="Service Reliability", "Excluded",
    X86="Comfort and Amenities", "Short-Term/Long-Term",
    X86="Accessibility", "Long-Term",
    X86="Aesthetic Impressions", "Long-Term",
    X86="Infrastructure and Construction", "Long-Term",
    X86="General Positive Comment", "Not Applicable",
    X86="Not Relevant", "Excluded"
)</f>
        <v>Long-Term</v>
      </c>
    </row>
    <row r="87" spans="1:25" ht="30" customHeight="1" x14ac:dyDescent="0.2">
      <c r="A87" s="6" t="s">
        <v>519</v>
      </c>
      <c r="B87" s="7">
        <v>45440</v>
      </c>
      <c r="C87" s="6" t="s">
        <v>6517</v>
      </c>
      <c r="D87" s="9" t="s">
        <v>9900</v>
      </c>
      <c r="E87" s="6" t="s">
        <v>9922</v>
      </c>
      <c r="F87" s="6">
        <v>4187</v>
      </c>
      <c r="G87" s="6" t="s">
        <v>6517</v>
      </c>
      <c r="H87" s="6" t="s">
        <v>6518</v>
      </c>
      <c r="I87" s="6">
        <v>1.5515156E-2</v>
      </c>
      <c r="J87" s="6">
        <v>0.56763642999999997</v>
      </c>
      <c r="K87" s="6">
        <v>0.41684839099999998</v>
      </c>
      <c r="L87" s="6" t="s">
        <v>5</v>
      </c>
      <c r="M87" s="6" t="str">
        <f t="shared" si="5"/>
        <v>roberta_neu</v>
      </c>
      <c r="N87" s="6">
        <f t="shared" si="6"/>
        <v>4.4640043799999973E-2</v>
      </c>
      <c r="O87" s="6">
        <v>0.56763642999999997</v>
      </c>
      <c r="P87" s="6" t="s">
        <v>18</v>
      </c>
      <c r="Q87" s="6" t="s">
        <v>6519</v>
      </c>
      <c r="R87" s="6">
        <v>0.37890400000000002</v>
      </c>
      <c r="S87" s="6">
        <v>0.73533800000000005</v>
      </c>
      <c r="T87" s="6">
        <v>1.4208999999999999E-2</v>
      </c>
      <c r="U87" s="6">
        <v>8.0409999999999995E-3</v>
      </c>
      <c r="V87" s="6">
        <v>6.6400000000000001E-3</v>
      </c>
      <c r="W87" s="6" t="str">
        <f t="shared" si="4"/>
        <v>joy</v>
      </c>
      <c r="X87" s="10" t="s">
        <v>9787</v>
      </c>
      <c r="Y87" s="6" t="str" cm="1">
        <f t="array" ref="Y87">_xlfn.IFS(
    X87="Safety and Security", "Immediate",
    X87="Cleanliness and Maintenance", "Immediate/Short-Term",
    X87="Crowding", "Immediate/Short-Term",
    X87="Information and Signage", "Immediate/Short-Term",
    X87="Customer Service", "Immediate/Short-Term",
    X87="Service Reliability", "Excluded",
    X87="Comfort and Amenities", "Short-Term/Long-Term",
    X87="Accessibility", "Long-Term",
    X87="Aesthetic Impressions", "Long-Term",
    X87="Infrastructure and Construction", "Long-Term",
    X87="General Positive Comment", "Not Applicable",
    X87="Not Relevant", "Excluded"
)</f>
        <v>Long-Term</v>
      </c>
    </row>
    <row r="88" spans="1:25" ht="30" customHeight="1" x14ac:dyDescent="0.2">
      <c r="A88" s="6" t="s">
        <v>15</v>
      </c>
      <c r="B88" s="7">
        <v>43676</v>
      </c>
      <c r="C88" s="6" t="s">
        <v>5078</v>
      </c>
      <c r="D88" s="8" t="s">
        <v>9901</v>
      </c>
      <c r="E88" s="6" t="s">
        <v>9922</v>
      </c>
      <c r="F88" s="6">
        <v>3454</v>
      </c>
      <c r="G88" s="6" t="s">
        <v>5078</v>
      </c>
      <c r="H88" s="6" t="s">
        <v>5079</v>
      </c>
      <c r="I88" s="6">
        <v>2.5068507E-2</v>
      </c>
      <c r="J88" s="6">
        <v>0.89794129099999997</v>
      </c>
      <c r="K88" s="6">
        <v>7.6990089999999997E-2</v>
      </c>
      <c r="L88" s="6" t="s">
        <v>5</v>
      </c>
      <c r="M88" s="6" t="str">
        <f t="shared" si="5"/>
        <v>roberta_neu</v>
      </c>
      <c r="N88" s="6">
        <f t="shared" si="6"/>
        <v>0.26264125205999994</v>
      </c>
      <c r="O88" s="6">
        <v>0.89794129099999997</v>
      </c>
      <c r="P88" s="6" t="s">
        <v>18</v>
      </c>
      <c r="Q88" s="6" t="s">
        <v>5080</v>
      </c>
      <c r="R88" s="6">
        <v>0.52271299999999998</v>
      </c>
      <c r="S88" s="6">
        <v>0.59000600000000003</v>
      </c>
      <c r="T88" s="6">
        <v>5.0222000000000003E-2</v>
      </c>
      <c r="U88" s="6">
        <v>8.3782999999999996E-2</v>
      </c>
      <c r="V88" s="6">
        <v>6.6899999999999998E-3</v>
      </c>
      <c r="W88" s="6" t="str">
        <f t="shared" si="4"/>
        <v>joy</v>
      </c>
      <c r="X88" s="10" t="s">
        <v>9915</v>
      </c>
      <c r="Y88" s="6" t="str" cm="1">
        <f t="array" ref="Y88">_xlfn.IFS(
    X88="Safety and Security", "Immediate",
    X88="Cleanliness and Maintenance", "Immediate/Short-Term",
    X88="Crowding", "Immediate/Short-Term",
    X88="Information and Signage", "Immediate/Short-Term",
    X88="Customer Service", "Immediate/Short-Term",
    X88="Service Reliability", "Excluded",
    X88="Comfort and Amenities", "Short-Term/Long-Term",
    X88="Accessibility", "Long-Term",
    X88="Aesthetic Impressions", "Long-Term",
    X88="Infrastructure and Construction", "Long-Term",
    X88="General Positive Comment", "Not Applicable",
    X88="Not Relevant", "Excluded"
)</f>
        <v>Not Applicable</v>
      </c>
    </row>
    <row r="89" spans="1:25" ht="30" customHeight="1" x14ac:dyDescent="0.2">
      <c r="A89" s="6" t="s">
        <v>51</v>
      </c>
      <c r="B89" s="7">
        <v>45136</v>
      </c>
      <c r="C89" s="6" t="s">
        <v>8744</v>
      </c>
      <c r="D89" s="9" t="s">
        <v>9900</v>
      </c>
      <c r="E89" s="6" t="s">
        <v>9917</v>
      </c>
      <c r="F89" s="6">
        <v>4931</v>
      </c>
      <c r="G89" s="6" t="s">
        <v>8744</v>
      </c>
      <c r="H89" s="6" t="s">
        <v>8745</v>
      </c>
      <c r="I89" s="6">
        <v>1.0045363999999999E-2</v>
      </c>
      <c r="J89" s="6">
        <v>0.35447624300000002</v>
      </c>
      <c r="K89" s="6">
        <v>0.63547825800000002</v>
      </c>
      <c r="L89" s="6" t="s">
        <v>6</v>
      </c>
      <c r="M89" s="6" t="str">
        <f t="shared" si="5"/>
        <v>roberta_pos</v>
      </c>
      <c r="N89" s="6">
        <f t="shared" si="6"/>
        <v>0.75577043286000001</v>
      </c>
      <c r="O89" s="6">
        <v>0.63547825800000002</v>
      </c>
      <c r="P89" s="6" t="s">
        <v>18</v>
      </c>
      <c r="Q89" s="6" t="s">
        <v>8746</v>
      </c>
      <c r="R89" s="6">
        <v>0.29813299999999998</v>
      </c>
      <c r="S89" s="6">
        <v>0.97992100000000004</v>
      </c>
      <c r="T89" s="6">
        <v>1.6878000000000001E-2</v>
      </c>
      <c r="U89" s="6">
        <v>1.1055000000000001E-2</v>
      </c>
      <c r="V89" s="6">
        <v>6.8300000000000001E-3</v>
      </c>
      <c r="W89" s="6" t="str">
        <f t="shared" si="4"/>
        <v>joy</v>
      </c>
      <c r="X89" s="10" t="s">
        <v>9786</v>
      </c>
      <c r="Y89" s="6" t="str" cm="1">
        <f t="array" ref="Y89">_xlfn.IFS(
    X89="Safety and Security", "Immediate",
    X89="Cleanliness and Maintenance", "Immediate/Short-Term",
    X89="Crowding", "Immediate/Short-Term",
    X89="Information and Signage", "Immediate/Short-Term",
    X89="Customer Service", "Immediate/Short-Term",
    X89="Service Reliability", "Excluded",
    X89="Comfort and Amenities", "Short-Term/Long-Term",
    X89="Accessibility", "Long-Term",
    X89="Aesthetic Impressions", "Long-Term",
    X89="Infrastructure and Construction", "Long-Term",
    X89="General Positive Comment", "Not Applicable",
    X89="Not Relevant", "Excluded"
)</f>
        <v>Excluded</v>
      </c>
    </row>
    <row r="90" spans="1:25" ht="30" customHeight="1" x14ac:dyDescent="0.2">
      <c r="A90" s="6" t="s">
        <v>63</v>
      </c>
      <c r="B90" s="7">
        <v>44771</v>
      </c>
      <c r="C90" s="6" t="s">
        <v>9490</v>
      </c>
      <c r="D90" s="9" t="s">
        <v>9900</v>
      </c>
      <c r="E90" s="6" t="s">
        <v>9990</v>
      </c>
      <c r="F90" s="6">
        <v>509</v>
      </c>
      <c r="G90" s="6" t="s">
        <v>9490</v>
      </c>
      <c r="H90" s="6" t="s">
        <v>9491</v>
      </c>
      <c r="I90" s="6">
        <v>6.5180990000000003E-3</v>
      </c>
      <c r="J90" s="6">
        <v>0.133959576</v>
      </c>
      <c r="K90" s="6">
        <v>0.85952234299999997</v>
      </c>
      <c r="L90" s="6" t="s">
        <v>6</v>
      </c>
      <c r="M90" s="6" t="str">
        <f t="shared" si="5"/>
        <v>roberta_pos</v>
      </c>
      <c r="N90" s="6">
        <f t="shared" si="6"/>
        <v>0.90587996980999996</v>
      </c>
      <c r="O90" s="6">
        <v>0.85952234299999997</v>
      </c>
      <c r="P90" s="6" t="s">
        <v>18</v>
      </c>
      <c r="Q90" s="6" t="s">
        <v>9492</v>
      </c>
      <c r="R90" s="6">
        <v>5.3E-3</v>
      </c>
      <c r="S90" s="6">
        <v>0.99596600000000002</v>
      </c>
      <c r="T90" s="6">
        <v>7.8810000000000009E-3</v>
      </c>
      <c r="U90" s="6">
        <v>4.261E-3</v>
      </c>
      <c r="V90" s="6">
        <v>6.8700000000000002E-3</v>
      </c>
      <c r="W90" s="6" t="str">
        <f t="shared" si="4"/>
        <v>joy</v>
      </c>
      <c r="X90" s="10" t="s">
        <v>9908</v>
      </c>
      <c r="Y90" s="6" t="str" cm="1">
        <f t="array" ref="Y90">_xlfn.IFS(
    X90="Safety and Security", "Immediate",
    X90="Cleanliness and Maintenance", "Immediate/Short-Term",
    X90="Crowding", "Immediate/Short-Term",
    X90="Information and Signage", "Immediate/Short-Term",
    X90="Customer Service", "Immediate/Short-Term",
    X90="Service Reliability", "Excluded",
    X90="Comfort and Amenities", "Short-Term/Long-Term",
    X90="Accessibility", "Long-Term",
    X90="Aesthetic Impressions", "Long-Term",
    X90="Infrastructure and Construction", "Long-Term",
    X90="General Positive Comment", "Not Applicable",
    X90="Not Relevant", "Excluded"
)</f>
        <v>Short-Term/Long-Term</v>
      </c>
    </row>
    <row r="91" spans="1:25" ht="30" customHeight="1" x14ac:dyDescent="0.2">
      <c r="A91" s="6" t="s">
        <v>51</v>
      </c>
      <c r="B91" s="7">
        <v>45136</v>
      </c>
      <c r="C91" s="6" t="s">
        <v>8134</v>
      </c>
      <c r="D91" s="9" t="s">
        <v>9900</v>
      </c>
      <c r="E91" s="6" t="s">
        <v>9917</v>
      </c>
      <c r="F91" s="6">
        <v>5057</v>
      </c>
      <c r="G91" s="6" t="s">
        <v>8134</v>
      </c>
      <c r="H91" s="6" t="s">
        <v>8135</v>
      </c>
      <c r="I91" s="6">
        <v>8.8293380000000008E-3</v>
      </c>
      <c r="J91" s="6">
        <v>0.216812372</v>
      </c>
      <c r="K91" s="6">
        <v>0.77435815299999999</v>
      </c>
      <c r="L91" s="6" t="s">
        <v>6</v>
      </c>
      <c r="M91" s="6" t="str">
        <f t="shared" si="5"/>
        <v>roberta_pos</v>
      </c>
      <c r="N91" s="6">
        <f t="shared" si="6"/>
        <v>0.84881996250999991</v>
      </c>
      <c r="O91" s="6">
        <v>0.77435815299999999</v>
      </c>
      <c r="P91" s="6" t="s">
        <v>18</v>
      </c>
      <c r="Q91" s="6" t="s">
        <v>8136</v>
      </c>
      <c r="R91" s="6">
        <v>2.6370999999999999E-2</v>
      </c>
      <c r="S91" s="6">
        <v>0.97079599999999999</v>
      </c>
      <c r="T91" s="6">
        <v>1.5768000000000001E-2</v>
      </c>
      <c r="U91" s="6">
        <v>3.6939999999999998E-3</v>
      </c>
      <c r="V91" s="6">
        <v>6.8999999999999999E-3</v>
      </c>
      <c r="W91" s="6" t="str">
        <f t="shared" si="4"/>
        <v>joy</v>
      </c>
      <c r="X91" s="10" t="s">
        <v>9908</v>
      </c>
      <c r="Y91" s="6" t="str" cm="1">
        <f t="array" ref="Y91">_xlfn.IFS(
    X91="Safety and Security", "Immediate",
    X91="Cleanliness and Maintenance", "Immediate/Short-Term",
    X91="Crowding", "Immediate/Short-Term",
    X91="Information and Signage", "Immediate/Short-Term",
    X91="Customer Service", "Immediate/Short-Term",
    X91="Service Reliability", "Excluded",
    X91="Comfort and Amenities", "Short-Term/Long-Term",
    X91="Accessibility", "Long-Term",
    X91="Aesthetic Impressions", "Long-Term",
    X91="Infrastructure and Construction", "Long-Term",
    X91="General Positive Comment", "Not Applicable",
    X91="Not Relevant", "Excluded"
)</f>
        <v>Short-Term/Long-Term</v>
      </c>
    </row>
    <row r="92" spans="1:25" ht="30" customHeight="1" x14ac:dyDescent="0.2">
      <c r="A92" s="6" t="s">
        <v>274</v>
      </c>
      <c r="B92" s="7">
        <v>45227</v>
      </c>
      <c r="C92" s="6" t="s">
        <v>4758</v>
      </c>
      <c r="D92" s="8" t="s">
        <v>9901</v>
      </c>
      <c r="E92" s="6" t="s">
        <v>9922</v>
      </c>
      <c r="F92" s="6">
        <v>3349</v>
      </c>
      <c r="G92" s="6" t="s">
        <v>4758</v>
      </c>
      <c r="H92" s="6" t="s">
        <v>4759</v>
      </c>
      <c r="I92" s="6">
        <v>3.4422435000000001E-2</v>
      </c>
      <c r="J92" s="6">
        <v>0.379318506</v>
      </c>
      <c r="K92" s="6">
        <v>0.58625906699999997</v>
      </c>
      <c r="L92" s="6" t="s">
        <v>6</v>
      </c>
      <c r="M92" s="6" t="str">
        <f t="shared" si="5"/>
        <v>roberta_pos</v>
      </c>
      <c r="N92" s="6">
        <f t="shared" si="6"/>
        <v>0.72279357488999996</v>
      </c>
      <c r="O92" s="6">
        <v>3.4422435000000001E-2</v>
      </c>
      <c r="P92" s="6" t="s">
        <v>24</v>
      </c>
      <c r="Q92" s="6" t="s">
        <v>4760</v>
      </c>
      <c r="R92" s="6">
        <v>0.40191300000000002</v>
      </c>
      <c r="S92" s="6">
        <v>0.289933</v>
      </c>
      <c r="T92" s="6">
        <v>0.14435700000000001</v>
      </c>
      <c r="U92" s="6">
        <v>5.3444999999999999E-2</v>
      </c>
      <c r="V92" s="6">
        <v>5.9819999999999998E-2</v>
      </c>
      <c r="W92" s="6" t="str">
        <f t="shared" si="4"/>
        <v>sadness</v>
      </c>
      <c r="X92" s="10" t="s">
        <v>9910</v>
      </c>
      <c r="Y92" s="6" t="str" cm="1">
        <f t="array" ref="Y92">_xlfn.IFS(
    X92="Safety and Security", "Immediate",
    X92="Cleanliness and Maintenance", "Immediate/Short-Term",
    X92="Crowding", "Immediate/Short-Term",
    X92="Information and Signage", "Immediate/Short-Term",
    X92="Customer Service", "Immediate/Short-Term",
    X92="Service Reliability", "Excluded",
    X92="Comfort and Amenities", "Short-Term/Long-Term",
    X92="Accessibility", "Long-Term",
    X92="Aesthetic Impressions", "Long-Term",
    X92="Infrastructure and Construction", "Long-Term",
    X92="General Positive Comment", "Not Applicable",
    X92="Not Relevant", "Excluded"
)</f>
        <v>Immediate/Short-Term</v>
      </c>
    </row>
    <row r="93" spans="1:25" ht="30" customHeight="1" x14ac:dyDescent="0.2">
      <c r="A93" s="6" t="s">
        <v>63</v>
      </c>
      <c r="B93" s="7">
        <v>44771</v>
      </c>
      <c r="C93" s="6" t="s">
        <v>8367</v>
      </c>
      <c r="D93" s="9" t="s">
        <v>9900</v>
      </c>
      <c r="E93" s="6" t="s">
        <v>9917</v>
      </c>
      <c r="F93" s="6">
        <v>5155</v>
      </c>
      <c r="G93" s="6" t="s">
        <v>8367</v>
      </c>
      <c r="H93" s="6" t="s">
        <v>8368</v>
      </c>
      <c r="I93" s="6">
        <v>3.0310239999999998E-3</v>
      </c>
      <c r="J93" s="6">
        <v>1.4926864E-2</v>
      </c>
      <c r="K93" s="6">
        <v>0.98204213399999996</v>
      </c>
      <c r="L93" s="6" t="s">
        <v>6</v>
      </c>
      <c r="M93" s="6" t="str">
        <f t="shared" si="5"/>
        <v>roberta_pos</v>
      </c>
      <c r="N93" s="6">
        <f t="shared" si="6"/>
        <v>0.98796822977999987</v>
      </c>
      <c r="O93" s="6">
        <v>0.98204213399999996</v>
      </c>
      <c r="P93" s="6" t="s">
        <v>18</v>
      </c>
      <c r="Q93" s="6" t="s">
        <v>8369</v>
      </c>
      <c r="R93" s="6">
        <v>2.6807999999999998E-2</v>
      </c>
      <c r="S93" s="6">
        <v>0.99783500000000003</v>
      </c>
      <c r="T93" s="6">
        <v>2.8170000000000001E-3</v>
      </c>
      <c r="U93" s="6">
        <v>1.786E-3</v>
      </c>
      <c r="V93" s="6">
        <v>7.0899999999999999E-3</v>
      </c>
      <c r="W93" s="6" t="str">
        <f t="shared" si="4"/>
        <v>joy</v>
      </c>
      <c r="X93" s="10" t="s">
        <v>9907</v>
      </c>
      <c r="Y93" s="6" t="str" cm="1">
        <f t="array" ref="Y93">_xlfn.IFS(
    X93="Safety and Security", "Immediate",
    X93="Cleanliness and Maintenance", "Immediate/Short-Term",
    X93="Crowding", "Immediate/Short-Term",
    X93="Information and Signage", "Immediate/Short-Term",
    X93="Customer Service", "Immediate/Short-Term",
    X93="Service Reliability", "Excluded",
    X93="Comfort and Amenities", "Short-Term/Long-Term",
    X93="Accessibility", "Long-Term",
    X93="Aesthetic Impressions", "Long-Term",
    X93="Infrastructure and Construction", "Long-Term",
    X93="General Positive Comment", "Not Applicable",
    X93="Not Relevant", "Excluded"
)</f>
        <v>Immediate/Short-Term</v>
      </c>
    </row>
    <row r="94" spans="1:25" ht="30" customHeight="1" x14ac:dyDescent="0.2">
      <c r="A94" s="11" t="s">
        <v>51</v>
      </c>
      <c r="B94" s="7">
        <v>45136</v>
      </c>
      <c r="C94" s="11" t="s">
        <v>9792</v>
      </c>
      <c r="D94" s="9" t="s">
        <v>9900</v>
      </c>
      <c r="E94" s="11" t="s">
        <v>9998</v>
      </c>
      <c r="I94" s="6">
        <v>3.0310239999999998E-3</v>
      </c>
      <c r="J94" s="6">
        <v>1.4926864E-2</v>
      </c>
      <c r="K94" s="6">
        <v>0.98204213399999996</v>
      </c>
      <c r="L94" s="6" t="s">
        <v>6</v>
      </c>
      <c r="M94" s="6" t="str">
        <f t="shared" si="5"/>
        <v>roberta_pos</v>
      </c>
      <c r="N94" s="6">
        <f t="shared" si="6"/>
        <v>0.98796822977999987</v>
      </c>
      <c r="O94" s="6">
        <v>0.98204213399999996</v>
      </c>
      <c r="P94" s="6" t="s">
        <v>18</v>
      </c>
      <c r="Q94" s="6" t="s">
        <v>8369</v>
      </c>
      <c r="R94" s="6">
        <v>2.6807999999999998E-2</v>
      </c>
      <c r="S94" s="6">
        <v>0.99783500000000003</v>
      </c>
      <c r="T94" s="6">
        <v>2.8170000000000001E-3</v>
      </c>
      <c r="U94" s="6">
        <v>1.786E-3</v>
      </c>
      <c r="V94" s="6">
        <v>7.0899999999999999E-3</v>
      </c>
      <c r="W94" s="6" t="str">
        <f t="shared" si="4"/>
        <v>joy</v>
      </c>
      <c r="X94" s="10" t="s">
        <v>9914</v>
      </c>
      <c r="Y94" s="6" t="str" cm="1">
        <f t="array" ref="Y94">_xlfn.IFS(
    X94="Safety and Security", "Immediate",
    X94="Cleanliness and Maintenance", "Immediate/Short-Term",
    X94="Crowding", "Immediate/Short-Term",
    X94="Information and Signage", "Immediate/Short-Term",
    X94="Customer Service", "Immediate/Short-Term",
    X94="Service Reliability", "Excluded",
    X94="Comfort and Amenities", "Short-Term/Long-Term",
    X94="Accessibility", "Long-Term",
    X94="Aesthetic Impressions", "Long-Term",
    X94="Infrastructure and Construction", "Long-Term",
    X94="General Positive Comment", "Not Applicable",
    X94="Not Relevant", "Excluded"
)</f>
        <v>Long-Term</v>
      </c>
    </row>
    <row r="95" spans="1:25" ht="30" customHeight="1" x14ac:dyDescent="0.2">
      <c r="A95" s="6" t="s">
        <v>73</v>
      </c>
      <c r="B95" s="7">
        <v>45379</v>
      </c>
      <c r="C95" s="6" t="s">
        <v>6971</v>
      </c>
      <c r="D95" s="8" t="s">
        <v>9902</v>
      </c>
      <c r="E95" s="6" t="s">
        <v>9987</v>
      </c>
      <c r="F95" s="6">
        <v>12</v>
      </c>
      <c r="G95" s="6" t="s">
        <v>6971</v>
      </c>
      <c r="H95" s="6" t="s">
        <v>6972</v>
      </c>
      <c r="I95" s="6">
        <v>0.40467792699999999</v>
      </c>
      <c r="J95" s="6">
        <v>0.54352521899999995</v>
      </c>
      <c r="K95" s="6">
        <v>5.1796901999999999E-2</v>
      </c>
      <c r="L95" s="6" t="s">
        <v>5</v>
      </c>
      <c r="M95" s="6" t="str">
        <f t="shared" si="5"/>
        <v>roberta_neu</v>
      </c>
      <c r="N95" s="6">
        <f t="shared" si="6"/>
        <v>2.8726644539999957E-2</v>
      </c>
      <c r="O95" s="6">
        <v>0.54352521899999995</v>
      </c>
      <c r="P95" s="6" t="s">
        <v>18</v>
      </c>
      <c r="Q95" s="6" t="s">
        <v>6973</v>
      </c>
      <c r="R95" s="6">
        <v>7.9311000000000006E-2</v>
      </c>
      <c r="S95" s="6">
        <v>0.95321800000000001</v>
      </c>
      <c r="T95" s="6">
        <v>1.9685999999999999E-2</v>
      </c>
      <c r="U95" s="6">
        <v>4.5013999999999998E-2</v>
      </c>
      <c r="V95" s="6">
        <v>7.1500000000000001E-3</v>
      </c>
      <c r="W95" s="6" t="str">
        <f t="shared" si="4"/>
        <v>joy</v>
      </c>
      <c r="X95" s="10" t="s">
        <v>9912</v>
      </c>
      <c r="Y95" s="6" t="str" cm="1">
        <f t="array" ref="Y95">_xlfn.IFS(
    X95="Safety and Security", "Immediate",
    X95="Cleanliness and Maintenance", "Immediate/Short-Term",
    X95="Crowding", "Immediate/Short-Term",
    X95="Information and Signage", "Immediate/Short-Term",
    X95="Customer Service", "Immediate/Short-Term",
    X95="Service Reliability", "Excluded",
    X95="Comfort and Amenities", "Short-Term/Long-Term",
    X95="Accessibility", "Long-Term",
    X95="Aesthetic Impressions", "Long-Term",
    X95="Infrastructure and Construction", "Long-Term",
    X95="General Positive Comment", "Not Applicable",
    X95="Not Relevant", "Excluded"
)</f>
        <v>Long-Term</v>
      </c>
    </row>
    <row r="96" spans="1:25" ht="30" customHeight="1" x14ac:dyDescent="0.2">
      <c r="A96" s="6" t="s">
        <v>63</v>
      </c>
      <c r="B96" s="7">
        <v>44771</v>
      </c>
      <c r="C96" s="6" t="s">
        <v>8735</v>
      </c>
      <c r="D96" s="9" t="s">
        <v>9900</v>
      </c>
      <c r="E96" s="6" t="s">
        <v>9917</v>
      </c>
      <c r="F96" s="6">
        <v>4968</v>
      </c>
      <c r="G96" s="6" t="s">
        <v>8735</v>
      </c>
      <c r="H96" s="6" t="s">
        <v>8736</v>
      </c>
      <c r="I96" s="6">
        <v>1.0867068000000001E-2</v>
      </c>
      <c r="J96" s="6">
        <v>0.35289221999999998</v>
      </c>
      <c r="K96" s="6">
        <v>0.63624077999999995</v>
      </c>
      <c r="L96" s="6" t="s">
        <v>6</v>
      </c>
      <c r="M96" s="6" t="str">
        <f t="shared" si="5"/>
        <v>roberta_pos</v>
      </c>
      <c r="N96" s="6">
        <f t="shared" si="6"/>
        <v>0.75628132259999992</v>
      </c>
      <c r="O96" s="6">
        <v>0.63624077999999995</v>
      </c>
      <c r="P96" s="6" t="s">
        <v>18</v>
      </c>
      <c r="Q96" s="6" t="s">
        <v>8737</v>
      </c>
      <c r="R96" s="6">
        <v>0.15895100000000001</v>
      </c>
      <c r="S96" s="6">
        <v>0.86350400000000005</v>
      </c>
      <c r="T96" s="6">
        <v>6.0926000000000001E-2</v>
      </c>
      <c r="U96" s="6">
        <v>1.5011E-2</v>
      </c>
      <c r="V96" s="6">
        <v>7.1599999999999997E-3</v>
      </c>
      <c r="W96" s="6" t="str">
        <f t="shared" si="4"/>
        <v>joy</v>
      </c>
      <c r="X96" s="10" t="s">
        <v>9914</v>
      </c>
      <c r="Y96" s="6" t="str" cm="1">
        <f t="array" ref="Y96">_xlfn.IFS(
    X96="Safety and Security", "Immediate",
    X96="Cleanliness and Maintenance", "Immediate/Short-Term",
    X96="Crowding", "Immediate/Short-Term",
    X96="Information and Signage", "Immediate/Short-Term",
    X96="Customer Service", "Immediate/Short-Term",
    X96="Service Reliability", "Excluded",
    X96="Comfort and Amenities", "Short-Term/Long-Term",
    X96="Accessibility", "Long-Term",
    X96="Aesthetic Impressions", "Long-Term",
    X96="Infrastructure and Construction", "Long-Term",
    X96="General Positive Comment", "Not Applicable",
    X96="Not Relevant", "Excluded"
)</f>
        <v>Long-Term</v>
      </c>
    </row>
    <row r="97" spans="1:25" ht="30" customHeight="1" x14ac:dyDescent="0.2">
      <c r="A97" s="6" t="s">
        <v>51</v>
      </c>
      <c r="B97" s="7">
        <v>45136</v>
      </c>
      <c r="C97" s="6" t="s">
        <v>8044</v>
      </c>
      <c r="D97" s="8" t="s">
        <v>9901</v>
      </c>
      <c r="E97" s="6" t="s">
        <v>9917</v>
      </c>
      <c r="F97" s="6">
        <v>5710</v>
      </c>
      <c r="G97" s="6" t="s">
        <v>8044</v>
      </c>
      <c r="H97" s="6" t="s">
        <v>8045</v>
      </c>
      <c r="I97" s="6">
        <v>7.4532499999999998E-3</v>
      </c>
      <c r="J97" s="6">
        <v>2.9434479999999999E-2</v>
      </c>
      <c r="K97" s="6">
        <v>0.96311235399999995</v>
      </c>
      <c r="L97" s="6" t="s">
        <v>6</v>
      </c>
      <c r="M97" s="6" t="str">
        <f t="shared" si="5"/>
        <v>roberta_pos</v>
      </c>
      <c r="N97" s="6">
        <f t="shared" si="6"/>
        <v>0.97528527718000002</v>
      </c>
      <c r="O97" s="6">
        <v>0.96311235399999995</v>
      </c>
      <c r="P97" s="6" t="s">
        <v>18</v>
      </c>
      <c r="Q97" s="6" t="s">
        <v>8046</v>
      </c>
      <c r="R97" s="6">
        <v>2.5870000000000001E-2</v>
      </c>
      <c r="S97" s="6">
        <v>0.98421599999999998</v>
      </c>
      <c r="T97" s="6">
        <v>9.7169999999999999E-3</v>
      </c>
      <c r="U97" s="6">
        <v>3.0136E-2</v>
      </c>
      <c r="V97" s="6">
        <v>7.1799999999999998E-3</v>
      </c>
      <c r="W97" s="6" t="str">
        <f t="shared" si="4"/>
        <v>joy</v>
      </c>
      <c r="X97" s="10" t="s">
        <v>9914</v>
      </c>
      <c r="Y97" s="6" t="str" cm="1">
        <f t="array" ref="Y97">_xlfn.IFS(
    X97="Safety and Security", "Immediate",
    X97="Cleanliness and Maintenance", "Immediate/Short-Term",
    X97="Crowding", "Immediate/Short-Term",
    X97="Information and Signage", "Immediate/Short-Term",
    X97="Customer Service", "Immediate/Short-Term",
    X97="Service Reliability", "Excluded",
    X97="Comfort and Amenities", "Short-Term/Long-Term",
    X97="Accessibility", "Long-Term",
    X97="Aesthetic Impressions", "Long-Term",
    X97="Infrastructure and Construction", "Long-Term",
    X97="General Positive Comment", "Not Applicable",
    X97="Not Relevant", "Excluded"
)</f>
        <v>Long-Term</v>
      </c>
    </row>
    <row r="98" spans="1:25" ht="30" customHeight="1" x14ac:dyDescent="0.2">
      <c r="A98" s="11" t="s">
        <v>63</v>
      </c>
      <c r="B98" s="7">
        <v>44771</v>
      </c>
      <c r="C98" s="11" t="s">
        <v>10005</v>
      </c>
      <c r="D98" s="9" t="s">
        <v>9900</v>
      </c>
      <c r="E98" s="11" t="s">
        <v>9998</v>
      </c>
      <c r="I98" s="6">
        <v>7.4532499999999998E-3</v>
      </c>
      <c r="J98" s="6">
        <v>2.9434479999999999E-2</v>
      </c>
      <c r="K98" s="6">
        <v>0.96311235399999995</v>
      </c>
      <c r="L98" s="6" t="s">
        <v>6</v>
      </c>
      <c r="M98" s="6" t="str">
        <f t="shared" si="5"/>
        <v>roberta_pos</v>
      </c>
      <c r="N98" s="6">
        <f t="shared" si="6"/>
        <v>0.97528527718000002</v>
      </c>
      <c r="O98" s="6">
        <v>0.96311235399999995</v>
      </c>
      <c r="P98" s="6" t="s">
        <v>18</v>
      </c>
      <c r="Q98" s="6" t="s">
        <v>8046</v>
      </c>
      <c r="R98" s="6">
        <v>2.5870000000000001E-2</v>
      </c>
      <c r="S98" s="6">
        <v>0.98421599999999998</v>
      </c>
      <c r="T98" s="6">
        <v>9.7169999999999999E-3</v>
      </c>
      <c r="U98" s="6">
        <v>3.0136E-2</v>
      </c>
      <c r="V98" s="6">
        <v>7.1799999999999998E-3</v>
      </c>
      <c r="W98" s="6" t="str">
        <f t="shared" ref="W98:W129" si="7">IF(R98=MAX(R98:V98),"sadness",
   IF(S98=MAX(R98:V98),"joy",
   IF(T98=MAX(R98:V98),"fear",
   IF(U98=MAX(R98:V98),"disgust",
   IF(V98=MAX(R98:V98),"anger","")))))</f>
        <v>joy</v>
      </c>
      <c r="X98" s="10" t="s">
        <v>9908</v>
      </c>
      <c r="Y98" s="6" t="str" cm="1">
        <f t="array" ref="Y98">_xlfn.IFS(
    X98="Safety and Security", "Immediate",
    X98="Cleanliness and Maintenance", "Immediate/Short-Term",
    X98="Crowding", "Immediate/Short-Term",
    X98="Information and Signage", "Immediate/Short-Term",
    X98="Customer Service", "Immediate/Short-Term",
    X98="Service Reliability", "Excluded",
    X98="Comfort and Amenities", "Short-Term/Long-Term",
    X98="Accessibility", "Long-Term",
    X98="Aesthetic Impressions", "Long-Term",
    X98="Infrastructure and Construction", "Long-Term",
    X98="General Positive Comment", "Not Applicable",
    X98="Not Relevant", "Excluded"
)</f>
        <v>Short-Term/Long-Term</v>
      </c>
    </row>
    <row r="99" spans="1:25" ht="30" customHeight="1" x14ac:dyDescent="0.2">
      <c r="A99" s="6" t="s">
        <v>59</v>
      </c>
      <c r="B99" s="7">
        <v>44406</v>
      </c>
      <c r="C99" s="6" t="s">
        <v>8871</v>
      </c>
      <c r="D99" s="9" t="s">
        <v>9900</v>
      </c>
      <c r="E99" s="6" t="s">
        <v>9917</v>
      </c>
      <c r="F99" s="6">
        <v>5306</v>
      </c>
      <c r="G99" s="6" t="s">
        <v>8871</v>
      </c>
      <c r="H99" s="6" t="s">
        <v>8872</v>
      </c>
      <c r="I99" s="6">
        <v>7.5129390000000004E-2</v>
      </c>
      <c r="J99" s="6">
        <v>0.27757614899999999</v>
      </c>
      <c r="K99" s="6">
        <v>0.64729452099999996</v>
      </c>
      <c r="L99" s="6" t="s">
        <v>6</v>
      </c>
      <c r="M99" s="6" t="str">
        <f t="shared" si="5"/>
        <v>roberta_pos</v>
      </c>
      <c r="N99" s="6">
        <f t="shared" si="6"/>
        <v>0.76368732906999992</v>
      </c>
      <c r="O99" s="6">
        <v>0.64729452099999996</v>
      </c>
      <c r="P99" s="6" t="s">
        <v>18</v>
      </c>
      <c r="Q99" s="6" t="s">
        <v>8873</v>
      </c>
      <c r="R99" s="6">
        <v>0.101078</v>
      </c>
      <c r="S99" s="6">
        <v>0.96893899999999999</v>
      </c>
      <c r="T99" s="6">
        <v>7.0920000000000002E-3</v>
      </c>
      <c r="U99" s="6">
        <v>0.103088</v>
      </c>
      <c r="V99" s="6">
        <v>7.2300000000000003E-3</v>
      </c>
      <c r="W99" s="6" t="str">
        <f t="shared" si="7"/>
        <v>joy</v>
      </c>
      <c r="X99" s="10" t="s">
        <v>9915</v>
      </c>
      <c r="Y99" s="6" t="str" cm="1">
        <f t="array" ref="Y99">_xlfn.IFS(
    X99="Safety and Security", "Immediate",
    X99="Cleanliness and Maintenance", "Immediate/Short-Term",
    X99="Crowding", "Immediate/Short-Term",
    X99="Information and Signage", "Immediate/Short-Term",
    X99="Customer Service", "Immediate/Short-Term",
    X99="Service Reliability", "Excluded",
    X99="Comfort and Amenities", "Short-Term/Long-Term",
    X99="Accessibility", "Long-Term",
    X99="Aesthetic Impressions", "Long-Term",
    X99="Infrastructure and Construction", "Long-Term",
    X99="General Positive Comment", "Not Applicable",
    X99="Not Relevant", "Excluded"
)</f>
        <v>Not Applicable</v>
      </c>
    </row>
    <row r="100" spans="1:25" ht="30" customHeight="1" x14ac:dyDescent="0.2">
      <c r="A100" s="6" t="s">
        <v>44</v>
      </c>
      <c r="B100" s="7">
        <v>45197</v>
      </c>
      <c r="C100" s="6" t="s">
        <v>5436</v>
      </c>
      <c r="D100" s="9" t="s">
        <v>9900</v>
      </c>
      <c r="E100" s="6" t="s">
        <v>9922</v>
      </c>
      <c r="F100" s="6">
        <v>4012</v>
      </c>
      <c r="G100" s="6" t="s">
        <v>5436</v>
      </c>
      <c r="H100" s="6" t="s">
        <v>5437</v>
      </c>
      <c r="I100" s="6">
        <v>3.2241332999999997E-2</v>
      </c>
      <c r="J100" s="6">
        <v>0.70367831000000003</v>
      </c>
      <c r="K100" s="6">
        <v>0.26408031599999998</v>
      </c>
      <c r="L100" s="6" t="s">
        <v>5</v>
      </c>
      <c r="M100" s="6" t="str">
        <f t="shared" si="5"/>
        <v>roberta_neu</v>
      </c>
      <c r="N100" s="6">
        <f t="shared" si="6"/>
        <v>0.13442768460000004</v>
      </c>
      <c r="O100" s="6">
        <v>0.70367831000000003</v>
      </c>
      <c r="P100" s="6" t="s">
        <v>18</v>
      </c>
      <c r="Q100" s="6" t="s">
        <v>5438</v>
      </c>
      <c r="R100" s="6">
        <v>0.46994000000000002</v>
      </c>
      <c r="S100" s="6">
        <v>0.87324100000000004</v>
      </c>
      <c r="T100" s="6">
        <v>2.1208000000000001E-2</v>
      </c>
      <c r="U100" s="6">
        <v>6.1789999999999996E-3</v>
      </c>
      <c r="V100" s="6">
        <v>7.2399999999999999E-3</v>
      </c>
      <c r="W100" s="6" t="str">
        <f t="shared" si="7"/>
        <v>joy</v>
      </c>
      <c r="X100" s="10" t="s">
        <v>9914</v>
      </c>
      <c r="Y100" s="6" t="str" cm="1">
        <f t="array" ref="Y100">_xlfn.IFS(
    X100="Safety and Security", "Immediate",
    X100="Cleanliness and Maintenance", "Immediate/Short-Term",
    X100="Crowding", "Immediate/Short-Term",
    X100="Information and Signage", "Immediate/Short-Term",
    X100="Customer Service", "Immediate/Short-Term",
    X100="Service Reliability", "Excluded",
    X100="Comfort and Amenities", "Short-Term/Long-Term",
    X100="Accessibility", "Long-Term",
    X100="Aesthetic Impressions", "Long-Term",
    X100="Infrastructure and Construction", "Long-Term",
    X100="General Positive Comment", "Not Applicable",
    X100="Not Relevant", "Excluded"
)</f>
        <v>Long-Term</v>
      </c>
    </row>
    <row r="101" spans="1:25" ht="30" customHeight="1" x14ac:dyDescent="0.2">
      <c r="A101" s="6" t="s">
        <v>51</v>
      </c>
      <c r="B101" s="7">
        <v>45136</v>
      </c>
      <c r="C101" s="6" t="s">
        <v>8821</v>
      </c>
      <c r="D101" s="9" t="s">
        <v>9900</v>
      </c>
      <c r="E101" s="6" t="s">
        <v>9917</v>
      </c>
      <c r="F101" s="6">
        <v>4947</v>
      </c>
      <c r="G101" s="6" t="s">
        <v>8821</v>
      </c>
      <c r="H101" s="6" t="s">
        <v>8822</v>
      </c>
      <c r="I101" s="6">
        <v>6.107487E-3</v>
      </c>
      <c r="J101" s="6">
        <v>2.9690359E-2</v>
      </c>
      <c r="K101" s="6">
        <v>0.96420228500000005</v>
      </c>
      <c r="L101" s="6" t="s">
        <v>6</v>
      </c>
      <c r="M101" s="6" t="str">
        <f t="shared" si="5"/>
        <v>roberta_pos</v>
      </c>
      <c r="N101" s="6">
        <f t="shared" si="6"/>
        <v>0.97601553095000004</v>
      </c>
      <c r="O101" s="6">
        <v>0.96420228500000005</v>
      </c>
      <c r="P101" s="6" t="s">
        <v>18</v>
      </c>
      <c r="Q101" s="6" t="s">
        <v>8823</v>
      </c>
      <c r="R101" s="6">
        <v>5.9800000000000001E-3</v>
      </c>
      <c r="S101" s="6">
        <v>0.99755300000000002</v>
      </c>
      <c r="T101" s="6">
        <v>2.18E-2</v>
      </c>
      <c r="U101" s="6">
        <v>3.0730000000000002E-3</v>
      </c>
      <c r="V101" s="6">
        <v>7.2700000000000004E-3</v>
      </c>
      <c r="W101" s="6" t="str">
        <f t="shared" si="7"/>
        <v>joy</v>
      </c>
      <c r="X101" s="10" t="s">
        <v>9914</v>
      </c>
      <c r="Y101" s="6" t="str" cm="1">
        <f t="array" ref="Y101">_xlfn.IFS(
    X101="Safety and Security", "Immediate",
    X101="Cleanliness and Maintenance", "Immediate/Short-Term",
    X101="Crowding", "Immediate/Short-Term",
    X101="Information and Signage", "Immediate/Short-Term",
    X101="Customer Service", "Immediate/Short-Term",
    X101="Service Reliability", "Excluded",
    X101="Comfort and Amenities", "Short-Term/Long-Term",
    X101="Accessibility", "Long-Term",
    X101="Aesthetic Impressions", "Long-Term",
    X101="Infrastructure and Construction", "Long-Term",
    X101="General Positive Comment", "Not Applicable",
    X101="Not Relevant", "Excluded"
)</f>
        <v>Long-Term</v>
      </c>
    </row>
    <row r="102" spans="1:25" ht="30" customHeight="1" x14ac:dyDescent="0.2">
      <c r="A102" s="11" t="s">
        <v>20</v>
      </c>
      <c r="B102" s="7">
        <v>44041</v>
      </c>
      <c r="C102" s="11" t="s">
        <v>9823</v>
      </c>
      <c r="D102" s="9" t="s">
        <v>9900</v>
      </c>
      <c r="E102" s="11" t="s">
        <v>9998</v>
      </c>
      <c r="I102" s="6">
        <v>6.107487E-3</v>
      </c>
      <c r="J102" s="6">
        <v>2.9690359E-2</v>
      </c>
      <c r="K102" s="6">
        <v>0.96420228500000005</v>
      </c>
      <c r="L102" s="6" t="s">
        <v>6</v>
      </c>
      <c r="M102" s="6" t="str">
        <f t="shared" si="5"/>
        <v>roberta_pos</v>
      </c>
      <c r="N102" s="6">
        <f t="shared" si="6"/>
        <v>0.97601553095000004</v>
      </c>
      <c r="O102" s="6">
        <v>0.96420228500000005</v>
      </c>
      <c r="P102" s="6" t="s">
        <v>18</v>
      </c>
      <c r="Q102" s="6" t="s">
        <v>8823</v>
      </c>
      <c r="R102" s="6">
        <v>5.9800000000000001E-3</v>
      </c>
      <c r="S102" s="6">
        <v>0.99755300000000002</v>
      </c>
      <c r="T102" s="6">
        <v>2.18E-2</v>
      </c>
      <c r="U102" s="6">
        <v>3.0730000000000002E-3</v>
      </c>
      <c r="V102" s="6">
        <v>7.2700000000000004E-3</v>
      </c>
      <c r="W102" s="6" t="str">
        <f t="shared" si="7"/>
        <v>joy</v>
      </c>
      <c r="X102" s="10" t="s">
        <v>9908</v>
      </c>
      <c r="Y102" s="6" t="str" cm="1">
        <f t="array" ref="Y102">_xlfn.IFS(
    X102="Safety and Security", "Immediate",
    X102="Cleanliness and Maintenance", "Immediate/Short-Term",
    X102="Crowding", "Immediate/Short-Term",
    X102="Information and Signage", "Immediate/Short-Term",
    X102="Customer Service", "Immediate/Short-Term",
    X102="Service Reliability", "Excluded",
    X102="Comfort and Amenities", "Short-Term/Long-Term",
    X102="Accessibility", "Long-Term",
    X102="Aesthetic Impressions", "Long-Term",
    X102="Infrastructure and Construction", "Long-Term",
    X102="General Positive Comment", "Not Applicable",
    X102="Not Relevant", "Excluded"
)</f>
        <v>Short-Term/Long-Term</v>
      </c>
    </row>
    <row r="103" spans="1:25" ht="30" customHeight="1" x14ac:dyDescent="0.2">
      <c r="A103" s="6" t="s">
        <v>51</v>
      </c>
      <c r="B103" s="7">
        <v>45136</v>
      </c>
      <c r="C103" s="6" t="s">
        <v>8704</v>
      </c>
      <c r="D103" s="9" t="s">
        <v>9900</v>
      </c>
      <c r="E103" s="6" t="s">
        <v>9917</v>
      </c>
      <c r="F103" s="6">
        <v>5283</v>
      </c>
      <c r="G103" s="6" t="s">
        <v>8704</v>
      </c>
      <c r="H103" s="6" t="s">
        <v>8705</v>
      </c>
      <c r="I103" s="6">
        <v>9.6833519999999992E-3</v>
      </c>
      <c r="J103" s="6">
        <v>3.5511050000000002E-2</v>
      </c>
      <c r="K103" s="6">
        <v>0.954805613</v>
      </c>
      <c r="L103" s="6" t="s">
        <v>6</v>
      </c>
      <c r="M103" s="6" t="str">
        <f t="shared" si="5"/>
        <v>roberta_pos</v>
      </c>
      <c r="N103" s="6">
        <f t="shared" si="6"/>
        <v>0.96971976070999988</v>
      </c>
      <c r="O103" s="6">
        <v>0.954805613</v>
      </c>
      <c r="P103" s="6" t="s">
        <v>18</v>
      </c>
      <c r="Q103" s="6" t="s">
        <v>8706</v>
      </c>
      <c r="R103" s="6">
        <v>2.9700000000000001E-2</v>
      </c>
      <c r="S103" s="6">
        <v>0.98177199999999998</v>
      </c>
      <c r="T103" s="6">
        <v>1.2742E-2</v>
      </c>
      <c r="U103" s="6">
        <v>2.4970000000000001E-3</v>
      </c>
      <c r="V103" s="6">
        <v>7.3000000000000001E-3</v>
      </c>
      <c r="W103" s="6" t="str">
        <f t="shared" si="7"/>
        <v>joy</v>
      </c>
      <c r="X103" s="10" t="s">
        <v>9914</v>
      </c>
      <c r="Y103" s="6" t="str" cm="1">
        <f t="array" ref="Y103">_xlfn.IFS(
    X103="Safety and Security", "Immediate",
    X103="Cleanliness and Maintenance", "Immediate/Short-Term",
    X103="Crowding", "Immediate/Short-Term",
    X103="Information and Signage", "Immediate/Short-Term",
    X103="Customer Service", "Immediate/Short-Term",
    X103="Service Reliability", "Excluded",
    X103="Comfort and Amenities", "Short-Term/Long-Term",
    X103="Accessibility", "Long-Term",
    X103="Aesthetic Impressions", "Long-Term",
    X103="Infrastructure and Construction", "Long-Term",
    X103="General Positive Comment", "Not Applicable",
    X103="Not Relevant", "Excluded"
)</f>
        <v>Long-Term</v>
      </c>
    </row>
    <row r="104" spans="1:25" ht="30" customHeight="1" x14ac:dyDescent="0.2">
      <c r="A104" s="6" t="s">
        <v>51</v>
      </c>
      <c r="B104" s="7">
        <v>45136</v>
      </c>
      <c r="C104" s="6" t="s">
        <v>8781</v>
      </c>
      <c r="D104" s="9" t="s">
        <v>9900</v>
      </c>
      <c r="E104" s="6" t="s">
        <v>9917</v>
      </c>
      <c r="F104" s="6">
        <v>5248</v>
      </c>
      <c r="G104" s="6" t="s">
        <v>8781</v>
      </c>
      <c r="H104" s="6" t="s">
        <v>8782</v>
      </c>
      <c r="I104" s="6">
        <v>2.6128485999999999E-2</v>
      </c>
      <c r="J104" s="6">
        <v>0.86485660099999995</v>
      </c>
      <c r="K104" s="6">
        <v>0.109014839</v>
      </c>
      <c r="L104" s="6" t="s">
        <v>5</v>
      </c>
      <c r="M104" s="6" t="str">
        <f t="shared" si="5"/>
        <v>roberta_neu</v>
      </c>
      <c r="N104" s="6">
        <f t="shared" si="6"/>
        <v>0.24080535665999997</v>
      </c>
      <c r="O104" s="6">
        <v>0.86485660099999995</v>
      </c>
      <c r="P104" s="6" t="s">
        <v>18</v>
      </c>
      <c r="Q104" s="6" t="s">
        <v>8783</v>
      </c>
      <c r="R104" s="6">
        <v>6.5110000000000003E-3</v>
      </c>
      <c r="S104" s="6">
        <v>0.99791200000000002</v>
      </c>
      <c r="T104" s="6">
        <v>9.8919999999999998E-3</v>
      </c>
      <c r="U104" s="6">
        <v>1.1051999999999999E-2</v>
      </c>
      <c r="V104" s="6">
        <v>7.3000000000000001E-3</v>
      </c>
      <c r="W104" s="6" t="str">
        <f t="shared" si="7"/>
        <v>joy</v>
      </c>
      <c r="X104" s="10" t="s">
        <v>9914</v>
      </c>
      <c r="Y104" s="6" t="str" cm="1">
        <f t="array" ref="Y104">_xlfn.IFS(
    X104="Safety and Security", "Immediate",
    X104="Cleanliness and Maintenance", "Immediate/Short-Term",
    X104="Crowding", "Immediate/Short-Term",
    X104="Information and Signage", "Immediate/Short-Term",
    X104="Customer Service", "Immediate/Short-Term",
    X104="Service Reliability", "Excluded",
    X104="Comfort and Amenities", "Short-Term/Long-Term",
    X104="Accessibility", "Long-Term",
    X104="Aesthetic Impressions", "Long-Term",
    X104="Infrastructure and Construction", "Long-Term",
    X104="General Positive Comment", "Not Applicable",
    X104="Not Relevant", "Excluded"
)</f>
        <v>Long-Term</v>
      </c>
    </row>
    <row r="105" spans="1:25" ht="30" customHeight="1" x14ac:dyDescent="0.2">
      <c r="A105" s="6" t="s">
        <v>243</v>
      </c>
      <c r="B105" s="7">
        <v>45288</v>
      </c>
      <c r="C105" s="6" t="s">
        <v>9630</v>
      </c>
      <c r="D105" s="9" t="s">
        <v>9900</v>
      </c>
      <c r="E105" s="6" t="s">
        <v>9990</v>
      </c>
      <c r="F105" s="6">
        <v>248</v>
      </c>
      <c r="G105" s="6" t="s">
        <v>9631</v>
      </c>
      <c r="H105" s="6" t="s">
        <v>9632</v>
      </c>
      <c r="I105" s="6">
        <v>9.5512380000000001E-3</v>
      </c>
      <c r="J105" s="6">
        <v>4.3847755000000002E-2</v>
      </c>
      <c r="K105" s="6">
        <v>0.94660109299999995</v>
      </c>
      <c r="L105" s="6" t="s">
        <v>6</v>
      </c>
      <c r="M105" s="6" t="str">
        <f t="shared" si="5"/>
        <v>roberta_pos</v>
      </c>
      <c r="N105" s="6">
        <f t="shared" si="6"/>
        <v>0.96422273230999989</v>
      </c>
      <c r="O105" s="6">
        <v>0.94660109299999995</v>
      </c>
      <c r="P105" s="6" t="s">
        <v>18</v>
      </c>
      <c r="Q105" s="6" t="s">
        <v>9633</v>
      </c>
      <c r="R105" s="6">
        <v>1.0451999999999999E-2</v>
      </c>
      <c r="S105" s="6">
        <v>0.95946699999999996</v>
      </c>
      <c r="T105" s="6">
        <v>3.0872E-2</v>
      </c>
      <c r="U105" s="6">
        <v>1.2093E-2</v>
      </c>
      <c r="V105" s="6">
        <v>7.3000000000000001E-3</v>
      </c>
      <c r="W105" s="6" t="str">
        <f t="shared" si="7"/>
        <v>joy</v>
      </c>
      <c r="X105" s="10" t="s">
        <v>9786</v>
      </c>
      <c r="Y105" s="6" t="str" cm="1">
        <f t="array" ref="Y105">_xlfn.IFS(
    X105="Safety and Security", "Immediate",
    X105="Cleanliness and Maintenance", "Immediate/Short-Term",
    X105="Crowding", "Immediate/Short-Term",
    X105="Information and Signage", "Immediate/Short-Term",
    X105="Customer Service", "Immediate/Short-Term",
    X105="Service Reliability", "Excluded",
    X105="Comfort and Amenities", "Short-Term/Long-Term",
    X105="Accessibility", "Long-Term",
    X105="Aesthetic Impressions", "Long-Term",
    X105="Infrastructure and Construction", "Long-Term",
    X105="General Positive Comment", "Not Applicable",
    X105="Not Relevant", "Excluded"
)</f>
        <v>Excluded</v>
      </c>
    </row>
    <row r="106" spans="1:25" ht="30" customHeight="1" x14ac:dyDescent="0.2">
      <c r="A106" s="11" t="s">
        <v>63</v>
      </c>
      <c r="B106" s="7">
        <v>44771</v>
      </c>
      <c r="C106" s="11" t="s">
        <v>9848</v>
      </c>
      <c r="D106" s="8" t="s">
        <v>9901</v>
      </c>
      <c r="E106" s="11" t="s">
        <v>9998</v>
      </c>
      <c r="I106" s="6">
        <v>9.6833519999999992E-3</v>
      </c>
      <c r="J106" s="6">
        <v>3.5511050000000002E-2</v>
      </c>
      <c r="K106" s="6">
        <v>0.954805613</v>
      </c>
      <c r="L106" s="6" t="s">
        <v>6</v>
      </c>
      <c r="M106" s="6" t="str">
        <f t="shared" si="5"/>
        <v>roberta_pos</v>
      </c>
      <c r="N106" s="6">
        <f t="shared" si="6"/>
        <v>0.96971976070999988</v>
      </c>
      <c r="O106" s="6">
        <v>0.954805613</v>
      </c>
      <c r="P106" s="6" t="s">
        <v>18</v>
      </c>
      <c r="Q106" s="6" t="s">
        <v>8706</v>
      </c>
      <c r="R106" s="6">
        <v>2.9700000000000001E-2</v>
      </c>
      <c r="S106" s="6">
        <v>0.98177199999999998</v>
      </c>
      <c r="T106" s="6">
        <v>1.2742E-2</v>
      </c>
      <c r="U106" s="6">
        <v>2.4970000000000001E-3</v>
      </c>
      <c r="V106" s="6">
        <v>7.3000000000000001E-3</v>
      </c>
      <c r="W106" s="6" t="str">
        <f t="shared" si="7"/>
        <v>joy</v>
      </c>
      <c r="X106" s="10" t="s">
        <v>9907</v>
      </c>
      <c r="Y106" s="6" t="str" cm="1">
        <f t="array" ref="Y106">_xlfn.IFS(
    X106="Safety and Security", "Immediate",
    X106="Cleanliness and Maintenance", "Immediate/Short-Term",
    X106="Crowding", "Immediate/Short-Term",
    X106="Information and Signage", "Immediate/Short-Term",
    X106="Customer Service", "Immediate/Short-Term",
    X106="Service Reliability", "Excluded",
    X106="Comfort and Amenities", "Short-Term/Long-Term",
    X106="Accessibility", "Long-Term",
    X106="Aesthetic Impressions", "Long-Term",
    X106="Infrastructure and Construction", "Long-Term",
    X106="General Positive Comment", "Not Applicable",
    X106="Not Relevant", "Excluded"
)</f>
        <v>Immediate/Short-Term</v>
      </c>
    </row>
    <row r="107" spans="1:25" ht="30" customHeight="1" x14ac:dyDescent="0.2">
      <c r="A107" s="6" t="s">
        <v>51</v>
      </c>
      <c r="B107" s="7">
        <v>45136</v>
      </c>
      <c r="C107" s="6" t="s">
        <v>8750</v>
      </c>
      <c r="D107" s="9" t="s">
        <v>9900</v>
      </c>
      <c r="E107" s="6" t="s">
        <v>9917</v>
      </c>
      <c r="F107" s="6">
        <v>5243</v>
      </c>
      <c r="G107" s="6" t="s">
        <v>8750</v>
      </c>
      <c r="H107" s="6" t="s">
        <v>8751</v>
      </c>
      <c r="I107" s="6">
        <v>1.290815E-2</v>
      </c>
      <c r="J107" s="6">
        <v>9.8819173999999996E-2</v>
      </c>
      <c r="K107" s="6">
        <v>0.88827252400000001</v>
      </c>
      <c r="L107" s="6" t="s">
        <v>6</v>
      </c>
      <c r="M107" s="6" t="str">
        <f t="shared" si="5"/>
        <v>roberta_pos</v>
      </c>
      <c r="N107" s="6">
        <f t="shared" si="6"/>
        <v>0.92514259107999997</v>
      </c>
      <c r="O107" s="6">
        <v>0.88827252400000001</v>
      </c>
      <c r="P107" s="6" t="s">
        <v>18</v>
      </c>
      <c r="Q107" s="6" t="s">
        <v>8752</v>
      </c>
      <c r="R107" s="6">
        <v>1.5743E-2</v>
      </c>
      <c r="S107" s="6">
        <v>0.99119100000000004</v>
      </c>
      <c r="T107" s="6">
        <v>1.6490000000000001E-2</v>
      </c>
      <c r="U107" s="6">
        <v>2.3577000000000001E-2</v>
      </c>
      <c r="V107" s="6">
        <v>7.3400000000000002E-3</v>
      </c>
      <c r="W107" s="6" t="str">
        <f t="shared" si="7"/>
        <v>joy</v>
      </c>
      <c r="X107" s="10" t="s">
        <v>9786</v>
      </c>
      <c r="Y107" s="6" t="str" cm="1">
        <f t="array" ref="Y107">_xlfn.IFS(
    X107="Safety and Security", "Immediate",
    X107="Cleanliness and Maintenance", "Immediate/Short-Term",
    X107="Crowding", "Immediate/Short-Term",
    X107="Information and Signage", "Immediate/Short-Term",
    X107="Customer Service", "Immediate/Short-Term",
    X107="Service Reliability", "Excluded",
    X107="Comfort and Amenities", "Short-Term/Long-Term",
    X107="Accessibility", "Long-Term",
    X107="Aesthetic Impressions", "Long-Term",
    X107="Infrastructure and Construction", "Long-Term",
    X107="General Positive Comment", "Not Applicable",
    X107="Not Relevant", "Excluded"
)</f>
        <v>Excluded</v>
      </c>
    </row>
    <row r="108" spans="1:25" ht="30" customHeight="1" x14ac:dyDescent="0.2">
      <c r="A108" s="6" t="s">
        <v>51</v>
      </c>
      <c r="B108" s="7">
        <v>45136</v>
      </c>
      <c r="C108" s="6" t="s">
        <v>438</v>
      </c>
      <c r="D108" s="9" t="s">
        <v>9900</v>
      </c>
      <c r="E108" s="6" t="s">
        <v>9920</v>
      </c>
      <c r="F108" s="6">
        <v>1340</v>
      </c>
      <c r="G108" s="6" t="s">
        <v>438</v>
      </c>
      <c r="H108" s="6" t="s">
        <v>439</v>
      </c>
      <c r="I108" s="6">
        <v>2.3163095000000002E-2</v>
      </c>
      <c r="J108" s="6">
        <v>8.0821118999999997E-2</v>
      </c>
      <c r="K108" s="6">
        <v>0.896015644</v>
      </c>
      <c r="L108" s="6" t="s">
        <v>6</v>
      </c>
      <c r="M108" s="6" t="str">
        <f t="shared" si="5"/>
        <v>roberta_pos</v>
      </c>
      <c r="N108" s="6">
        <f t="shared" si="6"/>
        <v>0.93033048147999997</v>
      </c>
      <c r="O108" s="6">
        <v>0.896015644</v>
      </c>
      <c r="P108" s="6" t="s">
        <v>18</v>
      </c>
      <c r="Q108" s="6" t="s">
        <v>440</v>
      </c>
      <c r="R108" s="6">
        <v>1.4388E-2</v>
      </c>
      <c r="S108" s="6">
        <v>0.99495299999999998</v>
      </c>
      <c r="T108" s="6">
        <v>5.6480000000000002E-3</v>
      </c>
      <c r="U108" s="6">
        <v>2.4819999999999998E-3</v>
      </c>
      <c r="V108" s="6">
        <v>7.4000000000000003E-3</v>
      </c>
      <c r="W108" s="6" t="str">
        <f t="shared" si="7"/>
        <v>joy</v>
      </c>
      <c r="X108" s="10" t="s">
        <v>9786</v>
      </c>
      <c r="Y108" s="6" t="str" cm="1">
        <f t="array" ref="Y108">_xlfn.IFS(
    X108="Safety and Security", "Immediate",
    X108="Cleanliness and Maintenance", "Immediate/Short-Term",
    X108="Crowding", "Immediate/Short-Term",
    X108="Information and Signage", "Immediate/Short-Term",
    X108="Customer Service", "Immediate/Short-Term",
    X108="Service Reliability", "Excluded",
    X108="Comfort and Amenities", "Short-Term/Long-Term",
    X108="Accessibility", "Long-Term",
    X108="Aesthetic Impressions", "Long-Term",
    X108="Infrastructure and Construction", "Long-Term",
    X108="General Positive Comment", "Not Applicable",
    X108="Not Relevant", "Excluded"
)</f>
        <v>Excluded</v>
      </c>
    </row>
    <row r="109" spans="1:25" ht="30" customHeight="1" x14ac:dyDescent="0.2">
      <c r="A109" s="6" t="s">
        <v>55</v>
      </c>
      <c r="B109" s="7">
        <v>45319</v>
      </c>
      <c r="C109" s="6" t="s">
        <v>4980</v>
      </c>
      <c r="D109" s="8" t="s">
        <v>9901</v>
      </c>
      <c r="E109" s="6" t="s">
        <v>9922</v>
      </c>
      <c r="F109" s="6">
        <v>3265</v>
      </c>
      <c r="G109" s="6" t="s">
        <v>4980</v>
      </c>
      <c r="H109" s="6" t="s">
        <v>4981</v>
      </c>
      <c r="I109" s="6">
        <v>3.5183653000000002E-2</v>
      </c>
      <c r="J109" s="6">
        <v>0.44672179200000001</v>
      </c>
      <c r="K109" s="6">
        <v>0.51809453999999999</v>
      </c>
      <c r="L109" s="6" t="s">
        <v>6</v>
      </c>
      <c r="M109" s="6" t="str">
        <f t="shared" si="5"/>
        <v>roberta_pos</v>
      </c>
      <c r="N109" s="6">
        <f t="shared" si="6"/>
        <v>0.6771233418</v>
      </c>
      <c r="O109" s="6">
        <v>3.5183653000000002E-2</v>
      </c>
      <c r="P109" s="6" t="s">
        <v>24</v>
      </c>
      <c r="Q109" s="6" t="s">
        <v>4982</v>
      </c>
      <c r="R109" s="6">
        <v>0.26006200000000002</v>
      </c>
      <c r="S109" s="6">
        <v>0.43018800000000001</v>
      </c>
      <c r="T109" s="6">
        <v>8.2596000000000003E-2</v>
      </c>
      <c r="U109" s="6">
        <v>3.4082000000000001E-2</v>
      </c>
      <c r="V109" s="6">
        <v>7.8740000000000004E-2</v>
      </c>
      <c r="W109" s="6" t="str">
        <f t="shared" si="7"/>
        <v>joy</v>
      </c>
      <c r="X109" s="10" t="s">
        <v>9913</v>
      </c>
      <c r="Y109" s="6" t="str" cm="1">
        <f t="array" ref="Y109">_xlfn.IFS(
    X109="Safety and Security", "Immediate",
    X109="Cleanliness and Maintenance", "Immediate/Short-Term",
    X109="Crowding", "Immediate/Short-Term",
    X109="Information and Signage", "Immediate/Short-Term",
    X109="Customer Service", "Immediate/Short-Term",
    X109="Service Reliability", "Excluded",
    X109="Comfort and Amenities", "Short-Term/Long-Term",
    X109="Accessibility", "Long-Term",
    X109="Aesthetic Impressions", "Long-Term",
    X109="Infrastructure and Construction", "Long-Term",
    X109="General Positive Comment", "Not Applicable",
    X109="Not Relevant", "Excluded"
)</f>
        <v>Immediate/Short-Term</v>
      </c>
    </row>
    <row r="110" spans="1:25" ht="30" customHeight="1" x14ac:dyDescent="0.2">
      <c r="A110" s="6" t="s">
        <v>63</v>
      </c>
      <c r="B110" s="7">
        <v>44771</v>
      </c>
      <c r="C110" s="6" t="s">
        <v>381</v>
      </c>
      <c r="D110" s="9" t="s">
        <v>9900</v>
      </c>
      <c r="E110" s="6" t="s">
        <v>9920</v>
      </c>
      <c r="F110" s="6">
        <v>1354</v>
      </c>
      <c r="G110" s="6" t="s">
        <v>381</v>
      </c>
      <c r="H110" s="6" t="s">
        <v>382</v>
      </c>
      <c r="I110" s="6">
        <v>9.3759789999999996E-3</v>
      </c>
      <c r="J110" s="6">
        <v>0.19776070100000001</v>
      </c>
      <c r="K110" s="6">
        <v>0.79286330900000002</v>
      </c>
      <c r="L110" s="6" t="s">
        <v>6</v>
      </c>
      <c r="M110" s="6" t="str">
        <f t="shared" si="5"/>
        <v>roberta_pos</v>
      </c>
      <c r="N110" s="6">
        <f t="shared" si="6"/>
        <v>0.86121841702999991</v>
      </c>
      <c r="O110" s="6">
        <v>0.79286330900000002</v>
      </c>
      <c r="P110" s="6" t="s">
        <v>18</v>
      </c>
      <c r="Q110" s="6" t="s">
        <v>383</v>
      </c>
      <c r="R110" s="6">
        <v>3.8181E-2</v>
      </c>
      <c r="S110" s="6">
        <v>0.965337</v>
      </c>
      <c r="T110" s="6">
        <v>1.9230000000000001E-2</v>
      </c>
      <c r="U110" s="6">
        <v>7.2560000000000003E-3</v>
      </c>
      <c r="V110" s="6">
        <v>7.5300000000000002E-3</v>
      </c>
      <c r="W110" s="6" t="str">
        <f t="shared" si="7"/>
        <v>joy</v>
      </c>
      <c r="X110" s="10" t="s">
        <v>9786</v>
      </c>
      <c r="Y110" s="6" t="str" cm="1">
        <f t="array" ref="Y110">_xlfn.IFS(
    X110="Safety and Security", "Immediate",
    X110="Cleanliness and Maintenance", "Immediate/Short-Term",
    X110="Crowding", "Immediate/Short-Term",
    X110="Information and Signage", "Immediate/Short-Term",
    X110="Customer Service", "Immediate/Short-Term",
    X110="Service Reliability", "Excluded",
    X110="Comfort and Amenities", "Short-Term/Long-Term",
    X110="Accessibility", "Long-Term",
    X110="Aesthetic Impressions", "Long-Term",
    X110="Infrastructure and Construction", "Long-Term",
    X110="General Positive Comment", "Not Applicable",
    X110="Not Relevant", "Excluded"
)</f>
        <v>Excluded</v>
      </c>
    </row>
    <row r="111" spans="1:25" ht="30" customHeight="1" x14ac:dyDescent="0.2">
      <c r="A111" s="6" t="s">
        <v>20</v>
      </c>
      <c r="B111" s="7">
        <v>44041</v>
      </c>
      <c r="C111" s="6" t="s">
        <v>9197</v>
      </c>
      <c r="D111" s="8" t="s">
        <v>9903</v>
      </c>
      <c r="E111" s="6" t="s">
        <v>9990</v>
      </c>
      <c r="F111" s="6">
        <v>583</v>
      </c>
      <c r="G111" s="6" t="s">
        <v>9197</v>
      </c>
      <c r="H111" s="6" t="s">
        <v>9198</v>
      </c>
      <c r="I111" s="6">
        <v>0.93767815799999998</v>
      </c>
      <c r="J111" s="6">
        <v>5.6893233000000001E-2</v>
      </c>
      <c r="K111" s="6">
        <v>5.4286259999999998E-3</v>
      </c>
      <c r="L111" s="6" t="s">
        <v>4</v>
      </c>
      <c r="M111" s="6" t="str">
        <f t="shared" si="5"/>
        <v>roberta_neg</v>
      </c>
      <c r="N111" s="6">
        <f t="shared" si="6"/>
        <v>-0.37175563414000012</v>
      </c>
      <c r="O111" s="6">
        <v>5.4286259999999998E-3</v>
      </c>
      <c r="P111" s="6" t="s">
        <v>24</v>
      </c>
      <c r="Q111" s="6" t="s">
        <v>9199</v>
      </c>
      <c r="R111" s="6">
        <v>0.22422600000000001</v>
      </c>
      <c r="S111" s="6">
        <v>0.35687600000000003</v>
      </c>
      <c r="T111" s="6">
        <v>3.8727999999999999E-2</v>
      </c>
      <c r="U111" s="6">
        <v>6.0276000000000003E-2</v>
      </c>
      <c r="V111" s="6">
        <v>3.805E-2</v>
      </c>
      <c r="W111" s="6" t="str">
        <f t="shared" si="7"/>
        <v>joy</v>
      </c>
      <c r="X111" s="10" t="s">
        <v>9908</v>
      </c>
      <c r="Y111" s="6" t="str" cm="1">
        <f t="array" ref="Y111">_xlfn.IFS(
    X111="Safety and Security", "Immediate",
    X111="Cleanliness and Maintenance", "Immediate/Short-Term",
    X111="Crowding", "Immediate/Short-Term",
    X111="Information and Signage", "Immediate/Short-Term",
    X111="Customer Service", "Immediate/Short-Term",
    X111="Service Reliability", "Excluded",
    X111="Comfort and Amenities", "Short-Term/Long-Term",
    X111="Accessibility", "Long-Term",
    X111="Aesthetic Impressions", "Long-Term",
    X111="Infrastructure and Construction", "Long-Term",
    X111="General Positive Comment", "Not Applicable",
    X111="Not Relevant", "Excluded"
)</f>
        <v>Short-Term/Long-Term</v>
      </c>
    </row>
    <row r="112" spans="1:25" ht="30" customHeight="1" x14ac:dyDescent="0.2">
      <c r="A112" s="6" t="s">
        <v>59</v>
      </c>
      <c r="B112" s="7">
        <v>44406</v>
      </c>
      <c r="C112" s="6" t="s">
        <v>6618</v>
      </c>
      <c r="D112" s="8" t="s">
        <v>9902</v>
      </c>
      <c r="E112" s="6" t="s">
        <v>9916</v>
      </c>
      <c r="F112" s="6">
        <v>1109</v>
      </c>
      <c r="G112" s="6" t="s">
        <v>6618</v>
      </c>
      <c r="H112" s="6" t="s">
        <v>6619</v>
      </c>
      <c r="I112" s="6">
        <v>4.9992867000000003E-2</v>
      </c>
      <c r="J112" s="6">
        <v>0.86392140399999995</v>
      </c>
      <c r="K112" s="6">
        <v>8.6085810999999998E-2</v>
      </c>
      <c r="L112" s="6" t="s">
        <v>5</v>
      </c>
      <c r="M112" s="6" t="str">
        <f t="shared" si="5"/>
        <v>roberta_neu</v>
      </c>
      <c r="N112" s="6">
        <f t="shared" si="6"/>
        <v>0.24018812663999994</v>
      </c>
      <c r="O112" s="6">
        <v>0.86392140399999995</v>
      </c>
      <c r="P112" s="6" t="s">
        <v>42</v>
      </c>
      <c r="Q112" s="6" t="s">
        <v>6620</v>
      </c>
      <c r="R112" s="6">
        <v>0.53613299999999997</v>
      </c>
      <c r="S112" s="6">
        <v>0.40001999999999999</v>
      </c>
      <c r="T112" s="6">
        <v>1.0418999999999999E-2</v>
      </c>
      <c r="U112" s="6">
        <v>5.1527000000000003E-2</v>
      </c>
      <c r="V112" s="6">
        <v>7.8200000000000006E-3</v>
      </c>
      <c r="W112" s="6" t="str">
        <f t="shared" si="7"/>
        <v>sadness</v>
      </c>
      <c r="X112" s="10" t="s">
        <v>9915</v>
      </c>
      <c r="Y112" s="6" t="str" cm="1">
        <f t="array" ref="Y112">_xlfn.IFS(
    X112="Safety and Security", "Immediate",
    X112="Cleanliness and Maintenance", "Immediate/Short-Term",
    X112="Crowding", "Immediate/Short-Term",
    X112="Information and Signage", "Immediate/Short-Term",
    X112="Customer Service", "Immediate/Short-Term",
    X112="Service Reliability", "Excluded",
    X112="Comfort and Amenities", "Short-Term/Long-Term",
    X112="Accessibility", "Long-Term",
    X112="Aesthetic Impressions", "Long-Term",
    X112="Infrastructure and Construction", "Long-Term",
    X112="General Positive Comment", "Not Applicable",
    X112="Not Relevant", "Excluded"
)</f>
        <v>Not Applicable</v>
      </c>
    </row>
    <row r="113" spans="1:25" ht="30" customHeight="1" x14ac:dyDescent="0.2">
      <c r="A113" s="6" t="s">
        <v>51</v>
      </c>
      <c r="B113" s="7">
        <v>45136</v>
      </c>
      <c r="C113" s="6" t="s">
        <v>6781</v>
      </c>
      <c r="D113" s="9" t="s">
        <v>9900</v>
      </c>
      <c r="E113" s="6" t="s">
        <v>9986</v>
      </c>
      <c r="F113" s="6">
        <v>6463</v>
      </c>
      <c r="G113" s="6" t="s">
        <v>6781</v>
      </c>
      <c r="H113" s="6" t="s">
        <v>6782</v>
      </c>
      <c r="I113" s="6">
        <v>2.3028487E-2</v>
      </c>
      <c r="J113" s="6">
        <v>0.18879620699999999</v>
      </c>
      <c r="K113" s="6">
        <v>0.788175344</v>
      </c>
      <c r="L113" s="6" t="s">
        <v>6</v>
      </c>
      <c r="M113" s="6" t="str">
        <f t="shared" si="5"/>
        <v>roberta_pos</v>
      </c>
      <c r="N113" s="6">
        <f t="shared" si="6"/>
        <v>0.85807748047999999</v>
      </c>
      <c r="O113" s="6">
        <v>0.788175344</v>
      </c>
      <c r="P113" s="6" t="s">
        <v>18</v>
      </c>
      <c r="Q113" s="6" t="s">
        <v>6783</v>
      </c>
      <c r="R113" s="6">
        <v>0.50936499999999996</v>
      </c>
      <c r="S113" s="6">
        <v>0.74435499999999999</v>
      </c>
      <c r="T113" s="6">
        <v>2.1055000000000001E-2</v>
      </c>
      <c r="U113" s="6">
        <v>1.6136000000000001E-2</v>
      </c>
      <c r="V113" s="6">
        <v>7.8600000000000007E-3</v>
      </c>
      <c r="W113" s="6" t="str">
        <f t="shared" si="7"/>
        <v>joy</v>
      </c>
      <c r="X113" s="10" t="s">
        <v>9914</v>
      </c>
      <c r="Y113" s="6" t="str" cm="1">
        <f t="array" ref="Y113">_xlfn.IFS(
    X113="Safety and Security", "Immediate",
    X113="Cleanliness and Maintenance", "Immediate/Short-Term",
    X113="Crowding", "Immediate/Short-Term",
    X113="Information and Signage", "Immediate/Short-Term",
    X113="Customer Service", "Immediate/Short-Term",
    X113="Service Reliability", "Excluded",
    X113="Comfort and Amenities", "Short-Term/Long-Term",
    X113="Accessibility", "Long-Term",
    X113="Aesthetic Impressions", "Long-Term",
    X113="Infrastructure and Construction", "Long-Term",
    X113="General Positive Comment", "Not Applicable",
    X113="Not Relevant", "Excluded"
)</f>
        <v>Long-Term</v>
      </c>
    </row>
    <row r="114" spans="1:25" ht="30" customHeight="1" x14ac:dyDescent="0.2">
      <c r="A114" s="6" t="s">
        <v>63</v>
      </c>
      <c r="B114" s="7">
        <v>44771</v>
      </c>
      <c r="C114" s="6" t="s">
        <v>4060</v>
      </c>
      <c r="D114" s="8" t="s">
        <v>9901</v>
      </c>
      <c r="E114" s="6" t="s">
        <v>9922</v>
      </c>
      <c r="F114" s="6">
        <v>3233</v>
      </c>
      <c r="G114" s="6" t="s">
        <v>4060</v>
      </c>
      <c r="H114" s="6" t="s">
        <v>4061</v>
      </c>
      <c r="I114" s="6">
        <v>8.0636828999999993E-2</v>
      </c>
      <c r="J114" s="6">
        <v>0.50416505300000003</v>
      </c>
      <c r="K114" s="6">
        <v>0.41519820699999999</v>
      </c>
      <c r="L114" s="6" t="s">
        <v>5</v>
      </c>
      <c r="M114" s="6" t="str">
        <f t="shared" si="5"/>
        <v>roberta_neu</v>
      </c>
      <c r="N114" s="6">
        <f t="shared" si="6"/>
        <v>2.7489349800000062E-3</v>
      </c>
      <c r="O114" s="6">
        <v>0.50416505300000003</v>
      </c>
      <c r="P114" s="6" t="s">
        <v>18</v>
      </c>
      <c r="Q114" s="6" t="s">
        <v>4062</v>
      </c>
      <c r="R114" s="6">
        <v>0.107987</v>
      </c>
      <c r="S114" s="6">
        <v>0.82869499999999996</v>
      </c>
      <c r="T114" s="6">
        <v>0.102404</v>
      </c>
      <c r="U114" s="6">
        <v>9.5720000000000006E-3</v>
      </c>
      <c r="V114" s="6">
        <v>7.9100000000000004E-3</v>
      </c>
      <c r="W114" s="6" t="str">
        <f t="shared" si="7"/>
        <v>joy</v>
      </c>
      <c r="X114" s="10" t="s">
        <v>9914</v>
      </c>
      <c r="Y114" s="6" t="str" cm="1">
        <f t="array" ref="Y114">_xlfn.IFS(
    X114="Safety and Security", "Immediate",
    X114="Cleanliness and Maintenance", "Immediate/Short-Term",
    X114="Crowding", "Immediate/Short-Term",
    X114="Information and Signage", "Immediate/Short-Term",
    X114="Customer Service", "Immediate/Short-Term",
    X114="Service Reliability", "Excluded",
    X114="Comfort and Amenities", "Short-Term/Long-Term",
    X114="Accessibility", "Long-Term",
    X114="Aesthetic Impressions", "Long-Term",
    X114="Infrastructure and Construction", "Long-Term",
    X114="General Positive Comment", "Not Applicable",
    X114="Not Relevant", "Excluded"
)</f>
        <v>Long-Term</v>
      </c>
    </row>
    <row r="115" spans="1:25" ht="30" customHeight="1" x14ac:dyDescent="0.2">
      <c r="A115" s="6" t="s">
        <v>576</v>
      </c>
      <c r="B115" s="7">
        <v>45487</v>
      </c>
      <c r="C115" s="6" t="s">
        <v>5036</v>
      </c>
      <c r="D115" s="8" t="s">
        <v>9901</v>
      </c>
      <c r="E115" s="6" t="s">
        <v>9922</v>
      </c>
      <c r="F115" s="6">
        <v>3262</v>
      </c>
      <c r="G115" s="6" t="s">
        <v>5036</v>
      </c>
      <c r="H115" s="6" t="s">
        <v>5037</v>
      </c>
      <c r="I115" s="6">
        <v>3.6216355999999998E-2</v>
      </c>
      <c r="J115" s="6">
        <v>0.31602585300000002</v>
      </c>
      <c r="K115" s="6">
        <v>0.64775782800000004</v>
      </c>
      <c r="L115" s="6" t="s">
        <v>6</v>
      </c>
      <c r="M115" s="6" t="str">
        <f t="shared" si="5"/>
        <v>roberta_pos</v>
      </c>
      <c r="N115" s="6">
        <f t="shared" si="6"/>
        <v>0.76399774475999993</v>
      </c>
      <c r="O115" s="6">
        <v>3.6216355999999998E-2</v>
      </c>
      <c r="P115" s="6" t="s">
        <v>18</v>
      </c>
      <c r="Q115" s="6" t="s">
        <v>5038</v>
      </c>
      <c r="R115" s="6">
        <v>0.173651</v>
      </c>
      <c r="S115" s="6">
        <v>0.45926600000000001</v>
      </c>
      <c r="T115" s="6">
        <v>0.11759500000000001</v>
      </c>
      <c r="U115" s="6">
        <v>0.10696700000000001</v>
      </c>
      <c r="V115" s="6">
        <v>5.7549999999999997E-2</v>
      </c>
      <c r="W115" s="6" t="str">
        <f t="shared" si="7"/>
        <v>joy</v>
      </c>
      <c r="X115" s="10" t="s">
        <v>9912</v>
      </c>
      <c r="Y115" s="6" t="str" cm="1">
        <f t="array" ref="Y115">_xlfn.IFS(
    X115="Safety and Security", "Immediate",
    X115="Cleanliness and Maintenance", "Immediate/Short-Term",
    X115="Crowding", "Immediate/Short-Term",
    X115="Information and Signage", "Immediate/Short-Term",
    X115="Customer Service", "Immediate/Short-Term",
    X115="Service Reliability", "Excluded",
    X115="Comfort and Amenities", "Short-Term/Long-Term",
    X115="Accessibility", "Long-Term",
    X115="Aesthetic Impressions", "Long-Term",
    X115="Infrastructure and Construction", "Long-Term",
    X115="General Positive Comment", "Not Applicable",
    X115="Not Relevant", "Excluded"
)</f>
        <v>Long-Term</v>
      </c>
    </row>
    <row r="116" spans="1:25" ht="30" customHeight="1" x14ac:dyDescent="0.2">
      <c r="A116" s="6" t="s">
        <v>51</v>
      </c>
      <c r="B116" s="7">
        <v>45136</v>
      </c>
      <c r="C116" s="6" t="s">
        <v>5864</v>
      </c>
      <c r="D116" s="9" t="s">
        <v>9900</v>
      </c>
      <c r="E116" s="6" t="s">
        <v>9922</v>
      </c>
      <c r="F116" s="6">
        <v>3998</v>
      </c>
      <c r="G116" s="6" t="s">
        <v>5864</v>
      </c>
      <c r="H116" s="6" t="s">
        <v>5865</v>
      </c>
      <c r="I116" s="6">
        <v>3.8353908999999999E-2</v>
      </c>
      <c r="J116" s="6">
        <v>0.26718255899999999</v>
      </c>
      <c r="K116" s="6">
        <v>0.69446361099999998</v>
      </c>
      <c r="L116" s="6" t="s">
        <v>6</v>
      </c>
      <c r="M116" s="6" t="str">
        <f t="shared" si="5"/>
        <v>roberta_pos</v>
      </c>
      <c r="N116" s="6">
        <f t="shared" si="6"/>
        <v>0.79529061937000001</v>
      </c>
      <c r="O116" s="6">
        <v>3.8353908999999999E-2</v>
      </c>
      <c r="P116" s="6" t="s">
        <v>18</v>
      </c>
      <c r="Q116" s="6" t="s">
        <v>5866</v>
      </c>
      <c r="R116" s="6">
        <v>9.3563999999999994E-2</v>
      </c>
      <c r="S116" s="6">
        <v>0.59464799999999995</v>
      </c>
      <c r="T116" s="6">
        <v>2.2530999999999999E-2</v>
      </c>
      <c r="U116" s="6">
        <v>3.7976000000000003E-2</v>
      </c>
      <c r="V116" s="6">
        <v>6.1030000000000001E-2</v>
      </c>
      <c r="W116" s="6" t="str">
        <f t="shared" si="7"/>
        <v>joy</v>
      </c>
      <c r="X116" s="10" t="s">
        <v>9909</v>
      </c>
      <c r="Y116" s="6" t="str" cm="1">
        <f t="array" ref="Y116">_xlfn.IFS(
    X116="Safety and Security", "Immediate",
    X116="Cleanliness and Maintenance", "Immediate/Short-Term",
    X116="Crowding", "Immediate/Short-Term",
    X116="Information and Signage", "Immediate/Short-Term",
    X116="Customer Service", "Immediate/Short-Term",
    X116="Service Reliability", "Excluded",
    X116="Comfort and Amenities", "Short-Term/Long-Term",
    X116="Accessibility", "Long-Term",
    X116="Aesthetic Impressions", "Long-Term",
    X116="Infrastructure and Construction", "Long-Term",
    X116="General Positive Comment", "Not Applicable",
    X116="Not Relevant", "Excluded"
)</f>
        <v>Immediate</v>
      </c>
    </row>
    <row r="117" spans="1:25" ht="30" customHeight="1" x14ac:dyDescent="0.2">
      <c r="A117" s="11" t="s">
        <v>63</v>
      </c>
      <c r="B117" s="7">
        <v>44771</v>
      </c>
      <c r="C117" s="11" t="s">
        <v>9813</v>
      </c>
      <c r="D117" s="9" t="s">
        <v>9900</v>
      </c>
      <c r="E117" s="11" t="s">
        <v>9998</v>
      </c>
      <c r="I117" s="6">
        <v>6.3189609999999997E-3</v>
      </c>
      <c r="J117" s="6">
        <v>2.4339804E-2</v>
      </c>
      <c r="K117" s="6">
        <v>0.96934115899999995</v>
      </c>
      <c r="L117" s="6" t="s">
        <v>6</v>
      </c>
      <c r="M117" s="6" t="str">
        <f t="shared" si="5"/>
        <v>roberta_pos</v>
      </c>
      <c r="N117" s="6">
        <f t="shared" si="6"/>
        <v>0.9794585765299999</v>
      </c>
      <c r="O117" s="6">
        <v>0.96934115899999995</v>
      </c>
      <c r="P117" s="6" t="s">
        <v>18</v>
      </c>
      <c r="Q117" s="6" t="s">
        <v>7877</v>
      </c>
      <c r="R117" s="6">
        <v>4.5295000000000002E-2</v>
      </c>
      <c r="S117" s="6">
        <v>0.94358200000000003</v>
      </c>
      <c r="T117" s="6">
        <v>1.4112E-2</v>
      </c>
      <c r="U117" s="6">
        <v>3.7850000000000002E-2</v>
      </c>
      <c r="V117" s="6">
        <v>8.0300000000000007E-3</v>
      </c>
      <c r="W117" s="6" t="str">
        <f t="shared" si="7"/>
        <v>joy</v>
      </c>
      <c r="X117" s="10" t="s">
        <v>9910</v>
      </c>
      <c r="Y117" s="6" t="str" cm="1">
        <f t="array" ref="Y117">_xlfn.IFS(
    X117="Safety and Security", "Immediate",
    X117="Cleanliness and Maintenance", "Immediate/Short-Term",
    X117="Crowding", "Immediate/Short-Term",
    X117="Information and Signage", "Immediate/Short-Term",
    X117="Customer Service", "Immediate/Short-Term",
    X117="Service Reliability", "Excluded",
    X117="Comfort and Amenities", "Short-Term/Long-Term",
    X117="Accessibility", "Long-Term",
    X117="Aesthetic Impressions", "Long-Term",
    X117="Infrastructure and Construction", "Long-Term",
    X117="General Positive Comment", "Not Applicable",
    X117="Not Relevant", "Excluded"
)</f>
        <v>Immediate/Short-Term</v>
      </c>
    </row>
    <row r="118" spans="1:25" ht="30" customHeight="1" x14ac:dyDescent="0.2">
      <c r="A118" s="6" t="s">
        <v>51</v>
      </c>
      <c r="B118" s="7">
        <v>45136</v>
      </c>
      <c r="C118" s="6" t="s">
        <v>8637</v>
      </c>
      <c r="D118" s="9" t="s">
        <v>9900</v>
      </c>
      <c r="E118" s="6" t="s">
        <v>9917</v>
      </c>
      <c r="F118" s="6">
        <v>5125</v>
      </c>
      <c r="G118" s="6" t="s">
        <v>8637</v>
      </c>
      <c r="H118" s="6" t="s">
        <v>8638</v>
      </c>
      <c r="I118" s="6">
        <v>1.5205239000000001E-2</v>
      </c>
      <c r="J118" s="6">
        <v>0.137363389</v>
      </c>
      <c r="K118" s="6">
        <v>0.84743148099999999</v>
      </c>
      <c r="L118" s="6" t="s">
        <v>6</v>
      </c>
      <c r="M118" s="6" t="str">
        <f t="shared" si="5"/>
        <v>roberta_pos</v>
      </c>
      <c r="N118" s="6">
        <f t="shared" si="6"/>
        <v>0.89777909226999997</v>
      </c>
      <c r="O118" s="6">
        <v>0.84743148099999999</v>
      </c>
      <c r="P118" s="6" t="s">
        <v>18</v>
      </c>
      <c r="Q118" s="6" t="s">
        <v>8639</v>
      </c>
      <c r="R118" s="6">
        <v>1.8155000000000001E-2</v>
      </c>
      <c r="S118" s="6">
        <v>0.98478500000000002</v>
      </c>
      <c r="T118" s="6">
        <v>2.4785999999999999E-2</v>
      </c>
      <c r="U118" s="6">
        <v>8.2290000000000002E-3</v>
      </c>
      <c r="V118" s="6">
        <v>8.0999999999999996E-3</v>
      </c>
      <c r="W118" s="6" t="str">
        <f t="shared" si="7"/>
        <v>joy</v>
      </c>
      <c r="X118" s="10" t="s">
        <v>9786</v>
      </c>
      <c r="Y118" s="6" t="str" cm="1">
        <f t="array" ref="Y118">_xlfn.IFS(
    X118="Safety and Security", "Immediate",
    X118="Cleanliness and Maintenance", "Immediate/Short-Term",
    X118="Crowding", "Immediate/Short-Term",
    X118="Information and Signage", "Immediate/Short-Term",
    X118="Customer Service", "Immediate/Short-Term",
    X118="Service Reliability", "Excluded",
    X118="Comfort and Amenities", "Short-Term/Long-Term",
    X118="Accessibility", "Long-Term",
    X118="Aesthetic Impressions", "Long-Term",
    X118="Infrastructure and Construction", "Long-Term",
    X118="General Positive Comment", "Not Applicable",
    X118="Not Relevant", "Excluded"
)</f>
        <v>Excluded</v>
      </c>
    </row>
    <row r="119" spans="1:25" ht="30" customHeight="1" x14ac:dyDescent="0.2">
      <c r="A119" s="6" t="s">
        <v>33</v>
      </c>
      <c r="B119" s="7">
        <v>45258</v>
      </c>
      <c r="C119" s="6" t="s">
        <v>5745</v>
      </c>
      <c r="D119" s="9" t="s">
        <v>9900</v>
      </c>
      <c r="E119" s="6" t="s">
        <v>9922</v>
      </c>
      <c r="F119" s="6">
        <v>3990</v>
      </c>
      <c r="G119" s="6" t="s">
        <v>5745</v>
      </c>
      <c r="H119" s="6" t="s">
        <v>5746</v>
      </c>
      <c r="I119" s="6">
        <v>4.3585256000000003E-2</v>
      </c>
      <c r="J119" s="6">
        <v>0.41654872900000001</v>
      </c>
      <c r="K119" s="6">
        <v>0.53986608999999997</v>
      </c>
      <c r="L119" s="6" t="s">
        <v>6</v>
      </c>
      <c r="M119" s="6" t="str">
        <f t="shared" si="5"/>
        <v>roberta_pos</v>
      </c>
      <c r="N119" s="6">
        <f t="shared" si="6"/>
        <v>0.69171028029999992</v>
      </c>
      <c r="O119" s="6">
        <v>4.3585256000000003E-2</v>
      </c>
      <c r="P119" s="6" t="s">
        <v>24</v>
      </c>
      <c r="Q119" s="6" t="s">
        <v>5747</v>
      </c>
      <c r="R119" s="6">
        <v>0.53181299999999998</v>
      </c>
      <c r="S119" s="6">
        <v>1.73E-3</v>
      </c>
      <c r="T119" s="6">
        <v>0.58713099999999996</v>
      </c>
      <c r="U119" s="6">
        <v>3.8530000000000002E-2</v>
      </c>
      <c r="V119" s="6">
        <v>1.669E-2</v>
      </c>
      <c r="W119" s="6" t="str">
        <f t="shared" si="7"/>
        <v>fear</v>
      </c>
      <c r="X119" s="10" t="s">
        <v>9910</v>
      </c>
      <c r="Y119" s="6" t="str" cm="1">
        <f t="array" ref="Y119">_xlfn.IFS(
    X119="Safety and Security", "Immediate",
    X119="Cleanliness and Maintenance", "Immediate/Short-Term",
    X119="Crowding", "Immediate/Short-Term",
    X119="Information and Signage", "Immediate/Short-Term",
    X119="Customer Service", "Immediate/Short-Term",
    X119="Service Reliability", "Excluded",
    X119="Comfort and Amenities", "Short-Term/Long-Term",
    X119="Accessibility", "Long-Term",
    X119="Aesthetic Impressions", "Long-Term",
    X119="Infrastructure and Construction", "Long-Term",
    X119="General Positive Comment", "Not Applicable",
    X119="Not Relevant", "Excluded"
)</f>
        <v>Immediate/Short-Term</v>
      </c>
    </row>
    <row r="120" spans="1:25" ht="30" customHeight="1" x14ac:dyDescent="0.2">
      <c r="A120" s="6" t="s">
        <v>63</v>
      </c>
      <c r="B120" s="7">
        <v>44771</v>
      </c>
      <c r="C120" s="6" t="s">
        <v>463</v>
      </c>
      <c r="D120" s="9" t="s">
        <v>9900</v>
      </c>
      <c r="E120" s="6" t="s">
        <v>9920</v>
      </c>
      <c r="F120" s="6">
        <v>1330</v>
      </c>
      <c r="G120" s="6" t="s">
        <v>463</v>
      </c>
      <c r="H120" s="6" t="s">
        <v>464</v>
      </c>
      <c r="I120" s="6">
        <v>1.0810309000000001E-2</v>
      </c>
      <c r="J120" s="6">
        <v>0.202651098</v>
      </c>
      <c r="K120" s="6">
        <v>0.78653860099999995</v>
      </c>
      <c r="L120" s="6" t="s">
        <v>6</v>
      </c>
      <c r="M120" s="6" t="str">
        <f t="shared" si="5"/>
        <v>roberta_pos</v>
      </c>
      <c r="N120" s="6">
        <f t="shared" si="6"/>
        <v>0.85698086266999995</v>
      </c>
      <c r="O120" s="6">
        <v>0.78653860099999995</v>
      </c>
      <c r="P120" s="6" t="s">
        <v>18</v>
      </c>
      <c r="Q120" s="6" t="s">
        <v>465</v>
      </c>
      <c r="R120" s="6">
        <v>4.8397999999999997E-2</v>
      </c>
      <c r="S120" s="6">
        <v>0.96190200000000003</v>
      </c>
      <c r="T120" s="6">
        <v>2.3980000000000001E-2</v>
      </c>
      <c r="U120" s="6">
        <v>2.428E-3</v>
      </c>
      <c r="V120" s="6">
        <v>8.1099999999999992E-3</v>
      </c>
      <c r="W120" s="6" t="str">
        <f t="shared" si="7"/>
        <v>joy</v>
      </c>
      <c r="X120" s="10" t="s">
        <v>9786</v>
      </c>
      <c r="Y120" s="6" t="str" cm="1">
        <f t="array" ref="Y120">_xlfn.IFS(
    X120="Safety and Security", "Immediate",
    X120="Cleanliness and Maintenance", "Immediate/Short-Term",
    X120="Crowding", "Immediate/Short-Term",
    X120="Information and Signage", "Immediate/Short-Term",
    X120="Customer Service", "Immediate/Short-Term",
    X120="Service Reliability", "Excluded",
    X120="Comfort and Amenities", "Short-Term/Long-Term",
    X120="Accessibility", "Long-Term",
    X120="Aesthetic Impressions", "Long-Term",
    X120="Infrastructure and Construction", "Long-Term",
    X120="General Positive Comment", "Not Applicable",
    X120="Not Relevant", "Excluded"
)</f>
        <v>Excluded</v>
      </c>
    </row>
    <row r="121" spans="1:25" ht="30" customHeight="1" x14ac:dyDescent="0.2">
      <c r="A121" s="6" t="s">
        <v>51</v>
      </c>
      <c r="B121" s="7">
        <v>45136</v>
      </c>
      <c r="C121" s="6" t="s">
        <v>5834</v>
      </c>
      <c r="D121" s="9" t="s">
        <v>9900</v>
      </c>
      <c r="E121" s="6" t="s">
        <v>9922</v>
      </c>
      <c r="F121" s="6">
        <v>4110</v>
      </c>
      <c r="G121" s="6" t="s">
        <v>5834</v>
      </c>
      <c r="H121" s="6" t="s">
        <v>5835</v>
      </c>
      <c r="I121" s="6">
        <v>7.6176315999999994E-2</v>
      </c>
      <c r="J121" s="6">
        <v>0.80016088500000004</v>
      </c>
      <c r="K121" s="6">
        <v>0.12366279199999999</v>
      </c>
      <c r="L121" s="6" t="s">
        <v>5</v>
      </c>
      <c r="M121" s="6" t="str">
        <f t="shared" si="5"/>
        <v>roberta_neu</v>
      </c>
      <c r="N121" s="6">
        <f t="shared" si="6"/>
        <v>0.19810618410000008</v>
      </c>
      <c r="O121" s="6">
        <v>0.80016088500000004</v>
      </c>
      <c r="P121" s="6" t="s">
        <v>42</v>
      </c>
      <c r="Q121" s="6" t="s">
        <v>5836</v>
      </c>
      <c r="R121" s="6">
        <v>0.201935</v>
      </c>
      <c r="S121" s="6">
        <v>0.68844000000000005</v>
      </c>
      <c r="T121" s="6">
        <v>8.4226999999999996E-2</v>
      </c>
      <c r="U121" s="6">
        <v>3.4091999999999997E-2</v>
      </c>
      <c r="V121" s="6">
        <v>8.2199999999999999E-3</v>
      </c>
      <c r="W121" s="6" t="str">
        <f t="shared" si="7"/>
        <v>joy</v>
      </c>
      <c r="X121" s="10" t="s">
        <v>9915</v>
      </c>
      <c r="Y121" s="6" t="str" cm="1">
        <f t="array" ref="Y121">_xlfn.IFS(
    X121="Safety and Security", "Immediate",
    X121="Cleanliness and Maintenance", "Immediate/Short-Term",
    X121="Crowding", "Immediate/Short-Term",
    X121="Information and Signage", "Immediate/Short-Term",
    X121="Customer Service", "Immediate/Short-Term",
    X121="Service Reliability", "Excluded",
    X121="Comfort and Amenities", "Short-Term/Long-Term",
    X121="Accessibility", "Long-Term",
    X121="Aesthetic Impressions", "Long-Term",
    X121="Infrastructure and Construction", "Long-Term",
    X121="General Positive Comment", "Not Applicable",
    X121="Not Relevant", "Excluded"
)</f>
        <v>Not Applicable</v>
      </c>
    </row>
    <row r="122" spans="1:25" ht="30" customHeight="1" x14ac:dyDescent="0.2">
      <c r="A122" s="6" t="s">
        <v>63</v>
      </c>
      <c r="B122" s="7">
        <v>44771</v>
      </c>
      <c r="C122" s="6" t="s">
        <v>6400</v>
      </c>
      <c r="D122" s="9" t="s">
        <v>9900</v>
      </c>
      <c r="E122" s="6" t="s">
        <v>9922</v>
      </c>
      <c r="F122" s="6">
        <v>4386</v>
      </c>
      <c r="G122" s="6" t="s">
        <v>6401</v>
      </c>
      <c r="H122" s="6" t="s">
        <v>6402</v>
      </c>
      <c r="I122" s="6">
        <v>1.9630251000000001E-2</v>
      </c>
      <c r="J122" s="6">
        <v>0.77472776200000004</v>
      </c>
      <c r="K122" s="6">
        <v>0.20564191000000001</v>
      </c>
      <c r="L122" s="6" t="s">
        <v>5</v>
      </c>
      <c r="M122" s="6" t="str">
        <f t="shared" si="5"/>
        <v>roberta_neu</v>
      </c>
      <c r="N122" s="6">
        <f t="shared" si="6"/>
        <v>0.18132032292000005</v>
      </c>
      <c r="O122" s="6">
        <v>0.77472776200000004</v>
      </c>
      <c r="P122" s="6" t="s">
        <v>18</v>
      </c>
      <c r="Q122" s="6" t="s">
        <v>6403</v>
      </c>
      <c r="R122" s="6">
        <v>0.26157399999999997</v>
      </c>
      <c r="S122" s="6">
        <v>0.95199199999999995</v>
      </c>
      <c r="T122" s="6">
        <v>2.0927000000000001E-2</v>
      </c>
      <c r="U122" s="6">
        <v>1.4422000000000001E-2</v>
      </c>
      <c r="V122" s="6">
        <v>8.2799999999999992E-3</v>
      </c>
      <c r="W122" s="6" t="str">
        <f t="shared" si="7"/>
        <v>joy</v>
      </c>
      <c r="X122" s="10" t="s">
        <v>9908</v>
      </c>
      <c r="Y122" s="6" t="str" cm="1">
        <f t="array" ref="Y122">_xlfn.IFS(
    X122="Safety and Security", "Immediate",
    X122="Cleanliness and Maintenance", "Immediate/Short-Term",
    X122="Crowding", "Immediate/Short-Term",
    X122="Information and Signage", "Immediate/Short-Term",
    X122="Customer Service", "Immediate/Short-Term",
    X122="Service Reliability", "Excluded",
    X122="Comfort and Amenities", "Short-Term/Long-Term",
    X122="Accessibility", "Long-Term",
    X122="Aesthetic Impressions", "Long-Term",
    X122="Infrastructure and Construction", "Long-Term",
    X122="General Positive Comment", "Not Applicable",
    X122="Not Relevant", "Excluded"
)</f>
        <v>Short-Term/Long-Term</v>
      </c>
    </row>
    <row r="123" spans="1:25" ht="30" customHeight="1" x14ac:dyDescent="0.2">
      <c r="A123" s="11" t="s">
        <v>63</v>
      </c>
      <c r="B123" s="7">
        <v>44771</v>
      </c>
      <c r="C123" s="11" t="s">
        <v>9856</v>
      </c>
      <c r="D123" s="8" t="s">
        <v>9901</v>
      </c>
      <c r="E123" s="11" t="s">
        <v>9998</v>
      </c>
      <c r="I123" s="6">
        <v>1.9630251000000001E-2</v>
      </c>
      <c r="J123" s="6">
        <v>0.77472776200000004</v>
      </c>
      <c r="K123" s="6">
        <v>0.20564191000000001</v>
      </c>
      <c r="L123" s="6" t="s">
        <v>5</v>
      </c>
      <c r="M123" s="6" t="str">
        <f t="shared" si="5"/>
        <v>roberta_neu</v>
      </c>
      <c r="N123" s="6">
        <f t="shared" si="6"/>
        <v>0.18132032292000005</v>
      </c>
      <c r="O123" s="6">
        <v>0.77472776200000004</v>
      </c>
      <c r="P123" s="6" t="s">
        <v>18</v>
      </c>
      <c r="Q123" s="6" t="s">
        <v>6403</v>
      </c>
      <c r="R123" s="6">
        <v>0.26157399999999997</v>
      </c>
      <c r="S123" s="6">
        <v>0.95199199999999995</v>
      </c>
      <c r="T123" s="6">
        <v>2.0927000000000001E-2</v>
      </c>
      <c r="U123" s="6">
        <v>1.4422000000000001E-2</v>
      </c>
      <c r="V123" s="6">
        <v>8.2799999999999992E-3</v>
      </c>
      <c r="W123" s="6" t="str">
        <f t="shared" si="7"/>
        <v>joy</v>
      </c>
      <c r="X123" s="10" t="s">
        <v>9908</v>
      </c>
      <c r="Y123" s="6" t="str" cm="1">
        <f t="array" ref="Y123">_xlfn.IFS(
    X123="Safety and Security", "Immediate",
    X123="Cleanliness and Maintenance", "Immediate/Short-Term",
    X123="Crowding", "Immediate/Short-Term",
    X123="Information and Signage", "Immediate/Short-Term",
    X123="Customer Service", "Immediate/Short-Term",
    X123="Service Reliability", "Excluded",
    X123="Comfort and Amenities", "Short-Term/Long-Term",
    X123="Accessibility", "Long-Term",
    X123="Aesthetic Impressions", "Long-Term",
    X123="Infrastructure and Construction", "Long-Term",
    X123="General Positive Comment", "Not Applicable",
    X123="Not Relevant", "Excluded"
)</f>
        <v>Short-Term/Long-Term</v>
      </c>
    </row>
    <row r="124" spans="1:25" ht="30" customHeight="1" x14ac:dyDescent="0.2">
      <c r="A124" s="6" t="s">
        <v>20</v>
      </c>
      <c r="B124" s="7">
        <v>44041</v>
      </c>
      <c r="C124" s="6" t="s">
        <v>9768</v>
      </c>
      <c r="D124" s="9" t="s">
        <v>9900</v>
      </c>
      <c r="E124" s="6" t="s">
        <v>9918</v>
      </c>
      <c r="F124" s="6">
        <v>6554</v>
      </c>
      <c r="G124" s="6" t="s">
        <v>9768</v>
      </c>
      <c r="H124" s="6" t="s">
        <v>9769</v>
      </c>
      <c r="I124" s="6">
        <v>3.2211325999999998E-2</v>
      </c>
      <c r="J124" s="6">
        <v>0.85997015200000004</v>
      </c>
      <c r="K124" s="6">
        <v>0.107818618</v>
      </c>
      <c r="L124" s="6" t="s">
        <v>5</v>
      </c>
      <c r="M124" s="6" t="str">
        <f t="shared" si="5"/>
        <v>roberta_neu</v>
      </c>
      <c r="N124" s="6">
        <f t="shared" si="6"/>
        <v>0.23758030032000005</v>
      </c>
      <c r="O124" s="6">
        <v>0.85997015200000004</v>
      </c>
      <c r="P124" s="6" t="s">
        <v>42</v>
      </c>
      <c r="Q124" s="6" t="s">
        <v>9770</v>
      </c>
      <c r="R124" s="6">
        <v>0.14443800000000001</v>
      </c>
      <c r="S124" s="6">
        <v>0.58342899999999998</v>
      </c>
      <c r="T124" s="6">
        <v>4.9956E-2</v>
      </c>
      <c r="U124" s="6">
        <v>1.3243E-2</v>
      </c>
      <c r="V124" s="6">
        <v>8.3300000000000006E-3</v>
      </c>
      <c r="W124" s="6" t="str">
        <f t="shared" si="7"/>
        <v>joy</v>
      </c>
      <c r="X124" s="10" t="s">
        <v>9908</v>
      </c>
      <c r="Y124" s="6" t="str" cm="1">
        <f t="array" ref="Y124">_xlfn.IFS(
    X124="Safety and Security", "Immediate",
    X124="Cleanliness and Maintenance", "Immediate/Short-Term",
    X124="Crowding", "Immediate/Short-Term",
    X124="Information and Signage", "Immediate/Short-Term",
    X124="Customer Service", "Immediate/Short-Term",
    X124="Service Reliability", "Excluded",
    X124="Comfort and Amenities", "Short-Term/Long-Term",
    X124="Accessibility", "Long-Term",
    X124="Aesthetic Impressions", "Long-Term",
    X124="Infrastructure and Construction", "Long-Term",
    X124="General Positive Comment", "Not Applicable",
    X124="Not Relevant", "Excluded"
)</f>
        <v>Short-Term/Long-Term</v>
      </c>
    </row>
    <row r="125" spans="1:25" ht="30" customHeight="1" x14ac:dyDescent="0.2">
      <c r="A125" s="6" t="s">
        <v>15</v>
      </c>
      <c r="B125" s="7">
        <v>43676</v>
      </c>
      <c r="C125" s="6" t="s">
        <v>7824</v>
      </c>
      <c r="D125" s="8" t="s">
        <v>9901</v>
      </c>
      <c r="E125" s="6" t="s">
        <v>9917</v>
      </c>
      <c r="F125" s="6">
        <v>5709</v>
      </c>
      <c r="G125" s="6" t="s">
        <v>7824</v>
      </c>
      <c r="H125" s="6" t="s">
        <v>7825</v>
      </c>
      <c r="I125" s="6">
        <v>1.4685722E-2</v>
      </c>
      <c r="J125" s="6">
        <v>0.50696021300000005</v>
      </c>
      <c r="K125" s="6">
        <v>0.47835403700000001</v>
      </c>
      <c r="L125" s="6" t="s">
        <v>5</v>
      </c>
      <c r="M125" s="6" t="str">
        <f t="shared" si="5"/>
        <v>roberta_neu</v>
      </c>
      <c r="N125" s="6">
        <f t="shared" si="6"/>
        <v>4.5937405800000053E-3</v>
      </c>
      <c r="O125" s="6">
        <v>0.50696021300000005</v>
      </c>
      <c r="P125" s="6" t="s">
        <v>18</v>
      </c>
      <c r="Q125" s="6" t="s">
        <v>7826</v>
      </c>
      <c r="R125" s="6">
        <v>2.4662E-2</v>
      </c>
      <c r="S125" s="6">
        <v>0.96723899999999996</v>
      </c>
      <c r="T125" s="6">
        <v>4.3027000000000003E-2</v>
      </c>
      <c r="U125" s="6">
        <v>1.5464E-2</v>
      </c>
      <c r="V125" s="6">
        <v>8.43E-3</v>
      </c>
      <c r="W125" s="6" t="str">
        <f t="shared" si="7"/>
        <v>joy</v>
      </c>
      <c r="X125" s="10" t="s">
        <v>9914</v>
      </c>
      <c r="Y125" s="6" t="str" cm="1">
        <f t="array" ref="Y125">_xlfn.IFS(
    X125="Safety and Security", "Immediate",
    X125="Cleanliness and Maintenance", "Immediate/Short-Term",
    X125="Crowding", "Immediate/Short-Term",
    X125="Information and Signage", "Immediate/Short-Term",
    X125="Customer Service", "Immediate/Short-Term",
    X125="Service Reliability", "Excluded",
    X125="Comfort and Amenities", "Short-Term/Long-Term",
    X125="Accessibility", "Long-Term",
    X125="Aesthetic Impressions", "Long-Term",
    X125="Infrastructure and Construction", "Long-Term",
    X125="General Positive Comment", "Not Applicable",
    X125="Not Relevant", "Excluded"
)</f>
        <v>Long-Term</v>
      </c>
    </row>
    <row r="126" spans="1:25" ht="30" customHeight="1" x14ac:dyDescent="0.2">
      <c r="A126" s="6" t="s">
        <v>63</v>
      </c>
      <c r="B126" s="7">
        <v>44771</v>
      </c>
      <c r="C126" s="6" t="s">
        <v>7923</v>
      </c>
      <c r="D126" s="8" t="s">
        <v>9901</v>
      </c>
      <c r="E126" s="6" t="s">
        <v>9917</v>
      </c>
      <c r="F126" s="6">
        <v>5723</v>
      </c>
      <c r="G126" s="6" t="s">
        <v>7923</v>
      </c>
      <c r="H126" s="6" t="s">
        <v>7924</v>
      </c>
      <c r="I126" s="6">
        <v>1.0078089E-2</v>
      </c>
      <c r="J126" s="6">
        <v>4.1204136000000002E-2</v>
      </c>
      <c r="K126" s="6">
        <v>0.94871771299999996</v>
      </c>
      <c r="L126" s="6" t="s">
        <v>6</v>
      </c>
      <c r="M126" s="6" t="str">
        <f t="shared" si="5"/>
        <v>roberta_pos</v>
      </c>
      <c r="N126" s="6">
        <f t="shared" si="6"/>
        <v>0.96564086770999991</v>
      </c>
      <c r="O126" s="6">
        <v>0.94871771299999996</v>
      </c>
      <c r="P126" s="6" t="s">
        <v>18</v>
      </c>
      <c r="Q126" s="6" t="s">
        <v>7925</v>
      </c>
      <c r="R126" s="6">
        <v>3.6125999999999998E-2</v>
      </c>
      <c r="S126" s="6">
        <v>0.99509099999999995</v>
      </c>
      <c r="T126" s="6">
        <v>6.4799999999999996E-3</v>
      </c>
      <c r="U126" s="6">
        <v>4.431E-3</v>
      </c>
      <c r="V126" s="6">
        <v>8.5199999999999998E-3</v>
      </c>
      <c r="W126" s="6" t="str">
        <f t="shared" si="7"/>
        <v>joy</v>
      </c>
      <c r="X126" s="10" t="s">
        <v>9914</v>
      </c>
      <c r="Y126" s="6" t="str" cm="1">
        <f t="array" ref="Y126">_xlfn.IFS(
    X126="Safety and Security", "Immediate",
    X126="Cleanliness and Maintenance", "Immediate/Short-Term",
    X126="Crowding", "Immediate/Short-Term",
    X126="Information and Signage", "Immediate/Short-Term",
    X126="Customer Service", "Immediate/Short-Term",
    X126="Service Reliability", "Excluded",
    X126="Comfort and Amenities", "Short-Term/Long-Term",
    X126="Accessibility", "Long-Term",
    X126="Aesthetic Impressions", "Long-Term",
    X126="Infrastructure and Construction", "Long-Term",
    X126="General Positive Comment", "Not Applicable",
    X126="Not Relevant", "Excluded"
)</f>
        <v>Long-Term</v>
      </c>
    </row>
    <row r="127" spans="1:25" ht="30" customHeight="1" x14ac:dyDescent="0.2">
      <c r="A127" s="6" t="s">
        <v>51</v>
      </c>
      <c r="B127" s="7">
        <v>45136</v>
      </c>
      <c r="C127" s="6" t="s">
        <v>7812</v>
      </c>
      <c r="D127" s="8" t="s">
        <v>9901</v>
      </c>
      <c r="E127" s="6" t="s">
        <v>9917</v>
      </c>
      <c r="F127" s="6">
        <v>5683</v>
      </c>
      <c r="G127" s="6" t="s">
        <v>7812</v>
      </c>
      <c r="H127" s="6" t="s">
        <v>7813</v>
      </c>
      <c r="I127" s="6">
        <v>9.3270130000000003E-3</v>
      </c>
      <c r="J127" s="6">
        <v>9.3190953000000007E-2</v>
      </c>
      <c r="K127" s="6">
        <v>0.89748203800000004</v>
      </c>
      <c r="L127" s="6" t="s">
        <v>6</v>
      </c>
      <c r="M127" s="6" t="str">
        <f t="shared" si="5"/>
        <v>roberta_pos</v>
      </c>
      <c r="N127" s="6">
        <f t="shared" si="6"/>
        <v>0.93131296546000009</v>
      </c>
      <c r="O127" s="6">
        <v>0.89748203800000004</v>
      </c>
      <c r="P127" s="6" t="s">
        <v>18</v>
      </c>
      <c r="Q127" s="6" t="s">
        <v>7814</v>
      </c>
      <c r="R127" s="6">
        <v>0.115825</v>
      </c>
      <c r="S127" s="6">
        <v>0.48526000000000002</v>
      </c>
      <c r="T127" s="6">
        <v>0.40762999999999999</v>
      </c>
      <c r="U127" s="6">
        <v>1.3018999999999999E-2</v>
      </c>
      <c r="V127" s="6">
        <v>8.5800000000000008E-3</v>
      </c>
      <c r="W127" s="6" t="str">
        <f t="shared" si="7"/>
        <v>joy</v>
      </c>
      <c r="X127" s="10" t="s">
        <v>9913</v>
      </c>
      <c r="Y127" s="6" t="str" cm="1">
        <f t="array" ref="Y127">_xlfn.IFS(
    X127="Safety and Security", "Immediate",
    X127="Cleanliness and Maintenance", "Immediate/Short-Term",
    X127="Crowding", "Immediate/Short-Term",
    X127="Information and Signage", "Immediate/Short-Term",
    X127="Customer Service", "Immediate/Short-Term",
    X127="Service Reliability", "Excluded",
    X127="Comfort and Amenities", "Short-Term/Long-Term",
    X127="Accessibility", "Long-Term",
    X127="Aesthetic Impressions", "Long-Term",
    X127="Infrastructure and Construction", "Long-Term",
    X127="General Positive Comment", "Not Applicable",
    X127="Not Relevant", "Excluded"
)</f>
        <v>Immediate/Short-Term</v>
      </c>
    </row>
    <row r="128" spans="1:25" ht="30" customHeight="1" x14ac:dyDescent="0.2">
      <c r="A128" s="6" t="s">
        <v>51</v>
      </c>
      <c r="B128" s="7">
        <v>45136</v>
      </c>
      <c r="C128" s="6" t="s">
        <v>5172</v>
      </c>
      <c r="D128" s="9" t="s">
        <v>9900</v>
      </c>
      <c r="E128" s="6" t="s">
        <v>9922</v>
      </c>
      <c r="F128" s="6">
        <v>4450</v>
      </c>
      <c r="G128" s="6" t="s">
        <v>5172</v>
      </c>
      <c r="H128" s="6" t="s">
        <v>5173</v>
      </c>
      <c r="I128" s="6">
        <v>2.7448947000000001E-2</v>
      </c>
      <c r="J128" s="6">
        <v>0.62810456800000003</v>
      </c>
      <c r="K128" s="6">
        <v>0.34444645000000002</v>
      </c>
      <c r="L128" s="6" t="s">
        <v>5</v>
      </c>
      <c r="M128" s="6" t="str">
        <f t="shared" si="5"/>
        <v>roberta_neu</v>
      </c>
      <c r="N128" s="6">
        <f t="shared" si="6"/>
        <v>8.4549014880000051E-2</v>
      </c>
      <c r="O128" s="6">
        <v>0.62810456800000003</v>
      </c>
      <c r="P128" s="6" t="s">
        <v>18</v>
      </c>
      <c r="Q128" s="6" t="s">
        <v>5174</v>
      </c>
      <c r="R128" s="6">
        <v>2.5801999999999999E-2</v>
      </c>
      <c r="S128" s="6">
        <v>0.989479</v>
      </c>
      <c r="T128" s="6">
        <v>1.3535E-2</v>
      </c>
      <c r="U128" s="6">
        <v>9.4970000000000002E-3</v>
      </c>
      <c r="V128" s="6">
        <v>8.6499999999999997E-3</v>
      </c>
      <c r="W128" s="6" t="str">
        <f t="shared" si="7"/>
        <v>joy</v>
      </c>
      <c r="X128" s="10" t="s">
        <v>9786</v>
      </c>
      <c r="Y128" s="6" t="str" cm="1">
        <f t="array" ref="Y128">_xlfn.IFS(
    X128="Safety and Security", "Immediate",
    X128="Cleanliness and Maintenance", "Immediate/Short-Term",
    X128="Crowding", "Immediate/Short-Term",
    X128="Information and Signage", "Immediate/Short-Term",
    X128="Customer Service", "Immediate/Short-Term",
    X128="Service Reliability", "Excluded",
    X128="Comfort and Amenities", "Short-Term/Long-Term",
    X128="Accessibility", "Long-Term",
    X128="Aesthetic Impressions", "Long-Term",
    X128="Infrastructure and Construction", "Long-Term",
    X128="General Positive Comment", "Not Applicable",
    X128="Not Relevant", "Excluded"
)</f>
        <v>Excluded</v>
      </c>
    </row>
    <row r="129" spans="1:25" ht="30" customHeight="1" x14ac:dyDescent="0.2">
      <c r="A129" s="6" t="s">
        <v>55</v>
      </c>
      <c r="B129" s="7">
        <v>45319</v>
      </c>
      <c r="C129" s="6" t="s">
        <v>1222</v>
      </c>
      <c r="D129" s="8" t="s">
        <v>9904</v>
      </c>
      <c r="E129" s="6" t="s">
        <v>9922</v>
      </c>
      <c r="F129" s="6">
        <v>1881</v>
      </c>
      <c r="G129" s="6" t="s">
        <v>1222</v>
      </c>
      <c r="H129" s="6" t="s">
        <v>1223</v>
      </c>
      <c r="I129" s="6">
        <v>0.133716792</v>
      </c>
      <c r="J129" s="6">
        <v>0.677515388</v>
      </c>
      <c r="K129" s="6">
        <v>0.188767776</v>
      </c>
      <c r="L129" s="6" t="s">
        <v>5</v>
      </c>
      <c r="M129" s="6" t="str">
        <f t="shared" si="5"/>
        <v>roberta_neu</v>
      </c>
      <c r="N129" s="6">
        <f t="shared" si="6"/>
        <v>0.11716015608000002</v>
      </c>
      <c r="O129" s="6">
        <v>0.677515388</v>
      </c>
      <c r="P129" s="6" t="s">
        <v>24</v>
      </c>
      <c r="Q129" s="6" t="s">
        <v>1224</v>
      </c>
      <c r="R129" s="6">
        <v>0.89364500000000002</v>
      </c>
      <c r="S129" s="6">
        <v>0.106974</v>
      </c>
      <c r="T129" s="6">
        <v>1.5817999999999999E-2</v>
      </c>
      <c r="U129" s="6">
        <v>6.8659999999999997E-3</v>
      </c>
      <c r="V129" s="6">
        <v>8.6499999999999997E-3</v>
      </c>
      <c r="W129" s="6" t="str">
        <f t="shared" si="7"/>
        <v>sadness</v>
      </c>
      <c r="X129" s="10" t="s">
        <v>9914</v>
      </c>
      <c r="Y129" s="6" t="str" cm="1">
        <f t="array" ref="Y129">_xlfn.IFS(
    X129="Safety and Security", "Immediate",
    X129="Cleanliness and Maintenance", "Immediate/Short-Term",
    X129="Crowding", "Immediate/Short-Term",
    X129="Information and Signage", "Immediate/Short-Term",
    X129="Customer Service", "Immediate/Short-Term",
    X129="Service Reliability", "Excluded",
    X129="Comfort and Amenities", "Short-Term/Long-Term",
    X129="Accessibility", "Long-Term",
    X129="Aesthetic Impressions", "Long-Term",
    X129="Infrastructure and Construction", "Long-Term",
    X129="General Positive Comment", "Not Applicable",
    X129="Not Relevant", "Excluded"
)</f>
        <v>Long-Term</v>
      </c>
    </row>
    <row r="130" spans="1:25" ht="30" customHeight="1" x14ac:dyDescent="0.2">
      <c r="A130" s="6" t="s">
        <v>59</v>
      </c>
      <c r="B130" s="7">
        <v>44406</v>
      </c>
      <c r="C130" s="6" t="s">
        <v>384</v>
      </c>
      <c r="D130" s="9" t="s">
        <v>9900</v>
      </c>
      <c r="E130" s="6" t="s">
        <v>9920</v>
      </c>
      <c r="F130" s="6">
        <v>1338</v>
      </c>
      <c r="G130" s="6" t="s">
        <v>384</v>
      </c>
      <c r="H130" s="6" t="s">
        <v>385</v>
      </c>
      <c r="I130" s="6">
        <v>7.4558879999999999E-3</v>
      </c>
      <c r="J130" s="6">
        <v>0.19965063</v>
      </c>
      <c r="K130" s="6">
        <v>0.79289335000000005</v>
      </c>
      <c r="L130" s="6" t="s">
        <v>6</v>
      </c>
      <c r="M130" s="6" t="str">
        <f t="shared" si="5"/>
        <v>roberta_pos</v>
      </c>
      <c r="N130" s="6">
        <f t="shared" si="6"/>
        <v>0.86123854449999993</v>
      </c>
      <c r="O130" s="6">
        <v>0.79289335000000005</v>
      </c>
      <c r="P130" s="6" t="s">
        <v>18</v>
      </c>
      <c r="Q130" s="6" t="s">
        <v>386</v>
      </c>
      <c r="R130" s="6">
        <v>4.0174000000000001E-2</v>
      </c>
      <c r="S130" s="6">
        <v>0.99239999999999995</v>
      </c>
      <c r="T130" s="6">
        <v>1.0506E-2</v>
      </c>
      <c r="U130" s="6">
        <v>1.673E-3</v>
      </c>
      <c r="V130" s="6">
        <v>8.7600000000000004E-3</v>
      </c>
      <c r="W130" s="6" t="str">
        <f t="shared" ref="W130:W158" si="8">IF(R130=MAX(R130:V130),"sadness",
   IF(S130=MAX(R130:V130),"joy",
   IF(T130=MAX(R130:V130),"fear",
   IF(U130=MAX(R130:V130),"disgust",
   IF(V130=MAX(R130:V130),"anger","")))))</f>
        <v>joy</v>
      </c>
      <c r="X130" s="10" t="s">
        <v>9786</v>
      </c>
      <c r="Y130" s="6" t="str" cm="1">
        <f t="array" ref="Y130">_xlfn.IFS(
    X130="Safety and Security", "Immediate",
    X130="Cleanliness and Maintenance", "Immediate/Short-Term",
    X130="Crowding", "Immediate/Short-Term",
    X130="Information and Signage", "Immediate/Short-Term",
    X130="Customer Service", "Immediate/Short-Term",
    X130="Service Reliability", "Excluded",
    X130="Comfort and Amenities", "Short-Term/Long-Term",
    X130="Accessibility", "Long-Term",
    X130="Aesthetic Impressions", "Long-Term",
    X130="Infrastructure and Construction", "Long-Term",
    X130="General Positive Comment", "Not Applicable",
    X130="Not Relevant", "Excluded"
)</f>
        <v>Excluded</v>
      </c>
    </row>
    <row r="131" spans="1:25" ht="30" customHeight="1" x14ac:dyDescent="0.2">
      <c r="A131" s="6" t="s">
        <v>59</v>
      </c>
      <c r="B131" s="7">
        <v>44406</v>
      </c>
      <c r="C131" s="6" t="s">
        <v>8585</v>
      </c>
      <c r="D131" s="9" t="s">
        <v>9900</v>
      </c>
      <c r="E131" s="6" t="s">
        <v>9917</v>
      </c>
      <c r="F131" s="6">
        <v>4923</v>
      </c>
      <c r="G131" s="6" t="s">
        <v>8585</v>
      </c>
      <c r="H131" s="6" t="s">
        <v>8586</v>
      </c>
      <c r="I131" s="6">
        <v>7.1506759999999999E-3</v>
      </c>
      <c r="J131" s="6">
        <v>0.138436168</v>
      </c>
      <c r="K131" s="6">
        <v>0.85441327099999997</v>
      </c>
      <c r="L131" s="6" t="s">
        <v>6</v>
      </c>
      <c r="M131" s="6" t="str">
        <f t="shared" ref="M131:M194" si="9">IF(AND(I131&gt;=J131, I131&gt;=K131), "roberta_neg", IF(AND(J131&gt;=I131, J131&gt;=K131), "roberta_neu", "roberta_pos"))</f>
        <v>roberta_pos</v>
      </c>
      <c r="N131" s="6">
        <f t="shared" ref="N131:N194" si="10">IF(M131="roberta_pos", 0.33 + (K131 * (1 - 0.33)), IF(L131="roberta_neu", -0.33 + (J131 * (0.33 - (-0.33))), -1 + (I131 * ((-0.33) - (-1)))))</f>
        <v>0.90245689156999997</v>
      </c>
      <c r="O131" s="6">
        <v>0.85441327099999997</v>
      </c>
      <c r="P131" s="6" t="s">
        <v>18</v>
      </c>
      <c r="Q131" s="6" t="s">
        <v>8587</v>
      </c>
      <c r="R131" s="6">
        <v>5.1494999999999999E-2</v>
      </c>
      <c r="S131" s="6">
        <v>0.94774700000000001</v>
      </c>
      <c r="T131" s="6">
        <v>4.8162999999999997E-2</v>
      </c>
      <c r="U131" s="6">
        <v>9.5960000000000004E-3</v>
      </c>
      <c r="V131" s="6">
        <v>8.7600000000000004E-3</v>
      </c>
      <c r="W131" s="6" t="str">
        <f t="shared" si="8"/>
        <v>joy</v>
      </c>
      <c r="X131" s="10" t="s">
        <v>9786</v>
      </c>
      <c r="Y131" s="6" t="str" cm="1">
        <f t="array" ref="Y131">_xlfn.IFS(
    X131="Safety and Security", "Immediate",
    X131="Cleanliness and Maintenance", "Immediate/Short-Term",
    X131="Crowding", "Immediate/Short-Term",
    X131="Information and Signage", "Immediate/Short-Term",
    X131="Customer Service", "Immediate/Short-Term",
    X131="Service Reliability", "Excluded",
    X131="Comfort and Amenities", "Short-Term/Long-Term",
    X131="Accessibility", "Long-Term",
    X131="Aesthetic Impressions", "Long-Term",
    X131="Infrastructure and Construction", "Long-Term",
    X131="General Positive Comment", "Not Applicable",
    X131="Not Relevant", "Excluded"
)</f>
        <v>Excluded</v>
      </c>
    </row>
    <row r="132" spans="1:25" ht="30" customHeight="1" x14ac:dyDescent="0.2">
      <c r="A132" s="11" t="s">
        <v>59</v>
      </c>
      <c r="B132" s="7">
        <v>44406</v>
      </c>
      <c r="C132" s="11" t="s">
        <v>9824</v>
      </c>
      <c r="D132" s="9" t="s">
        <v>9900</v>
      </c>
      <c r="E132" s="11" t="s">
        <v>9998</v>
      </c>
      <c r="I132" s="6">
        <v>7.5189020000000001E-3</v>
      </c>
      <c r="J132" s="6">
        <v>2.8352845000000002E-2</v>
      </c>
      <c r="K132" s="6">
        <v>0.96412819599999999</v>
      </c>
      <c r="L132" s="6" t="s">
        <v>6</v>
      </c>
      <c r="M132" s="6" t="str">
        <f t="shared" si="9"/>
        <v>roberta_pos</v>
      </c>
      <c r="N132" s="6">
        <f t="shared" si="10"/>
        <v>0.97596589132</v>
      </c>
      <c r="O132" s="6">
        <v>0.96412819599999999</v>
      </c>
      <c r="P132" s="6" t="s">
        <v>18</v>
      </c>
      <c r="Q132" s="6" t="s">
        <v>5654</v>
      </c>
      <c r="R132" s="6">
        <v>4.3830000000000001E-2</v>
      </c>
      <c r="S132" s="6">
        <v>0.967055</v>
      </c>
      <c r="T132" s="6">
        <v>7.9229999999999995E-3</v>
      </c>
      <c r="U132" s="6">
        <v>6.7939999999999997E-3</v>
      </c>
      <c r="V132" s="6">
        <v>8.7600000000000004E-3</v>
      </c>
      <c r="W132" s="6" t="str">
        <f t="shared" si="8"/>
        <v>joy</v>
      </c>
      <c r="X132" s="10" t="s">
        <v>9908</v>
      </c>
      <c r="Y132" s="6" t="str" cm="1">
        <f t="array" ref="Y132">_xlfn.IFS(
    X132="Safety and Security", "Immediate",
    X132="Cleanliness and Maintenance", "Immediate/Short-Term",
    X132="Crowding", "Immediate/Short-Term",
    X132="Information and Signage", "Immediate/Short-Term",
    X132="Customer Service", "Immediate/Short-Term",
    X132="Service Reliability", "Excluded",
    X132="Comfort and Amenities", "Short-Term/Long-Term",
    X132="Accessibility", "Long-Term",
    X132="Aesthetic Impressions", "Long-Term",
    X132="Infrastructure and Construction", "Long-Term",
    X132="General Positive Comment", "Not Applicable",
    X132="Not Relevant", "Excluded"
)</f>
        <v>Short-Term/Long-Term</v>
      </c>
    </row>
    <row r="133" spans="1:25" ht="30" customHeight="1" x14ac:dyDescent="0.2">
      <c r="A133" s="6" t="s">
        <v>551</v>
      </c>
      <c r="B133" s="7">
        <v>45410</v>
      </c>
      <c r="C133" s="6" t="s">
        <v>909</v>
      </c>
      <c r="D133" s="8" t="s">
        <v>9904</v>
      </c>
      <c r="E133" s="6" t="s">
        <v>9922</v>
      </c>
      <c r="F133" s="6">
        <v>1712</v>
      </c>
      <c r="G133" s="6" t="s">
        <v>909</v>
      </c>
      <c r="H133" s="6" t="s">
        <v>910</v>
      </c>
      <c r="I133" s="6">
        <v>1.5688825E-2</v>
      </c>
      <c r="J133" s="6">
        <v>0.544164062</v>
      </c>
      <c r="K133" s="6">
        <v>0.440147132</v>
      </c>
      <c r="L133" s="6" t="s">
        <v>5</v>
      </c>
      <c r="M133" s="6" t="str">
        <f t="shared" si="9"/>
        <v>roberta_neu</v>
      </c>
      <c r="N133" s="6">
        <f t="shared" si="10"/>
        <v>2.9148280919999991E-2</v>
      </c>
      <c r="O133" s="6">
        <v>0.544164062</v>
      </c>
      <c r="P133" s="6" t="s">
        <v>18</v>
      </c>
      <c r="Q133" s="6" t="s">
        <v>911</v>
      </c>
      <c r="R133" s="6">
        <v>0.374469</v>
      </c>
      <c r="S133" s="6">
        <v>0.63114199999999998</v>
      </c>
      <c r="T133" s="6">
        <v>2.0541E-2</v>
      </c>
      <c r="U133" s="6">
        <v>3.5012000000000001E-2</v>
      </c>
      <c r="V133" s="6">
        <v>8.7899999999999992E-3</v>
      </c>
      <c r="W133" s="6" t="str">
        <f t="shared" si="8"/>
        <v>joy</v>
      </c>
      <c r="X133" s="10" t="s">
        <v>9898</v>
      </c>
      <c r="Y133" s="6" t="str" cm="1">
        <f t="array" ref="Y133">_xlfn.IFS(
    X133="Safety and Security", "Immediate",
    X133="Cleanliness and Maintenance", "Immediate/Short-Term",
    X133="Crowding", "Immediate/Short-Term",
    X133="Information and Signage", "Immediate/Short-Term",
    X133="Customer Service", "Immediate/Short-Term",
    X133="Service Reliability", "Excluded",
    X133="Comfort and Amenities", "Short-Term/Long-Term",
    X133="Accessibility", "Long-Term",
    X133="Aesthetic Impressions", "Long-Term",
    X133="Infrastructure and Construction", "Long-Term",
    X133="General Positive Comment", "Not Applicable",
    X133="Not Relevant", "Excluded"
)</f>
        <v>Immediate/Short-Term</v>
      </c>
    </row>
    <row r="134" spans="1:25" ht="30" customHeight="1" x14ac:dyDescent="0.2">
      <c r="A134" s="6" t="s">
        <v>334</v>
      </c>
      <c r="B134" s="7">
        <v>45471</v>
      </c>
      <c r="C134" s="6" t="s">
        <v>4650</v>
      </c>
      <c r="D134" s="8" t="s">
        <v>9901</v>
      </c>
      <c r="E134" s="6" t="s">
        <v>9922</v>
      </c>
      <c r="F134" s="6">
        <v>3310</v>
      </c>
      <c r="G134" s="6" t="s">
        <v>4650</v>
      </c>
      <c r="H134" s="6" t="s">
        <v>4651</v>
      </c>
      <c r="I134" s="6">
        <v>0.17470918599999999</v>
      </c>
      <c r="J134" s="6">
        <v>0.38380312900000002</v>
      </c>
      <c r="K134" s="6">
        <v>0.44148767</v>
      </c>
      <c r="L134" s="6" t="s">
        <v>6</v>
      </c>
      <c r="M134" s="6" t="str">
        <f t="shared" si="9"/>
        <v>roberta_pos</v>
      </c>
      <c r="N134" s="6">
        <f t="shared" si="10"/>
        <v>0.62579673889999998</v>
      </c>
      <c r="O134" s="6">
        <v>0.17470918599999999</v>
      </c>
      <c r="P134" s="6" t="s">
        <v>18</v>
      </c>
      <c r="Q134" s="6" t="s">
        <v>4652</v>
      </c>
      <c r="R134" s="6">
        <v>0.18847900000000001</v>
      </c>
      <c r="S134" s="6">
        <v>0.66658899999999999</v>
      </c>
      <c r="T134" s="6">
        <v>7.5139999999999998E-3</v>
      </c>
      <c r="U134" s="6">
        <v>2.2169999999999998E-3</v>
      </c>
      <c r="V134" s="6">
        <v>2.5329999999999998E-2</v>
      </c>
      <c r="W134" s="6" t="str">
        <f t="shared" si="8"/>
        <v>joy</v>
      </c>
      <c r="X134" s="10" t="s">
        <v>9898</v>
      </c>
      <c r="Y134" s="6" t="str" cm="1">
        <f t="array" ref="Y134">_xlfn.IFS(
    X134="Safety and Security", "Immediate",
    X134="Cleanliness and Maintenance", "Immediate/Short-Term",
    X134="Crowding", "Immediate/Short-Term",
    X134="Information and Signage", "Immediate/Short-Term",
    X134="Customer Service", "Immediate/Short-Term",
    X134="Service Reliability", "Excluded",
    X134="Comfort and Amenities", "Short-Term/Long-Term",
    X134="Accessibility", "Long-Term",
    X134="Aesthetic Impressions", "Long-Term",
    X134="Infrastructure and Construction", "Long-Term",
    X134="General Positive Comment", "Not Applicable",
    X134="Not Relevant", "Excluded"
)</f>
        <v>Immediate/Short-Term</v>
      </c>
    </row>
    <row r="135" spans="1:25" ht="30" customHeight="1" x14ac:dyDescent="0.2">
      <c r="A135" s="6" t="s">
        <v>51</v>
      </c>
      <c r="B135" s="7">
        <v>45136</v>
      </c>
      <c r="C135" s="6" t="s">
        <v>4190</v>
      </c>
      <c r="D135" s="8" t="s">
        <v>9901</v>
      </c>
      <c r="E135" s="6" t="s">
        <v>9922</v>
      </c>
      <c r="F135" s="6">
        <v>3503</v>
      </c>
      <c r="G135" s="6" t="s">
        <v>4190</v>
      </c>
      <c r="H135" s="6" t="s">
        <v>4191</v>
      </c>
      <c r="I135" s="6">
        <v>0.136814982</v>
      </c>
      <c r="J135" s="6">
        <v>0.76068484800000002</v>
      </c>
      <c r="K135" s="6">
        <v>0.102500103</v>
      </c>
      <c r="L135" s="6" t="s">
        <v>5</v>
      </c>
      <c r="M135" s="6" t="str">
        <f t="shared" si="9"/>
        <v>roberta_neu</v>
      </c>
      <c r="N135" s="6">
        <f t="shared" si="10"/>
        <v>0.17205199968000001</v>
      </c>
      <c r="O135" s="6">
        <v>0.76068484800000002</v>
      </c>
      <c r="P135" s="6" t="s">
        <v>18</v>
      </c>
      <c r="Q135" s="6" t="s">
        <v>4192</v>
      </c>
      <c r="R135" s="6">
        <v>0.13405300000000001</v>
      </c>
      <c r="S135" s="6">
        <v>0.85841199999999995</v>
      </c>
      <c r="T135" s="6">
        <v>4.4666999999999998E-2</v>
      </c>
      <c r="U135" s="6">
        <v>6.6860000000000001E-3</v>
      </c>
      <c r="V135" s="6">
        <v>8.8999999999999999E-3</v>
      </c>
      <c r="W135" s="6" t="str">
        <f t="shared" si="8"/>
        <v>joy</v>
      </c>
      <c r="X135" s="10" t="s">
        <v>9908</v>
      </c>
      <c r="Y135" s="6" t="str" cm="1">
        <f t="array" ref="Y135">_xlfn.IFS(
    X135="Safety and Security", "Immediate",
    X135="Cleanliness and Maintenance", "Immediate/Short-Term",
    X135="Crowding", "Immediate/Short-Term",
    X135="Information and Signage", "Immediate/Short-Term",
    X135="Customer Service", "Immediate/Short-Term",
    X135="Service Reliability", "Excluded",
    X135="Comfort and Amenities", "Short-Term/Long-Term",
    X135="Accessibility", "Long-Term",
    X135="Aesthetic Impressions", "Long-Term",
    X135="Infrastructure and Construction", "Long-Term",
    X135="General Positive Comment", "Not Applicable",
    X135="Not Relevant", "Excluded"
)</f>
        <v>Short-Term/Long-Term</v>
      </c>
    </row>
    <row r="136" spans="1:25" ht="30" customHeight="1" x14ac:dyDescent="0.2">
      <c r="A136" s="6" t="s">
        <v>51</v>
      </c>
      <c r="B136" s="7">
        <v>45136</v>
      </c>
      <c r="C136" s="6" t="s">
        <v>5354</v>
      </c>
      <c r="D136" s="9" t="s">
        <v>9900</v>
      </c>
      <c r="E136" s="6" t="s">
        <v>9922</v>
      </c>
      <c r="F136" s="6">
        <v>4312</v>
      </c>
      <c r="G136" s="6" t="s">
        <v>5354</v>
      </c>
      <c r="H136" s="6" t="s">
        <v>5355</v>
      </c>
      <c r="I136" s="6">
        <v>0.18298175899999999</v>
      </c>
      <c r="J136" s="6">
        <v>0.32295426700000002</v>
      </c>
      <c r="K136" s="6">
        <v>0.49406397299999999</v>
      </c>
      <c r="L136" s="6" t="s">
        <v>6</v>
      </c>
      <c r="M136" s="6" t="str">
        <f t="shared" si="9"/>
        <v>roberta_pos</v>
      </c>
      <c r="N136" s="6">
        <f t="shared" si="10"/>
        <v>0.66102286191000004</v>
      </c>
      <c r="O136" s="6">
        <v>0.18298175899999999</v>
      </c>
      <c r="P136" s="6" t="s">
        <v>18</v>
      </c>
      <c r="Q136" s="6" t="s">
        <v>5356</v>
      </c>
      <c r="R136" s="6">
        <v>0.180035</v>
      </c>
      <c r="S136" s="6">
        <v>0.53701200000000004</v>
      </c>
      <c r="T136" s="6">
        <v>4.7537000000000003E-2</v>
      </c>
      <c r="U136" s="6">
        <v>2.1387E-2</v>
      </c>
      <c r="V136" s="6">
        <v>0.1376</v>
      </c>
      <c r="W136" s="6" t="str">
        <f t="shared" si="8"/>
        <v>joy</v>
      </c>
      <c r="X136" s="10" t="s">
        <v>9914</v>
      </c>
      <c r="Y136" s="6" t="str" cm="1">
        <f t="array" ref="Y136">_xlfn.IFS(
    X136="Safety and Security", "Immediate",
    X136="Cleanliness and Maintenance", "Immediate/Short-Term",
    X136="Crowding", "Immediate/Short-Term",
    X136="Information and Signage", "Immediate/Short-Term",
    X136="Customer Service", "Immediate/Short-Term",
    X136="Service Reliability", "Excluded",
    X136="Comfort and Amenities", "Short-Term/Long-Term",
    X136="Accessibility", "Long-Term",
    X136="Aesthetic Impressions", "Long-Term",
    X136="Infrastructure and Construction", "Long-Term",
    X136="General Positive Comment", "Not Applicable",
    X136="Not Relevant", "Excluded"
)</f>
        <v>Long-Term</v>
      </c>
    </row>
    <row r="137" spans="1:25" ht="30" customHeight="1" x14ac:dyDescent="0.2">
      <c r="A137" s="6" t="s">
        <v>63</v>
      </c>
      <c r="B137" s="7">
        <v>44771</v>
      </c>
      <c r="C137" s="6" t="s">
        <v>8192</v>
      </c>
      <c r="D137" s="9" t="s">
        <v>9900</v>
      </c>
      <c r="E137" s="6" t="s">
        <v>9917</v>
      </c>
      <c r="F137" s="6">
        <v>4977</v>
      </c>
      <c r="G137" s="6" t="s">
        <v>8192</v>
      </c>
      <c r="H137" s="6" t="s">
        <v>8193</v>
      </c>
      <c r="I137" s="6">
        <v>2.6093338000000001E-2</v>
      </c>
      <c r="J137" s="6">
        <v>0.223520845</v>
      </c>
      <c r="K137" s="6">
        <v>0.75038582099999995</v>
      </c>
      <c r="L137" s="6" t="s">
        <v>6</v>
      </c>
      <c r="M137" s="6" t="str">
        <f t="shared" si="9"/>
        <v>roberta_pos</v>
      </c>
      <c r="N137" s="6">
        <f t="shared" si="10"/>
        <v>0.83275850006999996</v>
      </c>
      <c r="O137" s="6">
        <v>0.75038582099999995</v>
      </c>
      <c r="P137" s="6" t="s">
        <v>18</v>
      </c>
      <c r="Q137" s="6" t="s">
        <v>8194</v>
      </c>
      <c r="R137" s="6">
        <v>3.6479999999999999E-2</v>
      </c>
      <c r="S137" s="6">
        <v>0.98931800000000003</v>
      </c>
      <c r="T137" s="6">
        <v>5.9119999999999997E-3</v>
      </c>
      <c r="U137" s="6">
        <v>7.4920000000000004E-3</v>
      </c>
      <c r="V137" s="6">
        <v>9.0200000000000002E-3</v>
      </c>
      <c r="W137" s="6" t="str">
        <f t="shared" si="8"/>
        <v>joy</v>
      </c>
      <c r="X137" s="10" t="s">
        <v>9914</v>
      </c>
      <c r="Y137" s="6" t="str" cm="1">
        <f t="array" ref="Y137">_xlfn.IFS(
    X137="Safety and Security", "Immediate",
    X137="Cleanliness and Maintenance", "Immediate/Short-Term",
    X137="Crowding", "Immediate/Short-Term",
    X137="Information and Signage", "Immediate/Short-Term",
    X137="Customer Service", "Immediate/Short-Term",
    X137="Service Reliability", "Excluded",
    X137="Comfort and Amenities", "Short-Term/Long-Term",
    X137="Accessibility", "Long-Term",
    X137="Aesthetic Impressions", "Long-Term",
    X137="Infrastructure and Construction", "Long-Term",
    X137="General Positive Comment", "Not Applicable",
    X137="Not Relevant", "Excluded"
)</f>
        <v>Long-Term</v>
      </c>
    </row>
    <row r="138" spans="1:25" ht="30" customHeight="1" x14ac:dyDescent="0.2">
      <c r="A138" s="6" t="s">
        <v>20</v>
      </c>
      <c r="B138" s="7">
        <v>44041</v>
      </c>
      <c r="C138" s="6" t="s">
        <v>408</v>
      </c>
      <c r="D138" s="9" t="s">
        <v>9900</v>
      </c>
      <c r="E138" s="6" t="s">
        <v>9920</v>
      </c>
      <c r="F138" s="6">
        <v>1387</v>
      </c>
      <c r="G138" s="6" t="s">
        <v>408</v>
      </c>
      <c r="H138" s="6" t="s">
        <v>409</v>
      </c>
      <c r="I138" s="6">
        <v>5.2557319999999999E-3</v>
      </c>
      <c r="J138" s="6">
        <v>2.0464421999999999E-2</v>
      </c>
      <c r="K138" s="6">
        <v>0.97427976100000002</v>
      </c>
      <c r="L138" s="6" t="s">
        <v>6</v>
      </c>
      <c r="M138" s="6" t="str">
        <f t="shared" si="9"/>
        <v>roberta_pos</v>
      </c>
      <c r="N138" s="6">
        <f t="shared" si="10"/>
        <v>0.98276743986999993</v>
      </c>
      <c r="O138" s="6">
        <v>0.97427976100000002</v>
      </c>
      <c r="P138" s="6" t="s">
        <v>18</v>
      </c>
      <c r="Q138" s="6" t="s">
        <v>410</v>
      </c>
      <c r="R138" s="6">
        <v>0.35300999999999999</v>
      </c>
      <c r="S138" s="6">
        <v>0.483765</v>
      </c>
      <c r="T138" s="6">
        <v>2.2804000000000001E-2</v>
      </c>
      <c r="U138" s="6">
        <v>6.6369999999999997E-3</v>
      </c>
      <c r="V138" s="6">
        <v>9.0600000000000003E-3</v>
      </c>
      <c r="W138" s="6" t="str">
        <f t="shared" si="8"/>
        <v>joy</v>
      </c>
      <c r="X138" s="10" t="s">
        <v>9914</v>
      </c>
      <c r="Y138" s="6" t="str" cm="1">
        <f t="array" ref="Y138">_xlfn.IFS(
    X138="Safety and Security", "Immediate",
    X138="Cleanliness and Maintenance", "Immediate/Short-Term",
    X138="Crowding", "Immediate/Short-Term",
    X138="Information and Signage", "Immediate/Short-Term",
    X138="Customer Service", "Immediate/Short-Term",
    X138="Service Reliability", "Excluded",
    X138="Comfort and Amenities", "Short-Term/Long-Term",
    X138="Accessibility", "Long-Term",
    X138="Aesthetic Impressions", "Long-Term",
    X138="Infrastructure and Construction", "Long-Term",
    X138="General Positive Comment", "Not Applicable",
    X138="Not Relevant", "Excluded"
)</f>
        <v>Long-Term</v>
      </c>
    </row>
    <row r="139" spans="1:25" ht="30" customHeight="1" x14ac:dyDescent="0.2">
      <c r="A139" s="11" t="s">
        <v>15</v>
      </c>
      <c r="B139" s="7">
        <v>43676</v>
      </c>
      <c r="C139" s="11" t="s">
        <v>9804</v>
      </c>
      <c r="D139" s="9" t="s">
        <v>9900</v>
      </c>
      <c r="E139" s="11" t="s">
        <v>9998</v>
      </c>
      <c r="I139" s="6">
        <v>5.2557319999999999E-3</v>
      </c>
      <c r="J139" s="6">
        <v>2.0464421999999999E-2</v>
      </c>
      <c r="K139" s="6">
        <v>0.97427976100000002</v>
      </c>
      <c r="L139" s="6" t="s">
        <v>6</v>
      </c>
      <c r="M139" s="6" t="str">
        <f t="shared" si="9"/>
        <v>roberta_pos</v>
      </c>
      <c r="N139" s="6">
        <f t="shared" si="10"/>
        <v>0.98276743986999993</v>
      </c>
      <c r="O139" s="6">
        <v>0.97427976100000002</v>
      </c>
      <c r="P139" s="6" t="s">
        <v>18</v>
      </c>
      <c r="Q139" s="6" t="s">
        <v>410</v>
      </c>
      <c r="R139" s="6">
        <v>0.35300999999999999</v>
      </c>
      <c r="S139" s="6">
        <v>0.483765</v>
      </c>
      <c r="T139" s="6">
        <v>2.2804000000000001E-2</v>
      </c>
      <c r="U139" s="6">
        <v>6.6369999999999997E-3</v>
      </c>
      <c r="V139" s="6">
        <v>9.0600000000000003E-3</v>
      </c>
      <c r="W139" s="6" t="str">
        <f t="shared" si="8"/>
        <v>joy</v>
      </c>
      <c r="X139" s="10" t="s">
        <v>9907</v>
      </c>
      <c r="Y139" s="6" t="str" cm="1">
        <f t="array" ref="Y139">_xlfn.IFS(
    X139="Safety and Security", "Immediate",
    X139="Cleanliness and Maintenance", "Immediate/Short-Term",
    X139="Crowding", "Immediate/Short-Term",
    X139="Information and Signage", "Immediate/Short-Term",
    X139="Customer Service", "Immediate/Short-Term",
    X139="Service Reliability", "Excluded",
    X139="Comfort and Amenities", "Short-Term/Long-Term",
    X139="Accessibility", "Long-Term",
    X139="Aesthetic Impressions", "Long-Term",
    X139="Infrastructure and Construction", "Long-Term",
    X139="General Positive Comment", "Not Applicable",
    X139="Not Relevant", "Excluded"
)</f>
        <v>Immediate/Short-Term</v>
      </c>
    </row>
    <row r="140" spans="1:25" ht="30" customHeight="1" x14ac:dyDescent="0.2">
      <c r="A140" s="6" t="s">
        <v>51</v>
      </c>
      <c r="B140" s="7">
        <v>45136</v>
      </c>
      <c r="C140" s="6" t="s">
        <v>8959</v>
      </c>
      <c r="D140" s="9" t="s">
        <v>9900</v>
      </c>
      <c r="E140" s="6" t="s">
        <v>9917</v>
      </c>
      <c r="F140" s="6">
        <v>4900</v>
      </c>
      <c r="G140" s="6" t="s">
        <v>8959</v>
      </c>
      <c r="H140" s="6" t="s">
        <v>8960</v>
      </c>
      <c r="I140" s="6">
        <v>3.8654399999999999E-3</v>
      </c>
      <c r="J140" s="6">
        <v>3.1847186E-2</v>
      </c>
      <c r="K140" s="6">
        <v>0.96428734100000002</v>
      </c>
      <c r="L140" s="6" t="s">
        <v>6</v>
      </c>
      <c r="M140" s="6" t="str">
        <f t="shared" si="9"/>
        <v>roberta_pos</v>
      </c>
      <c r="N140" s="6">
        <f t="shared" si="10"/>
        <v>0.97607251846999987</v>
      </c>
      <c r="O140" s="6">
        <v>0.96428734100000002</v>
      </c>
      <c r="P140" s="6" t="s">
        <v>18</v>
      </c>
      <c r="Q140" s="6" t="s">
        <v>8961</v>
      </c>
      <c r="R140" s="6">
        <v>6.2645999999999993E-2</v>
      </c>
      <c r="S140" s="6">
        <v>0.97550499999999996</v>
      </c>
      <c r="T140" s="6">
        <v>1.2899000000000001E-2</v>
      </c>
      <c r="U140" s="6">
        <v>3.8795000000000003E-2</v>
      </c>
      <c r="V140" s="6">
        <v>9.0699999999999999E-3</v>
      </c>
      <c r="W140" s="6" t="str">
        <f t="shared" si="8"/>
        <v>joy</v>
      </c>
      <c r="X140" s="10" t="s">
        <v>9909</v>
      </c>
      <c r="Y140" s="6" t="str" cm="1">
        <f t="array" ref="Y140">_xlfn.IFS(
    X140="Safety and Security", "Immediate",
    X140="Cleanliness and Maintenance", "Immediate/Short-Term",
    X140="Crowding", "Immediate/Short-Term",
    X140="Information and Signage", "Immediate/Short-Term",
    X140="Customer Service", "Immediate/Short-Term",
    X140="Service Reliability", "Excluded",
    X140="Comfort and Amenities", "Short-Term/Long-Term",
    X140="Accessibility", "Long-Term",
    X140="Aesthetic Impressions", "Long-Term",
    X140="Infrastructure and Construction", "Long-Term",
    X140="General Positive Comment", "Not Applicable",
    X140="Not Relevant", "Excluded"
)</f>
        <v>Immediate</v>
      </c>
    </row>
    <row r="141" spans="1:25" ht="30" customHeight="1" x14ac:dyDescent="0.2">
      <c r="A141" s="11" t="s">
        <v>20</v>
      </c>
      <c r="B141" s="7">
        <v>44041</v>
      </c>
      <c r="C141" s="11" t="s">
        <v>9822</v>
      </c>
      <c r="D141" s="9" t="s">
        <v>9900</v>
      </c>
      <c r="E141" s="11" t="s">
        <v>9998</v>
      </c>
      <c r="I141" s="6">
        <v>3.8654399999999999E-3</v>
      </c>
      <c r="J141" s="6">
        <v>3.1847186E-2</v>
      </c>
      <c r="K141" s="6">
        <v>0.96428734100000002</v>
      </c>
      <c r="L141" s="6" t="s">
        <v>6</v>
      </c>
      <c r="M141" s="6" t="str">
        <f t="shared" si="9"/>
        <v>roberta_pos</v>
      </c>
      <c r="N141" s="6">
        <f t="shared" si="10"/>
        <v>0.97607251846999987</v>
      </c>
      <c r="O141" s="6">
        <v>0.96428734100000002</v>
      </c>
      <c r="P141" s="6" t="s">
        <v>18</v>
      </c>
      <c r="Q141" s="6" t="s">
        <v>8961</v>
      </c>
      <c r="R141" s="6">
        <v>6.2645999999999993E-2</v>
      </c>
      <c r="S141" s="6">
        <v>0.97550499999999996</v>
      </c>
      <c r="T141" s="6">
        <v>1.2899000000000001E-2</v>
      </c>
      <c r="U141" s="6">
        <v>3.8795000000000003E-2</v>
      </c>
      <c r="V141" s="6">
        <v>9.0699999999999999E-3</v>
      </c>
      <c r="W141" s="6" t="str">
        <f t="shared" si="8"/>
        <v>joy</v>
      </c>
      <c r="X141" s="10" t="s">
        <v>9908</v>
      </c>
      <c r="Y141" s="6" t="str" cm="1">
        <f t="array" ref="Y141">_xlfn.IFS(
    X141="Safety and Security", "Immediate",
    X141="Cleanliness and Maintenance", "Immediate/Short-Term",
    X141="Crowding", "Immediate/Short-Term",
    X141="Information and Signage", "Immediate/Short-Term",
    X141="Customer Service", "Immediate/Short-Term",
    X141="Service Reliability", "Excluded",
    X141="Comfort and Amenities", "Short-Term/Long-Term",
    X141="Accessibility", "Long-Term",
    X141="Aesthetic Impressions", "Long-Term",
    X141="Infrastructure and Construction", "Long-Term",
    X141="General Positive Comment", "Not Applicable",
    X141="Not Relevant", "Excluded"
)</f>
        <v>Short-Term/Long-Term</v>
      </c>
    </row>
    <row r="142" spans="1:25" ht="30" customHeight="1" x14ac:dyDescent="0.2">
      <c r="A142" s="6" t="s">
        <v>59</v>
      </c>
      <c r="B142" s="7">
        <v>44406</v>
      </c>
      <c r="C142" s="6" t="s">
        <v>8096</v>
      </c>
      <c r="D142" s="9" t="s">
        <v>9900</v>
      </c>
      <c r="E142" s="6" t="s">
        <v>9917</v>
      </c>
      <c r="F142" s="6">
        <v>5358</v>
      </c>
      <c r="G142" s="6" t="s">
        <v>8096</v>
      </c>
      <c r="H142" s="6" t="s">
        <v>8097</v>
      </c>
      <c r="I142" s="6">
        <v>2.0413067E-2</v>
      </c>
      <c r="J142" s="6">
        <v>7.1382857999999993E-2</v>
      </c>
      <c r="K142" s="6">
        <v>0.90820413799999999</v>
      </c>
      <c r="L142" s="6" t="s">
        <v>6</v>
      </c>
      <c r="M142" s="6" t="str">
        <f t="shared" si="9"/>
        <v>roberta_pos</v>
      </c>
      <c r="N142" s="6">
        <f t="shared" si="10"/>
        <v>0.93849677245999996</v>
      </c>
      <c r="O142" s="6">
        <v>0.90820413799999999</v>
      </c>
      <c r="P142" s="6" t="s">
        <v>18</v>
      </c>
      <c r="Q142" s="6" t="s">
        <v>8098</v>
      </c>
      <c r="R142" s="6">
        <v>2.7942000000000002E-2</v>
      </c>
      <c r="S142" s="6">
        <v>0.98648000000000002</v>
      </c>
      <c r="T142" s="6">
        <v>1.2800000000000001E-2</v>
      </c>
      <c r="U142" s="6">
        <v>6.6379999999999998E-3</v>
      </c>
      <c r="V142" s="6">
        <v>9.1599999999999997E-3</v>
      </c>
      <c r="W142" s="6" t="str">
        <f t="shared" si="8"/>
        <v>joy</v>
      </c>
      <c r="X142" s="10" t="s">
        <v>9914</v>
      </c>
      <c r="Y142" s="6" t="str" cm="1">
        <f t="array" ref="Y142">_xlfn.IFS(
    X142="Safety and Security", "Immediate",
    X142="Cleanliness and Maintenance", "Immediate/Short-Term",
    X142="Crowding", "Immediate/Short-Term",
    X142="Information and Signage", "Immediate/Short-Term",
    X142="Customer Service", "Immediate/Short-Term",
    X142="Service Reliability", "Excluded",
    X142="Comfort and Amenities", "Short-Term/Long-Term",
    X142="Accessibility", "Long-Term",
    X142="Aesthetic Impressions", "Long-Term",
    X142="Infrastructure and Construction", "Long-Term",
    X142="General Positive Comment", "Not Applicable",
    X142="Not Relevant", "Excluded"
)</f>
        <v>Long-Term</v>
      </c>
    </row>
    <row r="143" spans="1:25" ht="30" customHeight="1" x14ac:dyDescent="0.2">
      <c r="A143" s="6" t="s">
        <v>96</v>
      </c>
      <c r="B143" s="7">
        <v>45166</v>
      </c>
      <c r="C143" s="6" t="s">
        <v>9493</v>
      </c>
      <c r="D143" s="9" t="s">
        <v>9900</v>
      </c>
      <c r="E143" s="6" t="s">
        <v>9990</v>
      </c>
      <c r="F143" s="6">
        <v>297</v>
      </c>
      <c r="G143" s="6" t="s">
        <v>9493</v>
      </c>
      <c r="H143" s="6" t="s">
        <v>8097</v>
      </c>
      <c r="I143" s="6">
        <v>2.0413067E-2</v>
      </c>
      <c r="J143" s="6">
        <v>7.1382857999999993E-2</v>
      </c>
      <c r="K143" s="6">
        <v>0.90820413799999999</v>
      </c>
      <c r="L143" s="6" t="s">
        <v>6</v>
      </c>
      <c r="M143" s="6" t="str">
        <f t="shared" si="9"/>
        <v>roberta_pos</v>
      </c>
      <c r="N143" s="6">
        <f t="shared" si="10"/>
        <v>0.93849677245999996</v>
      </c>
      <c r="O143" s="6">
        <v>0.90820413799999999</v>
      </c>
      <c r="P143" s="6" t="s">
        <v>18</v>
      </c>
      <c r="Q143" s="6" t="s">
        <v>8098</v>
      </c>
      <c r="R143" s="6">
        <v>2.7942000000000002E-2</v>
      </c>
      <c r="S143" s="6">
        <v>0.98648000000000002</v>
      </c>
      <c r="T143" s="6">
        <v>1.2800000000000001E-2</v>
      </c>
      <c r="U143" s="6">
        <v>6.6379999999999998E-3</v>
      </c>
      <c r="V143" s="6">
        <v>9.1599999999999997E-3</v>
      </c>
      <c r="W143" s="6" t="str">
        <f t="shared" si="8"/>
        <v>joy</v>
      </c>
      <c r="X143" s="10" t="s">
        <v>9914</v>
      </c>
      <c r="Y143" s="6" t="str" cm="1">
        <f t="array" ref="Y143">_xlfn.IFS(
    X143="Safety and Security", "Immediate",
    X143="Cleanliness and Maintenance", "Immediate/Short-Term",
    X143="Crowding", "Immediate/Short-Term",
    X143="Information and Signage", "Immediate/Short-Term",
    X143="Customer Service", "Immediate/Short-Term",
    X143="Service Reliability", "Excluded",
    X143="Comfort and Amenities", "Short-Term/Long-Term",
    X143="Accessibility", "Long-Term",
    X143="Aesthetic Impressions", "Long-Term",
    X143="Infrastructure and Construction", "Long-Term",
    X143="General Positive Comment", "Not Applicable",
    X143="Not Relevant", "Excluded"
)</f>
        <v>Long-Term</v>
      </c>
    </row>
    <row r="144" spans="1:25" ht="30" customHeight="1" x14ac:dyDescent="0.2">
      <c r="A144" s="6" t="s">
        <v>63</v>
      </c>
      <c r="B144" s="7">
        <v>44771</v>
      </c>
      <c r="C144" s="6" t="s">
        <v>2193</v>
      </c>
      <c r="D144" s="8" t="s">
        <v>9903</v>
      </c>
      <c r="E144" s="6" t="s">
        <v>9922</v>
      </c>
      <c r="F144" s="6">
        <v>2349</v>
      </c>
      <c r="G144" s="6" t="s">
        <v>2193</v>
      </c>
      <c r="H144" s="6" t="s">
        <v>2194</v>
      </c>
      <c r="I144" s="6">
        <v>0.14331920400000001</v>
      </c>
      <c r="J144" s="6">
        <v>0.50945824399999995</v>
      </c>
      <c r="K144" s="6">
        <v>0.34722265600000002</v>
      </c>
      <c r="L144" s="6" t="s">
        <v>5</v>
      </c>
      <c r="M144" s="6" t="str">
        <f t="shared" si="9"/>
        <v>roberta_neu</v>
      </c>
      <c r="N144" s="6">
        <f t="shared" si="10"/>
        <v>6.2424410399999908E-3</v>
      </c>
      <c r="O144" s="6">
        <v>0.50945824399999995</v>
      </c>
      <c r="P144" s="6" t="s">
        <v>18</v>
      </c>
      <c r="Q144" s="6" t="s">
        <v>2195</v>
      </c>
      <c r="R144" s="6">
        <v>0.271125</v>
      </c>
      <c r="S144" s="6">
        <v>0.245417</v>
      </c>
      <c r="T144" s="6">
        <v>0.32546599999999998</v>
      </c>
      <c r="U144" s="6">
        <v>1.5347E-2</v>
      </c>
      <c r="V144" s="6">
        <v>3.7310000000000003E-2</v>
      </c>
      <c r="W144" s="6" t="str">
        <f t="shared" si="8"/>
        <v>fear</v>
      </c>
      <c r="X144" s="10" t="s">
        <v>9912</v>
      </c>
      <c r="Y144" s="6" t="str" cm="1">
        <f t="array" ref="Y144">_xlfn.IFS(
    X144="Safety and Security", "Immediate",
    X144="Cleanliness and Maintenance", "Immediate/Short-Term",
    X144="Crowding", "Immediate/Short-Term",
    X144="Information and Signage", "Immediate/Short-Term",
    X144="Customer Service", "Immediate/Short-Term",
    X144="Service Reliability", "Excluded",
    X144="Comfort and Amenities", "Short-Term/Long-Term",
    X144="Accessibility", "Long-Term",
    X144="Aesthetic Impressions", "Long-Term",
    X144="Infrastructure and Construction", "Long-Term",
    X144="General Positive Comment", "Not Applicable",
    X144="Not Relevant", "Excluded"
)</f>
        <v>Long-Term</v>
      </c>
    </row>
    <row r="145" spans="1:25" ht="30" customHeight="1" x14ac:dyDescent="0.2">
      <c r="A145" s="6" t="s">
        <v>51</v>
      </c>
      <c r="B145" s="7">
        <v>45136</v>
      </c>
      <c r="C145" s="6" t="s">
        <v>6675</v>
      </c>
      <c r="D145" s="9" t="s">
        <v>9900</v>
      </c>
      <c r="E145" s="6" t="s">
        <v>9916</v>
      </c>
      <c r="F145" s="6">
        <v>1027</v>
      </c>
      <c r="G145" s="6" t="s">
        <v>6675</v>
      </c>
      <c r="H145" s="6" t="s">
        <v>6676</v>
      </c>
      <c r="I145" s="6">
        <v>6.1454489999999999E-3</v>
      </c>
      <c r="J145" s="6">
        <v>2.9453832999999999E-2</v>
      </c>
      <c r="K145" s="6">
        <v>0.96440070899999997</v>
      </c>
      <c r="L145" s="6" t="s">
        <v>6</v>
      </c>
      <c r="M145" s="6" t="str">
        <f t="shared" si="9"/>
        <v>roberta_pos</v>
      </c>
      <c r="N145" s="6">
        <f t="shared" si="10"/>
        <v>0.97614847503000002</v>
      </c>
      <c r="O145" s="6">
        <v>0.96440070899999997</v>
      </c>
      <c r="P145" s="6" t="s">
        <v>18</v>
      </c>
      <c r="Q145" s="6" t="s">
        <v>6677</v>
      </c>
      <c r="R145" s="6">
        <v>4.9492000000000001E-2</v>
      </c>
      <c r="S145" s="6">
        <v>0.99060999999999999</v>
      </c>
      <c r="T145" s="6">
        <v>9.1979999999999996E-3</v>
      </c>
      <c r="U145" s="6">
        <v>3.326E-3</v>
      </c>
      <c r="V145" s="6">
        <v>9.2999999999999992E-3</v>
      </c>
      <c r="W145" s="6" t="str">
        <f t="shared" si="8"/>
        <v>joy</v>
      </c>
      <c r="X145" s="10" t="s">
        <v>9908</v>
      </c>
      <c r="Y145" s="6" t="str" cm="1">
        <f t="array" ref="Y145">_xlfn.IFS(
    X145="Safety and Security", "Immediate",
    X145="Cleanliness and Maintenance", "Immediate/Short-Term",
    X145="Crowding", "Immediate/Short-Term",
    X145="Information and Signage", "Immediate/Short-Term",
    X145="Customer Service", "Immediate/Short-Term",
    X145="Service Reliability", "Excluded",
    X145="Comfort and Amenities", "Short-Term/Long-Term",
    X145="Accessibility", "Long-Term",
    X145="Aesthetic Impressions", "Long-Term",
    X145="Infrastructure and Construction", "Long-Term",
    X145="General Positive Comment", "Not Applicable",
    X145="Not Relevant", "Excluded"
)</f>
        <v>Short-Term/Long-Term</v>
      </c>
    </row>
    <row r="146" spans="1:25" ht="30" customHeight="1" x14ac:dyDescent="0.2">
      <c r="A146" s="6" t="s">
        <v>63</v>
      </c>
      <c r="B146" s="7">
        <v>44771</v>
      </c>
      <c r="C146" s="6" t="s">
        <v>4664</v>
      </c>
      <c r="D146" s="8" t="s">
        <v>9901</v>
      </c>
      <c r="E146" s="6" t="s">
        <v>9922</v>
      </c>
      <c r="F146" s="6">
        <v>3524</v>
      </c>
      <c r="G146" s="6" t="s">
        <v>4664</v>
      </c>
      <c r="H146" s="6" t="s">
        <v>4665</v>
      </c>
      <c r="I146" s="6">
        <v>0.344152868</v>
      </c>
      <c r="J146" s="6">
        <v>0.294829428</v>
      </c>
      <c r="K146" s="6">
        <v>0.36101776400000002</v>
      </c>
      <c r="L146" s="6" t="s">
        <v>6</v>
      </c>
      <c r="M146" s="6" t="str">
        <f t="shared" si="9"/>
        <v>roberta_pos</v>
      </c>
      <c r="N146" s="6">
        <f t="shared" si="10"/>
        <v>0.57188190187999999</v>
      </c>
      <c r="O146" s="6">
        <v>0.344152868</v>
      </c>
      <c r="P146" s="6" t="s">
        <v>24</v>
      </c>
      <c r="Q146" s="6" t="s">
        <v>4666</v>
      </c>
      <c r="R146" s="6">
        <v>5.0046E-2</v>
      </c>
      <c r="S146" s="6">
        <v>0.88762600000000003</v>
      </c>
      <c r="T146" s="6">
        <v>1.5775999999999998E-2</v>
      </c>
      <c r="U146" s="6">
        <v>3.7331999999999997E-2</v>
      </c>
      <c r="V146" s="6">
        <v>0.11939</v>
      </c>
      <c r="W146" s="6" t="str">
        <f t="shared" si="8"/>
        <v>joy</v>
      </c>
      <c r="X146" s="10" t="s">
        <v>9914</v>
      </c>
      <c r="Y146" s="6" t="str" cm="1">
        <f t="array" ref="Y146">_xlfn.IFS(
    X146="Safety and Security", "Immediate",
    X146="Cleanliness and Maintenance", "Immediate/Short-Term",
    X146="Crowding", "Immediate/Short-Term",
    X146="Information and Signage", "Immediate/Short-Term",
    X146="Customer Service", "Immediate/Short-Term",
    X146="Service Reliability", "Excluded",
    X146="Comfort and Amenities", "Short-Term/Long-Term",
    X146="Accessibility", "Long-Term",
    X146="Aesthetic Impressions", "Long-Term",
    X146="Infrastructure and Construction", "Long-Term",
    X146="General Positive Comment", "Not Applicable",
    X146="Not Relevant", "Excluded"
)</f>
        <v>Long-Term</v>
      </c>
    </row>
    <row r="147" spans="1:25" ht="30" customHeight="1" x14ac:dyDescent="0.2">
      <c r="A147" s="11" t="s">
        <v>20</v>
      </c>
      <c r="B147" s="7">
        <v>44041</v>
      </c>
      <c r="C147" s="11" t="s">
        <v>9821</v>
      </c>
      <c r="D147" s="9" t="s">
        <v>9900</v>
      </c>
      <c r="E147" s="11" t="s">
        <v>9998</v>
      </c>
      <c r="I147" s="6">
        <v>6.1454489999999999E-3</v>
      </c>
      <c r="J147" s="6">
        <v>2.9453832999999999E-2</v>
      </c>
      <c r="K147" s="6">
        <v>0.96440070899999997</v>
      </c>
      <c r="L147" s="6" t="s">
        <v>6</v>
      </c>
      <c r="M147" s="6" t="str">
        <f t="shared" si="9"/>
        <v>roberta_pos</v>
      </c>
      <c r="N147" s="6">
        <f t="shared" si="10"/>
        <v>0.97614847503000002</v>
      </c>
      <c r="O147" s="6">
        <v>0.96440070899999997</v>
      </c>
      <c r="P147" s="6" t="s">
        <v>18</v>
      </c>
      <c r="Q147" s="6" t="s">
        <v>6677</v>
      </c>
      <c r="R147" s="6">
        <v>4.9492000000000001E-2</v>
      </c>
      <c r="S147" s="6">
        <v>0.99060999999999999</v>
      </c>
      <c r="T147" s="6">
        <v>9.1979999999999996E-3</v>
      </c>
      <c r="U147" s="6">
        <v>3.326E-3</v>
      </c>
      <c r="V147" s="6">
        <v>9.2999999999999992E-3</v>
      </c>
      <c r="W147" s="6" t="str">
        <f t="shared" si="8"/>
        <v>joy</v>
      </c>
      <c r="X147" s="10" t="s">
        <v>9908</v>
      </c>
      <c r="Y147" s="6" t="str" cm="1">
        <f t="array" ref="Y147">_xlfn.IFS(
    X147="Safety and Security", "Immediate",
    X147="Cleanliness and Maintenance", "Immediate/Short-Term",
    X147="Crowding", "Immediate/Short-Term",
    X147="Information and Signage", "Immediate/Short-Term",
    X147="Customer Service", "Immediate/Short-Term",
    X147="Service Reliability", "Excluded",
    X147="Comfort and Amenities", "Short-Term/Long-Term",
    X147="Accessibility", "Long-Term",
    X147="Aesthetic Impressions", "Long-Term",
    X147="Infrastructure and Construction", "Long-Term",
    X147="General Positive Comment", "Not Applicable",
    X147="Not Relevant", "Excluded"
)</f>
        <v>Short-Term/Long-Term</v>
      </c>
    </row>
    <row r="148" spans="1:25" ht="30" customHeight="1" x14ac:dyDescent="0.2">
      <c r="A148" s="6" t="s">
        <v>51</v>
      </c>
      <c r="B148" s="7">
        <v>45136</v>
      </c>
      <c r="C148" s="6" t="s">
        <v>6830</v>
      </c>
      <c r="D148" s="9" t="s">
        <v>9900</v>
      </c>
      <c r="E148" s="6" t="s">
        <v>10022</v>
      </c>
      <c r="F148" s="6">
        <v>4791</v>
      </c>
      <c r="G148" s="6" t="s">
        <v>6830</v>
      </c>
      <c r="H148" s="6" t="s">
        <v>6831</v>
      </c>
      <c r="I148" s="6">
        <v>2.6559890999999999E-2</v>
      </c>
      <c r="J148" s="6">
        <v>0.88840121000000005</v>
      </c>
      <c r="K148" s="6">
        <v>8.5038915000000007E-2</v>
      </c>
      <c r="L148" s="6" t="s">
        <v>5</v>
      </c>
      <c r="M148" s="6" t="str">
        <f t="shared" si="9"/>
        <v>roberta_neu</v>
      </c>
      <c r="N148" s="6">
        <f t="shared" si="10"/>
        <v>0.25634479860000009</v>
      </c>
      <c r="O148" s="6">
        <v>0.88840121000000005</v>
      </c>
      <c r="P148" s="6" t="s">
        <v>18</v>
      </c>
      <c r="Q148" s="6" t="s">
        <v>6832</v>
      </c>
      <c r="R148" s="6">
        <v>0.330901</v>
      </c>
      <c r="S148" s="6">
        <v>0.83380399999999999</v>
      </c>
      <c r="T148" s="6">
        <v>5.7645000000000002E-2</v>
      </c>
      <c r="U148" s="6">
        <v>4.5591E-2</v>
      </c>
      <c r="V148" s="6">
        <v>9.3399999999999993E-3</v>
      </c>
      <c r="W148" s="6" t="str">
        <f t="shared" si="8"/>
        <v>joy</v>
      </c>
      <c r="X148" s="10" t="s">
        <v>9786</v>
      </c>
      <c r="Y148" s="6" t="str" cm="1">
        <f t="array" ref="Y148">_xlfn.IFS(
    X148="Safety and Security", "Immediate",
    X148="Cleanliness and Maintenance", "Immediate/Short-Term",
    X148="Crowding", "Immediate/Short-Term",
    X148="Information and Signage", "Immediate/Short-Term",
    X148="Customer Service", "Immediate/Short-Term",
    X148="Service Reliability", "Excluded",
    X148="Comfort and Amenities", "Short-Term/Long-Term",
    X148="Accessibility", "Long-Term",
    X148="Aesthetic Impressions", "Long-Term",
    X148="Infrastructure and Construction", "Long-Term",
    X148="General Positive Comment", "Not Applicable",
    X148="Not Relevant", "Excluded"
)</f>
        <v>Excluded</v>
      </c>
    </row>
    <row r="149" spans="1:25" ht="30" customHeight="1" x14ac:dyDescent="0.2">
      <c r="A149" s="6" t="s">
        <v>20</v>
      </c>
      <c r="B149" s="7">
        <v>44041</v>
      </c>
      <c r="C149" s="6" t="s">
        <v>5580</v>
      </c>
      <c r="D149" s="9" t="s">
        <v>9900</v>
      </c>
      <c r="E149" s="6" t="s">
        <v>9922</v>
      </c>
      <c r="F149" s="6">
        <v>4024</v>
      </c>
      <c r="G149" s="6" t="s">
        <v>5580</v>
      </c>
      <c r="H149" s="6" t="s">
        <v>5581</v>
      </c>
      <c r="I149" s="6">
        <v>1.6304418000000001E-2</v>
      </c>
      <c r="J149" s="6">
        <v>0.90404361499999997</v>
      </c>
      <c r="K149" s="6">
        <v>7.9651958999999994E-2</v>
      </c>
      <c r="L149" s="6" t="s">
        <v>5</v>
      </c>
      <c r="M149" s="6" t="str">
        <f t="shared" si="9"/>
        <v>roberta_neu</v>
      </c>
      <c r="N149" s="6">
        <f t="shared" si="10"/>
        <v>0.26666878590000004</v>
      </c>
      <c r="O149" s="6">
        <v>0.90404361499999997</v>
      </c>
      <c r="P149" s="6" t="s">
        <v>18</v>
      </c>
      <c r="Q149" s="6" t="s">
        <v>5582</v>
      </c>
      <c r="R149" s="6">
        <v>5.2047000000000003E-2</v>
      </c>
      <c r="S149" s="6">
        <v>0.95422300000000004</v>
      </c>
      <c r="T149" s="6">
        <v>6.032E-3</v>
      </c>
      <c r="U149" s="6">
        <v>5.6579999999999998E-2</v>
      </c>
      <c r="V149" s="6">
        <v>9.3699999999999999E-3</v>
      </c>
      <c r="W149" s="6" t="str">
        <f t="shared" si="8"/>
        <v>joy</v>
      </c>
      <c r="X149" s="10" t="s">
        <v>9908</v>
      </c>
      <c r="Y149" s="6" t="str" cm="1">
        <f t="array" ref="Y149">_xlfn.IFS(
    X149="Safety and Security", "Immediate",
    X149="Cleanliness and Maintenance", "Immediate/Short-Term",
    X149="Crowding", "Immediate/Short-Term",
    X149="Information and Signage", "Immediate/Short-Term",
    X149="Customer Service", "Immediate/Short-Term",
    X149="Service Reliability", "Excluded",
    X149="Comfort and Amenities", "Short-Term/Long-Term",
    X149="Accessibility", "Long-Term",
    X149="Aesthetic Impressions", "Long-Term",
    X149="Infrastructure and Construction", "Long-Term",
    X149="General Positive Comment", "Not Applicable",
    X149="Not Relevant", "Excluded"
)</f>
        <v>Short-Term/Long-Term</v>
      </c>
    </row>
    <row r="150" spans="1:25" ht="30" customHeight="1" x14ac:dyDescent="0.2">
      <c r="A150" s="6" t="s">
        <v>51</v>
      </c>
      <c r="B150" s="7">
        <v>45136</v>
      </c>
      <c r="C150" s="6" t="s">
        <v>8796</v>
      </c>
      <c r="D150" s="9" t="s">
        <v>9900</v>
      </c>
      <c r="E150" s="6" t="s">
        <v>9917</v>
      </c>
      <c r="F150" s="6">
        <v>5322</v>
      </c>
      <c r="G150" s="6" t="s">
        <v>8796</v>
      </c>
      <c r="H150" s="6" t="s">
        <v>388</v>
      </c>
      <c r="I150" s="6">
        <v>5.9134547000000003E-2</v>
      </c>
      <c r="J150" s="6">
        <v>0.221451327</v>
      </c>
      <c r="K150" s="6">
        <v>0.71941411499999997</v>
      </c>
      <c r="L150" s="6" t="s">
        <v>6</v>
      </c>
      <c r="M150" s="6" t="str">
        <f t="shared" si="9"/>
        <v>roberta_pos</v>
      </c>
      <c r="N150" s="6">
        <f t="shared" si="10"/>
        <v>0.81200745704999999</v>
      </c>
      <c r="O150" s="6">
        <v>0.71941411499999997</v>
      </c>
      <c r="P150" s="6" t="s">
        <v>18</v>
      </c>
      <c r="Q150" s="6" t="s">
        <v>8797</v>
      </c>
      <c r="R150" s="6">
        <v>4.1614999999999999E-2</v>
      </c>
      <c r="S150" s="6">
        <v>0.97157099999999996</v>
      </c>
      <c r="T150" s="6">
        <v>9.9679999999999994E-3</v>
      </c>
      <c r="U150" s="6">
        <v>1.044E-2</v>
      </c>
      <c r="V150" s="6">
        <v>9.4199999999999996E-3</v>
      </c>
      <c r="W150" s="6" t="str">
        <f t="shared" si="8"/>
        <v>joy</v>
      </c>
      <c r="X150" s="10" t="s">
        <v>9914</v>
      </c>
      <c r="Y150" s="6" t="str" cm="1">
        <f t="array" ref="Y150">_xlfn.IFS(
    X150="Safety and Security", "Immediate",
    X150="Cleanliness and Maintenance", "Immediate/Short-Term",
    X150="Crowding", "Immediate/Short-Term",
    X150="Information and Signage", "Immediate/Short-Term",
    X150="Customer Service", "Immediate/Short-Term",
    X150="Service Reliability", "Excluded",
    X150="Comfort and Amenities", "Short-Term/Long-Term",
    X150="Accessibility", "Long-Term",
    X150="Aesthetic Impressions", "Long-Term",
    X150="Infrastructure and Construction", "Long-Term",
    X150="General Positive Comment", "Not Applicable",
    X150="Not Relevant", "Excluded"
)</f>
        <v>Long-Term</v>
      </c>
    </row>
    <row r="151" spans="1:25" ht="30" customHeight="1" x14ac:dyDescent="0.2">
      <c r="A151" s="6" t="s">
        <v>59</v>
      </c>
      <c r="B151" s="7">
        <v>44406</v>
      </c>
      <c r="C151" s="6" t="s">
        <v>2582</v>
      </c>
      <c r="D151" s="8" t="s">
        <v>9902</v>
      </c>
      <c r="E151" s="6" t="s">
        <v>9922</v>
      </c>
      <c r="F151" s="6">
        <v>2511</v>
      </c>
      <c r="G151" s="6" t="s">
        <v>2582</v>
      </c>
      <c r="I151" s="6">
        <v>0.22557522399999999</v>
      </c>
      <c r="J151" s="6">
        <v>0.373126179</v>
      </c>
      <c r="K151" s="6">
        <v>0.401298612</v>
      </c>
      <c r="L151" s="6" t="s">
        <v>6</v>
      </c>
      <c r="M151" s="6" t="str">
        <f t="shared" si="9"/>
        <v>roberta_pos</v>
      </c>
      <c r="N151" s="6">
        <f t="shared" si="10"/>
        <v>0.59887007004000004</v>
      </c>
      <c r="O151" s="6">
        <v>0.401298612</v>
      </c>
      <c r="P151" s="6" t="s">
        <v>18</v>
      </c>
      <c r="Q151" s="6" t="s">
        <v>2583</v>
      </c>
      <c r="R151" s="6">
        <v>0.33022000000000001</v>
      </c>
      <c r="S151" s="6">
        <v>0.29949999999999999</v>
      </c>
      <c r="T151" s="6">
        <v>0.10503</v>
      </c>
      <c r="U151" s="6">
        <v>5.4229999999999999E-3</v>
      </c>
      <c r="V151" s="6">
        <v>3.3950000000000001E-2</v>
      </c>
      <c r="W151" s="6" t="str">
        <f t="shared" si="8"/>
        <v>sadness</v>
      </c>
      <c r="X151" s="10" t="s">
        <v>9915</v>
      </c>
      <c r="Y151" s="6" t="str" cm="1">
        <f t="array" ref="Y151">_xlfn.IFS(
    X151="Safety and Security", "Immediate",
    X151="Cleanliness and Maintenance", "Immediate/Short-Term",
    X151="Crowding", "Immediate/Short-Term",
    X151="Information and Signage", "Immediate/Short-Term",
    X151="Customer Service", "Immediate/Short-Term",
    X151="Service Reliability", "Excluded",
    X151="Comfort and Amenities", "Short-Term/Long-Term",
    X151="Accessibility", "Long-Term",
    X151="Aesthetic Impressions", "Long-Term",
    X151="Infrastructure and Construction", "Long-Term",
    X151="General Positive Comment", "Not Applicable",
    X151="Not Relevant", "Excluded"
)</f>
        <v>Not Applicable</v>
      </c>
    </row>
    <row r="152" spans="1:25" ht="30" customHeight="1" x14ac:dyDescent="0.2">
      <c r="A152" s="6" t="s">
        <v>334</v>
      </c>
      <c r="B152" s="7">
        <v>45471</v>
      </c>
      <c r="C152" s="6" t="s">
        <v>6246</v>
      </c>
      <c r="D152" s="9" t="s">
        <v>9900</v>
      </c>
      <c r="E152" s="6" t="s">
        <v>9922</v>
      </c>
      <c r="F152" s="6">
        <v>4224</v>
      </c>
      <c r="G152" s="6" t="s">
        <v>6247</v>
      </c>
      <c r="H152" s="6" t="s">
        <v>6248</v>
      </c>
      <c r="I152" s="6">
        <v>1.0169786E-2</v>
      </c>
      <c r="J152" s="6">
        <v>0.69866335400000001</v>
      </c>
      <c r="K152" s="6">
        <v>0.291166812</v>
      </c>
      <c r="L152" s="6" t="s">
        <v>5</v>
      </c>
      <c r="M152" s="6" t="str">
        <f t="shared" si="9"/>
        <v>roberta_neu</v>
      </c>
      <c r="N152" s="6">
        <f t="shared" si="10"/>
        <v>0.13111781364000002</v>
      </c>
      <c r="O152" s="6">
        <v>0.69866335400000001</v>
      </c>
      <c r="P152" s="6" t="s">
        <v>18</v>
      </c>
      <c r="Q152" s="6" t="s">
        <v>6249</v>
      </c>
      <c r="R152" s="6">
        <v>2.6165000000000001E-2</v>
      </c>
      <c r="S152" s="6">
        <v>0.88058199999999998</v>
      </c>
      <c r="T152" s="6">
        <v>8.7743000000000002E-2</v>
      </c>
      <c r="U152" s="6">
        <v>2.1388999999999998E-2</v>
      </c>
      <c r="V152" s="6">
        <v>9.4999999999999998E-3</v>
      </c>
      <c r="W152" s="6" t="str">
        <f t="shared" si="8"/>
        <v>joy</v>
      </c>
      <c r="X152" s="10" t="s">
        <v>9915</v>
      </c>
      <c r="Y152" s="6" t="str" cm="1">
        <f t="array" ref="Y152">_xlfn.IFS(
    X152="Safety and Security", "Immediate",
    X152="Cleanliness and Maintenance", "Immediate/Short-Term",
    X152="Crowding", "Immediate/Short-Term",
    X152="Information and Signage", "Immediate/Short-Term",
    X152="Customer Service", "Immediate/Short-Term",
    X152="Service Reliability", "Excluded",
    X152="Comfort and Amenities", "Short-Term/Long-Term",
    X152="Accessibility", "Long-Term",
    X152="Aesthetic Impressions", "Long-Term",
    X152="Infrastructure and Construction", "Long-Term",
    X152="General Positive Comment", "Not Applicable",
    X152="Not Relevant", "Excluded"
)</f>
        <v>Not Applicable</v>
      </c>
    </row>
    <row r="153" spans="1:25" ht="30" customHeight="1" x14ac:dyDescent="0.2">
      <c r="A153" s="6" t="s">
        <v>59</v>
      </c>
      <c r="B153" s="7">
        <v>44406</v>
      </c>
      <c r="C153" s="6" t="s">
        <v>8404</v>
      </c>
      <c r="D153" s="9" t="s">
        <v>9900</v>
      </c>
      <c r="E153" s="6" t="s">
        <v>9917</v>
      </c>
      <c r="F153" s="6">
        <v>5396</v>
      </c>
      <c r="G153" s="6" t="s">
        <v>8404</v>
      </c>
      <c r="H153" s="6" t="s">
        <v>6344</v>
      </c>
      <c r="I153" s="6">
        <v>4.7953348999999999E-2</v>
      </c>
      <c r="J153" s="6">
        <v>0.546345949</v>
      </c>
      <c r="K153" s="6">
        <v>0.40570062400000001</v>
      </c>
      <c r="L153" s="6" t="s">
        <v>5</v>
      </c>
      <c r="M153" s="6" t="str">
        <f t="shared" si="9"/>
        <v>roberta_neu</v>
      </c>
      <c r="N153" s="6">
        <f t="shared" si="10"/>
        <v>3.0588326340000027E-2</v>
      </c>
      <c r="O153" s="6">
        <v>0.546345949</v>
      </c>
      <c r="P153" s="6" t="s">
        <v>42</v>
      </c>
      <c r="Q153" s="6" t="s">
        <v>6345</v>
      </c>
      <c r="R153" s="6">
        <v>9.3947000000000003E-2</v>
      </c>
      <c r="S153" s="6">
        <v>0.83847400000000005</v>
      </c>
      <c r="T153" s="6">
        <v>0.15920599999999999</v>
      </c>
      <c r="U153" s="6">
        <v>2.4188999999999999E-2</v>
      </c>
      <c r="V153" s="6">
        <v>9.5200000000000007E-3</v>
      </c>
      <c r="W153" s="6" t="str">
        <f t="shared" si="8"/>
        <v>joy</v>
      </c>
      <c r="X153" s="10" t="s">
        <v>9786</v>
      </c>
      <c r="Y153" s="6" t="str" cm="1">
        <f t="array" ref="Y153">_xlfn.IFS(
    X153="Safety and Security", "Immediate",
    X153="Cleanliness and Maintenance", "Immediate/Short-Term",
    X153="Crowding", "Immediate/Short-Term",
    X153="Information and Signage", "Immediate/Short-Term",
    X153="Customer Service", "Immediate/Short-Term",
    X153="Service Reliability", "Excluded",
    X153="Comfort and Amenities", "Short-Term/Long-Term",
    X153="Accessibility", "Long-Term",
    X153="Aesthetic Impressions", "Long-Term",
    X153="Infrastructure and Construction", "Long-Term",
    X153="General Positive Comment", "Not Applicable",
    X153="Not Relevant", "Excluded"
)</f>
        <v>Excluded</v>
      </c>
    </row>
    <row r="154" spans="1:25" ht="30" customHeight="1" x14ac:dyDescent="0.2">
      <c r="A154" s="6" t="s">
        <v>15</v>
      </c>
      <c r="B154" s="7">
        <v>43676</v>
      </c>
      <c r="C154" s="6" t="s">
        <v>7978</v>
      </c>
      <c r="D154" s="8" t="s">
        <v>9901</v>
      </c>
      <c r="E154" s="6" t="s">
        <v>9917</v>
      </c>
      <c r="F154" s="6">
        <v>5772</v>
      </c>
      <c r="G154" s="6" t="s">
        <v>7978</v>
      </c>
      <c r="H154" s="6" t="s">
        <v>6344</v>
      </c>
      <c r="I154" s="6">
        <v>4.7953348999999999E-2</v>
      </c>
      <c r="J154" s="6">
        <v>0.546345949</v>
      </c>
      <c r="K154" s="6">
        <v>0.40570062400000001</v>
      </c>
      <c r="L154" s="6" t="s">
        <v>5</v>
      </c>
      <c r="M154" s="6" t="str">
        <f t="shared" si="9"/>
        <v>roberta_neu</v>
      </c>
      <c r="N154" s="6">
        <f t="shared" si="10"/>
        <v>3.0588326340000027E-2</v>
      </c>
      <c r="O154" s="6">
        <v>0.546345949</v>
      </c>
      <c r="P154" s="6" t="s">
        <v>42</v>
      </c>
      <c r="Q154" s="6" t="s">
        <v>6345</v>
      </c>
      <c r="R154" s="6">
        <v>9.3947000000000003E-2</v>
      </c>
      <c r="S154" s="6">
        <v>0.83847400000000005</v>
      </c>
      <c r="T154" s="6">
        <v>0.15920599999999999</v>
      </c>
      <c r="U154" s="6">
        <v>2.4188999999999999E-2</v>
      </c>
      <c r="V154" s="6">
        <v>9.5200000000000007E-3</v>
      </c>
      <c r="W154" s="6" t="str">
        <f t="shared" si="8"/>
        <v>joy</v>
      </c>
      <c r="X154" s="10" t="s">
        <v>9786</v>
      </c>
      <c r="Y154" s="6" t="str" cm="1">
        <f t="array" ref="Y154">_xlfn.IFS(
    X154="Safety and Security", "Immediate",
    X154="Cleanliness and Maintenance", "Immediate/Short-Term",
    X154="Crowding", "Immediate/Short-Term",
    X154="Information and Signage", "Immediate/Short-Term",
    X154="Customer Service", "Immediate/Short-Term",
    X154="Service Reliability", "Excluded",
    X154="Comfort and Amenities", "Short-Term/Long-Term",
    X154="Accessibility", "Long-Term",
    X154="Aesthetic Impressions", "Long-Term",
    X154="Infrastructure and Construction", "Long-Term",
    X154="General Positive Comment", "Not Applicable",
    X154="Not Relevant", "Excluded"
)</f>
        <v>Excluded</v>
      </c>
    </row>
    <row r="155" spans="1:25" ht="30" customHeight="1" x14ac:dyDescent="0.2">
      <c r="A155" s="6" t="s">
        <v>55</v>
      </c>
      <c r="B155" s="7">
        <v>45319</v>
      </c>
      <c r="C155" s="6" t="s">
        <v>6343</v>
      </c>
      <c r="D155" s="9" t="s">
        <v>9900</v>
      </c>
      <c r="E155" s="6" t="s">
        <v>9922</v>
      </c>
      <c r="F155" s="6">
        <v>4075</v>
      </c>
      <c r="G155" s="6" t="s">
        <v>6343</v>
      </c>
      <c r="H155" s="6" t="s">
        <v>6344</v>
      </c>
      <c r="I155" s="6">
        <v>4.7953348999999999E-2</v>
      </c>
      <c r="J155" s="6">
        <v>0.546345949</v>
      </c>
      <c r="K155" s="6">
        <v>0.40570062400000001</v>
      </c>
      <c r="L155" s="6" t="s">
        <v>5</v>
      </c>
      <c r="M155" s="6" t="str">
        <f t="shared" si="9"/>
        <v>roberta_neu</v>
      </c>
      <c r="N155" s="6">
        <f t="shared" si="10"/>
        <v>3.0588326340000027E-2</v>
      </c>
      <c r="O155" s="6">
        <v>0.546345949</v>
      </c>
      <c r="P155" s="6" t="s">
        <v>18</v>
      </c>
      <c r="Q155" s="6" t="s">
        <v>6345</v>
      </c>
      <c r="R155" s="6">
        <v>9.3947000000000003E-2</v>
      </c>
      <c r="S155" s="6">
        <v>0.83847400000000005</v>
      </c>
      <c r="T155" s="6">
        <v>0.15920599999999999</v>
      </c>
      <c r="U155" s="6">
        <v>2.4188999999999999E-2</v>
      </c>
      <c r="V155" s="6">
        <v>9.5200000000000007E-3</v>
      </c>
      <c r="W155" s="6" t="str">
        <f t="shared" si="8"/>
        <v>joy</v>
      </c>
      <c r="X155" s="10" t="s">
        <v>9786</v>
      </c>
      <c r="Y155" s="6" t="str" cm="1">
        <f t="array" ref="Y155">_xlfn.IFS(
    X155="Safety and Security", "Immediate",
    X155="Cleanliness and Maintenance", "Immediate/Short-Term",
    X155="Crowding", "Immediate/Short-Term",
    X155="Information and Signage", "Immediate/Short-Term",
    X155="Customer Service", "Immediate/Short-Term",
    X155="Service Reliability", "Excluded",
    X155="Comfort and Amenities", "Short-Term/Long-Term",
    X155="Accessibility", "Long-Term",
    X155="Aesthetic Impressions", "Long-Term",
    X155="Infrastructure and Construction", "Long-Term",
    X155="General Positive Comment", "Not Applicable",
    X155="Not Relevant", "Excluded"
)</f>
        <v>Excluded</v>
      </c>
    </row>
    <row r="156" spans="1:25" ht="30" customHeight="1" x14ac:dyDescent="0.2">
      <c r="A156" s="6" t="s">
        <v>55</v>
      </c>
      <c r="B156" s="7">
        <v>45319</v>
      </c>
      <c r="C156" s="6" t="s">
        <v>3403</v>
      </c>
      <c r="D156" s="8" t="s">
        <v>9902</v>
      </c>
      <c r="E156" s="6" t="s">
        <v>9922</v>
      </c>
      <c r="F156" s="6">
        <v>2739</v>
      </c>
      <c r="G156" s="6" t="s">
        <v>3403</v>
      </c>
      <c r="I156" s="6">
        <v>0.22557522399999999</v>
      </c>
      <c r="J156" s="6">
        <v>0.373126179</v>
      </c>
      <c r="K156" s="6">
        <v>0.401298612</v>
      </c>
      <c r="L156" s="6" t="s">
        <v>6</v>
      </c>
      <c r="M156" s="6" t="str">
        <f t="shared" si="9"/>
        <v>roberta_pos</v>
      </c>
      <c r="N156" s="6">
        <f t="shared" si="10"/>
        <v>0.59887007004000004</v>
      </c>
      <c r="O156" s="6">
        <v>0.401298612</v>
      </c>
      <c r="P156" s="6" t="s">
        <v>42</v>
      </c>
      <c r="Q156" s="6" t="s">
        <v>115</v>
      </c>
      <c r="R156" s="6">
        <v>0.19609299999999999</v>
      </c>
      <c r="S156" s="6">
        <v>0.29300700000000002</v>
      </c>
      <c r="T156" s="6">
        <v>0.101412</v>
      </c>
      <c r="U156" s="6">
        <v>4.011E-2</v>
      </c>
      <c r="V156" s="6">
        <v>6.7549999999999999E-2</v>
      </c>
      <c r="W156" s="6" t="str">
        <f t="shared" si="8"/>
        <v>joy</v>
      </c>
      <c r="X156" s="10" t="s">
        <v>9786</v>
      </c>
      <c r="Y156" s="6" t="str" cm="1">
        <f t="array" ref="Y156">_xlfn.IFS(
    X156="Safety and Security", "Immediate",
    X156="Cleanliness and Maintenance", "Immediate/Short-Term",
    X156="Crowding", "Immediate/Short-Term",
    X156="Information and Signage", "Immediate/Short-Term",
    X156="Customer Service", "Immediate/Short-Term",
    X156="Service Reliability", "Excluded",
    X156="Comfort and Amenities", "Short-Term/Long-Term",
    X156="Accessibility", "Long-Term",
    X156="Aesthetic Impressions", "Long-Term",
    X156="Infrastructure and Construction", "Long-Term",
    X156="General Positive Comment", "Not Applicable",
    X156="Not Relevant", "Excluded"
)</f>
        <v>Excluded</v>
      </c>
    </row>
    <row r="157" spans="1:25" ht="30" customHeight="1" x14ac:dyDescent="0.2">
      <c r="A157" s="6" t="s">
        <v>51</v>
      </c>
      <c r="B157" s="7">
        <v>45136</v>
      </c>
      <c r="C157" s="6" t="s">
        <v>8962</v>
      </c>
      <c r="D157" s="9" t="s">
        <v>9900</v>
      </c>
      <c r="E157" s="6" t="s">
        <v>9917</v>
      </c>
      <c r="F157" s="6">
        <v>5052</v>
      </c>
      <c r="G157" s="6" t="s">
        <v>8962</v>
      </c>
      <c r="H157" s="6" t="s">
        <v>8963</v>
      </c>
      <c r="I157" s="6">
        <v>2.2245731000000001E-2</v>
      </c>
      <c r="J157" s="6">
        <v>0.56824517299999999</v>
      </c>
      <c r="K157" s="6">
        <v>0.40950903300000002</v>
      </c>
      <c r="L157" s="6" t="s">
        <v>5</v>
      </c>
      <c r="M157" s="6" t="str">
        <f t="shared" si="9"/>
        <v>roberta_neu</v>
      </c>
      <c r="N157" s="6">
        <f t="shared" si="10"/>
        <v>4.5041814179999973E-2</v>
      </c>
      <c r="O157" s="6">
        <v>0.56824517299999999</v>
      </c>
      <c r="P157" s="6" t="s">
        <v>18</v>
      </c>
      <c r="Q157" s="6" t="s">
        <v>8964</v>
      </c>
      <c r="R157" s="6">
        <v>4.9119999999999997E-2</v>
      </c>
      <c r="S157" s="6">
        <v>0.96726999999999996</v>
      </c>
      <c r="T157" s="6">
        <v>1.0298E-2</v>
      </c>
      <c r="U157" s="6">
        <v>5.2224E-2</v>
      </c>
      <c r="V157" s="6">
        <v>9.5999999999999992E-3</v>
      </c>
      <c r="W157" s="6" t="str">
        <f t="shared" si="8"/>
        <v>joy</v>
      </c>
      <c r="X157" s="10" t="s">
        <v>9914</v>
      </c>
      <c r="Y157" s="6" t="str" cm="1">
        <f t="array" ref="Y157">_xlfn.IFS(
    X157="Safety and Security", "Immediate",
    X157="Cleanliness and Maintenance", "Immediate/Short-Term",
    X157="Crowding", "Immediate/Short-Term",
    X157="Information and Signage", "Immediate/Short-Term",
    X157="Customer Service", "Immediate/Short-Term",
    X157="Service Reliability", "Excluded",
    X157="Comfort and Amenities", "Short-Term/Long-Term",
    X157="Accessibility", "Long-Term",
    X157="Aesthetic Impressions", "Long-Term",
    X157="Infrastructure and Construction", "Long-Term",
    X157="General Positive Comment", "Not Applicable",
    X157="Not Relevant", "Excluded"
)</f>
        <v>Long-Term</v>
      </c>
    </row>
    <row r="158" spans="1:25" ht="30" customHeight="1" x14ac:dyDescent="0.2">
      <c r="A158" s="6" t="s">
        <v>51</v>
      </c>
      <c r="B158" s="7">
        <v>45136</v>
      </c>
      <c r="C158" s="6" t="s">
        <v>8102</v>
      </c>
      <c r="D158" s="9" t="s">
        <v>9900</v>
      </c>
      <c r="E158" s="6" t="s">
        <v>9917</v>
      </c>
      <c r="F158" s="6">
        <v>5245</v>
      </c>
      <c r="G158" s="6" t="s">
        <v>8102</v>
      </c>
      <c r="H158" s="6" t="s">
        <v>8097</v>
      </c>
      <c r="I158" s="6">
        <v>2.0413067E-2</v>
      </c>
      <c r="J158" s="6">
        <v>7.1382857999999993E-2</v>
      </c>
      <c r="K158" s="6">
        <v>0.90820413799999999</v>
      </c>
      <c r="L158" s="6" t="s">
        <v>6</v>
      </c>
      <c r="M158" s="6" t="str">
        <f t="shared" si="9"/>
        <v>roberta_pos</v>
      </c>
      <c r="N158" s="6">
        <f t="shared" si="10"/>
        <v>0.93849677245999996</v>
      </c>
      <c r="O158" s="6">
        <v>0.90820413799999999</v>
      </c>
      <c r="P158" s="6" t="s">
        <v>18</v>
      </c>
      <c r="Q158" s="6" t="s">
        <v>6169</v>
      </c>
      <c r="R158" s="6">
        <v>2.7446999999999999E-2</v>
      </c>
      <c r="S158" s="6">
        <v>0.98787899999999995</v>
      </c>
      <c r="T158" s="6">
        <v>1.2716E-2</v>
      </c>
      <c r="U158" s="6">
        <v>5.5129999999999997E-3</v>
      </c>
      <c r="V158" s="6">
        <v>9.6100000000000005E-3</v>
      </c>
      <c r="W158" s="6" t="str">
        <f t="shared" si="8"/>
        <v>joy</v>
      </c>
      <c r="X158" s="10" t="s">
        <v>9914</v>
      </c>
      <c r="Y158" s="6" t="str" cm="1">
        <f t="array" ref="Y158">_xlfn.IFS(
    X158="Safety and Security", "Immediate",
    X158="Cleanliness and Maintenance", "Immediate/Short-Term",
    X158="Crowding", "Immediate/Short-Term",
    X158="Information and Signage", "Immediate/Short-Term",
    X158="Customer Service", "Immediate/Short-Term",
    X158="Service Reliability", "Excluded",
    X158="Comfort and Amenities", "Short-Term/Long-Term",
    X158="Accessibility", "Long-Term",
    X158="Aesthetic Impressions", "Long-Term",
    X158="Infrastructure and Construction", "Long-Term",
    X158="General Positive Comment", "Not Applicable",
    X158="Not Relevant", "Excluded"
)</f>
        <v>Long-Term</v>
      </c>
    </row>
    <row r="159" spans="1:25" ht="30" customHeight="1" x14ac:dyDescent="0.2">
      <c r="A159" s="6" t="s">
        <v>55</v>
      </c>
      <c r="B159" s="7">
        <v>45319</v>
      </c>
      <c r="C159" s="6" t="s">
        <v>180</v>
      </c>
      <c r="D159" s="8" t="s">
        <v>9902</v>
      </c>
      <c r="E159" s="6" t="s">
        <v>9922</v>
      </c>
      <c r="F159" s="6">
        <v>2827</v>
      </c>
      <c r="G159" s="6" t="s">
        <v>180</v>
      </c>
      <c r="I159" s="6">
        <v>0.22557522399999999</v>
      </c>
      <c r="J159" s="6">
        <v>0.373126179</v>
      </c>
      <c r="K159" s="6">
        <v>0.401298612</v>
      </c>
      <c r="L159" s="6" t="s">
        <v>6</v>
      </c>
      <c r="M159" s="6" t="str">
        <f t="shared" si="9"/>
        <v>roberta_pos</v>
      </c>
      <c r="N159" s="6">
        <f t="shared" si="10"/>
        <v>0.59887007004000004</v>
      </c>
      <c r="O159" s="6">
        <v>0.401298612</v>
      </c>
      <c r="X159" s="10" t="s">
        <v>9915</v>
      </c>
      <c r="Y159" s="6" t="str" cm="1">
        <f t="array" ref="Y159">_xlfn.IFS(
    X159="Safety and Security", "Immediate",
    X159="Cleanliness and Maintenance", "Immediate/Short-Term",
    X159="Crowding", "Immediate/Short-Term",
    X159="Information and Signage", "Immediate/Short-Term",
    X159="Customer Service", "Immediate/Short-Term",
    X159="Service Reliability", "Excluded",
    X159="Comfort and Amenities", "Short-Term/Long-Term",
    X159="Accessibility", "Long-Term",
    X159="Aesthetic Impressions", "Long-Term",
    X159="Infrastructure and Construction", "Long-Term",
    X159="General Positive Comment", "Not Applicable",
    X159="Not Relevant", "Excluded"
)</f>
        <v>Not Applicable</v>
      </c>
    </row>
    <row r="160" spans="1:25" ht="30" customHeight="1" x14ac:dyDescent="0.2">
      <c r="A160" s="6" t="s">
        <v>63</v>
      </c>
      <c r="B160" s="7">
        <v>44771</v>
      </c>
      <c r="C160" s="6" t="s">
        <v>8062</v>
      </c>
      <c r="D160" s="8" t="s">
        <v>9901</v>
      </c>
      <c r="E160" s="6" t="s">
        <v>9917</v>
      </c>
      <c r="F160" s="6">
        <v>5638</v>
      </c>
      <c r="G160" s="6" t="s">
        <v>8062</v>
      </c>
      <c r="H160" s="6" t="s">
        <v>8063</v>
      </c>
      <c r="I160" s="6">
        <v>3.2685723E-2</v>
      </c>
      <c r="J160" s="6">
        <v>0.41972819</v>
      </c>
      <c r="K160" s="6">
        <v>0.547586024</v>
      </c>
      <c r="L160" s="6" t="s">
        <v>6</v>
      </c>
      <c r="M160" s="6" t="str">
        <f t="shared" si="9"/>
        <v>roberta_pos</v>
      </c>
      <c r="N160" s="6">
        <f t="shared" si="10"/>
        <v>0.69688263608000001</v>
      </c>
      <c r="O160" s="6">
        <v>0.547586024</v>
      </c>
      <c r="P160" s="6" t="s">
        <v>18</v>
      </c>
      <c r="Q160" s="6" t="s">
        <v>8064</v>
      </c>
      <c r="R160" s="6">
        <v>9.757E-3</v>
      </c>
      <c r="S160" s="6">
        <v>0.99412299999999998</v>
      </c>
      <c r="T160" s="6">
        <v>8.1960000000000002E-3</v>
      </c>
      <c r="U160" s="6">
        <v>1.3879999999999999E-3</v>
      </c>
      <c r="V160" s="6">
        <v>9.7300000000000008E-3</v>
      </c>
      <c r="W160" s="6" t="str">
        <f t="shared" ref="W160:W168" si="11">IF(R160=MAX(R160:V160),"sadness",
   IF(S160=MAX(R160:V160),"joy",
   IF(T160=MAX(R160:V160),"fear",
   IF(U160=MAX(R160:V160),"disgust",
   IF(V160=MAX(R160:V160),"anger","")))))</f>
        <v>joy</v>
      </c>
      <c r="X160" s="10" t="s">
        <v>9914</v>
      </c>
      <c r="Y160" s="6" t="str" cm="1">
        <f t="array" ref="Y160">_xlfn.IFS(
    X160="Safety and Security", "Immediate",
    X160="Cleanliness and Maintenance", "Immediate/Short-Term",
    X160="Crowding", "Immediate/Short-Term",
    X160="Information and Signage", "Immediate/Short-Term",
    X160="Customer Service", "Immediate/Short-Term",
    X160="Service Reliability", "Excluded",
    X160="Comfort and Amenities", "Short-Term/Long-Term",
    X160="Accessibility", "Long-Term",
    X160="Aesthetic Impressions", "Long-Term",
    X160="Infrastructure and Construction", "Long-Term",
    X160="General Positive Comment", "Not Applicable",
    X160="Not Relevant", "Excluded"
)</f>
        <v>Long-Term</v>
      </c>
    </row>
    <row r="161" spans="1:25" ht="30" customHeight="1" x14ac:dyDescent="0.2">
      <c r="A161" s="6" t="s">
        <v>63</v>
      </c>
      <c r="B161" s="7">
        <v>44771</v>
      </c>
      <c r="C161" s="6" t="s">
        <v>9352</v>
      </c>
      <c r="D161" s="8" t="s">
        <v>9901</v>
      </c>
      <c r="E161" s="6" t="s">
        <v>9990</v>
      </c>
      <c r="F161" s="6">
        <v>488</v>
      </c>
      <c r="G161" s="6" t="s">
        <v>9352</v>
      </c>
      <c r="H161" s="6" t="s">
        <v>9353</v>
      </c>
      <c r="I161" s="6">
        <v>6.9171890999999999E-2</v>
      </c>
      <c r="J161" s="6">
        <v>0.76887804299999996</v>
      </c>
      <c r="K161" s="6">
        <v>0.16195011100000001</v>
      </c>
      <c r="L161" s="6" t="s">
        <v>5</v>
      </c>
      <c r="M161" s="6" t="str">
        <f t="shared" si="9"/>
        <v>roberta_neu</v>
      </c>
      <c r="N161" s="6">
        <f t="shared" si="10"/>
        <v>0.17745950837999996</v>
      </c>
      <c r="O161" s="6">
        <v>0.76887804299999996</v>
      </c>
      <c r="P161" s="6" t="s">
        <v>18</v>
      </c>
      <c r="Q161" s="6" t="s">
        <v>9354</v>
      </c>
      <c r="R161" s="6">
        <v>3.8619000000000001E-2</v>
      </c>
      <c r="S161" s="6">
        <v>0.88663000000000003</v>
      </c>
      <c r="T161" s="6">
        <v>1.487E-2</v>
      </c>
      <c r="U161" s="6">
        <v>0.163434</v>
      </c>
      <c r="V161" s="6">
        <v>9.7599999999999996E-3</v>
      </c>
      <c r="W161" s="6" t="str">
        <f t="shared" si="11"/>
        <v>joy</v>
      </c>
      <c r="X161" s="10" t="s">
        <v>9907</v>
      </c>
      <c r="Y161" s="6" t="str" cm="1">
        <f t="array" ref="Y161">_xlfn.IFS(
    X161="Safety and Security", "Immediate",
    X161="Cleanliness and Maintenance", "Immediate/Short-Term",
    X161="Crowding", "Immediate/Short-Term",
    X161="Information and Signage", "Immediate/Short-Term",
    X161="Customer Service", "Immediate/Short-Term",
    X161="Service Reliability", "Excluded",
    X161="Comfort and Amenities", "Short-Term/Long-Term",
    X161="Accessibility", "Long-Term",
    X161="Aesthetic Impressions", "Long-Term",
    X161="Infrastructure and Construction", "Long-Term",
    X161="General Positive Comment", "Not Applicable",
    X161="Not Relevant", "Excluded"
)</f>
        <v>Immediate/Short-Term</v>
      </c>
    </row>
    <row r="162" spans="1:25" ht="30" customHeight="1" x14ac:dyDescent="0.2">
      <c r="A162" s="6" t="s">
        <v>63</v>
      </c>
      <c r="B162" s="7">
        <v>44771</v>
      </c>
      <c r="C162" s="6" t="s">
        <v>9762</v>
      </c>
      <c r="D162" s="9" t="s">
        <v>9900</v>
      </c>
      <c r="E162" s="6" t="s">
        <v>9918</v>
      </c>
      <c r="F162" s="6">
        <v>6563</v>
      </c>
      <c r="G162" s="6" t="s">
        <v>9762</v>
      </c>
      <c r="H162" s="6" t="s">
        <v>9763</v>
      </c>
      <c r="I162" s="6">
        <v>1.4181872999999999E-2</v>
      </c>
      <c r="J162" s="6">
        <v>7.3378682000000001E-2</v>
      </c>
      <c r="K162" s="6">
        <v>0.91243946600000003</v>
      </c>
      <c r="L162" s="6" t="s">
        <v>6</v>
      </c>
      <c r="M162" s="6" t="str">
        <f t="shared" si="9"/>
        <v>roberta_pos</v>
      </c>
      <c r="N162" s="6">
        <f t="shared" si="10"/>
        <v>0.94133444222000007</v>
      </c>
      <c r="O162" s="6">
        <v>0.91243946600000003</v>
      </c>
      <c r="P162" s="6" t="s">
        <v>18</v>
      </c>
      <c r="Q162" s="6" t="s">
        <v>9764</v>
      </c>
      <c r="R162" s="6">
        <v>2.2967000000000001E-2</v>
      </c>
      <c r="S162" s="6">
        <v>0.97440199999999999</v>
      </c>
      <c r="T162" s="6">
        <v>3.7967000000000001E-2</v>
      </c>
      <c r="U162" s="6">
        <v>9.6060000000000006E-2</v>
      </c>
      <c r="V162" s="6">
        <v>9.8099999999999993E-3</v>
      </c>
      <c r="W162" s="6" t="str">
        <f t="shared" si="11"/>
        <v>joy</v>
      </c>
      <c r="X162" s="10" t="s">
        <v>9908</v>
      </c>
      <c r="Y162" s="6" t="str" cm="1">
        <f t="array" ref="Y162">_xlfn.IFS(
    X162="Safety and Security", "Immediate",
    X162="Cleanliness and Maintenance", "Immediate/Short-Term",
    X162="Crowding", "Immediate/Short-Term",
    X162="Information and Signage", "Immediate/Short-Term",
    X162="Customer Service", "Immediate/Short-Term",
    X162="Service Reliability", "Excluded",
    X162="Comfort and Amenities", "Short-Term/Long-Term",
    X162="Accessibility", "Long-Term",
    X162="Aesthetic Impressions", "Long-Term",
    X162="Infrastructure and Construction", "Long-Term",
    X162="General Positive Comment", "Not Applicable",
    X162="Not Relevant", "Excluded"
)</f>
        <v>Short-Term/Long-Term</v>
      </c>
    </row>
    <row r="163" spans="1:25" ht="30" customHeight="1" x14ac:dyDescent="0.2">
      <c r="A163" s="6" t="s">
        <v>20</v>
      </c>
      <c r="B163" s="7">
        <v>44041</v>
      </c>
      <c r="C163" s="6" t="s">
        <v>7365</v>
      </c>
      <c r="D163" s="8" t="s">
        <v>9904</v>
      </c>
      <c r="E163" s="6" t="s">
        <v>9917</v>
      </c>
      <c r="F163" s="6">
        <v>6262</v>
      </c>
      <c r="G163" s="6" t="s">
        <v>7365</v>
      </c>
      <c r="H163" s="6" t="s">
        <v>7366</v>
      </c>
      <c r="I163" s="6">
        <v>0.794648409</v>
      </c>
      <c r="J163" s="6">
        <v>0.19961369000000001</v>
      </c>
      <c r="K163" s="6">
        <v>5.7380110000000003E-3</v>
      </c>
      <c r="L163" s="6" t="s">
        <v>4</v>
      </c>
      <c r="M163" s="6" t="str">
        <f t="shared" si="9"/>
        <v>roberta_neg</v>
      </c>
      <c r="N163" s="6">
        <f t="shared" si="10"/>
        <v>-0.46758556597000001</v>
      </c>
      <c r="O163" s="6">
        <v>5.7380110000000003E-3</v>
      </c>
      <c r="P163" s="6" t="s">
        <v>24</v>
      </c>
      <c r="Q163" s="6" t="s">
        <v>7367</v>
      </c>
      <c r="R163" s="6">
        <v>0.26103399999999999</v>
      </c>
      <c r="S163" s="6">
        <v>0.202986</v>
      </c>
      <c r="T163" s="6">
        <v>0.21674099999999999</v>
      </c>
      <c r="U163" s="6">
        <v>2.5009E-2</v>
      </c>
      <c r="V163" s="6">
        <v>6.0690000000000001E-2</v>
      </c>
      <c r="W163" s="6" t="str">
        <f t="shared" si="11"/>
        <v>sadness</v>
      </c>
      <c r="X163" s="10" t="s">
        <v>9898</v>
      </c>
      <c r="Y163" s="6" t="str" cm="1">
        <f t="array" ref="Y163">_xlfn.IFS(
    X163="Safety and Security", "Immediate",
    X163="Cleanliness and Maintenance", "Immediate/Short-Term",
    X163="Crowding", "Immediate/Short-Term",
    X163="Information and Signage", "Immediate/Short-Term",
    X163="Customer Service", "Immediate/Short-Term",
    X163="Service Reliability", "Excluded",
    X163="Comfort and Amenities", "Short-Term/Long-Term",
    X163="Accessibility", "Long-Term",
    X163="Aesthetic Impressions", "Long-Term",
    X163="Infrastructure and Construction", "Long-Term",
    X163="General Positive Comment", "Not Applicable",
    X163="Not Relevant", "Excluded"
)</f>
        <v>Immediate/Short-Term</v>
      </c>
    </row>
    <row r="164" spans="1:25" ht="30" customHeight="1" x14ac:dyDescent="0.2">
      <c r="A164" s="6" t="s">
        <v>63</v>
      </c>
      <c r="B164" s="7">
        <v>44771</v>
      </c>
      <c r="C164" s="6" t="s">
        <v>8548</v>
      </c>
      <c r="D164" s="9" t="s">
        <v>9900</v>
      </c>
      <c r="E164" s="6" t="s">
        <v>9917</v>
      </c>
      <c r="F164" s="6">
        <v>5136</v>
      </c>
      <c r="G164" s="6" t="s">
        <v>8548</v>
      </c>
      <c r="H164" s="6" t="s">
        <v>8549</v>
      </c>
      <c r="I164" s="6">
        <v>3.3609342E-2</v>
      </c>
      <c r="J164" s="6">
        <v>0.81258952600000001</v>
      </c>
      <c r="K164" s="6">
        <v>0.153801143</v>
      </c>
      <c r="L164" s="6" t="s">
        <v>5</v>
      </c>
      <c r="M164" s="6" t="str">
        <f t="shared" si="9"/>
        <v>roberta_neu</v>
      </c>
      <c r="N164" s="6">
        <f t="shared" si="10"/>
        <v>0.20630908716000002</v>
      </c>
      <c r="O164" s="6">
        <v>0.81258952600000001</v>
      </c>
      <c r="P164" s="6" t="s">
        <v>18</v>
      </c>
      <c r="Q164" s="6" t="s">
        <v>8550</v>
      </c>
      <c r="R164" s="6">
        <v>5.9919E-2</v>
      </c>
      <c r="S164" s="6">
        <v>0.95633000000000001</v>
      </c>
      <c r="T164" s="6">
        <v>1.9730999999999999E-2</v>
      </c>
      <c r="U164" s="6">
        <v>1.9739E-2</v>
      </c>
      <c r="V164" s="6">
        <v>9.9100000000000004E-3</v>
      </c>
      <c r="W164" s="6" t="str">
        <f t="shared" si="11"/>
        <v>joy</v>
      </c>
      <c r="X164" s="10" t="s">
        <v>9786</v>
      </c>
      <c r="Y164" s="6" t="str" cm="1">
        <f t="array" ref="Y164">_xlfn.IFS(
    X164="Safety and Security", "Immediate",
    X164="Cleanliness and Maintenance", "Immediate/Short-Term",
    X164="Crowding", "Immediate/Short-Term",
    X164="Information and Signage", "Immediate/Short-Term",
    X164="Customer Service", "Immediate/Short-Term",
    X164="Service Reliability", "Excluded",
    X164="Comfort and Amenities", "Short-Term/Long-Term",
    X164="Accessibility", "Long-Term",
    X164="Aesthetic Impressions", "Long-Term",
    X164="Infrastructure and Construction", "Long-Term",
    X164="General Positive Comment", "Not Applicable",
    X164="Not Relevant", "Excluded"
)</f>
        <v>Excluded</v>
      </c>
    </row>
    <row r="165" spans="1:25" ht="30" customHeight="1" x14ac:dyDescent="0.2">
      <c r="A165" s="6" t="s">
        <v>51</v>
      </c>
      <c r="B165" s="7">
        <v>45136</v>
      </c>
      <c r="C165" s="6" t="s">
        <v>8830</v>
      </c>
      <c r="D165" s="9" t="s">
        <v>9900</v>
      </c>
      <c r="E165" s="6" t="s">
        <v>9917</v>
      </c>
      <c r="F165" s="6">
        <v>5156</v>
      </c>
      <c r="G165" s="6" t="s">
        <v>8830</v>
      </c>
      <c r="H165" s="6" t="s">
        <v>8831</v>
      </c>
      <c r="I165" s="6">
        <v>4.3905250000000002E-3</v>
      </c>
      <c r="J165" s="6">
        <v>6.7773930999999996E-2</v>
      </c>
      <c r="K165" s="6">
        <v>0.92783564299999999</v>
      </c>
      <c r="L165" s="6" t="s">
        <v>6</v>
      </c>
      <c r="M165" s="6" t="str">
        <f t="shared" si="9"/>
        <v>roberta_pos</v>
      </c>
      <c r="N165" s="6">
        <f t="shared" si="10"/>
        <v>0.95164988081000002</v>
      </c>
      <c r="O165" s="6">
        <v>0.92783564299999999</v>
      </c>
      <c r="P165" s="6" t="s">
        <v>18</v>
      </c>
      <c r="Q165" s="6" t="s">
        <v>8832</v>
      </c>
      <c r="R165" s="6">
        <v>0.186252</v>
      </c>
      <c r="S165" s="6">
        <v>0.69774999999999998</v>
      </c>
      <c r="T165" s="6">
        <v>1.9140000000000001E-2</v>
      </c>
      <c r="U165" s="6">
        <v>5.0818000000000002E-2</v>
      </c>
      <c r="V165" s="6">
        <v>9.9900000000000006E-3</v>
      </c>
      <c r="W165" s="6" t="str">
        <f t="shared" si="11"/>
        <v>joy</v>
      </c>
      <c r="X165" s="10" t="s">
        <v>9914</v>
      </c>
      <c r="Y165" s="6" t="str" cm="1">
        <f t="array" ref="Y165">_xlfn.IFS(
    X165="Safety and Security", "Immediate",
    X165="Cleanliness and Maintenance", "Immediate/Short-Term",
    X165="Crowding", "Immediate/Short-Term",
    X165="Information and Signage", "Immediate/Short-Term",
    X165="Customer Service", "Immediate/Short-Term",
    X165="Service Reliability", "Excluded",
    X165="Comfort and Amenities", "Short-Term/Long-Term",
    X165="Accessibility", "Long-Term",
    X165="Aesthetic Impressions", "Long-Term",
    X165="Infrastructure and Construction", "Long-Term",
    X165="General Positive Comment", "Not Applicable",
    X165="Not Relevant", "Excluded"
)</f>
        <v>Long-Term</v>
      </c>
    </row>
    <row r="166" spans="1:25" ht="30" customHeight="1" x14ac:dyDescent="0.2">
      <c r="A166" s="6" t="s">
        <v>51</v>
      </c>
      <c r="B166" s="7">
        <v>45136</v>
      </c>
      <c r="C166" s="6" t="s">
        <v>749</v>
      </c>
      <c r="D166" s="8" t="s">
        <v>9904</v>
      </c>
      <c r="E166" s="6" t="s">
        <v>9922</v>
      </c>
      <c r="F166" s="6">
        <v>1898</v>
      </c>
      <c r="G166" s="6" t="s">
        <v>750</v>
      </c>
      <c r="H166" s="6" t="s">
        <v>751</v>
      </c>
      <c r="I166" s="6">
        <v>0.28457421100000002</v>
      </c>
      <c r="J166" s="6">
        <v>0.603257775</v>
      </c>
      <c r="K166" s="6">
        <v>0.112168059</v>
      </c>
      <c r="L166" s="6" t="s">
        <v>5</v>
      </c>
      <c r="M166" s="6" t="str">
        <f t="shared" si="9"/>
        <v>roberta_neu</v>
      </c>
      <c r="N166" s="6">
        <f t="shared" si="10"/>
        <v>6.8150131499999989E-2</v>
      </c>
      <c r="O166" s="6">
        <v>0.603257775</v>
      </c>
      <c r="P166" s="6" t="s">
        <v>18</v>
      </c>
      <c r="Q166" s="6" t="s">
        <v>752</v>
      </c>
      <c r="R166" s="6">
        <v>0.127937</v>
      </c>
      <c r="S166" s="6">
        <v>0.58598799999999995</v>
      </c>
      <c r="T166" s="6">
        <v>8.1960000000000002E-3</v>
      </c>
      <c r="U166" s="6">
        <v>0.18177499999999999</v>
      </c>
      <c r="V166" s="6">
        <v>9.9900000000000006E-3</v>
      </c>
      <c r="W166" s="6" t="str">
        <f t="shared" si="11"/>
        <v>joy</v>
      </c>
      <c r="X166" s="10" t="s">
        <v>9912</v>
      </c>
      <c r="Y166" s="6" t="str" cm="1">
        <f t="array" ref="Y166">_xlfn.IFS(
    X166="Safety and Security", "Immediate",
    X166="Cleanliness and Maintenance", "Immediate/Short-Term",
    X166="Crowding", "Immediate/Short-Term",
    X166="Information and Signage", "Immediate/Short-Term",
    X166="Customer Service", "Immediate/Short-Term",
    X166="Service Reliability", "Excluded",
    X166="Comfort and Amenities", "Short-Term/Long-Term",
    X166="Accessibility", "Long-Term",
    X166="Aesthetic Impressions", "Long-Term",
    X166="Infrastructure and Construction", "Long-Term",
    X166="General Positive Comment", "Not Applicable",
    X166="Not Relevant", "Excluded"
)</f>
        <v>Long-Term</v>
      </c>
    </row>
    <row r="167" spans="1:25" ht="30" customHeight="1" x14ac:dyDescent="0.2">
      <c r="A167" s="6" t="s">
        <v>51</v>
      </c>
      <c r="B167" s="7">
        <v>45136</v>
      </c>
      <c r="C167" s="6" t="s">
        <v>9029</v>
      </c>
      <c r="D167" s="8" t="s">
        <v>9904</v>
      </c>
      <c r="E167" s="6" t="s">
        <v>9990</v>
      </c>
      <c r="F167" s="6">
        <v>312</v>
      </c>
      <c r="G167" s="6" t="s">
        <v>9029</v>
      </c>
      <c r="H167" s="6" t="s">
        <v>9030</v>
      </c>
      <c r="I167" s="6">
        <v>6.3238664999999999E-2</v>
      </c>
      <c r="J167" s="6">
        <v>0.78724116099999997</v>
      </c>
      <c r="K167" s="6">
        <v>0.14952014399999999</v>
      </c>
      <c r="L167" s="6" t="s">
        <v>5</v>
      </c>
      <c r="M167" s="6" t="str">
        <f t="shared" si="9"/>
        <v>roberta_neu</v>
      </c>
      <c r="N167" s="6">
        <f t="shared" si="10"/>
        <v>0.18957916625999999</v>
      </c>
      <c r="O167" s="6">
        <v>0.78724116099999997</v>
      </c>
      <c r="P167" s="6" t="s">
        <v>42</v>
      </c>
      <c r="Q167" s="6" t="s">
        <v>9031</v>
      </c>
      <c r="R167" s="6">
        <v>8.2968E-2</v>
      </c>
      <c r="S167" s="6">
        <v>0.23751800000000001</v>
      </c>
      <c r="T167" s="6">
        <v>0.12757499999999999</v>
      </c>
      <c r="U167" s="6">
        <v>5.9520000000000003E-2</v>
      </c>
      <c r="V167" s="6">
        <v>1.004E-2</v>
      </c>
      <c r="W167" s="6" t="str">
        <f t="shared" si="11"/>
        <v>joy</v>
      </c>
      <c r="X167" s="10" t="s">
        <v>9898</v>
      </c>
      <c r="Y167" s="6" t="str" cm="1">
        <f t="array" ref="Y167">_xlfn.IFS(
    X167="Safety and Security", "Immediate",
    X167="Cleanliness and Maintenance", "Immediate/Short-Term",
    X167="Crowding", "Immediate/Short-Term",
    X167="Information and Signage", "Immediate/Short-Term",
    X167="Customer Service", "Immediate/Short-Term",
    X167="Service Reliability", "Excluded",
    X167="Comfort and Amenities", "Short-Term/Long-Term",
    X167="Accessibility", "Long-Term",
    X167="Aesthetic Impressions", "Long-Term",
    X167="Infrastructure and Construction", "Long-Term",
    X167="General Positive Comment", "Not Applicable",
    X167="Not Relevant", "Excluded"
)</f>
        <v>Immediate/Short-Term</v>
      </c>
    </row>
    <row r="168" spans="1:25" ht="30" customHeight="1" x14ac:dyDescent="0.2">
      <c r="A168" s="6" t="s">
        <v>63</v>
      </c>
      <c r="B168" s="7">
        <v>44771</v>
      </c>
      <c r="C168" s="6" t="s">
        <v>6754</v>
      </c>
      <c r="D168" s="8" t="s">
        <v>9901</v>
      </c>
      <c r="E168" s="6" t="s">
        <v>9986</v>
      </c>
      <c r="F168" s="6">
        <v>6488</v>
      </c>
      <c r="G168" s="6" t="s">
        <v>6755</v>
      </c>
      <c r="H168" s="6" t="s">
        <v>6756</v>
      </c>
      <c r="I168" s="6">
        <v>1.4998763E-2</v>
      </c>
      <c r="J168" s="6">
        <v>6.3670336999999994E-2</v>
      </c>
      <c r="K168" s="6">
        <v>0.92133080999999994</v>
      </c>
      <c r="L168" s="6" t="s">
        <v>6</v>
      </c>
      <c r="M168" s="6" t="str">
        <f t="shared" si="9"/>
        <v>roberta_pos</v>
      </c>
      <c r="N168" s="6">
        <f t="shared" si="10"/>
        <v>0.94729164269999999</v>
      </c>
      <c r="O168" s="6">
        <v>0.92133080999999994</v>
      </c>
      <c r="P168" s="6" t="s">
        <v>24</v>
      </c>
      <c r="Q168" s="6" t="s">
        <v>6757</v>
      </c>
      <c r="R168" s="6">
        <v>0.123545</v>
      </c>
      <c r="S168" s="6">
        <v>0.86309499999999995</v>
      </c>
      <c r="T168" s="6">
        <v>9.8613000000000006E-2</v>
      </c>
      <c r="U168" s="6">
        <v>1.6015999999999999E-2</v>
      </c>
      <c r="V168" s="6">
        <v>1.014E-2</v>
      </c>
      <c r="W168" s="6" t="str">
        <f t="shared" si="11"/>
        <v>joy</v>
      </c>
      <c r="X168" s="10" t="s">
        <v>9912</v>
      </c>
      <c r="Y168" s="6" t="str" cm="1">
        <f t="array" ref="Y168">_xlfn.IFS(
    X168="Safety and Security", "Immediate",
    X168="Cleanliness and Maintenance", "Immediate/Short-Term",
    X168="Crowding", "Immediate/Short-Term",
    X168="Information and Signage", "Immediate/Short-Term",
    X168="Customer Service", "Immediate/Short-Term",
    X168="Service Reliability", "Excluded",
    X168="Comfort and Amenities", "Short-Term/Long-Term",
    X168="Accessibility", "Long-Term",
    X168="Aesthetic Impressions", "Long-Term",
    X168="Infrastructure and Construction", "Long-Term",
    X168="General Positive Comment", "Not Applicable",
    X168="Not Relevant", "Excluded"
)</f>
        <v>Long-Term</v>
      </c>
    </row>
    <row r="169" spans="1:25" ht="30" customHeight="1" x14ac:dyDescent="0.2">
      <c r="A169" s="6" t="s">
        <v>51</v>
      </c>
      <c r="B169" s="7">
        <v>45136</v>
      </c>
      <c r="C169" s="6" t="s">
        <v>4066</v>
      </c>
      <c r="D169" s="8" t="s">
        <v>9901</v>
      </c>
      <c r="E169" s="6" t="s">
        <v>9922</v>
      </c>
      <c r="F169" s="6">
        <v>3653</v>
      </c>
      <c r="G169" s="6" t="s">
        <v>4066</v>
      </c>
      <c r="H169" s="6" t="s">
        <v>4056</v>
      </c>
      <c r="I169" s="6">
        <v>0.111462779</v>
      </c>
      <c r="J169" s="6">
        <v>0.43015128400000002</v>
      </c>
      <c r="K169" s="6">
        <v>0.45838597399999997</v>
      </c>
      <c r="L169" s="6" t="s">
        <v>6</v>
      </c>
      <c r="M169" s="6" t="str">
        <f t="shared" si="9"/>
        <v>roberta_pos</v>
      </c>
      <c r="N169" s="6">
        <f t="shared" si="10"/>
        <v>0.63711860257999997</v>
      </c>
      <c r="O169" s="6">
        <v>0.45838597399999997</v>
      </c>
      <c r="X169" s="10" t="s">
        <v>9914</v>
      </c>
      <c r="Y169" s="6" t="str" cm="1">
        <f t="array" ref="Y169">_xlfn.IFS(
    X169="Safety and Security", "Immediate",
    X169="Cleanliness and Maintenance", "Immediate/Short-Term",
    X169="Crowding", "Immediate/Short-Term",
    X169="Information and Signage", "Immediate/Short-Term",
    X169="Customer Service", "Immediate/Short-Term",
    X169="Service Reliability", "Excluded",
    X169="Comfort and Amenities", "Short-Term/Long-Term",
    X169="Accessibility", "Long-Term",
    X169="Aesthetic Impressions", "Long-Term",
    X169="Infrastructure and Construction", "Long-Term",
    X169="General Positive Comment", "Not Applicable",
    X169="Not Relevant", "Excluded"
)</f>
        <v>Long-Term</v>
      </c>
    </row>
    <row r="170" spans="1:25" ht="30" customHeight="1" x14ac:dyDescent="0.2">
      <c r="A170" s="6" t="s">
        <v>334</v>
      </c>
      <c r="B170" s="7">
        <v>45471</v>
      </c>
      <c r="C170" s="6" t="s">
        <v>6399</v>
      </c>
      <c r="D170" s="9" t="s">
        <v>9900</v>
      </c>
      <c r="E170" s="6" t="s">
        <v>9922</v>
      </c>
      <c r="F170" s="6">
        <v>3927</v>
      </c>
      <c r="G170" s="6" t="s">
        <v>6399</v>
      </c>
      <c r="H170" s="6" t="s">
        <v>4056</v>
      </c>
      <c r="I170" s="6">
        <v>0.111462779</v>
      </c>
      <c r="J170" s="6">
        <v>0.43015128400000002</v>
      </c>
      <c r="K170" s="6">
        <v>0.45838597399999997</v>
      </c>
      <c r="L170" s="6" t="s">
        <v>6</v>
      </c>
      <c r="M170" s="6" t="str">
        <f t="shared" si="9"/>
        <v>roberta_pos</v>
      </c>
      <c r="N170" s="6">
        <f t="shared" si="10"/>
        <v>0.63711860257999997</v>
      </c>
      <c r="O170" s="6">
        <v>0.45838597399999997</v>
      </c>
      <c r="X170" s="10" t="s">
        <v>9914</v>
      </c>
      <c r="Y170" s="6" t="str" cm="1">
        <f t="array" ref="Y170">_xlfn.IFS(
    X170="Safety and Security", "Immediate",
    X170="Cleanliness and Maintenance", "Immediate/Short-Term",
    X170="Crowding", "Immediate/Short-Term",
    X170="Information and Signage", "Immediate/Short-Term",
    X170="Customer Service", "Immediate/Short-Term",
    X170="Service Reliability", "Excluded",
    X170="Comfort and Amenities", "Short-Term/Long-Term",
    X170="Accessibility", "Long-Term",
    X170="Aesthetic Impressions", "Long-Term",
    X170="Infrastructure and Construction", "Long-Term",
    X170="General Positive Comment", "Not Applicable",
    X170="Not Relevant", "Excluded"
)</f>
        <v>Long-Term</v>
      </c>
    </row>
    <row r="171" spans="1:25" ht="30" customHeight="1" x14ac:dyDescent="0.2">
      <c r="A171" s="6" t="s">
        <v>15</v>
      </c>
      <c r="B171" s="7">
        <v>43676</v>
      </c>
      <c r="C171" s="6" t="s">
        <v>6748</v>
      </c>
      <c r="D171" s="8" t="s">
        <v>9901</v>
      </c>
      <c r="E171" s="6" t="s">
        <v>9986</v>
      </c>
      <c r="F171" s="6">
        <v>6487</v>
      </c>
      <c r="G171" s="6" t="s">
        <v>6748</v>
      </c>
      <c r="H171" s="6" t="s">
        <v>6749</v>
      </c>
      <c r="I171" s="6">
        <v>3.6645393999999998E-2</v>
      </c>
      <c r="J171" s="6">
        <v>0.25750964900000001</v>
      </c>
      <c r="K171" s="6">
        <v>0.705844998</v>
      </c>
      <c r="L171" s="6" t="s">
        <v>6</v>
      </c>
      <c r="M171" s="6" t="str">
        <f t="shared" si="9"/>
        <v>roberta_pos</v>
      </c>
      <c r="N171" s="6">
        <f t="shared" si="10"/>
        <v>0.80291614865999994</v>
      </c>
      <c r="O171" s="6">
        <v>0.705844998</v>
      </c>
      <c r="P171" s="6" t="s">
        <v>18</v>
      </c>
      <c r="Q171" s="6" t="s">
        <v>6750</v>
      </c>
      <c r="R171" s="6">
        <v>0.41165800000000002</v>
      </c>
      <c r="S171" s="6">
        <v>0.978773</v>
      </c>
      <c r="T171" s="6">
        <v>1.1821E-2</v>
      </c>
      <c r="U171" s="6">
        <v>2.5089999999999999E-3</v>
      </c>
      <c r="V171" s="6">
        <v>1.023E-2</v>
      </c>
      <c r="W171" s="6" t="str">
        <f t="shared" ref="W171:W210" si="12">IF(R171=MAX(R171:V171),"sadness",
   IF(S171=MAX(R171:V171),"joy",
   IF(T171=MAX(R171:V171),"fear",
   IF(U171=MAX(R171:V171),"disgust",
   IF(V171=MAX(R171:V171),"anger","")))))</f>
        <v>joy</v>
      </c>
      <c r="X171" s="10" t="s">
        <v>9908</v>
      </c>
      <c r="Y171" s="6" t="str" cm="1">
        <f t="array" ref="Y171">_xlfn.IFS(
    X171="Safety and Security", "Immediate",
    X171="Cleanliness and Maintenance", "Immediate/Short-Term",
    X171="Crowding", "Immediate/Short-Term",
    X171="Information and Signage", "Immediate/Short-Term",
    X171="Customer Service", "Immediate/Short-Term",
    X171="Service Reliability", "Excluded",
    X171="Comfort and Amenities", "Short-Term/Long-Term",
    X171="Accessibility", "Long-Term",
    X171="Aesthetic Impressions", "Long-Term",
    X171="Infrastructure and Construction", "Long-Term",
    X171="General Positive Comment", "Not Applicable",
    X171="Not Relevant", "Excluded"
)</f>
        <v>Short-Term/Long-Term</v>
      </c>
    </row>
    <row r="172" spans="1:25" ht="30" customHeight="1" x14ac:dyDescent="0.2">
      <c r="A172" s="6" t="s">
        <v>63</v>
      </c>
      <c r="B172" s="7">
        <v>44771</v>
      </c>
      <c r="C172" s="6" t="s">
        <v>4731</v>
      </c>
      <c r="D172" s="8" t="s">
        <v>9901</v>
      </c>
      <c r="E172" s="6" t="s">
        <v>9922</v>
      </c>
      <c r="F172" s="6">
        <v>3374</v>
      </c>
      <c r="G172" s="6" t="s">
        <v>4731</v>
      </c>
      <c r="H172" s="6" t="s">
        <v>4732</v>
      </c>
      <c r="I172" s="6">
        <v>8.3228178E-2</v>
      </c>
      <c r="J172" s="6">
        <v>0.43391674800000002</v>
      </c>
      <c r="K172" s="6">
        <v>0.48285502200000002</v>
      </c>
      <c r="L172" s="6" t="s">
        <v>6</v>
      </c>
      <c r="M172" s="6" t="str">
        <f t="shared" si="9"/>
        <v>roberta_pos</v>
      </c>
      <c r="N172" s="6">
        <f t="shared" si="10"/>
        <v>0.65351286473999992</v>
      </c>
      <c r="O172" s="6">
        <v>0.48285502200000002</v>
      </c>
      <c r="P172" s="6" t="s">
        <v>18</v>
      </c>
      <c r="Q172" s="6" t="s">
        <v>4733</v>
      </c>
      <c r="R172" s="6">
        <v>0.18890599999999999</v>
      </c>
      <c r="S172" s="6">
        <v>0.46402500000000002</v>
      </c>
      <c r="T172" s="6">
        <v>2.1638000000000001E-2</v>
      </c>
      <c r="U172" s="6">
        <v>0.14485700000000001</v>
      </c>
      <c r="V172" s="6">
        <v>0.16875000000000001</v>
      </c>
      <c r="W172" s="6" t="str">
        <f t="shared" si="12"/>
        <v>joy</v>
      </c>
      <c r="X172" s="10" t="s">
        <v>9908</v>
      </c>
      <c r="Y172" s="6" t="str" cm="1">
        <f t="array" ref="Y172">_xlfn.IFS(
    X172="Safety and Security", "Immediate",
    X172="Cleanliness and Maintenance", "Immediate/Short-Term",
    X172="Crowding", "Immediate/Short-Term",
    X172="Information and Signage", "Immediate/Short-Term",
    X172="Customer Service", "Immediate/Short-Term",
    X172="Service Reliability", "Excluded",
    X172="Comfort and Amenities", "Short-Term/Long-Term",
    X172="Accessibility", "Long-Term",
    X172="Aesthetic Impressions", "Long-Term",
    X172="Infrastructure and Construction", "Long-Term",
    X172="General Positive Comment", "Not Applicable",
    X172="Not Relevant", "Excluded"
)</f>
        <v>Short-Term/Long-Term</v>
      </c>
    </row>
    <row r="173" spans="1:25" ht="30" customHeight="1" x14ac:dyDescent="0.2">
      <c r="A173" s="6" t="s">
        <v>20</v>
      </c>
      <c r="B173" s="7">
        <v>44041</v>
      </c>
      <c r="C173" s="6" t="s">
        <v>5117</v>
      </c>
      <c r="D173" s="8" t="s">
        <v>9901</v>
      </c>
      <c r="E173" s="6" t="s">
        <v>9922</v>
      </c>
      <c r="F173" s="6">
        <v>3309</v>
      </c>
      <c r="G173" s="6" t="s">
        <v>5117</v>
      </c>
      <c r="H173" s="6" t="s">
        <v>5118</v>
      </c>
      <c r="I173" s="6">
        <v>6.6053838000000004E-2</v>
      </c>
      <c r="J173" s="6">
        <v>0.81778335599999996</v>
      </c>
      <c r="K173" s="6">
        <v>0.116162732</v>
      </c>
      <c r="L173" s="6" t="s">
        <v>5</v>
      </c>
      <c r="M173" s="6" t="str">
        <f t="shared" si="9"/>
        <v>roberta_neu</v>
      </c>
      <c r="N173" s="6">
        <f t="shared" si="10"/>
        <v>0.20973701496000002</v>
      </c>
      <c r="O173" s="6">
        <v>0.81778335599999996</v>
      </c>
      <c r="P173" s="6" t="s">
        <v>18</v>
      </c>
      <c r="Q173" s="6" t="s">
        <v>5119</v>
      </c>
      <c r="R173" s="6">
        <v>3.9659E-2</v>
      </c>
      <c r="S173" s="6">
        <v>0.90381299999999998</v>
      </c>
      <c r="T173" s="6">
        <v>1.779E-2</v>
      </c>
      <c r="U173" s="6">
        <v>3.235E-3</v>
      </c>
      <c r="V173" s="6">
        <v>1.0319999999999999E-2</v>
      </c>
      <c r="W173" s="6" t="str">
        <f t="shared" si="12"/>
        <v>joy</v>
      </c>
      <c r="X173" s="10" t="s">
        <v>9908</v>
      </c>
      <c r="Y173" s="6" t="str" cm="1">
        <f t="array" ref="Y173">_xlfn.IFS(
    X173="Safety and Security", "Immediate",
    X173="Cleanliness and Maintenance", "Immediate/Short-Term",
    X173="Crowding", "Immediate/Short-Term",
    X173="Information and Signage", "Immediate/Short-Term",
    X173="Customer Service", "Immediate/Short-Term",
    X173="Service Reliability", "Excluded",
    X173="Comfort and Amenities", "Short-Term/Long-Term",
    X173="Accessibility", "Long-Term",
    X173="Aesthetic Impressions", "Long-Term",
    X173="Infrastructure and Construction", "Long-Term",
    X173="General Positive Comment", "Not Applicable",
    X173="Not Relevant", "Excluded"
)</f>
        <v>Short-Term/Long-Term</v>
      </c>
    </row>
    <row r="174" spans="1:25" ht="30" customHeight="1" x14ac:dyDescent="0.2">
      <c r="A174" s="6" t="s">
        <v>15</v>
      </c>
      <c r="B174" s="7">
        <v>43676</v>
      </c>
      <c r="C174" s="6" t="s">
        <v>8358</v>
      </c>
      <c r="D174" s="9" t="s">
        <v>9900</v>
      </c>
      <c r="E174" s="6" t="s">
        <v>9917</v>
      </c>
      <c r="F174" s="6">
        <v>5258</v>
      </c>
      <c r="G174" s="6" t="s">
        <v>8358</v>
      </c>
      <c r="H174" s="6" t="s">
        <v>8359</v>
      </c>
      <c r="I174" s="6">
        <v>1.1629532999999999E-2</v>
      </c>
      <c r="J174" s="6">
        <v>9.4262532999999996E-2</v>
      </c>
      <c r="K174" s="6">
        <v>0.89410781900000003</v>
      </c>
      <c r="L174" s="6" t="s">
        <v>6</v>
      </c>
      <c r="M174" s="6" t="str">
        <f t="shared" si="9"/>
        <v>roberta_pos</v>
      </c>
      <c r="N174" s="6">
        <f t="shared" si="10"/>
        <v>0.92905223872999998</v>
      </c>
      <c r="O174" s="6">
        <v>0.89410781900000003</v>
      </c>
      <c r="P174" s="6" t="s">
        <v>18</v>
      </c>
      <c r="Q174" s="6" t="s">
        <v>8360</v>
      </c>
      <c r="R174" s="6">
        <v>1.8079999999999999E-2</v>
      </c>
      <c r="S174" s="6">
        <v>0.98632200000000003</v>
      </c>
      <c r="T174" s="6">
        <v>1.123E-2</v>
      </c>
      <c r="U174" s="6">
        <v>8.7980000000000003E-3</v>
      </c>
      <c r="V174" s="6">
        <v>1.04E-2</v>
      </c>
      <c r="W174" s="6" t="str">
        <f t="shared" si="12"/>
        <v>joy</v>
      </c>
      <c r="X174" s="10" t="s">
        <v>9898</v>
      </c>
      <c r="Y174" s="6" t="str" cm="1">
        <f t="array" ref="Y174">_xlfn.IFS(
    X174="Safety and Security", "Immediate",
    X174="Cleanliness and Maintenance", "Immediate/Short-Term",
    X174="Crowding", "Immediate/Short-Term",
    X174="Information and Signage", "Immediate/Short-Term",
    X174="Customer Service", "Immediate/Short-Term",
    X174="Service Reliability", "Excluded",
    X174="Comfort and Amenities", "Short-Term/Long-Term",
    X174="Accessibility", "Long-Term",
    X174="Aesthetic Impressions", "Long-Term",
    X174="Infrastructure and Construction", "Long-Term",
    X174="General Positive Comment", "Not Applicable",
    X174="Not Relevant", "Excluded"
)</f>
        <v>Immediate/Short-Term</v>
      </c>
    </row>
    <row r="175" spans="1:25" ht="30" customHeight="1" x14ac:dyDescent="0.2">
      <c r="A175" s="6" t="s">
        <v>63</v>
      </c>
      <c r="B175" s="7">
        <v>44771</v>
      </c>
      <c r="C175" s="6" t="s">
        <v>375</v>
      </c>
      <c r="D175" s="9" t="s">
        <v>9900</v>
      </c>
      <c r="E175" s="6" t="s">
        <v>9920</v>
      </c>
      <c r="F175" s="6">
        <v>1370</v>
      </c>
      <c r="G175" s="6" t="s">
        <v>375</v>
      </c>
      <c r="H175" s="6" t="s">
        <v>376</v>
      </c>
      <c r="I175" s="6">
        <v>2.0260299999999998E-2</v>
      </c>
      <c r="J175" s="6">
        <v>0.18632937999999999</v>
      </c>
      <c r="K175" s="6">
        <v>0.79341024199999999</v>
      </c>
      <c r="L175" s="6" t="s">
        <v>6</v>
      </c>
      <c r="M175" s="6" t="str">
        <f t="shared" si="9"/>
        <v>roberta_pos</v>
      </c>
      <c r="N175" s="6">
        <f t="shared" si="10"/>
        <v>0.86158486213999996</v>
      </c>
      <c r="O175" s="6">
        <v>0.79341024199999999</v>
      </c>
      <c r="P175" s="6" t="s">
        <v>18</v>
      </c>
      <c r="Q175" s="6" t="s">
        <v>377</v>
      </c>
      <c r="R175" s="6">
        <v>0.13716300000000001</v>
      </c>
      <c r="S175" s="6">
        <v>0.95722200000000002</v>
      </c>
      <c r="T175" s="6">
        <v>8.3330000000000001E-3</v>
      </c>
      <c r="U175" s="6">
        <v>8.9720000000000008E-3</v>
      </c>
      <c r="V175" s="6">
        <v>1.0410000000000001E-2</v>
      </c>
      <c r="W175" s="6" t="str">
        <f t="shared" si="12"/>
        <v>joy</v>
      </c>
      <c r="X175" s="10" t="s">
        <v>9786</v>
      </c>
      <c r="Y175" s="6" t="str" cm="1">
        <f t="array" ref="Y175">_xlfn.IFS(
    X175="Safety and Security", "Immediate",
    X175="Cleanliness and Maintenance", "Immediate/Short-Term",
    X175="Crowding", "Immediate/Short-Term",
    X175="Information and Signage", "Immediate/Short-Term",
    X175="Customer Service", "Immediate/Short-Term",
    X175="Service Reliability", "Excluded",
    X175="Comfort and Amenities", "Short-Term/Long-Term",
    X175="Accessibility", "Long-Term",
    X175="Aesthetic Impressions", "Long-Term",
    X175="Infrastructure and Construction", "Long-Term",
    X175="General Positive Comment", "Not Applicable",
    X175="Not Relevant", "Excluded"
)</f>
        <v>Excluded</v>
      </c>
    </row>
    <row r="176" spans="1:25" ht="30" customHeight="1" x14ac:dyDescent="0.2">
      <c r="A176" s="6" t="s">
        <v>15</v>
      </c>
      <c r="B176" s="7">
        <v>43676</v>
      </c>
      <c r="C176" s="6" t="s">
        <v>9212</v>
      </c>
      <c r="D176" s="8" t="s">
        <v>9903</v>
      </c>
      <c r="E176" s="6" t="s">
        <v>9990</v>
      </c>
      <c r="F176" s="6">
        <v>657</v>
      </c>
      <c r="G176" s="6" t="s">
        <v>9212</v>
      </c>
      <c r="H176" s="6" t="s">
        <v>9213</v>
      </c>
      <c r="I176" s="6">
        <v>0.93813776999999998</v>
      </c>
      <c r="J176" s="6">
        <v>5.5518005000000002E-2</v>
      </c>
      <c r="K176" s="6">
        <v>6.3442380000000003E-3</v>
      </c>
      <c r="L176" s="6" t="s">
        <v>4</v>
      </c>
      <c r="M176" s="6" t="str">
        <f t="shared" si="9"/>
        <v>roberta_neg</v>
      </c>
      <c r="N176" s="6">
        <f t="shared" si="10"/>
        <v>-0.37144769410000011</v>
      </c>
      <c r="O176" s="6">
        <v>6.3442380000000003E-3</v>
      </c>
      <c r="P176" s="6" t="s">
        <v>18</v>
      </c>
      <c r="Q176" s="6" t="s">
        <v>9214</v>
      </c>
      <c r="R176" s="6">
        <v>7.2838E-2</v>
      </c>
      <c r="S176" s="6">
        <v>0.67046700000000004</v>
      </c>
      <c r="T176" s="6">
        <v>7.6589000000000004E-2</v>
      </c>
      <c r="U176" s="6">
        <v>0.15696099999999999</v>
      </c>
      <c r="V176" s="6">
        <v>3.5549999999999998E-2</v>
      </c>
      <c r="W176" s="6" t="str">
        <f t="shared" si="12"/>
        <v>joy</v>
      </c>
      <c r="X176" s="10" t="s">
        <v>9907</v>
      </c>
      <c r="Y176" s="6" t="str" cm="1">
        <f t="array" ref="Y176">_xlfn.IFS(
    X176="Safety and Security", "Immediate",
    X176="Cleanliness and Maintenance", "Immediate/Short-Term",
    X176="Crowding", "Immediate/Short-Term",
    X176="Information and Signage", "Immediate/Short-Term",
    X176="Customer Service", "Immediate/Short-Term",
    X176="Service Reliability", "Excluded",
    X176="Comfort and Amenities", "Short-Term/Long-Term",
    X176="Accessibility", "Long-Term",
    X176="Aesthetic Impressions", "Long-Term",
    X176="Infrastructure and Construction", "Long-Term",
    X176="General Positive Comment", "Not Applicable",
    X176="Not Relevant", "Excluded"
)</f>
        <v>Immediate/Short-Term</v>
      </c>
    </row>
    <row r="177" spans="1:25" ht="30" customHeight="1" x14ac:dyDescent="0.2">
      <c r="A177" s="11" t="s">
        <v>15</v>
      </c>
      <c r="B177" s="7">
        <v>43676</v>
      </c>
      <c r="C177" s="12" t="s">
        <v>10010</v>
      </c>
      <c r="D177" s="9" t="s">
        <v>9900</v>
      </c>
      <c r="E177" s="11" t="s">
        <v>9998</v>
      </c>
      <c r="I177" s="6">
        <v>5.117295E-3</v>
      </c>
      <c r="J177" s="6">
        <v>2.8796338000000001E-2</v>
      </c>
      <c r="K177" s="6">
        <v>0.96608644700000001</v>
      </c>
      <c r="L177" s="6" t="s">
        <v>6</v>
      </c>
      <c r="M177" s="6" t="str">
        <f t="shared" si="9"/>
        <v>roberta_pos</v>
      </c>
      <c r="N177" s="6">
        <f t="shared" si="10"/>
        <v>0.97727791948999987</v>
      </c>
      <c r="O177" s="6">
        <v>0.96608644700000001</v>
      </c>
      <c r="P177" s="6" t="s">
        <v>18</v>
      </c>
      <c r="Q177" s="6" t="s">
        <v>5671</v>
      </c>
      <c r="R177" s="6">
        <v>4.9494999999999997E-2</v>
      </c>
      <c r="S177" s="6">
        <v>0.96305200000000002</v>
      </c>
      <c r="T177" s="6">
        <v>1.0954E-2</v>
      </c>
      <c r="U177" s="6">
        <v>1.3879000000000001E-2</v>
      </c>
      <c r="V177" s="6">
        <v>1.052E-2</v>
      </c>
      <c r="W177" s="6" t="str">
        <f t="shared" si="12"/>
        <v>joy</v>
      </c>
      <c r="X177" s="10" t="s">
        <v>9908</v>
      </c>
      <c r="Y177" s="6" t="str" cm="1">
        <f t="array" ref="Y177">_xlfn.IFS(
    X177="Safety and Security", "Immediate",
    X177="Cleanliness and Maintenance", "Immediate/Short-Term",
    X177="Crowding", "Immediate/Short-Term",
    X177="Information and Signage", "Immediate/Short-Term",
    X177="Customer Service", "Immediate/Short-Term",
    X177="Service Reliability", "Excluded",
    X177="Comfort and Amenities", "Short-Term/Long-Term",
    X177="Accessibility", "Long-Term",
    X177="Aesthetic Impressions", "Long-Term",
    X177="Infrastructure and Construction", "Long-Term",
    X177="General Positive Comment", "Not Applicable",
    X177="Not Relevant", "Excluded"
)</f>
        <v>Short-Term/Long-Term</v>
      </c>
    </row>
    <row r="178" spans="1:25" ht="30" customHeight="1" x14ac:dyDescent="0.2">
      <c r="A178" s="6" t="s">
        <v>51</v>
      </c>
      <c r="B178" s="7">
        <v>45136</v>
      </c>
      <c r="C178" s="6" t="s">
        <v>8833</v>
      </c>
      <c r="D178" s="9" t="s">
        <v>9900</v>
      </c>
      <c r="E178" s="6" t="s">
        <v>9917</v>
      </c>
      <c r="F178" s="6">
        <v>4928</v>
      </c>
      <c r="G178" s="6" t="s">
        <v>8834</v>
      </c>
      <c r="H178" s="6" t="s">
        <v>8835</v>
      </c>
      <c r="I178" s="6">
        <v>0.27122658500000002</v>
      </c>
      <c r="J178" s="6">
        <v>0.556061268</v>
      </c>
      <c r="K178" s="6">
        <v>0.17271219199999999</v>
      </c>
      <c r="L178" s="6" t="s">
        <v>5</v>
      </c>
      <c r="M178" s="6" t="str">
        <f t="shared" si="9"/>
        <v>roberta_neu</v>
      </c>
      <c r="N178" s="6">
        <f t="shared" si="10"/>
        <v>3.7000436879999987E-2</v>
      </c>
      <c r="O178" s="6">
        <v>0.556061268</v>
      </c>
      <c r="P178" s="6" t="s">
        <v>24</v>
      </c>
      <c r="Q178" s="6" t="s">
        <v>8836</v>
      </c>
      <c r="R178" s="6">
        <v>0.24068999999999999</v>
      </c>
      <c r="S178" s="6">
        <v>0.368228</v>
      </c>
      <c r="T178" s="6">
        <v>6.7434999999999995E-2</v>
      </c>
      <c r="U178" s="6">
        <v>1.5469E-2</v>
      </c>
      <c r="V178" s="6">
        <v>1.0540000000000001E-2</v>
      </c>
      <c r="W178" s="6" t="str">
        <f t="shared" si="12"/>
        <v>joy</v>
      </c>
      <c r="X178" s="10" t="s">
        <v>9788</v>
      </c>
      <c r="Y178" s="6" t="str" cm="1">
        <f t="array" ref="Y178">_xlfn.IFS(
    X178="Safety and Security", "Immediate",
    X178="Cleanliness and Maintenance", "Immediate/Short-Term",
    X178="Crowding", "Immediate/Short-Term",
    X178="Information and Signage", "Immediate/Short-Term",
    X178="Customer Service", "Immediate/Short-Term",
    X178="Service Reliability", "Excluded",
    X178="Comfort and Amenities", "Short-Term/Long-Term",
    X178="Accessibility", "Long-Term",
    X178="Aesthetic Impressions", "Long-Term",
    X178="Infrastructure and Construction", "Long-Term",
    X178="General Positive Comment", "Not Applicable",
    X178="Not Relevant", "Excluded"
)</f>
        <v>Excluded</v>
      </c>
    </row>
    <row r="179" spans="1:25" ht="30" customHeight="1" x14ac:dyDescent="0.2">
      <c r="A179" s="6" t="s">
        <v>96</v>
      </c>
      <c r="B179" s="7">
        <v>45166</v>
      </c>
      <c r="C179" s="6" t="s">
        <v>4937</v>
      </c>
      <c r="D179" s="8" t="s">
        <v>9901</v>
      </c>
      <c r="E179" s="6" t="s">
        <v>9922</v>
      </c>
      <c r="F179" s="6">
        <v>3611</v>
      </c>
      <c r="G179" s="6" t="s">
        <v>4938</v>
      </c>
      <c r="H179" s="6" t="s">
        <v>4939</v>
      </c>
      <c r="I179" s="6">
        <v>8.4961339999999996E-2</v>
      </c>
      <c r="J179" s="6">
        <v>0.75950157600000001</v>
      </c>
      <c r="K179" s="6">
        <v>0.15553709900000001</v>
      </c>
      <c r="L179" s="6" t="s">
        <v>5</v>
      </c>
      <c r="M179" s="6" t="str">
        <f t="shared" si="9"/>
        <v>roberta_neu</v>
      </c>
      <c r="N179" s="6">
        <f t="shared" si="10"/>
        <v>0.17127104016</v>
      </c>
      <c r="O179" s="6">
        <v>0.75950157600000001</v>
      </c>
      <c r="P179" s="6" t="s">
        <v>42</v>
      </c>
      <c r="Q179" s="6" t="s">
        <v>4940</v>
      </c>
      <c r="R179" s="6">
        <v>0.1085</v>
      </c>
      <c r="S179" s="6">
        <v>0.821187</v>
      </c>
      <c r="T179" s="6">
        <v>4.6671999999999998E-2</v>
      </c>
      <c r="U179" s="6">
        <v>8.5419999999999996E-2</v>
      </c>
      <c r="V179" s="6">
        <v>1.056E-2</v>
      </c>
      <c r="W179" s="6" t="str">
        <f t="shared" si="12"/>
        <v>joy</v>
      </c>
      <c r="X179" s="10" t="s">
        <v>9913</v>
      </c>
      <c r="Y179" s="6" t="str" cm="1">
        <f t="array" ref="Y179">_xlfn.IFS(
    X179="Safety and Security", "Immediate",
    X179="Cleanliness and Maintenance", "Immediate/Short-Term",
    X179="Crowding", "Immediate/Short-Term",
    X179="Information and Signage", "Immediate/Short-Term",
    X179="Customer Service", "Immediate/Short-Term",
    X179="Service Reliability", "Excluded",
    X179="Comfort and Amenities", "Short-Term/Long-Term",
    X179="Accessibility", "Long-Term",
    X179="Aesthetic Impressions", "Long-Term",
    X179="Infrastructure and Construction", "Long-Term",
    X179="General Positive Comment", "Not Applicable",
    X179="Not Relevant", "Excluded"
)</f>
        <v>Immediate/Short-Term</v>
      </c>
    </row>
    <row r="180" spans="1:25" ht="30" customHeight="1" x14ac:dyDescent="0.2">
      <c r="A180" s="6" t="s">
        <v>63</v>
      </c>
      <c r="B180" s="7">
        <v>44771</v>
      </c>
      <c r="C180" s="6" t="s">
        <v>8030</v>
      </c>
      <c r="D180" s="8" t="s">
        <v>9901</v>
      </c>
      <c r="E180" s="6" t="s">
        <v>9917</v>
      </c>
      <c r="F180" s="6">
        <v>5623</v>
      </c>
      <c r="G180" s="6" t="s">
        <v>8030</v>
      </c>
      <c r="H180" s="6" t="s">
        <v>5827</v>
      </c>
      <c r="I180" s="6">
        <v>7.5409219E-2</v>
      </c>
      <c r="J180" s="6">
        <v>0.69170999499999997</v>
      </c>
      <c r="K180" s="6">
        <v>0.232880801</v>
      </c>
      <c r="L180" s="6" t="s">
        <v>5</v>
      </c>
      <c r="M180" s="6" t="str">
        <f t="shared" si="9"/>
        <v>roberta_neu</v>
      </c>
      <c r="N180" s="6">
        <f t="shared" si="10"/>
        <v>0.1265285967</v>
      </c>
      <c r="O180" s="6">
        <v>0.69170999499999997</v>
      </c>
      <c r="P180" s="6" t="s">
        <v>18</v>
      </c>
      <c r="Q180" s="6" t="s">
        <v>8031</v>
      </c>
      <c r="R180" s="6">
        <v>0.246782</v>
      </c>
      <c r="S180" s="6">
        <v>0.95421900000000004</v>
      </c>
      <c r="T180" s="6">
        <v>3.0039E-2</v>
      </c>
      <c r="U180" s="6">
        <v>1.4793000000000001E-2</v>
      </c>
      <c r="V180" s="6">
        <v>1.0619999999999999E-2</v>
      </c>
      <c r="W180" s="6" t="str">
        <f t="shared" si="12"/>
        <v>joy</v>
      </c>
      <c r="X180" s="10" t="s">
        <v>9915</v>
      </c>
      <c r="Y180" s="6" t="str" cm="1">
        <f t="array" ref="Y180">_xlfn.IFS(
    X180="Safety and Security", "Immediate",
    X180="Cleanliness and Maintenance", "Immediate/Short-Term",
    X180="Crowding", "Immediate/Short-Term",
    X180="Information and Signage", "Immediate/Short-Term",
    X180="Customer Service", "Immediate/Short-Term",
    X180="Service Reliability", "Excluded",
    X180="Comfort and Amenities", "Short-Term/Long-Term",
    X180="Accessibility", "Long-Term",
    X180="Aesthetic Impressions", "Long-Term",
    X180="Infrastructure and Construction", "Long-Term",
    X180="General Positive Comment", "Not Applicable",
    X180="Not Relevant", "Excluded"
)</f>
        <v>Not Applicable</v>
      </c>
    </row>
    <row r="181" spans="1:25" ht="30" customHeight="1" x14ac:dyDescent="0.2">
      <c r="A181" s="6" t="s">
        <v>51</v>
      </c>
      <c r="B181" s="7">
        <v>45136</v>
      </c>
      <c r="C181" s="6" t="s">
        <v>504</v>
      </c>
      <c r="D181" s="9" t="s">
        <v>9900</v>
      </c>
      <c r="E181" s="6" t="s">
        <v>9920</v>
      </c>
      <c r="F181" s="6">
        <v>1367</v>
      </c>
      <c r="G181" s="6" t="s">
        <v>504</v>
      </c>
      <c r="H181" s="6" t="s">
        <v>505</v>
      </c>
      <c r="I181" s="6">
        <v>1.4661686E-2</v>
      </c>
      <c r="J181" s="6">
        <v>0.29628145700000003</v>
      </c>
      <c r="K181" s="6">
        <v>0.68905687299999996</v>
      </c>
      <c r="L181" s="6" t="s">
        <v>6</v>
      </c>
      <c r="M181" s="6" t="str">
        <f t="shared" si="9"/>
        <v>roberta_pos</v>
      </c>
      <c r="N181" s="6">
        <f t="shared" si="10"/>
        <v>0.79166810490999995</v>
      </c>
      <c r="O181" s="6">
        <v>0.68905687299999996</v>
      </c>
      <c r="P181" s="6" t="s">
        <v>18</v>
      </c>
      <c r="Q181" s="6" t="s">
        <v>506</v>
      </c>
      <c r="R181" s="6">
        <v>4.7690000000000003E-2</v>
      </c>
      <c r="S181" s="6">
        <v>0.80937000000000003</v>
      </c>
      <c r="T181" s="6">
        <v>6.9245000000000001E-2</v>
      </c>
      <c r="U181" s="6">
        <v>2.1739000000000001E-2</v>
      </c>
      <c r="V181" s="6">
        <v>1.0800000000000001E-2</v>
      </c>
      <c r="W181" s="6" t="str">
        <f t="shared" si="12"/>
        <v>joy</v>
      </c>
      <c r="X181" s="10" t="s">
        <v>9915</v>
      </c>
      <c r="Y181" s="6" t="str" cm="1">
        <f t="array" ref="Y181">_xlfn.IFS(
    X181="Safety and Security", "Immediate",
    X181="Cleanliness and Maintenance", "Immediate/Short-Term",
    X181="Crowding", "Immediate/Short-Term",
    X181="Information and Signage", "Immediate/Short-Term",
    X181="Customer Service", "Immediate/Short-Term",
    X181="Service Reliability", "Excluded",
    X181="Comfort and Amenities", "Short-Term/Long-Term",
    X181="Accessibility", "Long-Term",
    X181="Aesthetic Impressions", "Long-Term",
    X181="Infrastructure and Construction", "Long-Term",
    X181="General Positive Comment", "Not Applicable",
    X181="Not Relevant", "Excluded"
)</f>
        <v>Not Applicable</v>
      </c>
    </row>
    <row r="182" spans="1:25" ht="30" customHeight="1" x14ac:dyDescent="0.2">
      <c r="A182" s="6" t="s">
        <v>59</v>
      </c>
      <c r="B182" s="7">
        <v>44406</v>
      </c>
      <c r="C182" s="6" t="s">
        <v>366</v>
      </c>
      <c r="D182" s="9" t="s">
        <v>9900</v>
      </c>
      <c r="E182" s="6" t="s">
        <v>9920</v>
      </c>
      <c r="F182" s="6">
        <v>1336</v>
      </c>
      <c r="G182" s="6" t="s">
        <v>366</v>
      </c>
      <c r="H182" s="6" t="s">
        <v>367</v>
      </c>
      <c r="I182" s="6">
        <v>6.0266520000000004E-3</v>
      </c>
      <c r="J182" s="6">
        <v>4.1056110999999999E-2</v>
      </c>
      <c r="K182" s="6">
        <v>0.95291733700000003</v>
      </c>
      <c r="L182" s="6" t="s">
        <v>6</v>
      </c>
      <c r="M182" s="6" t="str">
        <f t="shared" si="9"/>
        <v>roberta_pos</v>
      </c>
      <c r="N182" s="6">
        <f t="shared" si="10"/>
        <v>0.96845461579000003</v>
      </c>
      <c r="O182" s="6">
        <v>0.95291733700000003</v>
      </c>
      <c r="P182" s="6" t="s">
        <v>18</v>
      </c>
      <c r="Q182" s="6" t="s">
        <v>368</v>
      </c>
      <c r="R182" s="6">
        <v>7.3145000000000002E-2</v>
      </c>
      <c r="S182" s="6">
        <v>0.97748599999999997</v>
      </c>
      <c r="T182" s="6">
        <v>1.4914999999999999E-2</v>
      </c>
      <c r="U182" s="6">
        <v>4.019E-3</v>
      </c>
      <c r="V182" s="6">
        <v>1.0829999999999999E-2</v>
      </c>
      <c r="W182" s="6" t="str">
        <f t="shared" si="12"/>
        <v>joy</v>
      </c>
      <c r="X182" s="10" t="s">
        <v>9786</v>
      </c>
      <c r="Y182" s="6" t="str" cm="1">
        <f t="array" ref="Y182">_xlfn.IFS(
    X182="Safety and Security", "Immediate",
    X182="Cleanliness and Maintenance", "Immediate/Short-Term",
    X182="Crowding", "Immediate/Short-Term",
    X182="Information and Signage", "Immediate/Short-Term",
    X182="Customer Service", "Immediate/Short-Term",
    X182="Service Reliability", "Excluded",
    X182="Comfort and Amenities", "Short-Term/Long-Term",
    X182="Accessibility", "Long-Term",
    X182="Aesthetic Impressions", "Long-Term",
    X182="Infrastructure and Construction", "Long-Term",
    X182="General Positive Comment", "Not Applicable",
    X182="Not Relevant", "Excluded"
)</f>
        <v>Excluded</v>
      </c>
    </row>
    <row r="183" spans="1:25" ht="30" customHeight="1" x14ac:dyDescent="0.2">
      <c r="A183" s="11" t="s">
        <v>15</v>
      </c>
      <c r="B183" s="7">
        <v>43676</v>
      </c>
      <c r="C183" s="11" t="s">
        <v>9853</v>
      </c>
      <c r="D183" s="8" t="s">
        <v>9901</v>
      </c>
      <c r="E183" s="11" t="s">
        <v>9998</v>
      </c>
      <c r="I183" s="6">
        <v>6.0266520000000004E-3</v>
      </c>
      <c r="J183" s="6">
        <v>4.1056110999999999E-2</v>
      </c>
      <c r="K183" s="6">
        <v>0.95291733700000003</v>
      </c>
      <c r="L183" s="6" t="s">
        <v>6</v>
      </c>
      <c r="M183" s="6" t="str">
        <f t="shared" si="9"/>
        <v>roberta_pos</v>
      </c>
      <c r="N183" s="6">
        <f t="shared" si="10"/>
        <v>0.96845461579000003</v>
      </c>
      <c r="O183" s="6">
        <v>0.95291733700000003</v>
      </c>
      <c r="P183" s="6" t="s">
        <v>18</v>
      </c>
      <c r="Q183" s="6" t="s">
        <v>368</v>
      </c>
      <c r="R183" s="6">
        <v>7.3145000000000002E-2</v>
      </c>
      <c r="S183" s="6">
        <v>0.97748599999999997</v>
      </c>
      <c r="T183" s="6">
        <v>1.4914999999999999E-2</v>
      </c>
      <c r="U183" s="6">
        <v>4.019E-3</v>
      </c>
      <c r="V183" s="6">
        <v>1.0829999999999999E-2</v>
      </c>
      <c r="W183" s="6" t="str">
        <f t="shared" si="12"/>
        <v>joy</v>
      </c>
      <c r="X183" s="10" t="s">
        <v>9908</v>
      </c>
      <c r="Y183" s="6" t="str" cm="1">
        <f t="array" ref="Y183">_xlfn.IFS(
    X183="Safety and Security", "Immediate",
    X183="Cleanliness and Maintenance", "Immediate/Short-Term",
    X183="Crowding", "Immediate/Short-Term",
    X183="Information and Signage", "Immediate/Short-Term",
    X183="Customer Service", "Immediate/Short-Term",
    X183="Service Reliability", "Excluded",
    X183="Comfort and Amenities", "Short-Term/Long-Term",
    X183="Accessibility", "Long-Term",
    X183="Aesthetic Impressions", "Long-Term",
    X183="Infrastructure and Construction", "Long-Term",
    X183="General Positive Comment", "Not Applicable",
    X183="Not Relevant", "Excluded"
)</f>
        <v>Short-Term/Long-Term</v>
      </c>
    </row>
    <row r="184" spans="1:25" ht="30" customHeight="1" x14ac:dyDescent="0.2">
      <c r="A184" s="6" t="s">
        <v>15</v>
      </c>
      <c r="B184" s="7">
        <v>43676</v>
      </c>
      <c r="C184" s="6" t="s">
        <v>2828</v>
      </c>
      <c r="D184" s="8" t="s">
        <v>9902</v>
      </c>
      <c r="E184" s="6" t="s">
        <v>9922</v>
      </c>
      <c r="F184" s="6">
        <v>2493</v>
      </c>
      <c r="G184" s="6" t="s">
        <v>2828</v>
      </c>
      <c r="H184" s="6" t="s">
        <v>2829</v>
      </c>
      <c r="I184" s="6">
        <v>5.8924213000000003E-2</v>
      </c>
      <c r="J184" s="6">
        <v>0.83838796599999998</v>
      </c>
      <c r="K184" s="6">
        <v>0.10268780600000001</v>
      </c>
      <c r="L184" s="6" t="s">
        <v>5</v>
      </c>
      <c r="M184" s="6" t="str">
        <f t="shared" si="9"/>
        <v>roberta_neu</v>
      </c>
      <c r="N184" s="6">
        <f t="shared" si="10"/>
        <v>0.22333605756000002</v>
      </c>
      <c r="O184" s="6">
        <v>0.83838796599999998</v>
      </c>
      <c r="P184" s="6" t="s">
        <v>42</v>
      </c>
      <c r="Q184" s="6" t="s">
        <v>2830</v>
      </c>
      <c r="R184" s="6">
        <v>0.19033700000000001</v>
      </c>
      <c r="S184" s="6">
        <v>0.36838799999999999</v>
      </c>
      <c r="T184" s="6">
        <v>1.1723000000000001E-2</v>
      </c>
      <c r="U184" s="6">
        <v>6.8309999999999996E-2</v>
      </c>
      <c r="V184" s="6">
        <v>1.093E-2</v>
      </c>
      <c r="W184" s="6" t="str">
        <f t="shared" si="12"/>
        <v>joy</v>
      </c>
      <c r="X184" s="10" t="s">
        <v>9915</v>
      </c>
      <c r="Y184" s="6" t="str" cm="1">
        <f t="array" ref="Y184">_xlfn.IFS(
    X184="Safety and Security", "Immediate",
    X184="Cleanliness and Maintenance", "Immediate/Short-Term",
    X184="Crowding", "Immediate/Short-Term",
    X184="Information and Signage", "Immediate/Short-Term",
    X184="Customer Service", "Immediate/Short-Term",
    X184="Service Reliability", "Excluded",
    X184="Comfort and Amenities", "Short-Term/Long-Term",
    X184="Accessibility", "Long-Term",
    X184="Aesthetic Impressions", "Long-Term",
    X184="Infrastructure and Construction", "Long-Term",
    X184="General Positive Comment", "Not Applicable",
    X184="Not Relevant", "Excluded"
)</f>
        <v>Not Applicable</v>
      </c>
    </row>
    <row r="185" spans="1:25" ht="30" customHeight="1" x14ac:dyDescent="0.2">
      <c r="A185" s="6" t="s">
        <v>63</v>
      </c>
      <c r="B185" s="7">
        <v>44771</v>
      </c>
      <c r="C185" s="6" t="s">
        <v>5263</v>
      </c>
      <c r="D185" s="9" t="s">
        <v>9900</v>
      </c>
      <c r="E185" s="6" t="s">
        <v>9922</v>
      </c>
      <c r="F185" s="6">
        <v>4463</v>
      </c>
      <c r="G185" s="6" t="s">
        <v>5263</v>
      </c>
      <c r="H185" s="6" t="s">
        <v>5264</v>
      </c>
      <c r="I185" s="6">
        <v>3.7305258000000001E-2</v>
      </c>
      <c r="J185" s="6">
        <v>0.474948078</v>
      </c>
      <c r="K185" s="6">
        <v>0.48774659599999998</v>
      </c>
      <c r="L185" s="6" t="s">
        <v>6</v>
      </c>
      <c r="M185" s="6" t="str">
        <f t="shared" si="9"/>
        <v>roberta_pos</v>
      </c>
      <c r="N185" s="6">
        <f t="shared" si="10"/>
        <v>0.65679021931999992</v>
      </c>
      <c r="O185" s="6">
        <v>0.48774659599999998</v>
      </c>
      <c r="P185" s="6" t="s">
        <v>18</v>
      </c>
      <c r="Q185" s="6" t="s">
        <v>5265</v>
      </c>
      <c r="R185" s="6">
        <v>0.28714899999999999</v>
      </c>
      <c r="S185" s="6">
        <v>0.54051300000000002</v>
      </c>
      <c r="T185" s="6">
        <v>5.5752000000000003E-2</v>
      </c>
      <c r="U185" s="6">
        <v>3.0054999999999998E-2</v>
      </c>
      <c r="V185" s="6">
        <v>4.8099999999999997E-2</v>
      </c>
      <c r="W185" s="6" t="str">
        <f t="shared" si="12"/>
        <v>joy</v>
      </c>
      <c r="X185" s="10" t="s">
        <v>9907</v>
      </c>
      <c r="Y185" s="6" t="str" cm="1">
        <f t="array" ref="Y185">_xlfn.IFS(
    X185="Safety and Security", "Immediate",
    X185="Cleanliness and Maintenance", "Immediate/Short-Term",
    X185="Crowding", "Immediate/Short-Term",
    X185="Information and Signage", "Immediate/Short-Term",
    X185="Customer Service", "Immediate/Short-Term",
    X185="Service Reliability", "Excluded",
    X185="Comfort and Amenities", "Short-Term/Long-Term",
    X185="Accessibility", "Long-Term",
    X185="Aesthetic Impressions", "Long-Term",
    X185="Infrastructure and Construction", "Long-Term",
    X185="General Positive Comment", "Not Applicable",
    X185="Not Relevant", "Excluded"
)</f>
        <v>Immediate/Short-Term</v>
      </c>
    </row>
    <row r="186" spans="1:25" ht="30" customHeight="1" x14ac:dyDescent="0.2">
      <c r="A186" s="6" t="s">
        <v>519</v>
      </c>
      <c r="B186" s="7">
        <v>45440</v>
      </c>
      <c r="C186" s="6" t="s">
        <v>2980</v>
      </c>
      <c r="D186" s="8" t="s">
        <v>9902</v>
      </c>
      <c r="E186" s="6" t="s">
        <v>9922</v>
      </c>
      <c r="F186" s="6">
        <v>2894</v>
      </c>
      <c r="G186" s="6" t="s">
        <v>2980</v>
      </c>
      <c r="H186" s="6" t="s">
        <v>2194</v>
      </c>
      <c r="I186" s="6">
        <v>0.14331920400000001</v>
      </c>
      <c r="J186" s="6">
        <v>0.50945824399999995</v>
      </c>
      <c r="K186" s="6">
        <v>0.34722265600000002</v>
      </c>
      <c r="L186" s="6" t="s">
        <v>5</v>
      </c>
      <c r="M186" s="6" t="str">
        <f t="shared" si="9"/>
        <v>roberta_neu</v>
      </c>
      <c r="N186" s="6">
        <f t="shared" si="10"/>
        <v>6.2424410399999908E-3</v>
      </c>
      <c r="O186" s="6">
        <v>0.50945824399999995</v>
      </c>
      <c r="P186" s="6" t="s">
        <v>42</v>
      </c>
      <c r="Q186" s="6" t="s">
        <v>2981</v>
      </c>
      <c r="R186" s="6">
        <v>0.29607299999999998</v>
      </c>
      <c r="S186" s="6">
        <v>0.25651099999999999</v>
      </c>
      <c r="T186" s="6">
        <v>0.31619599999999998</v>
      </c>
      <c r="U186" s="6">
        <v>1.5280999999999999E-2</v>
      </c>
      <c r="V186" s="6">
        <v>3.8199999999999998E-2</v>
      </c>
      <c r="W186" s="6" t="str">
        <f t="shared" si="12"/>
        <v>fear</v>
      </c>
      <c r="X186" s="10" t="s">
        <v>9912</v>
      </c>
      <c r="Y186" s="6" t="str" cm="1">
        <f t="array" ref="Y186">_xlfn.IFS(
    X186="Safety and Security", "Immediate",
    X186="Cleanliness and Maintenance", "Immediate/Short-Term",
    X186="Crowding", "Immediate/Short-Term",
    X186="Information and Signage", "Immediate/Short-Term",
    X186="Customer Service", "Immediate/Short-Term",
    X186="Service Reliability", "Excluded",
    X186="Comfort and Amenities", "Short-Term/Long-Term",
    X186="Accessibility", "Long-Term",
    X186="Aesthetic Impressions", "Long-Term",
    X186="Infrastructure and Construction", "Long-Term",
    X186="General Positive Comment", "Not Applicable",
    X186="Not Relevant", "Excluded"
)</f>
        <v>Long-Term</v>
      </c>
    </row>
    <row r="187" spans="1:25" ht="30" customHeight="1" x14ac:dyDescent="0.2">
      <c r="A187" s="6" t="s">
        <v>20</v>
      </c>
      <c r="B187" s="7">
        <v>44041</v>
      </c>
      <c r="C187" s="6" t="s">
        <v>5325</v>
      </c>
      <c r="D187" s="9" t="s">
        <v>9900</v>
      </c>
      <c r="E187" s="6" t="s">
        <v>9922</v>
      </c>
      <c r="F187" s="6">
        <v>4355</v>
      </c>
      <c r="G187" s="6" t="s">
        <v>5325</v>
      </c>
      <c r="H187" s="6" t="s">
        <v>5326</v>
      </c>
      <c r="I187" s="6">
        <v>8.7194179999999996E-3</v>
      </c>
      <c r="J187" s="6">
        <v>0.49532944000000001</v>
      </c>
      <c r="K187" s="6">
        <v>0.49595111600000003</v>
      </c>
      <c r="L187" s="6" t="s">
        <v>6</v>
      </c>
      <c r="M187" s="6" t="str">
        <f t="shared" si="9"/>
        <v>roberta_pos</v>
      </c>
      <c r="N187" s="6">
        <f t="shared" si="10"/>
        <v>0.66228724771999992</v>
      </c>
      <c r="O187" s="6">
        <v>0.49595111600000003</v>
      </c>
      <c r="P187" s="6" t="s">
        <v>18</v>
      </c>
      <c r="Q187" s="6" t="s">
        <v>5327</v>
      </c>
      <c r="R187" s="6">
        <v>0.128112</v>
      </c>
      <c r="S187" s="6">
        <v>0.56431500000000001</v>
      </c>
      <c r="T187" s="6">
        <v>3.0986E-2</v>
      </c>
      <c r="U187" s="6">
        <v>0.130052</v>
      </c>
      <c r="V187" s="6">
        <v>9.9129999999999996E-2</v>
      </c>
      <c r="W187" s="6" t="str">
        <f t="shared" si="12"/>
        <v>joy</v>
      </c>
      <c r="X187" s="10" t="s">
        <v>9908</v>
      </c>
      <c r="Y187" s="6" t="str" cm="1">
        <f t="array" ref="Y187">_xlfn.IFS(
    X187="Safety and Security", "Immediate",
    X187="Cleanliness and Maintenance", "Immediate/Short-Term",
    X187="Crowding", "Immediate/Short-Term",
    X187="Information and Signage", "Immediate/Short-Term",
    X187="Customer Service", "Immediate/Short-Term",
    X187="Service Reliability", "Excluded",
    X187="Comfort and Amenities", "Short-Term/Long-Term",
    X187="Accessibility", "Long-Term",
    X187="Aesthetic Impressions", "Long-Term",
    X187="Infrastructure and Construction", "Long-Term",
    X187="General Positive Comment", "Not Applicable",
    X187="Not Relevant", "Excluded"
)</f>
        <v>Short-Term/Long-Term</v>
      </c>
    </row>
    <row r="188" spans="1:25" ht="30" customHeight="1" x14ac:dyDescent="0.2">
      <c r="A188" s="6" t="s">
        <v>15</v>
      </c>
      <c r="B188" s="7">
        <v>43676</v>
      </c>
      <c r="C188" s="6" t="s">
        <v>8643</v>
      </c>
      <c r="D188" s="9" t="s">
        <v>9900</v>
      </c>
      <c r="E188" s="6" t="s">
        <v>9917</v>
      </c>
      <c r="F188" s="6">
        <v>4997</v>
      </c>
      <c r="G188" s="6" t="s">
        <v>8643</v>
      </c>
      <c r="H188" s="6" t="s">
        <v>8644</v>
      </c>
      <c r="I188" s="6">
        <v>8.9463270000000004E-3</v>
      </c>
      <c r="J188" s="6">
        <v>2.3880203999999999E-2</v>
      </c>
      <c r="K188" s="6">
        <v>0.96717351699999998</v>
      </c>
      <c r="L188" s="6" t="s">
        <v>6</v>
      </c>
      <c r="M188" s="6" t="str">
        <f t="shared" si="9"/>
        <v>roberta_pos</v>
      </c>
      <c r="N188" s="6">
        <f t="shared" si="10"/>
        <v>0.97800625638999983</v>
      </c>
      <c r="O188" s="6">
        <v>0.96717351699999998</v>
      </c>
      <c r="P188" s="6" t="s">
        <v>18</v>
      </c>
      <c r="Q188" s="6" t="s">
        <v>8645</v>
      </c>
      <c r="R188" s="6">
        <v>2.0216000000000001E-2</v>
      </c>
      <c r="S188" s="6">
        <v>0.990865</v>
      </c>
      <c r="T188" s="6">
        <v>1.3321E-2</v>
      </c>
      <c r="U188" s="6">
        <v>2.039E-3</v>
      </c>
      <c r="V188" s="6">
        <v>1.1209999999999999E-2</v>
      </c>
      <c r="W188" s="6" t="str">
        <f t="shared" si="12"/>
        <v>joy</v>
      </c>
      <c r="X188" s="10" t="s">
        <v>9914</v>
      </c>
      <c r="Y188" s="6" t="str" cm="1">
        <f t="array" ref="Y188">_xlfn.IFS(
    X188="Safety and Security", "Immediate",
    X188="Cleanliness and Maintenance", "Immediate/Short-Term",
    X188="Crowding", "Immediate/Short-Term",
    X188="Information and Signage", "Immediate/Short-Term",
    X188="Customer Service", "Immediate/Short-Term",
    X188="Service Reliability", "Excluded",
    X188="Comfort and Amenities", "Short-Term/Long-Term",
    X188="Accessibility", "Long-Term",
    X188="Aesthetic Impressions", "Long-Term",
    X188="Infrastructure and Construction", "Long-Term",
    X188="General Positive Comment", "Not Applicable",
    X188="Not Relevant", "Excluded"
)</f>
        <v>Long-Term</v>
      </c>
    </row>
    <row r="189" spans="1:25" ht="30" customHeight="1" x14ac:dyDescent="0.2">
      <c r="A189" s="6" t="s">
        <v>33</v>
      </c>
      <c r="B189" s="7">
        <v>45258</v>
      </c>
      <c r="C189" s="6" t="s">
        <v>5206</v>
      </c>
      <c r="D189" s="9" t="s">
        <v>9900</v>
      </c>
      <c r="E189" s="6" t="s">
        <v>9922</v>
      </c>
      <c r="F189" s="6">
        <v>4300</v>
      </c>
      <c r="G189" s="6" t="s">
        <v>5206</v>
      </c>
      <c r="H189" s="6" t="s">
        <v>5207</v>
      </c>
      <c r="I189" s="6">
        <v>3.2241907E-2</v>
      </c>
      <c r="J189" s="6">
        <v>0.51627689600000004</v>
      </c>
      <c r="K189" s="6">
        <v>0.45148116399999999</v>
      </c>
      <c r="L189" s="6" t="s">
        <v>5</v>
      </c>
      <c r="M189" s="6" t="str">
        <f t="shared" si="9"/>
        <v>roberta_neu</v>
      </c>
      <c r="N189" s="6">
        <f t="shared" si="10"/>
        <v>1.0742751360000025E-2</v>
      </c>
      <c r="O189" s="6">
        <v>0.51627689600000004</v>
      </c>
      <c r="P189" s="6" t="s">
        <v>18</v>
      </c>
      <c r="Q189" s="6" t="s">
        <v>5208</v>
      </c>
      <c r="R189" s="6">
        <v>7.6497999999999997E-2</v>
      </c>
      <c r="S189" s="6">
        <v>0.65683899999999995</v>
      </c>
      <c r="T189" s="6">
        <v>0.115416</v>
      </c>
      <c r="U189" s="6">
        <v>8.8859999999999998E-3</v>
      </c>
      <c r="V189" s="6">
        <v>2.4279999999999999E-2</v>
      </c>
      <c r="W189" s="6" t="str">
        <f t="shared" si="12"/>
        <v>joy</v>
      </c>
      <c r="X189" s="10" t="s">
        <v>9912</v>
      </c>
      <c r="Y189" s="6" t="str" cm="1">
        <f t="array" ref="Y189">_xlfn.IFS(
    X189="Safety and Security", "Immediate",
    X189="Cleanliness and Maintenance", "Immediate/Short-Term",
    X189="Crowding", "Immediate/Short-Term",
    X189="Information and Signage", "Immediate/Short-Term",
    X189="Customer Service", "Immediate/Short-Term",
    X189="Service Reliability", "Excluded",
    X189="Comfort and Amenities", "Short-Term/Long-Term",
    X189="Accessibility", "Long-Term",
    X189="Aesthetic Impressions", "Long-Term",
    X189="Infrastructure and Construction", "Long-Term",
    X189="General Positive Comment", "Not Applicable",
    X189="Not Relevant", "Excluded"
)</f>
        <v>Long-Term</v>
      </c>
    </row>
    <row r="190" spans="1:25" ht="30" customHeight="1" x14ac:dyDescent="0.2">
      <c r="A190" s="11" t="s">
        <v>51</v>
      </c>
      <c r="B190" s="7">
        <v>45136</v>
      </c>
      <c r="C190" s="11" t="s">
        <v>10012</v>
      </c>
      <c r="D190" s="9" t="s">
        <v>9900</v>
      </c>
      <c r="E190" s="11" t="s">
        <v>9998</v>
      </c>
      <c r="I190" s="6">
        <v>8.9463270000000004E-3</v>
      </c>
      <c r="J190" s="6">
        <v>2.3880203999999999E-2</v>
      </c>
      <c r="K190" s="6">
        <v>0.96717351699999998</v>
      </c>
      <c r="L190" s="6" t="s">
        <v>6</v>
      </c>
      <c r="M190" s="6" t="str">
        <f t="shared" si="9"/>
        <v>roberta_pos</v>
      </c>
      <c r="N190" s="6">
        <f t="shared" si="10"/>
        <v>0.97800625638999983</v>
      </c>
      <c r="O190" s="6">
        <v>0.96717351699999998</v>
      </c>
      <c r="P190" s="6" t="s">
        <v>18</v>
      </c>
      <c r="Q190" s="6" t="s">
        <v>8645</v>
      </c>
      <c r="R190" s="6">
        <v>2.0216000000000001E-2</v>
      </c>
      <c r="S190" s="6">
        <v>0.990865</v>
      </c>
      <c r="T190" s="6">
        <v>1.3321E-2</v>
      </c>
      <c r="U190" s="6">
        <v>2.039E-3</v>
      </c>
      <c r="V190" s="6">
        <v>1.1209999999999999E-2</v>
      </c>
      <c r="W190" s="6" t="str">
        <f t="shared" si="12"/>
        <v>joy</v>
      </c>
      <c r="X190" s="10" t="s">
        <v>9908</v>
      </c>
      <c r="Y190" s="6" t="str" cm="1">
        <f t="array" ref="Y190">_xlfn.IFS(
    X190="Safety and Security", "Immediate",
    X190="Cleanliness and Maintenance", "Immediate/Short-Term",
    X190="Crowding", "Immediate/Short-Term",
    X190="Information and Signage", "Immediate/Short-Term",
    X190="Customer Service", "Immediate/Short-Term",
    X190="Service Reliability", "Excluded",
    X190="Comfort and Amenities", "Short-Term/Long-Term",
    X190="Accessibility", "Long-Term",
    X190="Aesthetic Impressions", "Long-Term",
    X190="Infrastructure and Construction", "Long-Term",
    X190="General Positive Comment", "Not Applicable",
    X190="Not Relevant", "Excluded"
)</f>
        <v>Short-Term/Long-Term</v>
      </c>
    </row>
    <row r="191" spans="1:25" ht="30" customHeight="1" x14ac:dyDescent="0.2">
      <c r="A191" s="6" t="s">
        <v>59</v>
      </c>
      <c r="B191" s="7">
        <v>44406</v>
      </c>
      <c r="C191" s="6" t="s">
        <v>138</v>
      </c>
      <c r="D191" s="9" t="s">
        <v>9900</v>
      </c>
      <c r="E191" s="6" t="s">
        <v>9921</v>
      </c>
      <c r="F191" s="6">
        <v>1177</v>
      </c>
      <c r="G191" s="6" t="s">
        <v>139</v>
      </c>
      <c r="H191" s="6" t="s">
        <v>140</v>
      </c>
      <c r="I191" s="6">
        <v>2.2493111E-2</v>
      </c>
      <c r="J191" s="6">
        <v>0.78056102999999999</v>
      </c>
      <c r="K191" s="6">
        <v>0.19694589100000001</v>
      </c>
      <c r="L191" s="6" t="s">
        <v>5</v>
      </c>
      <c r="M191" s="6" t="str">
        <f t="shared" si="9"/>
        <v>roberta_neu</v>
      </c>
      <c r="N191" s="6">
        <f t="shared" si="10"/>
        <v>0.18517027979999995</v>
      </c>
      <c r="O191" s="6">
        <v>0.78056102999999999</v>
      </c>
      <c r="P191" s="6" t="s">
        <v>42</v>
      </c>
      <c r="Q191" s="6" t="s">
        <v>141</v>
      </c>
      <c r="R191" s="6">
        <v>1.8733E-2</v>
      </c>
      <c r="S191" s="6">
        <v>0.97733499999999995</v>
      </c>
      <c r="T191" s="6">
        <v>1.0635E-2</v>
      </c>
      <c r="U191" s="6">
        <v>4.2903999999999998E-2</v>
      </c>
      <c r="V191" s="6">
        <v>1.123E-2</v>
      </c>
      <c r="W191" s="6" t="str">
        <f t="shared" si="12"/>
        <v>joy</v>
      </c>
      <c r="X191" s="10" t="s">
        <v>9786</v>
      </c>
      <c r="Y191" s="6" t="str" cm="1">
        <f t="array" ref="Y191">_xlfn.IFS(
    X191="Safety and Security", "Immediate",
    X191="Cleanliness and Maintenance", "Immediate/Short-Term",
    X191="Crowding", "Immediate/Short-Term",
    X191="Information and Signage", "Immediate/Short-Term",
    X191="Customer Service", "Immediate/Short-Term",
    X191="Service Reliability", "Excluded",
    X191="Comfort and Amenities", "Short-Term/Long-Term",
    X191="Accessibility", "Long-Term",
    X191="Aesthetic Impressions", "Long-Term",
    X191="Infrastructure and Construction", "Long-Term",
    X191="General Positive Comment", "Not Applicable",
    X191="Not Relevant", "Excluded"
)</f>
        <v>Excluded</v>
      </c>
    </row>
    <row r="192" spans="1:25" ht="30" customHeight="1" x14ac:dyDescent="0.2">
      <c r="A192" s="6" t="s">
        <v>63</v>
      </c>
      <c r="B192" s="7">
        <v>44771</v>
      </c>
      <c r="C192" s="6" t="s">
        <v>7781</v>
      </c>
      <c r="D192" s="8" t="s">
        <v>9901</v>
      </c>
      <c r="E192" s="6" t="s">
        <v>9917</v>
      </c>
      <c r="F192" s="6">
        <v>5697</v>
      </c>
      <c r="G192" s="6" t="s">
        <v>7781</v>
      </c>
      <c r="H192" s="6" t="s">
        <v>7782</v>
      </c>
      <c r="I192" s="6">
        <v>3.0947178999999998E-2</v>
      </c>
      <c r="J192" s="6">
        <v>0.20396275799999999</v>
      </c>
      <c r="K192" s="6">
        <v>0.76509004800000002</v>
      </c>
      <c r="L192" s="6" t="s">
        <v>6</v>
      </c>
      <c r="M192" s="6" t="str">
        <f t="shared" si="9"/>
        <v>roberta_pos</v>
      </c>
      <c r="N192" s="6">
        <f t="shared" si="10"/>
        <v>0.84261033216000003</v>
      </c>
      <c r="O192" s="6">
        <v>0.76509004800000002</v>
      </c>
      <c r="P192" s="6" t="s">
        <v>18</v>
      </c>
      <c r="Q192" s="6" t="s">
        <v>7783</v>
      </c>
      <c r="R192" s="6">
        <v>5.3483000000000003E-2</v>
      </c>
      <c r="S192" s="6">
        <v>0.94774199999999997</v>
      </c>
      <c r="T192" s="6">
        <v>2.9166999999999998E-2</v>
      </c>
      <c r="U192" s="6">
        <v>6.5510000000000004E-3</v>
      </c>
      <c r="V192" s="6">
        <v>1.1259999999999999E-2</v>
      </c>
      <c r="W192" s="6" t="str">
        <f t="shared" si="12"/>
        <v>joy</v>
      </c>
      <c r="X192" s="10" t="s">
        <v>9786</v>
      </c>
      <c r="Y192" s="6" t="str" cm="1">
        <f t="array" ref="Y192">_xlfn.IFS(
    X192="Safety and Security", "Immediate",
    X192="Cleanliness and Maintenance", "Immediate/Short-Term",
    X192="Crowding", "Immediate/Short-Term",
    X192="Information and Signage", "Immediate/Short-Term",
    X192="Customer Service", "Immediate/Short-Term",
    X192="Service Reliability", "Excluded",
    X192="Comfort and Amenities", "Short-Term/Long-Term",
    X192="Accessibility", "Long-Term",
    X192="Aesthetic Impressions", "Long-Term",
    X192="Infrastructure and Construction", "Long-Term",
    X192="General Positive Comment", "Not Applicable",
    X192="Not Relevant", "Excluded"
)</f>
        <v>Excluded</v>
      </c>
    </row>
    <row r="193" spans="1:25" ht="30" customHeight="1" x14ac:dyDescent="0.2">
      <c r="A193" s="6" t="s">
        <v>51</v>
      </c>
      <c r="B193" s="7">
        <v>45136</v>
      </c>
      <c r="C193" s="6" t="s">
        <v>4494</v>
      </c>
      <c r="D193" s="8" t="s">
        <v>9901</v>
      </c>
      <c r="E193" s="6" t="s">
        <v>9922</v>
      </c>
      <c r="F193" s="6">
        <v>3296</v>
      </c>
      <c r="G193" s="6" t="s">
        <v>4494</v>
      </c>
      <c r="H193" s="6" t="s">
        <v>4495</v>
      </c>
      <c r="I193" s="6">
        <v>1.8223280000000001E-2</v>
      </c>
      <c r="J193" s="6">
        <v>0.47201880800000001</v>
      </c>
      <c r="K193" s="6">
        <v>0.509757876</v>
      </c>
      <c r="L193" s="6" t="s">
        <v>6</v>
      </c>
      <c r="M193" s="6" t="str">
        <f t="shared" si="9"/>
        <v>roberta_pos</v>
      </c>
      <c r="N193" s="6">
        <f t="shared" si="10"/>
        <v>0.67153777691999994</v>
      </c>
      <c r="O193" s="6">
        <v>0.509757876</v>
      </c>
      <c r="P193" s="6" t="s">
        <v>18</v>
      </c>
      <c r="Q193" s="6" t="s">
        <v>4496</v>
      </c>
      <c r="R193" s="6">
        <v>0.131658</v>
      </c>
      <c r="S193" s="6">
        <v>0.71851200000000004</v>
      </c>
      <c r="T193" s="6">
        <v>5.4592000000000002E-2</v>
      </c>
      <c r="U193" s="6">
        <v>2.6349000000000001E-2</v>
      </c>
      <c r="V193" s="6">
        <v>4.3249999999999997E-2</v>
      </c>
      <c r="W193" s="6" t="str">
        <f t="shared" si="12"/>
        <v>joy</v>
      </c>
      <c r="X193" s="10" t="s">
        <v>9910</v>
      </c>
      <c r="Y193" s="6" t="str" cm="1">
        <f t="array" ref="Y193">_xlfn.IFS(
    X193="Safety and Security", "Immediate",
    X193="Cleanliness and Maintenance", "Immediate/Short-Term",
    X193="Crowding", "Immediate/Short-Term",
    X193="Information and Signage", "Immediate/Short-Term",
    X193="Customer Service", "Immediate/Short-Term",
    X193="Service Reliability", "Excluded",
    X193="Comfort and Amenities", "Short-Term/Long-Term",
    X193="Accessibility", "Long-Term",
    X193="Aesthetic Impressions", "Long-Term",
    X193="Infrastructure and Construction", "Long-Term",
    X193="General Positive Comment", "Not Applicable",
    X193="Not Relevant", "Excluded"
)</f>
        <v>Immediate/Short-Term</v>
      </c>
    </row>
    <row r="194" spans="1:25" ht="30" customHeight="1" x14ac:dyDescent="0.2">
      <c r="A194" s="11" t="s">
        <v>20</v>
      </c>
      <c r="B194" s="7">
        <v>44041</v>
      </c>
      <c r="C194" s="11" t="s">
        <v>9806</v>
      </c>
      <c r="D194" s="9" t="s">
        <v>9900</v>
      </c>
      <c r="E194" s="11" t="s">
        <v>9998</v>
      </c>
      <c r="I194" s="6">
        <v>8.0819289999999998E-3</v>
      </c>
      <c r="J194" s="6">
        <v>1.9113433999999999E-2</v>
      </c>
      <c r="K194" s="6">
        <v>0.97280472500000004</v>
      </c>
      <c r="L194" s="6" t="s">
        <v>6</v>
      </c>
      <c r="M194" s="6" t="str">
        <f t="shared" si="9"/>
        <v>roberta_pos</v>
      </c>
      <c r="N194" s="6">
        <f t="shared" si="10"/>
        <v>0.9817791657499999</v>
      </c>
      <c r="O194" s="6">
        <v>0.97280472500000004</v>
      </c>
      <c r="P194" s="6" t="s">
        <v>18</v>
      </c>
      <c r="Q194" s="6" t="s">
        <v>6225</v>
      </c>
      <c r="R194" s="6">
        <v>0.21962100000000001</v>
      </c>
      <c r="S194" s="6">
        <v>0.80164199999999997</v>
      </c>
      <c r="T194" s="6">
        <v>1.3509E-2</v>
      </c>
      <c r="U194" s="6">
        <v>1.5243E-2</v>
      </c>
      <c r="V194" s="6">
        <v>1.1259999999999999E-2</v>
      </c>
      <c r="W194" s="6" t="str">
        <f t="shared" si="12"/>
        <v>joy</v>
      </c>
      <c r="X194" s="10" t="s">
        <v>9907</v>
      </c>
      <c r="Y194" s="6" t="str" cm="1">
        <f t="array" ref="Y194">_xlfn.IFS(
    X194="Safety and Security", "Immediate",
    X194="Cleanliness and Maintenance", "Immediate/Short-Term",
    X194="Crowding", "Immediate/Short-Term",
    X194="Information and Signage", "Immediate/Short-Term",
    X194="Customer Service", "Immediate/Short-Term",
    X194="Service Reliability", "Excluded",
    X194="Comfort and Amenities", "Short-Term/Long-Term",
    X194="Accessibility", "Long-Term",
    X194="Aesthetic Impressions", "Long-Term",
    X194="Infrastructure and Construction", "Long-Term",
    X194="General Positive Comment", "Not Applicable",
    X194="Not Relevant", "Excluded"
)</f>
        <v>Immediate/Short-Term</v>
      </c>
    </row>
    <row r="195" spans="1:25" ht="30" customHeight="1" x14ac:dyDescent="0.2">
      <c r="A195" s="6" t="s">
        <v>63</v>
      </c>
      <c r="B195" s="7">
        <v>44771</v>
      </c>
      <c r="C195" s="6" t="s">
        <v>8205</v>
      </c>
      <c r="D195" s="9" t="s">
        <v>9900</v>
      </c>
      <c r="E195" s="6" t="s">
        <v>9917</v>
      </c>
      <c r="F195" s="6">
        <v>4929</v>
      </c>
      <c r="G195" s="6" t="s">
        <v>8205</v>
      </c>
      <c r="H195" s="6" t="s">
        <v>8206</v>
      </c>
      <c r="I195" s="6">
        <v>5.1195260000000001E-3</v>
      </c>
      <c r="J195" s="6">
        <v>0.18591168499999999</v>
      </c>
      <c r="K195" s="6">
        <v>0.80896884199999997</v>
      </c>
      <c r="L195" s="6" t="s">
        <v>6</v>
      </c>
      <c r="M195" s="6" t="str">
        <f t="shared" ref="M195:M258" si="13">IF(AND(I195&gt;=J195, I195&gt;=K195), "roberta_neg", IF(AND(J195&gt;=I195, J195&gt;=K195), "roberta_neu", "roberta_pos"))</f>
        <v>roberta_pos</v>
      </c>
      <c r="N195" s="6">
        <f t="shared" ref="N195:N258" si="14">IF(M195="roberta_pos", 0.33 + (K195 * (1 - 0.33)), IF(L195="roberta_neu", -0.33 + (J195 * (0.33 - (-0.33))), -1 + (I195 * ((-0.33) - (-1)))))</f>
        <v>0.87200912413999987</v>
      </c>
      <c r="O195" s="6">
        <v>0.80896884199999997</v>
      </c>
      <c r="P195" s="6" t="s">
        <v>18</v>
      </c>
      <c r="Q195" s="6" t="s">
        <v>8207</v>
      </c>
      <c r="R195" s="6">
        <v>0.20646500000000001</v>
      </c>
      <c r="S195" s="6">
        <v>0.56562599999999996</v>
      </c>
      <c r="T195" s="6">
        <v>3.4259999999999999E-2</v>
      </c>
      <c r="U195" s="6">
        <v>0.178507</v>
      </c>
      <c r="V195" s="6">
        <v>1.1299999999999999E-2</v>
      </c>
      <c r="W195" s="6" t="str">
        <f t="shared" si="12"/>
        <v>joy</v>
      </c>
      <c r="X195" s="10" t="s">
        <v>9908</v>
      </c>
      <c r="Y195" s="6" t="str" cm="1">
        <f t="array" ref="Y195">_xlfn.IFS(
    X195="Safety and Security", "Immediate",
    X195="Cleanliness and Maintenance", "Immediate/Short-Term",
    X195="Crowding", "Immediate/Short-Term",
    X195="Information and Signage", "Immediate/Short-Term",
    X195="Customer Service", "Immediate/Short-Term",
    X195="Service Reliability", "Excluded",
    X195="Comfort and Amenities", "Short-Term/Long-Term",
    X195="Accessibility", "Long-Term",
    X195="Aesthetic Impressions", "Long-Term",
    X195="Infrastructure and Construction", "Long-Term",
    X195="General Positive Comment", "Not Applicable",
    X195="Not Relevant", "Excluded"
)</f>
        <v>Short-Term/Long-Term</v>
      </c>
    </row>
    <row r="196" spans="1:25" ht="30" customHeight="1" x14ac:dyDescent="0.2">
      <c r="A196" s="6" t="s">
        <v>63</v>
      </c>
      <c r="B196" s="7">
        <v>44771</v>
      </c>
      <c r="C196" s="6" t="s">
        <v>8199</v>
      </c>
      <c r="D196" s="9" t="s">
        <v>9900</v>
      </c>
      <c r="E196" s="6" t="s">
        <v>9917</v>
      </c>
      <c r="F196" s="6">
        <v>5211</v>
      </c>
      <c r="G196" s="6" t="s">
        <v>8199</v>
      </c>
      <c r="H196" s="6" t="s">
        <v>8200</v>
      </c>
      <c r="I196" s="6">
        <v>5.3357977000000001E-2</v>
      </c>
      <c r="J196" s="6">
        <v>0.63457077699999997</v>
      </c>
      <c r="K196" s="6">
        <v>0.31207123399999998</v>
      </c>
      <c r="L196" s="6" t="s">
        <v>5</v>
      </c>
      <c r="M196" s="6" t="str">
        <f t="shared" si="13"/>
        <v>roberta_neu</v>
      </c>
      <c r="N196" s="6">
        <f t="shared" si="14"/>
        <v>8.8816712819999977E-2</v>
      </c>
      <c r="O196" s="6">
        <v>0.63457077699999997</v>
      </c>
      <c r="P196" s="6" t="s">
        <v>18</v>
      </c>
      <c r="Q196" s="6" t="s">
        <v>8201</v>
      </c>
      <c r="R196" s="6">
        <v>5.0403999999999997E-2</v>
      </c>
      <c r="S196" s="6">
        <v>0.89058899999999996</v>
      </c>
      <c r="T196" s="6">
        <v>2.3053000000000001E-2</v>
      </c>
      <c r="U196" s="6">
        <v>8.6990000000000001E-3</v>
      </c>
      <c r="V196" s="6">
        <v>1.137E-2</v>
      </c>
      <c r="W196" s="6" t="str">
        <f t="shared" si="12"/>
        <v>joy</v>
      </c>
      <c r="X196" s="10" t="s">
        <v>9908</v>
      </c>
      <c r="Y196" s="6" t="str" cm="1">
        <f t="array" ref="Y196">_xlfn.IFS(
    X196="Safety and Security", "Immediate",
    X196="Cleanliness and Maintenance", "Immediate/Short-Term",
    X196="Crowding", "Immediate/Short-Term",
    X196="Information and Signage", "Immediate/Short-Term",
    X196="Customer Service", "Immediate/Short-Term",
    X196="Service Reliability", "Excluded",
    X196="Comfort and Amenities", "Short-Term/Long-Term",
    X196="Accessibility", "Long-Term",
    X196="Aesthetic Impressions", "Long-Term",
    X196="Infrastructure and Construction", "Long-Term",
    X196="General Positive Comment", "Not Applicable",
    X196="Not Relevant", "Excluded"
)</f>
        <v>Short-Term/Long-Term</v>
      </c>
    </row>
    <row r="197" spans="1:25" ht="30" customHeight="1" x14ac:dyDescent="0.2">
      <c r="A197" s="6" t="s">
        <v>20</v>
      </c>
      <c r="B197" s="7">
        <v>44041</v>
      </c>
      <c r="C197" s="6" t="s">
        <v>186</v>
      </c>
      <c r="D197" s="9" t="s">
        <v>9900</v>
      </c>
      <c r="E197" s="6" t="s">
        <v>9921</v>
      </c>
      <c r="F197" s="6">
        <v>1165</v>
      </c>
      <c r="G197" s="6" t="s">
        <v>186</v>
      </c>
      <c r="H197" s="6" t="s">
        <v>187</v>
      </c>
      <c r="I197" s="6">
        <v>9.5925960000000001E-3</v>
      </c>
      <c r="J197" s="6">
        <v>6.0738299000000003E-2</v>
      </c>
      <c r="K197" s="6">
        <v>0.92966914199999995</v>
      </c>
      <c r="L197" s="6" t="s">
        <v>6</v>
      </c>
      <c r="M197" s="6" t="str">
        <f t="shared" si="13"/>
        <v>roberta_pos</v>
      </c>
      <c r="N197" s="6">
        <f t="shared" si="14"/>
        <v>0.95287832513999993</v>
      </c>
      <c r="O197" s="6">
        <v>0.92966914199999995</v>
      </c>
      <c r="P197" s="6" t="s">
        <v>18</v>
      </c>
      <c r="Q197" s="6" t="s">
        <v>188</v>
      </c>
      <c r="R197" s="6">
        <v>2.3015000000000001E-2</v>
      </c>
      <c r="S197" s="6">
        <v>0.97857899999999998</v>
      </c>
      <c r="T197" s="6">
        <v>3.3105999999999997E-2</v>
      </c>
      <c r="U197" s="6">
        <v>5.0419999999999996E-3</v>
      </c>
      <c r="V197" s="6">
        <v>1.1390000000000001E-2</v>
      </c>
      <c r="W197" s="6" t="str">
        <f t="shared" si="12"/>
        <v>joy</v>
      </c>
      <c r="X197" s="10" t="s">
        <v>9786</v>
      </c>
      <c r="Y197" s="6" t="str" cm="1">
        <f t="array" ref="Y197">_xlfn.IFS(
    X197="Safety and Security", "Immediate",
    X197="Cleanliness and Maintenance", "Immediate/Short-Term",
    X197="Crowding", "Immediate/Short-Term",
    X197="Information and Signage", "Immediate/Short-Term",
    X197="Customer Service", "Immediate/Short-Term",
    X197="Service Reliability", "Excluded",
    X197="Comfort and Amenities", "Short-Term/Long-Term",
    X197="Accessibility", "Long-Term",
    X197="Aesthetic Impressions", "Long-Term",
    X197="Infrastructure and Construction", "Long-Term",
    X197="General Positive Comment", "Not Applicable",
    X197="Not Relevant", "Excluded"
)</f>
        <v>Excluded</v>
      </c>
    </row>
    <row r="198" spans="1:25" ht="30" customHeight="1" x14ac:dyDescent="0.2">
      <c r="A198" s="6" t="s">
        <v>20</v>
      </c>
      <c r="B198" s="7">
        <v>44041</v>
      </c>
      <c r="C198" s="6" t="s">
        <v>7803</v>
      </c>
      <c r="D198" s="8" t="s">
        <v>9901</v>
      </c>
      <c r="E198" s="6" t="s">
        <v>9917</v>
      </c>
      <c r="F198" s="6">
        <v>5753</v>
      </c>
      <c r="G198" s="6" t="s">
        <v>7803</v>
      </c>
      <c r="H198" s="6" t="s">
        <v>7804</v>
      </c>
      <c r="I198" s="6">
        <v>0.13539953499999999</v>
      </c>
      <c r="J198" s="6">
        <v>0.59387052100000004</v>
      </c>
      <c r="K198" s="6">
        <v>0.27072995900000002</v>
      </c>
      <c r="L198" s="6" t="s">
        <v>5</v>
      </c>
      <c r="M198" s="6" t="str">
        <f t="shared" si="13"/>
        <v>roberta_neu</v>
      </c>
      <c r="N198" s="6">
        <f t="shared" si="14"/>
        <v>6.1954543860000044E-2</v>
      </c>
      <c r="O198" s="6">
        <v>0.59387052100000004</v>
      </c>
      <c r="P198" s="6" t="s">
        <v>18</v>
      </c>
      <c r="Q198" s="6" t="s">
        <v>7805</v>
      </c>
      <c r="R198" s="6">
        <v>0.26488800000000001</v>
      </c>
      <c r="S198" s="6">
        <v>0.98902699999999999</v>
      </c>
      <c r="T198" s="6">
        <v>4.5719999999999997E-3</v>
      </c>
      <c r="U198" s="6">
        <v>5.2399999999999999E-3</v>
      </c>
      <c r="V198" s="6">
        <v>1.14E-2</v>
      </c>
      <c r="W198" s="6" t="str">
        <f t="shared" si="12"/>
        <v>joy</v>
      </c>
      <c r="X198" s="10" t="s">
        <v>9898</v>
      </c>
      <c r="Y198" s="6" t="str" cm="1">
        <f t="array" ref="Y198">_xlfn.IFS(
    X198="Safety and Security", "Immediate",
    X198="Cleanliness and Maintenance", "Immediate/Short-Term",
    X198="Crowding", "Immediate/Short-Term",
    X198="Information and Signage", "Immediate/Short-Term",
    X198="Customer Service", "Immediate/Short-Term",
    X198="Service Reliability", "Excluded",
    X198="Comfort and Amenities", "Short-Term/Long-Term",
    X198="Accessibility", "Long-Term",
    X198="Aesthetic Impressions", "Long-Term",
    X198="Infrastructure and Construction", "Long-Term",
    X198="General Positive Comment", "Not Applicable",
    X198="Not Relevant", "Excluded"
)</f>
        <v>Immediate/Short-Term</v>
      </c>
    </row>
    <row r="199" spans="1:25" ht="30" customHeight="1" x14ac:dyDescent="0.2">
      <c r="A199" s="11" t="s">
        <v>551</v>
      </c>
      <c r="B199" s="7">
        <v>45410</v>
      </c>
      <c r="C199" s="11" t="s">
        <v>9802</v>
      </c>
      <c r="D199" s="9" t="s">
        <v>9900</v>
      </c>
      <c r="E199" s="11" t="s">
        <v>9998</v>
      </c>
      <c r="I199" s="6">
        <v>5.0161040000000004E-3</v>
      </c>
      <c r="J199" s="6">
        <v>1.9627828E-2</v>
      </c>
      <c r="K199" s="6">
        <v>0.975356102</v>
      </c>
      <c r="L199" s="6" t="s">
        <v>6</v>
      </c>
      <c r="M199" s="6" t="str">
        <f t="shared" si="13"/>
        <v>roberta_pos</v>
      </c>
      <c r="N199" s="6">
        <f t="shared" si="14"/>
        <v>0.98348858833999997</v>
      </c>
      <c r="O199" s="6">
        <v>0.975356102</v>
      </c>
      <c r="P199" s="6" t="s">
        <v>18</v>
      </c>
      <c r="Q199" s="6" t="s">
        <v>9497</v>
      </c>
      <c r="R199" s="6">
        <v>1.0999999999999999E-2</v>
      </c>
      <c r="S199" s="6">
        <v>0.99344600000000005</v>
      </c>
      <c r="T199" s="6">
        <v>6.3330000000000001E-3</v>
      </c>
      <c r="U199" s="6">
        <v>1.1409000000000001E-2</v>
      </c>
      <c r="V199" s="6">
        <v>1.149E-2</v>
      </c>
      <c r="W199" s="6" t="str">
        <f t="shared" si="12"/>
        <v>joy</v>
      </c>
      <c r="X199" s="10" t="s">
        <v>9914</v>
      </c>
      <c r="Y199" s="6" t="str" cm="1">
        <f t="array" ref="Y199">_xlfn.IFS(
    X199="Safety and Security", "Immediate",
    X199="Cleanliness and Maintenance", "Immediate/Short-Term",
    X199="Crowding", "Immediate/Short-Term",
    X199="Information and Signage", "Immediate/Short-Term",
    X199="Customer Service", "Immediate/Short-Term",
    X199="Service Reliability", "Excluded",
    X199="Comfort and Amenities", "Short-Term/Long-Term",
    X199="Accessibility", "Long-Term",
    X199="Aesthetic Impressions", "Long-Term",
    X199="Infrastructure and Construction", "Long-Term",
    X199="General Positive Comment", "Not Applicable",
    X199="Not Relevant", "Excluded"
)</f>
        <v>Long-Term</v>
      </c>
    </row>
    <row r="200" spans="1:25" ht="30" customHeight="1" x14ac:dyDescent="0.2">
      <c r="A200" s="6" t="s">
        <v>51</v>
      </c>
      <c r="B200" s="7">
        <v>45136</v>
      </c>
      <c r="C200" s="6" t="s">
        <v>2855</v>
      </c>
      <c r="D200" s="8" t="s">
        <v>9902</v>
      </c>
      <c r="E200" s="6" t="s">
        <v>9922</v>
      </c>
      <c r="F200" s="6">
        <v>2674</v>
      </c>
      <c r="G200" s="6" t="s">
        <v>2855</v>
      </c>
      <c r="H200" s="6" t="s">
        <v>2856</v>
      </c>
      <c r="I200" s="6">
        <v>0.27468526399999998</v>
      </c>
      <c r="J200" s="6">
        <v>0.536301374</v>
      </c>
      <c r="K200" s="6">
        <v>0.189013347</v>
      </c>
      <c r="L200" s="6" t="s">
        <v>5</v>
      </c>
      <c r="M200" s="6" t="str">
        <f t="shared" si="13"/>
        <v>roberta_neu</v>
      </c>
      <c r="N200" s="6">
        <f t="shared" si="14"/>
        <v>2.3958906840000016E-2</v>
      </c>
      <c r="O200" s="6">
        <v>0.536301374</v>
      </c>
      <c r="P200" s="6" t="s">
        <v>18</v>
      </c>
      <c r="Q200" s="6" t="s">
        <v>2857</v>
      </c>
      <c r="R200" s="6">
        <v>7.2588E-2</v>
      </c>
      <c r="S200" s="6">
        <v>0.95513499999999996</v>
      </c>
      <c r="T200" s="6">
        <v>1.1176E-2</v>
      </c>
      <c r="U200" s="6">
        <v>3.4559999999999999E-3</v>
      </c>
      <c r="V200" s="6">
        <v>1.155E-2</v>
      </c>
      <c r="W200" s="6" t="str">
        <f t="shared" si="12"/>
        <v>joy</v>
      </c>
      <c r="X200" s="10" t="s">
        <v>9912</v>
      </c>
      <c r="Y200" s="6" t="str" cm="1">
        <f t="array" ref="Y200">_xlfn.IFS(
    X200="Safety and Security", "Immediate",
    X200="Cleanliness and Maintenance", "Immediate/Short-Term",
    X200="Crowding", "Immediate/Short-Term",
    X200="Information and Signage", "Immediate/Short-Term",
    X200="Customer Service", "Immediate/Short-Term",
    X200="Service Reliability", "Excluded",
    X200="Comfort and Amenities", "Short-Term/Long-Term",
    X200="Accessibility", "Long-Term",
    X200="Aesthetic Impressions", "Long-Term",
    X200="Infrastructure and Construction", "Long-Term",
    X200="General Positive Comment", "Not Applicable",
    X200="Not Relevant", "Excluded"
)</f>
        <v>Long-Term</v>
      </c>
    </row>
    <row r="201" spans="1:25" ht="30" customHeight="1" x14ac:dyDescent="0.2">
      <c r="A201" s="6" t="s">
        <v>15</v>
      </c>
      <c r="B201" s="7">
        <v>43676</v>
      </c>
      <c r="C201" s="6" t="s">
        <v>4411</v>
      </c>
      <c r="D201" s="8" t="s">
        <v>9901</v>
      </c>
      <c r="E201" s="6" t="s">
        <v>9922</v>
      </c>
      <c r="F201" s="6">
        <v>3404</v>
      </c>
      <c r="G201" s="6" t="s">
        <v>4411</v>
      </c>
      <c r="H201" s="6" t="s">
        <v>4412</v>
      </c>
      <c r="I201" s="6">
        <v>6.0399752000000001E-2</v>
      </c>
      <c r="J201" s="6">
        <v>0.81011551599999998</v>
      </c>
      <c r="K201" s="6">
        <v>0.129484817</v>
      </c>
      <c r="L201" s="6" t="s">
        <v>5</v>
      </c>
      <c r="M201" s="6" t="str">
        <f t="shared" si="13"/>
        <v>roberta_neu</v>
      </c>
      <c r="N201" s="6">
        <f t="shared" si="14"/>
        <v>0.20467624055999994</v>
      </c>
      <c r="O201" s="6">
        <v>0.81011551599999998</v>
      </c>
      <c r="P201" s="6" t="s">
        <v>18</v>
      </c>
      <c r="Q201" s="6" t="s">
        <v>4413</v>
      </c>
      <c r="R201" s="6">
        <v>7.8865000000000005E-2</v>
      </c>
      <c r="S201" s="6">
        <v>0.84692699999999999</v>
      </c>
      <c r="T201" s="6">
        <v>1.95E-2</v>
      </c>
      <c r="U201" s="6">
        <v>6.5592999999999999E-2</v>
      </c>
      <c r="V201" s="6">
        <v>1.1560000000000001E-2</v>
      </c>
      <c r="W201" s="6" t="str">
        <f t="shared" si="12"/>
        <v>joy</v>
      </c>
      <c r="X201" s="10" t="s">
        <v>9787</v>
      </c>
      <c r="Y201" s="6" t="str" cm="1">
        <f t="array" ref="Y201">_xlfn.IFS(
    X201="Safety and Security", "Immediate",
    X201="Cleanliness and Maintenance", "Immediate/Short-Term",
    X201="Crowding", "Immediate/Short-Term",
    X201="Information and Signage", "Immediate/Short-Term",
    X201="Customer Service", "Immediate/Short-Term",
    X201="Service Reliability", "Excluded",
    X201="Comfort and Amenities", "Short-Term/Long-Term",
    X201="Accessibility", "Long-Term",
    X201="Aesthetic Impressions", "Long-Term",
    X201="Infrastructure and Construction", "Long-Term",
    X201="General Positive Comment", "Not Applicable",
    X201="Not Relevant", "Excluded"
)</f>
        <v>Long-Term</v>
      </c>
    </row>
    <row r="202" spans="1:25" ht="30" customHeight="1" x14ac:dyDescent="0.2">
      <c r="A202" s="6" t="s">
        <v>15</v>
      </c>
      <c r="B202" s="7">
        <v>43676</v>
      </c>
      <c r="C202" s="6" t="s">
        <v>8364</v>
      </c>
      <c r="D202" s="9" t="s">
        <v>9900</v>
      </c>
      <c r="E202" s="6" t="s">
        <v>9917</v>
      </c>
      <c r="F202" s="6">
        <v>5027</v>
      </c>
      <c r="G202" s="6" t="s">
        <v>8364</v>
      </c>
      <c r="H202" s="6" t="s">
        <v>8365</v>
      </c>
      <c r="I202" s="6">
        <v>1.0285667E-2</v>
      </c>
      <c r="J202" s="6">
        <v>5.1707151999999999E-2</v>
      </c>
      <c r="K202" s="6">
        <v>0.93800735499999999</v>
      </c>
      <c r="L202" s="6" t="s">
        <v>6</v>
      </c>
      <c r="M202" s="6" t="str">
        <f t="shared" si="13"/>
        <v>roberta_pos</v>
      </c>
      <c r="N202" s="6">
        <f t="shared" si="14"/>
        <v>0.95846492784999993</v>
      </c>
      <c r="O202" s="6">
        <v>0.93800735499999999</v>
      </c>
      <c r="P202" s="6" t="s">
        <v>18</v>
      </c>
      <c r="Q202" s="6" t="s">
        <v>8366</v>
      </c>
      <c r="R202" s="6">
        <v>4.6245000000000001E-2</v>
      </c>
      <c r="S202" s="6">
        <v>0.97130899999999998</v>
      </c>
      <c r="T202" s="6">
        <v>1.8713E-2</v>
      </c>
      <c r="U202" s="6">
        <v>5.4209999999999996E-3</v>
      </c>
      <c r="V202" s="6">
        <v>1.157E-2</v>
      </c>
      <c r="W202" s="6" t="str">
        <f t="shared" si="12"/>
        <v>joy</v>
      </c>
      <c r="X202" s="10" t="s">
        <v>9914</v>
      </c>
      <c r="Y202" s="6" t="str" cm="1">
        <f t="array" ref="Y202">_xlfn.IFS(
    X202="Safety and Security", "Immediate",
    X202="Cleanliness and Maintenance", "Immediate/Short-Term",
    X202="Crowding", "Immediate/Short-Term",
    X202="Information and Signage", "Immediate/Short-Term",
    X202="Customer Service", "Immediate/Short-Term",
    X202="Service Reliability", "Excluded",
    X202="Comfort and Amenities", "Short-Term/Long-Term",
    X202="Accessibility", "Long-Term",
    X202="Aesthetic Impressions", "Long-Term",
    X202="Infrastructure and Construction", "Long-Term",
    X202="General Positive Comment", "Not Applicable",
    X202="Not Relevant", "Excluded"
)</f>
        <v>Long-Term</v>
      </c>
    </row>
    <row r="203" spans="1:25" ht="30" customHeight="1" x14ac:dyDescent="0.2">
      <c r="A203" s="6" t="s">
        <v>63</v>
      </c>
      <c r="B203" s="7">
        <v>44771</v>
      </c>
      <c r="C203" s="6" t="s">
        <v>6173</v>
      </c>
      <c r="D203" s="9" t="s">
        <v>9900</v>
      </c>
      <c r="E203" s="6" t="s">
        <v>9922</v>
      </c>
      <c r="F203" s="6">
        <v>4418</v>
      </c>
      <c r="G203" s="6" t="s">
        <v>6173</v>
      </c>
      <c r="H203" s="6" t="s">
        <v>6174</v>
      </c>
      <c r="I203" s="6">
        <v>2.1488665000000001E-2</v>
      </c>
      <c r="J203" s="6">
        <v>0.46510168899999998</v>
      </c>
      <c r="K203" s="6">
        <v>0.51340961500000004</v>
      </c>
      <c r="L203" s="6" t="s">
        <v>6</v>
      </c>
      <c r="M203" s="6" t="str">
        <f t="shared" si="13"/>
        <v>roberta_pos</v>
      </c>
      <c r="N203" s="6">
        <f t="shared" si="14"/>
        <v>0.67398444205000008</v>
      </c>
      <c r="O203" s="6">
        <v>0.51340961500000004</v>
      </c>
      <c r="P203" s="6" t="s">
        <v>18</v>
      </c>
      <c r="Q203" s="6" t="s">
        <v>6175</v>
      </c>
      <c r="R203" s="6">
        <v>8.5630999999999999E-2</v>
      </c>
      <c r="S203" s="6">
        <v>0.71494199999999997</v>
      </c>
      <c r="T203" s="6">
        <v>9.4999E-2</v>
      </c>
      <c r="U203" s="6">
        <v>1.2926E-2</v>
      </c>
      <c r="V203" s="6">
        <v>3.9510000000000003E-2</v>
      </c>
      <c r="W203" s="6" t="str">
        <f t="shared" si="12"/>
        <v>joy</v>
      </c>
      <c r="X203" s="10" t="s">
        <v>9787</v>
      </c>
      <c r="Y203" s="6" t="str" cm="1">
        <f t="array" ref="Y203">_xlfn.IFS(
    X203="Safety and Security", "Immediate",
    X203="Cleanliness and Maintenance", "Immediate/Short-Term",
    X203="Crowding", "Immediate/Short-Term",
    X203="Information and Signage", "Immediate/Short-Term",
    X203="Customer Service", "Immediate/Short-Term",
    X203="Service Reliability", "Excluded",
    X203="Comfort and Amenities", "Short-Term/Long-Term",
    X203="Accessibility", "Long-Term",
    X203="Aesthetic Impressions", "Long-Term",
    X203="Infrastructure and Construction", "Long-Term",
    X203="General Positive Comment", "Not Applicable",
    X203="Not Relevant", "Excluded"
)</f>
        <v>Long-Term</v>
      </c>
    </row>
    <row r="204" spans="1:25" ht="30" customHeight="1" x14ac:dyDescent="0.2">
      <c r="A204" s="6" t="s">
        <v>51</v>
      </c>
      <c r="B204" s="7">
        <v>45136</v>
      </c>
      <c r="C204" s="6" t="s">
        <v>8488</v>
      </c>
      <c r="D204" s="9" t="s">
        <v>9900</v>
      </c>
      <c r="E204" s="6" t="s">
        <v>9917</v>
      </c>
      <c r="F204" s="6">
        <v>4907</v>
      </c>
      <c r="G204" s="6" t="s">
        <v>8488</v>
      </c>
      <c r="H204" s="6" t="s">
        <v>8489</v>
      </c>
      <c r="I204" s="6">
        <v>6.4750545000000007E-2</v>
      </c>
      <c r="J204" s="6">
        <v>0.83163309100000005</v>
      </c>
      <c r="K204" s="6">
        <v>0.103616334</v>
      </c>
      <c r="L204" s="6" t="s">
        <v>5</v>
      </c>
      <c r="M204" s="6" t="str">
        <f t="shared" si="13"/>
        <v>roberta_neu</v>
      </c>
      <c r="N204" s="6">
        <f t="shared" si="14"/>
        <v>0.21887784006000005</v>
      </c>
      <c r="O204" s="6">
        <v>0.83163309100000005</v>
      </c>
      <c r="P204" s="6" t="s">
        <v>18</v>
      </c>
      <c r="Q204" s="6" t="s">
        <v>8490</v>
      </c>
      <c r="R204" s="6">
        <v>0.32030900000000001</v>
      </c>
      <c r="S204" s="6">
        <v>0.88343400000000005</v>
      </c>
      <c r="T204" s="6">
        <v>1.8088E-2</v>
      </c>
      <c r="U204" s="6">
        <v>1.9084E-2</v>
      </c>
      <c r="V204" s="6">
        <v>1.162E-2</v>
      </c>
      <c r="W204" s="6" t="str">
        <f t="shared" si="12"/>
        <v>joy</v>
      </c>
      <c r="X204" s="10" t="s">
        <v>9915</v>
      </c>
      <c r="Y204" s="6" t="str" cm="1">
        <f t="array" ref="Y204">_xlfn.IFS(
    X204="Safety and Security", "Immediate",
    X204="Cleanliness and Maintenance", "Immediate/Short-Term",
    X204="Crowding", "Immediate/Short-Term",
    X204="Information and Signage", "Immediate/Short-Term",
    X204="Customer Service", "Immediate/Short-Term",
    X204="Service Reliability", "Excluded",
    X204="Comfort and Amenities", "Short-Term/Long-Term",
    X204="Accessibility", "Long-Term",
    X204="Aesthetic Impressions", "Long-Term",
    X204="Infrastructure and Construction", "Long-Term",
    X204="General Positive Comment", "Not Applicable",
    X204="Not Relevant", "Excluded"
)</f>
        <v>Not Applicable</v>
      </c>
    </row>
    <row r="205" spans="1:25" ht="30" customHeight="1" x14ac:dyDescent="0.2">
      <c r="A205" s="6" t="s">
        <v>334</v>
      </c>
      <c r="B205" s="7">
        <v>45471</v>
      </c>
      <c r="C205" s="6" t="s">
        <v>9948</v>
      </c>
      <c r="D205" s="9" t="s">
        <v>9900</v>
      </c>
      <c r="E205" s="6" t="s">
        <v>9922</v>
      </c>
      <c r="F205" s="6">
        <v>3882</v>
      </c>
      <c r="G205" s="6" t="s">
        <v>9948</v>
      </c>
      <c r="H205" s="6" t="s">
        <v>9949</v>
      </c>
      <c r="I205" s="6">
        <v>1.4655446000000001E-2</v>
      </c>
      <c r="J205" s="6">
        <v>0.46972465499999999</v>
      </c>
      <c r="K205" s="6">
        <v>0.51561993399999995</v>
      </c>
      <c r="L205" s="6" t="s">
        <v>6</v>
      </c>
      <c r="M205" s="6" t="str">
        <f t="shared" si="13"/>
        <v>roberta_pos</v>
      </c>
      <c r="N205" s="6">
        <f t="shared" si="14"/>
        <v>0.67546535577999989</v>
      </c>
      <c r="O205" s="6">
        <v>0.51561993399999995</v>
      </c>
      <c r="P205" s="6" t="s">
        <v>18</v>
      </c>
      <c r="Q205" s="6" t="s">
        <v>5788</v>
      </c>
      <c r="R205" s="6">
        <v>0.21942500000000001</v>
      </c>
      <c r="S205" s="6">
        <v>0.63063599999999997</v>
      </c>
      <c r="T205" s="6">
        <v>4.1661999999999998E-2</v>
      </c>
      <c r="U205" s="6">
        <v>2.1420999999999999E-2</v>
      </c>
      <c r="V205" s="6">
        <v>3.1210000000000002E-2</v>
      </c>
      <c r="W205" s="6" t="str">
        <f t="shared" si="12"/>
        <v>joy</v>
      </c>
      <c r="X205" s="10" t="s">
        <v>9908</v>
      </c>
      <c r="Y205" s="6" t="str" cm="1">
        <f t="array" ref="Y205">_xlfn.IFS(
    X205="Safety and Security", "Immediate",
    X205="Cleanliness and Maintenance", "Immediate/Short-Term",
    X205="Crowding", "Immediate/Short-Term",
    X205="Information and Signage", "Immediate/Short-Term",
    X205="Customer Service", "Immediate/Short-Term",
    X205="Service Reliability", "Excluded",
    X205="Comfort and Amenities", "Short-Term/Long-Term",
    X205="Accessibility", "Long-Term",
    X205="Aesthetic Impressions", "Long-Term",
    X205="Infrastructure and Construction", "Long-Term",
    X205="General Positive Comment", "Not Applicable",
    X205="Not Relevant", "Excluded"
)</f>
        <v>Short-Term/Long-Term</v>
      </c>
    </row>
    <row r="206" spans="1:25" ht="30" customHeight="1" x14ac:dyDescent="0.2">
      <c r="A206" s="6" t="s">
        <v>51</v>
      </c>
      <c r="B206" s="7">
        <v>45136</v>
      </c>
      <c r="C206" s="6" t="s">
        <v>8083</v>
      </c>
      <c r="D206" s="9" t="s">
        <v>9900</v>
      </c>
      <c r="E206" s="6" t="s">
        <v>9917</v>
      </c>
      <c r="F206" s="6">
        <v>5078</v>
      </c>
      <c r="G206" s="6" t="s">
        <v>8083</v>
      </c>
      <c r="H206" s="6" t="s">
        <v>8084</v>
      </c>
      <c r="I206" s="6">
        <v>1.4251282000000001E-2</v>
      </c>
      <c r="J206" s="6">
        <v>0.21193811300000001</v>
      </c>
      <c r="K206" s="6">
        <v>0.77381056500000001</v>
      </c>
      <c r="L206" s="6" t="s">
        <v>6</v>
      </c>
      <c r="M206" s="6" t="str">
        <f t="shared" si="13"/>
        <v>roberta_pos</v>
      </c>
      <c r="N206" s="6">
        <f t="shared" si="14"/>
        <v>0.84845307854999996</v>
      </c>
      <c r="O206" s="6">
        <v>0.77381056500000001</v>
      </c>
      <c r="P206" s="6" t="s">
        <v>18</v>
      </c>
      <c r="Q206" s="6" t="s">
        <v>8085</v>
      </c>
      <c r="R206" s="6">
        <v>4.6035E-2</v>
      </c>
      <c r="S206" s="6">
        <v>0.962974</v>
      </c>
      <c r="T206" s="6">
        <v>1.4123999999999999E-2</v>
      </c>
      <c r="U206" s="6">
        <v>2.5787999999999998E-2</v>
      </c>
      <c r="V206" s="6">
        <v>1.1650000000000001E-2</v>
      </c>
      <c r="W206" s="6" t="str">
        <f t="shared" si="12"/>
        <v>joy</v>
      </c>
      <c r="X206" s="10" t="s">
        <v>9914</v>
      </c>
      <c r="Y206" s="6" t="str" cm="1">
        <f t="array" ref="Y206">_xlfn.IFS(
    X206="Safety and Security", "Immediate",
    X206="Cleanliness and Maintenance", "Immediate/Short-Term",
    X206="Crowding", "Immediate/Short-Term",
    X206="Information and Signage", "Immediate/Short-Term",
    X206="Customer Service", "Immediate/Short-Term",
    X206="Service Reliability", "Excluded",
    X206="Comfort and Amenities", "Short-Term/Long-Term",
    X206="Accessibility", "Long-Term",
    X206="Aesthetic Impressions", "Long-Term",
    X206="Infrastructure and Construction", "Long-Term",
    X206="General Positive Comment", "Not Applicable",
    X206="Not Relevant", "Excluded"
)</f>
        <v>Long-Term</v>
      </c>
    </row>
    <row r="207" spans="1:25" ht="30" customHeight="1" x14ac:dyDescent="0.2">
      <c r="A207" s="6" t="s">
        <v>51</v>
      </c>
      <c r="B207" s="7">
        <v>45136</v>
      </c>
      <c r="C207" s="6" t="s">
        <v>4063</v>
      </c>
      <c r="D207" s="8" t="s">
        <v>9901</v>
      </c>
      <c r="E207" s="6" t="s">
        <v>9922</v>
      </c>
      <c r="F207" s="6">
        <v>3340</v>
      </c>
      <c r="G207" s="6" t="s">
        <v>4063</v>
      </c>
      <c r="H207" s="6" t="s">
        <v>4064</v>
      </c>
      <c r="I207" s="6">
        <v>0.13377678400000001</v>
      </c>
      <c r="J207" s="6">
        <v>0.350389689</v>
      </c>
      <c r="K207" s="6">
        <v>0.51583367599999996</v>
      </c>
      <c r="L207" s="6" t="s">
        <v>6</v>
      </c>
      <c r="M207" s="6" t="str">
        <f t="shared" si="13"/>
        <v>roberta_pos</v>
      </c>
      <c r="N207" s="6">
        <f t="shared" si="14"/>
        <v>0.67560856291999993</v>
      </c>
      <c r="O207" s="6">
        <v>0.51583367599999996</v>
      </c>
      <c r="P207" s="6" t="s">
        <v>18</v>
      </c>
      <c r="Q207" s="6" t="s">
        <v>4065</v>
      </c>
      <c r="R207" s="6">
        <v>6.8941000000000002E-2</v>
      </c>
      <c r="S207" s="6">
        <v>0.81766000000000005</v>
      </c>
      <c r="T207" s="6">
        <v>1.5237000000000001E-2</v>
      </c>
      <c r="U207" s="6">
        <v>0.10631699999999999</v>
      </c>
      <c r="V207" s="6">
        <v>1.1650000000000001E-2</v>
      </c>
      <c r="W207" s="6" t="str">
        <f t="shared" si="12"/>
        <v>joy</v>
      </c>
      <c r="X207" s="10" t="s">
        <v>9907</v>
      </c>
      <c r="Y207" s="6" t="str" cm="1">
        <f t="array" ref="Y207">_xlfn.IFS(
    X207="Safety and Security", "Immediate",
    X207="Cleanliness and Maintenance", "Immediate/Short-Term",
    X207="Crowding", "Immediate/Short-Term",
    X207="Information and Signage", "Immediate/Short-Term",
    X207="Customer Service", "Immediate/Short-Term",
    X207="Service Reliability", "Excluded",
    X207="Comfort and Amenities", "Short-Term/Long-Term",
    X207="Accessibility", "Long-Term",
    X207="Aesthetic Impressions", "Long-Term",
    X207="Infrastructure and Construction", "Long-Term",
    X207="General Positive Comment", "Not Applicable",
    X207="Not Relevant", "Excluded"
)</f>
        <v>Immediate/Short-Term</v>
      </c>
    </row>
    <row r="208" spans="1:25" ht="30" customHeight="1" x14ac:dyDescent="0.2">
      <c r="A208" s="6" t="s">
        <v>51</v>
      </c>
      <c r="B208" s="7">
        <v>45136</v>
      </c>
      <c r="C208" s="6" t="s">
        <v>8922</v>
      </c>
      <c r="D208" s="9" t="s">
        <v>9900</v>
      </c>
      <c r="E208" s="6" t="s">
        <v>9917</v>
      </c>
      <c r="F208" s="6">
        <v>5173</v>
      </c>
      <c r="G208" s="6" t="s">
        <v>8922</v>
      </c>
      <c r="H208" s="6" t="s">
        <v>8923</v>
      </c>
      <c r="I208" s="6">
        <v>2.4870479000000001E-2</v>
      </c>
      <c r="J208" s="6">
        <v>8.6287699999999995E-2</v>
      </c>
      <c r="K208" s="6">
        <v>0.88884174800000004</v>
      </c>
      <c r="L208" s="6" t="s">
        <v>6</v>
      </c>
      <c r="M208" s="6" t="str">
        <f t="shared" si="13"/>
        <v>roberta_pos</v>
      </c>
      <c r="N208" s="6">
        <f t="shared" si="14"/>
        <v>0.92552397116000007</v>
      </c>
      <c r="O208" s="6">
        <v>0.88884174800000004</v>
      </c>
      <c r="P208" s="6" t="s">
        <v>18</v>
      </c>
      <c r="Q208" s="6" t="s">
        <v>8924</v>
      </c>
      <c r="R208" s="6">
        <v>2.3241999999999999E-2</v>
      </c>
      <c r="S208" s="6">
        <v>0.95799800000000002</v>
      </c>
      <c r="T208" s="6">
        <v>0.12041499999999999</v>
      </c>
      <c r="U208" s="6">
        <v>1.6146000000000001E-2</v>
      </c>
      <c r="V208" s="6">
        <v>1.1809999999999999E-2</v>
      </c>
      <c r="W208" s="6" t="str">
        <f t="shared" si="12"/>
        <v>joy</v>
      </c>
      <c r="X208" s="10" t="s">
        <v>9908</v>
      </c>
      <c r="Y208" s="6" t="str" cm="1">
        <f t="array" ref="Y208">_xlfn.IFS(
    X208="Safety and Security", "Immediate",
    X208="Cleanliness and Maintenance", "Immediate/Short-Term",
    X208="Crowding", "Immediate/Short-Term",
    X208="Information and Signage", "Immediate/Short-Term",
    X208="Customer Service", "Immediate/Short-Term",
    X208="Service Reliability", "Excluded",
    X208="Comfort and Amenities", "Short-Term/Long-Term",
    X208="Accessibility", "Long-Term",
    X208="Aesthetic Impressions", "Long-Term",
    X208="Infrastructure and Construction", "Long-Term",
    X208="General Positive Comment", "Not Applicable",
    X208="Not Relevant", "Excluded"
)</f>
        <v>Short-Term/Long-Term</v>
      </c>
    </row>
    <row r="209" spans="1:25" ht="30" customHeight="1" x14ac:dyDescent="0.2">
      <c r="A209" s="6" t="s">
        <v>63</v>
      </c>
      <c r="B209" s="7">
        <v>44771</v>
      </c>
      <c r="C209" s="6" t="s">
        <v>4944</v>
      </c>
      <c r="D209" s="8" t="s">
        <v>9901</v>
      </c>
      <c r="E209" s="6" t="s">
        <v>9922</v>
      </c>
      <c r="F209" s="6">
        <v>3492</v>
      </c>
      <c r="G209" s="6" t="s">
        <v>4944</v>
      </c>
      <c r="H209" s="6" t="s">
        <v>4945</v>
      </c>
      <c r="I209" s="6">
        <v>1.6934688999999999E-2</v>
      </c>
      <c r="J209" s="6">
        <v>0.466416687</v>
      </c>
      <c r="K209" s="6">
        <v>0.51664871000000001</v>
      </c>
      <c r="L209" s="6" t="s">
        <v>6</v>
      </c>
      <c r="M209" s="6" t="str">
        <f t="shared" si="13"/>
        <v>roberta_pos</v>
      </c>
      <c r="N209" s="6">
        <f t="shared" si="14"/>
        <v>0.67615463570000001</v>
      </c>
      <c r="O209" s="6">
        <v>0.51664871000000001</v>
      </c>
      <c r="P209" s="6" t="s">
        <v>24</v>
      </c>
      <c r="Q209" s="6" t="s">
        <v>4946</v>
      </c>
      <c r="R209" s="6">
        <v>0.116006</v>
      </c>
      <c r="S209" s="6">
        <v>0.48710599999999998</v>
      </c>
      <c r="T209" s="6">
        <v>0.134822</v>
      </c>
      <c r="U209" s="6">
        <v>3.0082000000000001E-2</v>
      </c>
      <c r="V209" s="6">
        <v>3.7289999999999997E-2</v>
      </c>
      <c r="W209" s="6" t="str">
        <f t="shared" si="12"/>
        <v>joy</v>
      </c>
      <c r="X209" s="10" t="s">
        <v>9908</v>
      </c>
      <c r="Y209" s="6" t="str" cm="1">
        <f t="array" ref="Y209">_xlfn.IFS(
    X209="Safety and Security", "Immediate",
    X209="Cleanliness and Maintenance", "Immediate/Short-Term",
    X209="Crowding", "Immediate/Short-Term",
    X209="Information and Signage", "Immediate/Short-Term",
    X209="Customer Service", "Immediate/Short-Term",
    X209="Service Reliability", "Excluded",
    X209="Comfort and Amenities", "Short-Term/Long-Term",
    X209="Accessibility", "Long-Term",
    X209="Aesthetic Impressions", "Long-Term",
    X209="Infrastructure and Construction", "Long-Term",
    X209="General Positive Comment", "Not Applicable",
    X209="Not Relevant", "Excluded"
)</f>
        <v>Short-Term/Long-Term</v>
      </c>
    </row>
    <row r="210" spans="1:25" ht="30" customHeight="1" x14ac:dyDescent="0.2">
      <c r="A210" s="6" t="s">
        <v>15</v>
      </c>
      <c r="B210" s="7">
        <v>43676</v>
      </c>
      <c r="C210" s="6" t="s">
        <v>4082</v>
      </c>
      <c r="D210" s="8" t="s">
        <v>9901</v>
      </c>
      <c r="E210" s="6" t="s">
        <v>9922</v>
      </c>
      <c r="F210" s="6">
        <v>3470</v>
      </c>
      <c r="G210" s="6" t="s">
        <v>4082</v>
      </c>
      <c r="H210" s="6" t="s">
        <v>4083</v>
      </c>
      <c r="I210" s="6">
        <v>1.0803604E-2</v>
      </c>
      <c r="J210" s="6">
        <v>0.46644204900000003</v>
      </c>
      <c r="K210" s="6">
        <v>0.52275425200000003</v>
      </c>
      <c r="L210" s="6" t="s">
        <v>6</v>
      </c>
      <c r="M210" s="6" t="str">
        <f t="shared" si="13"/>
        <v>roberta_pos</v>
      </c>
      <c r="N210" s="6">
        <f t="shared" si="14"/>
        <v>0.68024534883999999</v>
      </c>
      <c r="O210" s="6">
        <v>0.52275425200000003</v>
      </c>
      <c r="P210" s="6" t="s">
        <v>42</v>
      </c>
      <c r="Q210" s="6" t="s">
        <v>4084</v>
      </c>
      <c r="R210" s="6">
        <v>0.163657</v>
      </c>
      <c r="S210" s="6">
        <v>0.56803899999999996</v>
      </c>
      <c r="T210" s="6">
        <v>4.2675999999999999E-2</v>
      </c>
      <c r="U210" s="6">
        <v>2.5624999999999998E-2</v>
      </c>
      <c r="V210" s="6">
        <v>4.3099999999999999E-2</v>
      </c>
      <c r="W210" s="6" t="str">
        <f t="shared" si="12"/>
        <v>joy</v>
      </c>
      <c r="X210" s="10" t="s">
        <v>9915</v>
      </c>
      <c r="Y210" s="6" t="str" cm="1">
        <f t="array" ref="Y210">_xlfn.IFS(
    X210="Safety and Security", "Immediate",
    X210="Cleanliness and Maintenance", "Immediate/Short-Term",
    X210="Crowding", "Immediate/Short-Term",
    X210="Information and Signage", "Immediate/Short-Term",
    X210="Customer Service", "Immediate/Short-Term",
    X210="Service Reliability", "Excluded",
    X210="Comfort and Amenities", "Short-Term/Long-Term",
    X210="Accessibility", "Long-Term",
    X210="Aesthetic Impressions", "Long-Term",
    X210="Infrastructure and Construction", "Long-Term",
    X210="General Positive Comment", "Not Applicable",
    X210="Not Relevant", "Excluded"
)</f>
        <v>Not Applicable</v>
      </c>
    </row>
    <row r="211" spans="1:25" ht="30" customHeight="1" x14ac:dyDescent="0.2">
      <c r="A211" s="6" t="s">
        <v>51</v>
      </c>
      <c r="B211" s="7">
        <v>45136</v>
      </c>
      <c r="C211" s="6" t="s">
        <v>5191</v>
      </c>
      <c r="D211" s="9" t="s">
        <v>9900</v>
      </c>
      <c r="E211" s="6" t="s">
        <v>9922</v>
      </c>
      <c r="F211" s="6">
        <v>4136</v>
      </c>
      <c r="G211" s="6" t="s">
        <v>5191</v>
      </c>
      <c r="H211" s="6" t="s">
        <v>5192</v>
      </c>
      <c r="I211" s="6">
        <v>6.5010211999999998E-2</v>
      </c>
      <c r="J211" s="6">
        <v>0.407867759</v>
      </c>
      <c r="K211" s="6">
        <v>0.52712208000000005</v>
      </c>
      <c r="L211" s="6" t="s">
        <v>6</v>
      </c>
      <c r="M211" s="6" t="str">
        <f t="shared" si="13"/>
        <v>roberta_pos</v>
      </c>
      <c r="N211" s="6">
        <f t="shared" si="14"/>
        <v>0.68317179360000002</v>
      </c>
      <c r="O211" s="6">
        <v>0.52712208000000005</v>
      </c>
      <c r="P211" s="6" t="s">
        <v>18</v>
      </c>
      <c r="X211" s="10" t="s">
        <v>9914</v>
      </c>
      <c r="Y211" s="6" t="str" cm="1">
        <f t="array" ref="Y211">_xlfn.IFS(
    X211="Safety and Security", "Immediate",
    X211="Cleanliness and Maintenance", "Immediate/Short-Term",
    X211="Crowding", "Immediate/Short-Term",
    X211="Information and Signage", "Immediate/Short-Term",
    X211="Customer Service", "Immediate/Short-Term",
    X211="Service Reliability", "Excluded",
    X211="Comfort and Amenities", "Short-Term/Long-Term",
    X211="Accessibility", "Long-Term",
    X211="Aesthetic Impressions", "Long-Term",
    X211="Infrastructure and Construction", "Long-Term",
    X211="General Positive Comment", "Not Applicable",
    X211="Not Relevant", "Excluded"
)</f>
        <v>Long-Term</v>
      </c>
    </row>
    <row r="212" spans="1:25" ht="30" customHeight="1" x14ac:dyDescent="0.2">
      <c r="A212" s="11" t="s">
        <v>63</v>
      </c>
      <c r="B212" s="7">
        <v>44771</v>
      </c>
      <c r="C212" s="11" t="s">
        <v>9849</v>
      </c>
      <c r="D212" s="8" t="s">
        <v>9901</v>
      </c>
      <c r="E212" s="11" t="s">
        <v>9998</v>
      </c>
      <c r="I212" s="6">
        <v>6.4279660000000002E-3</v>
      </c>
      <c r="J212" s="6">
        <v>3.9184987999999997E-2</v>
      </c>
      <c r="K212" s="6">
        <v>0.95438712800000003</v>
      </c>
      <c r="L212" s="6" t="s">
        <v>6</v>
      </c>
      <c r="M212" s="6" t="str">
        <f t="shared" si="13"/>
        <v>roberta_pos</v>
      </c>
      <c r="N212" s="6">
        <f t="shared" si="14"/>
        <v>0.96943937575999994</v>
      </c>
      <c r="O212" s="6">
        <v>0.95438712800000003</v>
      </c>
      <c r="P212" s="6" t="s">
        <v>18</v>
      </c>
      <c r="Q212" s="6" t="s">
        <v>5368</v>
      </c>
      <c r="R212" s="6">
        <v>6.0074000000000002E-2</v>
      </c>
      <c r="S212" s="6">
        <v>0.98112100000000002</v>
      </c>
      <c r="T212" s="6">
        <v>6.9709999999999998E-3</v>
      </c>
      <c r="U212" s="6">
        <v>1.1527000000000001E-2</v>
      </c>
      <c r="V212" s="6">
        <v>1.201E-2</v>
      </c>
      <c r="W212" s="6" t="str">
        <f t="shared" ref="W212:W222" si="15">IF(R212=MAX(R212:V212),"sadness",
   IF(S212=MAX(R212:V212),"joy",
   IF(T212=MAX(R212:V212),"fear",
   IF(U212=MAX(R212:V212),"disgust",
   IF(V212=MAX(R212:V212),"anger","")))))</f>
        <v>joy</v>
      </c>
      <c r="X212" s="10" t="s">
        <v>9912</v>
      </c>
      <c r="Y212" s="6" t="str" cm="1">
        <f t="array" ref="Y212">_xlfn.IFS(
    X212="Safety and Security", "Immediate",
    X212="Cleanliness and Maintenance", "Immediate/Short-Term",
    X212="Crowding", "Immediate/Short-Term",
    X212="Information and Signage", "Immediate/Short-Term",
    X212="Customer Service", "Immediate/Short-Term",
    X212="Service Reliability", "Excluded",
    X212="Comfort and Amenities", "Short-Term/Long-Term",
    X212="Accessibility", "Long-Term",
    X212="Aesthetic Impressions", "Long-Term",
    X212="Infrastructure and Construction", "Long-Term",
    X212="General Positive Comment", "Not Applicable",
    X212="Not Relevant", "Excluded"
)</f>
        <v>Long-Term</v>
      </c>
    </row>
    <row r="213" spans="1:25" ht="30" customHeight="1" x14ac:dyDescent="0.2">
      <c r="A213" s="6" t="s">
        <v>33</v>
      </c>
      <c r="B213" s="7">
        <v>45258</v>
      </c>
      <c r="C213" s="6" t="s">
        <v>4230</v>
      </c>
      <c r="D213" s="8" t="s">
        <v>9901</v>
      </c>
      <c r="E213" s="6" t="s">
        <v>9922</v>
      </c>
      <c r="F213" s="6">
        <v>3195</v>
      </c>
      <c r="G213" s="6" t="s">
        <v>4230</v>
      </c>
      <c r="H213" s="6" t="s">
        <v>4231</v>
      </c>
      <c r="I213" s="6">
        <v>8.2311511000000004E-2</v>
      </c>
      <c r="J213" s="6">
        <v>0.39037769999999999</v>
      </c>
      <c r="K213" s="6">
        <v>0.52731078899999995</v>
      </c>
      <c r="L213" s="6" t="s">
        <v>6</v>
      </c>
      <c r="M213" s="6" t="str">
        <f t="shared" si="13"/>
        <v>roberta_pos</v>
      </c>
      <c r="N213" s="6">
        <f t="shared" si="14"/>
        <v>0.68329822863</v>
      </c>
      <c r="O213" s="6">
        <v>0.52731078899999995</v>
      </c>
      <c r="P213" s="6" t="s">
        <v>24</v>
      </c>
      <c r="Q213" s="6" t="s">
        <v>4232</v>
      </c>
      <c r="R213" s="6">
        <v>5.1389999999999998E-2</v>
      </c>
      <c r="S213" s="6">
        <v>0.50792000000000004</v>
      </c>
      <c r="T213" s="6">
        <v>0.17341100000000001</v>
      </c>
      <c r="U213" s="6">
        <v>0.23622799999999999</v>
      </c>
      <c r="V213" s="6">
        <v>5.4969999999999998E-2</v>
      </c>
      <c r="W213" s="6" t="str">
        <f t="shared" si="15"/>
        <v>joy</v>
      </c>
      <c r="X213" s="10" t="s">
        <v>9907</v>
      </c>
      <c r="Y213" s="6" t="str" cm="1">
        <f t="array" ref="Y213">_xlfn.IFS(
    X213="Safety and Security", "Immediate",
    X213="Cleanliness and Maintenance", "Immediate/Short-Term",
    X213="Crowding", "Immediate/Short-Term",
    X213="Information and Signage", "Immediate/Short-Term",
    X213="Customer Service", "Immediate/Short-Term",
    X213="Service Reliability", "Excluded",
    X213="Comfort and Amenities", "Short-Term/Long-Term",
    X213="Accessibility", "Long-Term",
    X213="Aesthetic Impressions", "Long-Term",
    X213="Infrastructure and Construction", "Long-Term",
    X213="General Positive Comment", "Not Applicable",
    X213="Not Relevant", "Excluded"
)</f>
        <v>Immediate/Short-Term</v>
      </c>
    </row>
    <row r="214" spans="1:25" ht="30" customHeight="1" x14ac:dyDescent="0.2">
      <c r="A214" s="6" t="s">
        <v>803</v>
      </c>
      <c r="B214" s="7">
        <v>45501</v>
      </c>
      <c r="C214" s="6" t="s">
        <v>4956</v>
      </c>
      <c r="D214" s="8" t="s">
        <v>9901</v>
      </c>
      <c r="E214" s="6" t="s">
        <v>9922</v>
      </c>
      <c r="F214" s="6">
        <v>3268</v>
      </c>
      <c r="G214" s="6" t="s">
        <v>4956</v>
      </c>
      <c r="H214" s="6" t="s">
        <v>4957</v>
      </c>
      <c r="I214" s="6">
        <v>0.16566984400000001</v>
      </c>
      <c r="J214" s="6">
        <v>0.52596926700000002</v>
      </c>
      <c r="K214" s="6">
        <v>0.30836084499999999</v>
      </c>
      <c r="L214" s="6" t="s">
        <v>5</v>
      </c>
      <c r="M214" s="6" t="str">
        <f t="shared" si="13"/>
        <v>roberta_neu</v>
      </c>
      <c r="N214" s="6">
        <f t="shared" si="14"/>
        <v>1.713971621999999E-2</v>
      </c>
      <c r="O214" s="6">
        <v>0.52596926700000002</v>
      </c>
      <c r="P214" s="6" t="s">
        <v>24</v>
      </c>
      <c r="Q214" s="6" t="s">
        <v>4958</v>
      </c>
      <c r="R214" s="6">
        <v>0.24137900000000001</v>
      </c>
      <c r="S214" s="6">
        <v>0.26748899999999998</v>
      </c>
      <c r="T214" s="6">
        <v>6.3214999999999993E-2</v>
      </c>
      <c r="U214" s="6">
        <v>0.13681299999999999</v>
      </c>
      <c r="V214" s="6">
        <v>0.12586</v>
      </c>
      <c r="W214" s="6" t="str">
        <f t="shared" si="15"/>
        <v>joy</v>
      </c>
      <c r="X214" s="10" t="s">
        <v>9912</v>
      </c>
      <c r="Y214" s="6" t="str" cm="1">
        <f t="array" ref="Y214">_xlfn.IFS(
    X214="Safety and Security", "Immediate",
    X214="Cleanliness and Maintenance", "Immediate/Short-Term",
    X214="Crowding", "Immediate/Short-Term",
    X214="Information and Signage", "Immediate/Short-Term",
    X214="Customer Service", "Immediate/Short-Term",
    X214="Service Reliability", "Excluded",
    X214="Comfort and Amenities", "Short-Term/Long-Term",
    X214="Accessibility", "Long-Term",
    X214="Aesthetic Impressions", "Long-Term",
    X214="Infrastructure and Construction", "Long-Term",
    X214="General Positive Comment", "Not Applicable",
    X214="Not Relevant", "Excluded"
)</f>
        <v>Long-Term</v>
      </c>
    </row>
    <row r="215" spans="1:25" ht="30" customHeight="1" x14ac:dyDescent="0.2">
      <c r="A215" s="6" t="s">
        <v>63</v>
      </c>
      <c r="B215" s="7">
        <v>44771</v>
      </c>
      <c r="C215" s="6" t="s">
        <v>6164</v>
      </c>
      <c r="D215" s="9" t="s">
        <v>9900</v>
      </c>
      <c r="E215" s="6" t="s">
        <v>9922</v>
      </c>
      <c r="F215" s="6">
        <v>4090</v>
      </c>
      <c r="G215" s="6" t="s">
        <v>6164</v>
      </c>
      <c r="H215" s="6" t="s">
        <v>6165</v>
      </c>
      <c r="I215" s="6">
        <v>7.8366287000000007E-2</v>
      </c>
      <c r="J215" s="6">
        <v>0.80426895600000003</v>
      </c>
      <c r="K215" s="6">
        <v>0.117364727</v>
      </c>
      <c r="L215" s="6" t="s">
        <v>5</v>
      </c>
      <c r="M215" s="6" t="str">
        <f t="shared" si="13"/>
        <v>roberta_neu</v>
      </c>
      <c r="N215" s="6">
        <f t="shared" si="14"/>
        <v>0.20081751096000006</v>
      </c>
      <c r="O215" s="6">
        <v>0.80426895600000003</v>
      </c>
      <c r="P215" s="6" t="s">
        <v>18</v>
      </c>
      <c r="Q215" s="6" t="s">
        <v>6166</v>
      </c>
      <c r="R215" s="6">
        <v>0.55995300000000003</v>
      </c>
      <c r="S215" s="6">
        <v>0.378944</v>
      </c>
      <c r="T215" s="6">
        <v>9.4049999999999995E-2</v>
      </c>
      <c r="U215" s="6">
        <v>1.7321E-2</v>
      </c>
      <c r="V215" s="6">
        <v>1.209E-2</v>
      </c>
      <c r="W215" s="6" t="str">
        <f t="shared" si="15"/>
        <v>sadness</v>
      </c>
      <c r="X215" s="10" t="s">
        <v>9910</v>
      </c>
      <c r="Y215" s="6" t="str" cm="1">
        <f t="array" ref="Y215">_xlfn.IFS(
    X215="Safety and Security", "Immediate",
    X215="Cleanliness and Maintenance", "Immediate/Short-Term",
    X215="Crowding", "Immediate/Short-Term",
    X215="Information and Signage", "Immediate/Short-Term",
    X215="Customer Service", "Immediate/Short-Term",
    X215="Service Reliability", "Excluded",
    X215="Comfort and Amenities", "Short-Term/Long-Term",
    X215="Accessibility", "Long-Term",
    X215="Aesthetic Impressions", "Long-Term",
    X215="Infrastructure and Construction", "Long-Term",
    X215="General Positive Comment", "Not Applicable",
    X215="Not Relevant", "Excluded"
)</f>
        <v>Immediate/Short-Term</v>
      </c>
    </row>
    <row r="216" spans="1:25" ht="30" customHeight="1" x14ac:dyDescent="0.2">
      <c r="A216" s="6" t="s">
        <v>20</v>
      </c>
      <c r="B216" s="7">
        <v>44041</v>
      </c>
      <c r="C216" s="6" t="s">
        <v>8591</v>
      </c>
      <c r="D216" s="9" t="s">
        <v>9900</v>
      </c>
      <c r="E216" s="6" t="s">
        <v>9917</v>
      </c>
      <c r="F216" s="6">
        <v>5307</v>
      </c>
      <c r="G216" s="6" t="s">
        <v>8592</v>
      </c>
      <c r="H216" s="6" t="s">
        <v>8593</v>
      </c>
      <c r="I216" s="6">
        <v>1.2713021E-2</v>
      </c>
      <c r="J216" s="6">
        <v>6.7986435999999997E-2</v>
      </c>
      <c r="K216" s="6">
        <v>0.91930055600000005</v>
      </c>
      <c r="L216" s="6" t="s">
        <v>6</v>
      </c>
      <c r="M216" s="6" t="str">
        <f t="shared" si="13"/>
        <v>roberta_pos</v>
      </c>
      <c r="N216" s="6">
        <f t="shared" si="14"/>
        <v>0.94593137252000004</v>
      </c>
      <c r="O216" s="6">
        <v>0.91930055600000005</v>
      </c>
      <c r="P216" s="6" t="s">
        <v>18</v>
      </c>
      <c r="Q216" s="6" t="s">
        <v>8594</v>
      </c>
      <c r="R216" s="6">
        <v>0.18493999999999999</v>
      </c>
      <c r="S216" s="6">
        <v>0.58364000000000005</v>
      </c>
      <c r="T216" s="6">
        <v>1.6256E-2</v>
      </c>
      <c r="U216" s="6">
        <v>5.5041E-2</v>
      </c>
      <c r="V216" s="6">
        <v>1.2149999999999999E-2</v>
      </c>
      <c r="W216" s="6" t="str">
        <f t="shared" si="15"/>
        <v>joy</v>
      </c>
      <c r="X216" s="10" t="s">
        <v>9915</v>
      </c>
      <c r="Y216" s="6" t="str" cm="1">
        <f t="array" ref="Y216">_xlfn.IFS(
    X216="Safety and Security", "Immediate",
    X216="Cleanliness and Maintenance", "Immediate/Short-Term",
    X216="Crowding", "Immediate/Short-Term",
    X216="Information and Signage", "Immediate/Short-Term",
    X216="Customer Service", "Immediate/Short-Term",
    X216="Service Reliability", "Excluded",
    X216="Comfort and Amenities", "Short-Term/Long-Term",
    X216="Accessibility", "Long-Term",
    X216="Aesthetic Impressions", "Long-Term",
    X216="Infrastructure and Construction", "Long-Term",
    X216="General Positive Comment", "Not Applicable",
    X216="Not Relevant", "Excluded"
)</f>
        <v>Not Applicable</v>
      </c>
    </row>
    <row r="217" spans="1:25" ht="30" customHeight="1" x14ac:dyDescent="0.2">
      <c r="A217" s="6" t="s">
        <v>20</v>
      </c>
      <c r="B217" s="7">
        <v>44041</v>
      </c>
      <c r="C217" s="6" t="s">
        <v>5131</v>
      </c>
      <c r="D217" s="8" t="s">
        <v>9901</v>
      </c>
      <c r="E217" s="6" t="s">
        <v>9922</v>
      </c>
      <c r="F217" s="6">
        <v>3707</v>
      </c>
      <c r="G217" s="6" t="s">
        <v>5131</v>
      </c>
      <c r="H217" s="6" t="s">
        <v>5132</v>
      </c>
      <c r="I217" s="6">
        <v>0.10322748900000001</v>
      </c>
      <c r="J217" s="6">
        <v>0.479104429</v>
      </c>
      <c r="K217" s="6">
        <v>0.41766795499999998</v>
      </c>
      <c r="L217" s="6" t="s">
        <v>5</v>
      </c>
      <c r="M217" s="6" t="str">
        <f t="shared" si="13"/>
        <v>roberta_neu</v>
      </c>
      <c r="N217" s="6">
        <f t="shared" si="14"/>
        <v>-1.3791076860000029E-2</v>
      </c>
      <c r="O217" s="6">
        <v>0.479104429</v>
      </c>
      <c r="P217" s="6" t="s">
        <v>18</v>
      </c>
      <c r="Q217" s="6" t="s">
        <v>5133</v>
      </c>
      <c r="R217" s="6">
        <v>7.1460999999999997E-2</v>
      </c>
      <c r="S217" s="6">
        <v>0.46351399999999998</v>
      </c>
      <c r="T217" s="6">
        <v>0.43734499999999998</v>
      </c>
      <c r="U217" s="6">
        <v>4.1911999999999998E-2</v>
      </c>
      <c r="V217" s="6">
        <v>1.217E-2</v>
      </c>
      <c r="W217" s="6" t="str">
        <f t="shared" si="15"/>
        <v>joy</v>
      </c>
      <c r="X217" s="10" t="s">
        <v>9898</v>
      </c>
      <c r="Y217" s="6" t="str" cm="1">
        <f t="array" ref="Y217">_xlfn.IFS(
    X217="Safety and Security", "Immediate",
    X217="Cleanliness and Maintenance", "Immediate/Short-Term",
    X217="Crowding", "Immediate/Short-Term",
    X217="Information and Signage", "Immediate/Short-Term",
    X217="Customer Service", "Immediate/Short-Term",
    X217="Service Reliability", "Excluded",
    X217="Comfort and Amenities", "Short-Term/Long-Term",
    X217="Accessibility", "Long-Term",
    X217="Aesthetic Impressions", "Long-Term",
    X217="Infrastructure and Construction", "Long-Term",
    X217="General Positive Comment", "Not Applicable",
    X217="Not Relevant", "Excluded"
)</f>
        <v>Immediate/Short-Term</v>
      </c>
    </row>
    <row r="218" spans="1:25" ht="30" customHeight="1" x14ac:dyDescent="0.2">
      <c r="A218" s="6" t="s">
        <v>243</v>
      </c>
      <c r="B218" s="7">
        <v>45288</v>
      </c>
      <c r="C218" s="6" t="s">
        <v>2311</v>
      </c>
      <c r="D218" s="8" t="s">
        <v>9903</v>
      </c>
      <c r="E218" s="6" t="s">
        <v>9922</v>
      </c>
      <c r="F218" s="6">
        <v>2246</v>
      </c>
      <c r="G218" s="6" t="s">
        <v>2311</v>
      </c>
      <c r="H218" s="6" t="s">
        <v>2312</v>
      </c>
      <c r="I218" s="6">
        <v>0.96928822999999997</v>
      </c>
      <c r="J218" s="6">
        <v>2.2683389000000002E-2</v>
      </c>
      <c r="K218" s="6">
        <v>8.0284229999999998E-3</v>
      </c>
      <c r="L218" s="6" t="s">
        <v>4</v>
      </c>
      <c r="M218" s="6" t="str">
        <f t="shared" si="13"/>
        <v>roberta_neg</v>
      </c>
      <c r="N218" s="6">
        <f t="shared" si="14"/>
        <v>-0.35057688590000013</v>
      </c>
      <c r="O218" s="6">
        <v>8.0284229999999998E-3</v>
      </c>
      <c r="P218" s="6" t="s">
        <v>18</v>
      </c>
      <c r="Q218" s="6" t="s">
        <v>2313</v>
      </c>
      <c r="R218" s="6">
        <v>0.17428299999999999</v>
      </c>
      <c r="S218" s="6">
        <v>0.54464599999999996</v>
      </c>
      <c r="T218" s="6">
        <v>0.14590800000000001</v>
      </c>
      <c r="U218" s="6">
        <v>2.7111E-2</v>
      </c>
      <c r="V218" s="6">
        <v>3.6630000000000003E-2</v>
      </c>
      <c r="W218" s="6" t="str">
        <f t="shared" si="15"/>
        <v>joy</v>
      </c>
      <c r="X218" s="10" t="s">
        <v>9912</v>
      </c>
      <c r="Y218" s="6" t="str" cm="1">
        <f t="array" ref="Y218">_xlfn.IFS(
    X218="Safety and Security", "Immediate",
    X218="Cleanliness and Maintenance", "Immediate/Short-Term",
    X218="Crowding", "Immediate/Short-Term",
    X218="Information and Signage", "Immediate/Short-Term",
    X218="Customer Service", "Immediate/Short-Term",
    X218="Service Reliability", "Excluded",
    X218="Comfort and Amenities", "Short-Term/Long-Term",
    X218="Accessibility", "Long-Term",
    X218="Aesthetic Impressions", "Long-Term",
    X218="Infrastructure and Construction", "Long-Term",
    X218="General Positive Comment", "Not Applicable",
    X218="Not Relevant", "Excluded"
)</f>
        <v>Long-Term</v>
      </c>
    </row>
    <row r="219" spans="1:25" ht="30" customHeight="1" x14ac:dyDescent="0.2">
      <c r="A219" s="6" t="s">
        <v>59</v>
      </c>
      <c r="B219" s="7">
        <v>44406</v>
      </c>
      <c r="C219" s="6" t="s">
        <v>6983</v>
      </c>
      <c r="D219" s="8" t="s">
        <v>9902</v>
      </c>
      <c r="E219" s="6" t="s">
        <v>9987</v>
      </c>
      <c r="F219" s="6">
        <v>90</v>
      </c>
      <c r="G219" s="6" t="s">
        <v>6984</v>
      </c>
      <c r="H219" s="6" t="s">
        <v>6985</v>
      </c>
      <c r="I219" s="6">
        <v>1.5518753999999999E-2</v>
      </c>
      <c r="J219" s="6">
        <v>0.317702025</v>
      </c>
      <c r="K219" s="6">
        <v>0.66677922000000001</v>
      </c>
      <c r="L219" s="6" t="s">
        <v>6</v>
      </c>
      <c r="M219" s="6" t="str">
        <f t="shared" si="13"/>
        <v>roberta_pos</v>
      </c>
      <c r="N219" s="6">
        <f t="shared" si="14"/>
        <v>0.77674207740000001</v>
      </c>
      <c r="O219" s="6">
        <v>0.66677922000000001</v>
      </c>
      <c r="P219" s="6" t="s">
        <v>18</v>
      </c>
      <c r="Q219" s="6" t="s">
        <v>6986</v>
      </c>
      <c r="R219" s="6">
        <v>0.26382699999999998</v>
      </c>
      <c r="S219" s="6">
        <v>0.69755100000000003</v>
      </c>
      <c r="T219" s="6">
        <v>7.8743999999999995E-2</v>
      </c>
      <c r="U219" s="6">
        <v>2.2183000000000001E-2</v>
      </c>
      <c r="V219" s="6">
        <v>1.23E-2</v>
      </c>
      <c r="W219" s="6" t="str">
        <f t="shared" si="15"/>
        <v>joy</v>
      </c>
      <c r="X219" s="10" t="s">
        <v>9912</v>
      </c>
      <c r="Y219" s="6" t="str" cm="1">
        <f t="array" ref="Y219">_xlfn.IFS(
    X219="Safety and Security", "Immediate",
    X219="Cleanliness and Maintenance", "Immediate/Short-Term",
    X219="Crowding", "Immediate/Short-Term",
    X219="Information and Signage", "Immediate/Short-Term",
    X219="Customer Service", "Immediate/Short-Term",
    X219="Service Reliability", "Excluded",
    X219="Comfort and Amenities", "Short-Term/Long-Term",
    X219="Accessibility", "Long-Term",
    X219="Aesthetic Impressions", "Long-Term",
    X219="Infrastructure and Construction", "Long-Term",
    X219="General Positive Comment", "Not Applicable",
    X219="Not Relevant", "Excluded"
)</f>
        <v>Long-Term</v>
      </c>
    </row>
    <row r="220" spans="1:25" ht="30" customHeight="1" x14ac:dyDescent="0.2">
      <c r="A220" s="6" t="s">
        <v>63</v>
      </c>
      <c r="B220" s="7">
        <v>44771</v>
      </c>
      <c r="C220" s="6" t="s">
        <v>8483</v>
      </c>
      <c r="D220" s="9" t="s">
        <v>9900</v>
      </c>
      <c r="E220" s="6" t="s">
        <v>9917</v>
      </c>
      <c r="F220" s="6">
        <v>5059</v>
      </c>
      <c r="G220" s="6" t="s">
        <v>8483</v>
      </c>
      <c r="H220" s="6" t="s">
        <v>8484</v>
      </c>
      <c r="I220" s="6">
        <v>7.9335800000000008E-3</v>
      </c>
      <c r="J220" s="6">
        <v>0.29073134099999998</v>
      </c>
      <c r="K220" s="6">
        <v>0.70133495300000004</v>
      </c>
      <c r="L220" s="6" t="s">
        <v>6</v>
      </c>
      <c r="M220" s="6" t="str">
        <f t="shared" si="13"/>
        <v>roberta_pos</v>
      </c>
      <c r="N220" s="6">
        <f t="shared" si="14"/>
        <v>0.79989441850999998</v>
      </c>
      <c r="O220" s="6">
        <v>0.70133495300000004</v>
      </c>
      <c r="P220" s="6" t="s">
        <v>18</v>
      </c>
      <c r="Q220" s="6" t="s">
        <v>8485</v>
      </c>
      <c r="R220" s="6">
        <v>1.9923E-2</v>
      </c>
      <c r="S220" s="6">
        <v>0.97990699999999997</v>
      </c>
      <c r="T220" s="6">
        <v>1.9370999999999999E-2</v>
      </c>
      <c r="U220" s="6">
        <v>1.3978000000000001E-2</v>
      </c>
      <c r="V220" s="6">
        <v>1.2359999999999999E-2</v>
      </c>
      <c r="W220" s="6" t="str">
        <f t="shared" si="15"/>
        <v>joy</v>
      </c>
      <c r="X220" s="10" t="s">
        <v>9786</v>
      </c>
      <c r="Y220" s="6" t="str" cm="1">
        <f t="array" ref="Y220">_xlfn.IFS(
    X220="Safety and Security", "Immediate",
    X220="Cleanliness and Maintenance", "Immediate/Short-Term",
    X220="Crowding", "Immediate/Short-Term",
    X220="Information and Signage", "Immediate/Short-Term",
    X220="Customer Service", "Immediate/Short-Term",
    X220="Service Reliability", "Excluded",
    X220="Comfort and Amenities", "Short-Term/Long-Term",
    X220="Accessibility", "Long-Term",
    X220="Aesthetic Impressions", "Long-Term",
    X220="Infrastructure and Construction", "Long-Term",
    X220="General Positive Comment", "Not Applicable",
    X220="Not Relevant", "Excluded"
)</f>
        <v>Excluded</v>
      </c>
    </row>
    <row r="221" spans="1:25" ht="30" customHeight="1" x14ac:dyDescent="0.2">
      <c r="A221" s="6" t="s">
        <v>51</v>
      </c>
      <c r="B221" s="7">
        <v>45136</v>
      </c>
      <c r="C221" s="6" t="s">
        <v>4433</v>
      </c>
      <c r="D221" s="8" t="s">
        <v>9901</v>
      </c>
      <c r="E221" s="6" t="s">
        <v>9922</v>
      </c>
      <c r="F221" s="6">
        <v>3143</v>
      </c>
      <c r="G221" s="6" t="s">
        <v>4433</v>
      </c>
      <c r="H221" s="6" t="s">
        <v>4434</v>
      </c>
      <c r="I221" s="6">
        <v>3.1284902000000003E-2</v>
      </c>
      <c r="J221" s="6">
        <v>0.53842973699999996</v>
      </c>
      <c r="K221" s="6">
        <v>0.43028554299999999</v>
      </c>
      <c r="L221" s="6" t="s">
        <v>5</v>
      </c>
      <c r="M221" s="6" t="str">
        <f t="shared" si="13"/>
        <v>roberta_neu</v>
      </c>
      <c r="N221" s="6">
        <f t="shared" si="14"/>
        <v>2.5363626419999952E-2</v>
      </c>
      <c r="O221" s="6">
        <v>0.53842973699999996</v>
      </c>
      <c r="P221" s="6" t="s">
        <v>18</v>
      </c>
      <c r="Q221" s="6" t="s">
        <v>4435</v>
      </c>
      <c r="R221" s="6">
        <v>0.27169700000000002</v>
      </c>
      <c r="S221" s="6">
        <v>0.53263799999999994</v>
      </c>
      <c r="T221" s="6">
        <v>0.205676</v>
      </c>
      <c r="U221" s="6">
        <v>2.8763E-2</v>
      </c>
      <c r="V221" s="6">
        <v>2.181E-2</v>
      </c>
      <c r="W221" s="6" t="str">
        <f t="shared" si="15"/>
        <v>joy</v>
      </c>
      <c r="X221" s="10" t="s">
        <v>9912</v>
      </c>
      <c r="Y221" s="6" t="str" cm="1">
        <f t="array" ref="Y221">_xlfn.IFS(
    X221="Safety and Security", "Immediate",
    X221="Cleanliness and Maintenance", "Immediate/Short-Term",
    X221="Crowding", "Immediate/Short-Term",
    X221="Information and Signage", "Immediate/Short-Term",
    X221="Customer Service", "Immediate/Short-Term",
    X221="Service Reliability", "Excluded",
    X221="Comfort and Amenities", "Short-Term/Long-Term",
    X221="Accessibility", "Long-Term",
    X221="Aesthetic Impressions", "Long-Term",
    X221="Infrastructure and Construction", "Long-Term",
    X221="General Positive Comment", "Not Applicable",
    X221="Not Relevant", "Excluded"
)</f>
        <v>Long-Term</v>
      </c>
    </row>
    <row r="222" spans="1:25" ht="30" customHeight="1" x14ac:dyDescent="0.2">
      <c r="A222" s="6" t="s">
        <v>51</v>
      </c>
      <c r="B222" s="7">
        <v>45136</v>
      </c>
      <c r="C222" s="6" t="s">
        <v>5066</v>
      </c>
      <c r="D222" s="8" t="s">
        <v>9901</v>
      </c>
      <c r="E222" s="6" t="s">
        <v>9922</v>
      </c>
      <c r="F222" s="6">
        <v>3506</v>
      </c>
      <c r="G222" s="6" t="s">
        <v>5066</v>
      </c>
      <c r="H222" s="6" t="s">
        <v>5067</v>
      </c>
      <c r="I222" s="6">
        <v>9.1256581000000003E-2</v>
      </c>
      <c r="J222" s="6">
        <v>0.76853919000000004</v>
      </c>
      <c r="K222" s="6">
        <v>0.140204206</v>
      </c>
      <c r="L222" s="6" t="s">
        <v>5</v>
      </c>
      <c r="M222" s="6" t="str">
        <f t="shared" si="13"/>
        <v>roberta_neu</v>
      </c>
      <c r="N222" s="6">
        <f t="shared" si="14"/>
        <v>0.17723586540000008</v>
      </c>
      <c r="O222" s="6">
        <v>0.76853919000000004</v>
      </c>
      <c r="P222" s="6" t="s">
        <v>18</v>
      </c>
      <c r="Q222" s="6" t="s">
        <v>5068</v>
      </c>
      <c r="R222" s="6">
        <v>1.4056000000000001E-2</v>
      </c>
      <c r="S222" s="6">
        <v>0.94457999999999998</v>
      </c>
      <c r="T222" s="6">
        <v>7.339E-3</v>
      </c>
      <c r="U222" s="6">
        <v>8.9305999999999996E-2</v>
      </c>
      <c r="V222" s="6">
        <v>1.2449999999999999E-2</v>
      </c>
      <c r="W222" s="6" t="str">
        <f t="shared" si="15"/>
        <v>joy</v>
      </c>
      <c r="X222" s="10" t="s">
        <v>9907</v>
      </c>
      <c r="Y222" s="6" t="str" cm="1">
        <f t="array" ref="Y222">_xlfn.IFS(
    X222="Safety and Security", "Immediate",
    X222="Cleanliness and Maintenance", "Immediate/Short-Term",
    X222="Crowding", "Immediate/Short-Term",
    X222="Information and Signage", "Immediate/Short-Term",
    X222="Customer Service", "Immediate/Short-Term",
    X222="Service Reliability", "Excluded",
    X222="Comfort and Amenities", "Short-Term/Long-Term",
    X222="Accessibility", "Long-Term",
    X222="Aesthetic Impressions", "Long-Term",
    X222="Infrastructure and Construction", "Long-Term",
    X222="General Positive Comment", "Not Applicable",
    X222="Not Relevant", "Excluded"
)</f>
        <v>Immediate/Short-Term</v>
      </c>
    </row>
    <row r="223" spans="1:25" ht="30" customHeight="1" x14ac:dyDescent="0.2">
      <c r="A223" s="6" t="s">
        <v>20</v>
      </c>
      <c r="B223" s="7">
        <v>44041</v>
      </c>
      <c r="C223" s="6" t="s">
        <v>5592</v>
      </c>
      <c r="D223" s="9" t="s">
        <v>9900</v>
      </c>
      <c r="E223" s="6" t="s">
        <v>9922</v>
      </c>
      <c r="F223" s="6">
        <v>4646</v>
      </c>
      <c r="G223" s="6" t="s">
        <v>5592</v>
      </c>
      <c r="H223" s="6" t="s">
        <v>5593</v>
      </c>
      <c r="I223" s="6">
        <v>0.114418402</v>
      </c>
      <c r="J223" s="6">
        <v>0.35688033699999999</v>
      </c>
      <c r="K223" s="6">
        <v>0.52870130500000001</v>
      </c>
      <c r="L223" s="6" t="s">
        <v>6</v>
      </c>
      <c r="M223" s="6" t="str">
        <f t="shared" si="13"/>
        <v>roberta_pos</v>
      </c>
      <c r="N223" s="6">
        <f t="shared" si="14"/>
        <v>0.68422987434999993</v>
      </c>
      <c r="O223" s="6">
        <v>0.52870130500000001</v>
      </c>
      <c r="X223" s="10" t="s">
        <v>9914</v>
      </c>
      <c r="Y223" s="6" t="str" cm="1">
        <f t="array" ref="Y223">_xlfn.IFS(
    X223="Safety and Security", "Immediate",
    X223="Cleanliness and Maintenance", "Immediate/Short-Term",
    X223="Crowding", "Immediate/Short-Term",
    X223="Information and Signage", "Immediate/Short-Term",
    X223="Customer Service", "Immediate/Short-Term",
    X223="Service Reliability", "Excluded",
    X223="Comfort and Amenities", "Short-Term/Long-Term",
    X223="Accessibility", "Long-Term",
    X223="Aesthetic Impressions", "Long-Term",
    X223="Infrastructure and Construction", "Long-Term",
    X223="General Positive Comment", "Not Applicable",
    X223="Not Relevant", "Excluded"
)</f>
        <v>Long-Term</v>
      </c>
    </row>
    <row r="224" spans="1:25" ht="30" customHeight="1" x14ac:dyDescent="0.2">
      <c r="A224" s="6" t="s">
        <v>15</v>
      </c>
      <c r="B224" s="7">
        <v>43676</v>
      </c>
      <c r="C224" s="6" t="s">
        <v>3085</v>
      </c>
      <c r="D224" s="8" t="s">
        <v>9902</v>
      </c>
      <c r="E224" s="6" t="s">
        <v>9922</v>
      </c>
      <c r="F224" s="6">
        <v>2485</v>
      </c>
      <c r="G224" s="6" t="s">
        <v>3085</v>
      </c>
      <c r="H224" s="6" t="s">
        <v>3086</v>
      </c>
      <c r="I224" s="6">
        <v>2.0182939E-2</v>
      </c>
      <c r="J224" s="6">
        <v>0.81755268599999997</v>
      </c>
      <c r="K224" s="6">
        <v>0.16226422800000001</v>
      </c>
      <c r="L224" s="6" t="s">
        <v>5</v>
      </c>
      <c r="M224" s="6" t="str">
        <f t="shared" si="13"/>
        <v>roberta_neu</v>
      </c>
      <c r="N224" s="6">
        <f t="shared" si="14"/>
        <v>0.20958477276000004</v>
      </c>
      <c r="O224" s="6">
        <v>0.81755268599999997</v>
      </c>
      <c r="P224" s="6" t="s">
        <v>18</v>
      </c>
      <c r="Q224" s="6" t="s">
        <v>3087</v>
      </c>
      <c r="R224" s="6">
        <v>0.13600300000000001</v>
      </c>
      <c r="S224" s="6">
        <v>0.69333</v>
      </c>
      <c r="T224" s="6">
        <v>4.3519000000000002E-2</v>
      </c>
      <c r="U224" s="6">
        <v>1.7552999999999999E-2</v>
      </c>
      <c r="V224" s="6">
        <v>1.252E-2</v>
      </c>
      <c r="W224" s="6" t="str">
        <f t="shared" ref="W224:W240" si="16">IF(R224=MAX(R224:V224),"sadness",
   IF(S224=MAX(R224:V224),"joy",
   IF(T224=MAX(R224:V224),"fear",
   IF(U224=MAX(R224:V224),"disgust",
   IF(V224=MAX(R224:V224),"anger","")))))</f>
        <v>joy</v>
      </c>
      <c r="X224" s="10" t="s">
        <v>9915</v>
      </c>
      <c r="Y224" s="6" t="str" cm="1">
        <f t="array" ref="Y224">_xlfn.IFS(
    X224="Safety and Security", "Immediate",
    X224="Cleanliness and Maintenance", "Immediate/Short-Term",
    X224="Crowding", "Immediate/Short-Term",
    X224="Information and Signage", "Immediate/Short-Term",
    X224="Customer Service", "Immediate/Short-Term",
    X224="Service Reliability", "Excluded",
    X224="Comfort and Amenities", "Short-Term/Long-Term",
    X224="Accessibility", "Long-Term",
    X224="Aesthetic Impressions", "Long-Term",
    X224="Infrastructure and Construction", "Long-Term",
    X224="General Positive Comment", "Not Applicable",
    X224="Not Relevant", "Excluded"
)</f>
        <v>Not Applicable</v>
      </c>
    </row>
    <row r="225" spans="1:25" ht="30" customHeight="1" x14ac:dyDescent="0.2">
      <c r="A225" s="6" t="s">
        <v>63</v>
      </c>
      <c r="B225" s="7">
        <v>44771</v>
      </c>
      <c r="C225" s="6" t="s">
        <v>378</v>
      </c>
      <c r="D225" s="9" t="s">
        <v>9900</v>
      </c>
      <c r="E225" s="6" t="s">
        <v>9920</v>
      </c>
      <c r="F225" s="6">
        <v>1339</v>
      </c>
      <c r="G225" s="6" t="s">
        <v>378</v>
      </c>
      <c r="H225" s="6" t="s">
        <v>379</v>
      </c>
      <c r="I225" s="6">
        <v>3.8612988000000001E-2</v>
      </c>
      <c r="J225" s="6">
        <v>0.85607850600000002</v>
      </c>
      <c r="K225" s="6">
        <v>0.105308518</v>
      </c>
      <c r="L225" s="6" t="s">
        <v>5</v>
      </c>
      <c r="M225" s="6" t="str">
        <f t="shared" si="13"/>
        <v>roberta_neu</v>
      </c>
      <c r="N225" s="6">
        <f t="shared" si="14"/>
        <v>0.23501181395999998</v>
      </c>
      <c r="O225" s="6">
        <v>0.85607850600000002</v>
      </c>
      <c r="P225" s="6" t="s">
        <v>18</v>
      </c>
      <c r="Q225" s="6" t="s">
        <v>380</v>
      </c>
      <c r="R225" s="6">
        <v>4.3639999999999998E-2</v>
      </c>
      <c r="S225" s="6">
        <v>0.65461899999999995</v>
      </c>
      <c r="T225" s="6">
        <v>1.4246999999999999E-2</v>
      </c>
      <c r="U225" s="6">
        <v>1.6840999999999998E-2</v>
      </c>
      <c r="V225" s="6">
        <v>1.256E-2</v>
      </c>
      <c r="W225" s="6" t="str">
        <f t="shared" si="16"/>
        <v>joy</v>
      </c>
      <c r="X225" s="10" t="s">
        <v>9786</v>
      </c>
      <c r="Y225" s="6" t="str" cm="1">
        <f t="array" ref="Y225">_xlfn.IFS(
    X225="Safety and Security", "Immediate",
    X225="Cleanliness and Maintenance", "Immediate/Short-Term",
    X225="Crowding", "Immediate/Short-Term",
    X225="Information and Signage", "Immediate/Short-Term",
    X225="Customer Service", "Immediate/Short-Term",
    X225="Service Reliability", "Excluded",
    X225="Comfort and Amenities", "Short-Term/Long-Term",
    X225="Accessibility", "Long-Term",
    X225="Aesthetic Impressions", "Long-Term",
    X225="Infrastructure and Construction", "Long-Term",
    X225="General Positive Comment", "Not Applicable",
    X225="Not Relevant", "Excluded"
)</f>
        <v>Excluded</v>
      </c>
    </row>
    <row r="226" spans="1:25" ht="30" customHeight="1" x14ac:dyDescent="0.2">
      <c r="A226" s="6" t="s">
        <v>96</v>
      </c>
      <c r="B226" s="7">
        <v>45166</v>
      </c>
      <c r="C226" s="6" t="s">
        <v>5730</v>
      </c>
      <c r="D226" s="9" t="s">
        <v>9900</v>
      </c>
      <c r="E226" s="6" t="s">
        <v>9922</v>
      </c>
      <c r="F226" s="6">
        <v>3887</v>
      </c>
      <c r="G226" s="6" t="s">
        <v>5730</v>
      </c>
      <c r="H226" s="6" t="s">
        <v>5731</v>
      </c>
      <c r="I226" s="6">
        <v>6.3719593000000005E-2</v>
      </c>
      <c r="J226" s="6">
        <v>0.40599691900000001</v>
      </c>
      <c r="K226" s="6">
        <v>0.53028345099999996</v>
      </c>
      <c r="L226" s="6" t="s">
        <v>6</v>
      </c>
      <c r="M226" s="6" t="str">
        <f t="shared" si="13"/>
        <v>roberta_pos</v>
      </c>
      <c r="N226" s="6">
        <f t="shared" si="14"/>
        <v>0.68528991217000002</v>
      </c>
      <c r="O226" s="6">
        <v>0.53028345099999996</v>
      </c>
      <c r="P226" s="6" t="s">
        <v>18</v>
      </c>
      <c r="Q226" s="6" t="s">
        <v>5732</v>
      </c>
      <c r="R226" s="6">
        <v>0.197718</v>
      </c>
      <c r="S226" s="6">
        <v>0.48248400000000002</v>
      </c>
      <c r="T226" s="6">
        <v>4.8078999999999997E-2</v>
      </c>
      <c r="U226" s="6">
        <v>7.1679000000000007E-2</v>
      </c>
      <c r="V226" s="6">
        <v>5.3460000000000001E-2</v>
      </c>
      <c r="W226" s="6" t="str">
        <f t="shared" si="16"/>
        <v>joy</v>
      </c>
      <c r="X226" s="10" t="s">
        <v>9914</v>
      </c>
      <c r="Y226" s="6" t="str" cm="1">
        <f t="array" ref="Y226">_xlfn.IFS(
    X226="Safety and Security", "Immediate",
    X226="Cleanliness and Maintenance", "Immediate/Short-Term",
    X226="Crowding", "Immediate/Short-Term",
    X226="Information and Signage", "Immediate/Short-Term",
    X226="Customer Service", "Immediate/Short-Term",
    X226="Service Reliability", "Excluded",
    X226="Comfort and Amenities", "Short-Term/Long-Term",
    X226="Accessibility", "Long-Term",
    X226="Aesthetic Impressions", "Long-Term",
    X226="Infrastructure and Construction", "Long-Term",
    X226="General Positive Comment", "Not Applicable",
    X226="Not Relevant", "Excluded"
)</f>
        <v>Long-Term</v>
      </c>
    </row>
    <row r="227" spans="1:25" ht="30" customHeight="1" x14ac:dyDescent="0.2">
      <c r="A227" s="6" t="s">
        <v>15</v>
      </c>
      <c r="B227" s="7">
        <v>43676</v>
      </c>
      <c r="C227" s="6" t="s">
        <v>8155</v>
      </c>
      <c r="D227" s="9" t="s">
        <v>9900</v>
      </c>
      <c r="E227" s="6" t="s">
        <v>9917</v>
      </c>
      <c r="F227" s="6">
        <v>5010</v>
      </c>
      <c r="G227" s="6" t="s">
        <v>8155</v>
      </c>
      <c r="H227" s="6" t="s">
        <v>8156</v>
      </c>
      <c r="I227" s="6">
        <v>4.3406073000000003E-2</v>
      </c>
      <c r="J227" s="6">
        <v>0.59689945</v>
      </c>
      <c r="K227" s="6">
        <v>0.359694391</v>
      </c>
      <c r="L227" s="6" t="s">
        <v>5</v>
      </c>
      <c r="M227" s="6" t="str">
        <f t="shared" si="13"/>
        <v>roberta_neu</v>
      </c>
      <c r="N227" s="6">
        <f t="shared" si="14"/>
        <v>6.3953637000000008E-2</v>
      </c>
      <c r="O227" s="6">
        <v>0.59689945</v>
      </c>
      <c r="P227" s="6" t="s">
        <v>18</v>
      </c>
      <c r="Q227" s="6" t="s">
        <v>8157</v>
      </c>
      <c r="R227" s="6">
        <v>3.6325999999999997E-2</v>
      </c>
      <c r="S227" s="6">
        <v>0.950658</v>
      </c>
      <c r="T227" s="6">
        <v>2.4710000000000001E-3</v>
      </c>
      <c r="U227" s="6">
        <v>6.4409999999999997E-3</v>
      </c>
      <c r="V227" s="6">
        <v>1.2710000000000001E-2</v>
      </c>
      <c r="W227" s="6" t="str">
        <f t="shared" si="16"/>
        <v>joy</v>
      </c>
      <c r="X227" s="10" t="s">
        <v>9898</v>
      </c>
      <c r="Y227" s="6" t="str" cm="1">
        <f t="array" ref="Y227">_xlfn.IFS(
    X227="Safety and Security", "Immediate",
    X227="Cleanliness and Maintenance", "Immediate/Short-Term",
    X227="Crowding", "Immediate/Short-Term",
    X227="Information and Signage", "Immediate/Short-Term",
    X227="Customer Service", "Immediate/Short-Term",
    X227="Service Reliability", "Excluded",
    X227="Comfort and Amenities", "Short-Term/Long-Term",
    X227="Accessibility", "Long-Term",
    X227="Aesthetic Impressions", "Long-Term",
    X227="Infrastructure and Construction", "Long-Term",
    X227="General Positive Comment", "Not Applicable",
    X227="Not Relevant", "Excluded"
)</f>
        <v>Immediate/Short-Term</v>
      </c>
    </row>
    <row r="228" spans="1:25" ht="30" customHeight="1" x14ac:dyDescent="0.2">
      <c r="A228" s="6" t="s">
        <v>63</v>
      </c>
      <c r="B228" s="7">
        <v>44771</v>
      </c>
      <c r="C228" s="6" t="s">
        <v>5221</v>
      </c>
      <c r="D228" s="9" t="s">
        <v>9900</v>
      </c>
      <c r="E228" s="6" t="s">
        <v>9922</v>
      </c>
      <c r="F228" s="6">
        <v>4162</v>
      </c>
      <c r="G228" s="6" t="s">
        <v>5221</v>
      </c>
      <c r="H228" s="6" t="s">
        <v>5222</v>
      </c>
      <c r="I228" s="6">
        <v>5.4849950000000003E-3</v>
      </c>
      <c r="J228" s="6">
        <v>0.46295425299999998</v>
      </c>
      <c r="K228" s="6">
        <v>0.53156071900000001</v>
      </c>
      <c r="L228" s="6" t="s">
        <v>6</v>
      </c>
      <c r="M228" s="6" t="str">
        <f t="shared" si="13"/>
        <v>roberta_pos</v>
      </c>
      <c r="N228" s="6">
        <f t="shared" si="14"/>
        <v>0.68614568173000001</v>
      </c>
      <c r="O228" s="6">
        <v>0.53156071900000001</v>
      </c>
      <c r="P228" s="6" t="s">
        <v>18</v>
      </c>
      <c r="Q228" s="6" t="s">
        <v>5223</v>
      </c>
      <c r="R228" s="6">
        <v>0.15520800000000001</v>
      </c>
      <c r="S228" s="6">
        <v>0.66323200000000004</v>
      </c>
      <c r="T228" s="6">
        <v>0.15543399999999999</v>
      </c>
      <c r="U228" s="6">
        <v>2.0868000000000001E-2</v>
      </c>
      <c r="V228" s="6">
        <v>3.866E-2</v>
      </c>
      <c r="W228" s="6" t="str">
        <f t="shared" si="16"/>
        <v>joy</v>
      </c>
      <c r="X228" s="10" t="s">
        <v>9786</v>
      </c>
      <c r="Y228" s="6" t="str" cm="1">
        <f t="array" ref="Y228">_xlfn.IFS(
    X228="Safety and Security", "Immediate",
    X228="Cleanliness and Maintenance", "Immediate/Short-Term",
    X228="Crowding", "Immediate/Short-Term",
    X228="Information and Signage", "Immediate/Short-Term",
    X228="Customer Service", "Immediate/Short-Term",
    X228="Service Reliability", "Excluded",
    X228="Comfort and Amenities", "Short-Term/Long-Term",
    X228="Accessibility", "Long-Term",
    X228="Aesthetic Impressions", "Long-Term",
    X228="Infrastructure and Construction", "Long-Term",
    X228="General Positive Comment", "Not Applicable",
    X228="Not Relevant", "Excluded"
)</f>
        <v>Excluded</v>
      </c>
    </row>
    <row r="229" spans="1:25" ht="30" customHeight="1" x14ac:dyDescent="0.2">
      <c r="A229" s="6" t="s">
        <v>63</v>
      </c>
      <c r="B229" s="7">
        <v>44771</v>
      </c>
      <c r="C229" s="6" t="s">
        <v>9501</v>
      </c>
      <c r="D229" s="9" t="s">
        <v>9900</v>
      </c>
      <c r="E229" s="6" t="s">
        <v>9990</v>
      </c>
      <c r="F229" s="6">
        <v>515</v>
      </c>
      <c r="G229" s="6" t="s">
        <v>9501</v>
      </c>
      <c r="H229" s="6" t="s">
        <v>9502</v>
      </c>
      <c r="I229" s="6">
        <v>0.105852984</v>
      </c>
      <c r="J229" s="6">
        <v>0.66845840199999995</v>
      </c>
      <c r="K229" s="6">
        <v>0.22568866600000001</v>
      </c>
      <c r="L229" s="6" t="s">
        <v>5</v>
      </c>
      <c r="M229" s="6" t="str">
        <f t="shared" si="13"/>
        <v>roberta_neu</v>
      </c>
      <c r="N229" s="6">
        <f t="shared" si="14"/>
        <v>0.11118254531999999</v>
      </c>
      <c r="O229" s="6">
        <v>0.66845840199999995</v>
      </c>
      <c r="P229" s="6" t="s">
        <v>42</v>
      </c>
      <c r="Q229" s="6" t="s">
        <v>9503</v>
      </c>
      <c r="R229" s="6">
        <v>0.31262000000000001</v>
      </c>
      <c r="S229" s="6">
        <v>0.31843100000000002</v>
      </c>
      <c r="T229" s="6">
        <v>2.6837E-2</v>
      </c>
      <c r="U229" s="6">
        <v>8.6650000000000008E-3</v>
      </c>
      <c r="V229" s="6">
        <v>1.278E-2</v>
      </c>
      <c r="W229" s="6" t="str">
        <f t="shared" si="16"/>
        <v>joy</v>
      </c>
      <c r="X229" s="10" t="s">
        <v>9915</v>
      </c>
      <c r="Y229" s="6" t="str" cm="1">
        <f t="array" ref="Y229">_xlfn.IFS(
    X229="Safety and Security", "Immediate",
    X229="Cleanliness and Maintenance", "Immediate/Short-Term",
    X229="Crowding", "Immediate/Short-Term",
    X229="Information and Signage", "Immediate/Short-Term",
    X229="Customer Service", "Immediate/Short-Term",
    X229="Service Reliability", "Excluded",
    X229="Comfort and Amenities", "Short-Term/Long-Term",
    X229="Accessibility", "Long-Term",
    X229="Aesthetic Impressions", "Long-Term",
    X229="Infrastructure and Construction", "Long-Term",
    X229="General Positive Comment", "Not Applicable",
    X229="Not Relevant", "Excluded"
)</f>
        <v>Not Applicable</v>
      </c>
    </row>
    <row r="230" spans="1:25" ht="30" customHeight="1" x14ac:dyDescent="0.2">
      <c r="A230" s="6" t="s">
        <v>20</v>
      </c>
      <c r="B230" s="7">
        <v>44041</v>
      </c>
      <c r="C230" s="6" t="s">
        <v>6328</v>
      </c>
      <c r="D230" s="9" t="s">
        <v>9900</v>
      </c>
      <c r="E230" s="6" t="s">
        <v>9922</v>
      </c>
      <c r="F230" s="6">
        <v>4203</v>
      </c>
      <c r="G230" s="6" t="s">
        <v>6328</v>
      </c>
      <c r="H230" s="6" t="s">
        <v>6329</v>
      </c>
      <c r="I230" s="6">
        <v>6.1947804000000002E-2</v>
      </c>
      <c r="J230" s="6">
        <v>0.86677330699999999</v>
      </c>
      <c r="K230" s="6">
        <v>7.1278825000000004E-2</v>
      </c>
      <c r="L230" s="6" t="s">
        <v>5</v>
      </c>
      <c r="M230" s="6" t="str">
        <f t="shared" si="13"/>
        <v>roberta_neu</v>
      </c>
      <c r="N230" s="6">
        <f t="shared" si="14"/>
        <v>0.24207038261999997</v>
      </c>
      <c r="O230" s="6">
        <v>0.86677330699999999</v>
      </c>
      <c r="P230" s="6" t="s">
        <v>18</v>
      </c>
      <c r="Q230" s="6" t="s">
        <v>6330</v>
      </c>
      <c r="R230" s="6">
        <v>0.58599400000000001</v>
      </c>
      <c r="S230" s="6">
        <v>0.185943</v>
      </c>
      <c r="T230" s="6">
        <v>4.7689000000000002E-2</v>
      </c>
      <c r="U230" s="6">
        <v>3.6538000000000001E-2</v>
      </c>
      <c r="V230" s="6">
        <v>1.2800000000000001E-2</v>
      </c>
      <c r="W230" s="6" t="str">
        <f t="shared" si="16"/>
        <v>sadness</v>
      </c>
      <c r="X230" s="10" t="s">
        <v>9787</v>
      </c>
      <c r="Y230" s="6" t="str" cm="1">
        <f t="array" ref="Y230">_xlfn.IFS(
    X230="Safety and Security", "Immediate",
    X230="Cleanliness and Maintenance", "Immediate/Short-Term",
    X230="Crowding", "Immediate/Short-Term",
    X230="Information and Signage", "Immediate/Short-Term",
    X230="Customer Service", "Immediate/Short-Term",
    X230="Service Reliability", "Excluded",
    X230="Comfort and Amenities", "Short-Term/Long-Term",
    X230="Accessibility", "Long-Term",
    X230="Aesthetic Impressions", "Long-Term",
    X230="Infrastructure and Construction", "Long-Term",
    X230="General Positive Comment", "Not Applicable",
    X230="Not Relevant", "Excluded"
)</f>
        <v>Long-Term</v>
      </c>
    </row>
    <row r="231" spans="1:25" ht="30" customHeight="1" x14ac:dyDescent="0.2">
      <c r="A231" s="6" t="s">
        <v>63</v>
      </c>
      <c r="B231" s="7">
        <v>44771</v>
      </c>
      <c r="C231" s="6" t="s">
        <v>4971</v>
      </c>
      <c r="D231" s="8" t="s">
        <v>9901</v>
      </c>
      <c r="E231" s="6" t="s">
        <v>9922</v>
      </c>
      <c r="F231" s="6">
        <v>3507</v>
      </c>
      <c r="G231" s="6" t="s">
        <v>4971</v>
      </c>
      <c r="H231" s="6" t="s">
        <v>4972</v>
      </c>
      <c r="I231" s="6">
        <v>3.2433513999999997E-2</v>
      </c>
      <c r="J231" s="6">
        <v>0.75787574099999999</v>
      </c>
      <c r="K231" s="6">
        <v>0.20969069000000001</v>
      </c>
      <c r="L231" s="6" t="s">
        <v>5</v>
      </c>
      <c r="M231" s="6" t="str">
        <f t="shared" si="13"/>
        <v>roberta_neu</v>
      </c>
      <c r="N231" s="6">
        <f t="shared" si="14"/>
        <v>0.17019798906</v>
      </c>
      <c r="O231" s="6">
        <v>0.75787574099999999</v>
      </c>
      <c r="P231" s="6" t="s">
        <v>18</v>
      </c>
      <c r="Q231" s="6" t="s">
        <v>4973</v>
      </c>
      <c r="R231" s="6">
        <v>4.5338999999999997E-2</v>
      </c>
      <c r="S231" s="6">
        <v>0.94064800000000004</v>
      </c>
      <c r="T231" s="6">
        <v>2.6218999999999999E-2</v>
      </c>
      <c r="U231" s="6">
        <v>5.9442000000000002E-2</v>
      </c>
      <c r="V231" s="6">
        <v>1.282E-2</v>
      </c>
      <c r="W231" s="6" t="str">
        <f t="shared" si="16"/>
        <v>joy</v>
      </c>
      <c r="X231" s="10" t="s">
        <v>9908</v>
      </c>
      <c r="Y231" s="6" t="str" cm="1">
        <f t="array" ref="Y231">_xlfn.IFS(
    X231="Safety and Security", "Immediate",
    X231="Cleanliness and Maintenance", "Immediate/Short-Term",
    X231="Crowding", "Immediate/Short-Term",
    X231="Information and Signage", "Immediate/Short-Term",
    X231="Customer Service", "Immediate/Short-Term",
    X231="Service Reliability", "Excluded",
    X231="Comfort and Amenities", "Short-Term/Long-Term",
    X231="Accessibility", "Long-Term",
    X231="Aesthetic Impressions", "Long-Term",
    X231="Infrastructure and Construction", "Long-Term",
    X231="General Positive Comment", "Not Applicable",
    X231="Not Relevant", "Excluded"
)</f>
        <v>Short-Term/Long-Term</v>
      </c>
    </row>
    <row r="232" spans="1:25" ht="30" customHeight="1" x14ac:dyDescent="0.2">
      <c r="A232" s="11" t="s">
        <v>20</v>
      </c>
      <c r="B232" s="7">
        <v>44041</v>
      </c>
      <c r="C232" s="11" t="s">
        <v>9854</v>
      </c>
      <c r="D232" s="8" t="s">
        <v>9901</v>
      </c>
      <c r="E232" s="11" t="s">
        <v>9998</v>
      </c>
      <c r="I232" s="6">
        <v>3.2433513999999997E-2</v>
      </c>
      <c r="J232" s="6">
        <v>0.75787574099999999</v>
      </c>
      <c r="K232" s="6">
        <v>0.20969069000000001</v>
      </c>
      <c r="L232" s="6" t="s">
        <v>5</v>
      </c>
      <c r="M232" s="6" t="str">
        <f t="shared" si="13"/>
        <v>roberta_neu</v>
      </c>
      <c r="N232" s="6">
        <f t="shared" si="14"/>
        <v>0.17019798906</v>
      </c>
      <c r="O232" s="6">
        <v>0.75787574099999999</v>
      </c>
      <c r="P232" s="6" t="s">
        <v>18</v>
      </c>
      <c r="Q232" s="6" t="s">
        <v>4973</v>
      </c>
      <c r="R232" s="6">
        <v>4.5338999999999997E-2</v>
      </c>
      <c r="S232" s="6">
        <v>0.94064800000000004</v>
      </c>
      <c r="T232" s="6">
        <v>2.6218999999999999E-2</v>
      </c>
      <c r="U232" s="6">
        <v>5.9442000000000002E-2</v>
      </c>
      <c r="V232" s="6">
        <v>1.282E-2</v>
      </c>
      <c r="W232" s="6" t="str">
        <f t="shared" si="16"/>
        <v>joy</v>
      </c>
      <c r="X232" s="10" t="s">
        <v>9908</v>
      </c>
      <c r="Y232" s="6" t="str" cm="1">
        <f t="array" ref="Y232">_xlfn.IFS(
    X232="Safety and Security", "Immediate",
    X232="Cleanliness and Maintenance", "Immediate/Short-Term",
    X232="Crowding", "Immediate/Short-Term",
    X232="Information and Signage", "Immediate/Short-Term",
    X232="Customer Service", "Immediate/Short-Term",
    X232="Service Reliability", "Excluded",
    X232="Comfort and Amenities", "Short-Term/Long-Term",
    X232="Accessibility", "Long-Term",
    X232="Aesthetic Impressions", "Long-Term",
    X232="Infrastructure and Construction", "Long-Term",
    X232="General Positive Comment", "Not Applicable",
    X232="Not Relevant", "Excluded"
)</f>
        <v>Short-Term/Long-Term</v>
      </c>
    </row>
    <row r="233" spans="1:25" ht="30" customHeight="1" x14ac:dyDescent="0.2">
      <c r="A233" s="6" t="s">
        <v>243</v>
      </c>
      <c r="B233" s="7">
        <v>45288</v>
      </c>
      <c r="C233" s="6" t="s">
        <v>1078</v>
      </c>
      <c r="D233" s="8" t="s">
        <v>9904</v>
      </c>
      <c r="E233" s="6" t="s">
        <v>9922</v>
      </c>
      <c r="F233" s="6">
        <v>1770</v>
      </c>
      <c r="G233" s="6" t="s">
        <v>1078</v>
      </c>
      <c r="H233" s="6" t="s">
        <v>1079</v>
      </c>
      <c r="I233" s="6">
        <v>0.19107110799999999</v>
      </c>
      <c r="J233" s="6">
        <v>0.66075283299999998</v>
      </c>
      <c r="K233" s="6">
        <v>0.14817590999999999</v>
      </c>
      <c r="L233" s="6" t="s">
        <v>5</v>
      </c>
      <c r="M233" s="6" t="str">
        <f t="shared" si="13"/>
        <v>roberta_neu</v>
      </c>
      <c r="N233" s="6">
        <f t="shared" si="14"/>
        <v>0.10609686977999999</v>
      </c>
      <c r="O233" s="6">
        <v>0.66075283299999998</v>
      </c>
      <c r="P233" s="6" t="s">
        <v>24</v>
      </c>
      <c r="Q233" s="6" t="s">
        <v>1080</v>
      </c>
      <c r="R233" s="6">
        <v>0.49729800000000002</v>
      </c>
      <c r="S233" s="6">
        <v>0.36997400000000003</v>
      </c>
      <c r="T233" s="6">
        <v>0.141876</v>
      </c>
      <c r="U233" s="6">
        <v>3.836E-3</v>
      </c>
      <c r="V233" s="6">
        <v>1.2829999999999999E-2</v>
      </c>
      <c r="W233" s="6" t="str">
        <f t="shared" si="16"/>
        <v>sadness</v>
      </c>
      <c r="X233" s="10" t="s">
        <v>9910</v>
      </c>
      <c r="Y233" s="6" t="str" cm="1">
        <f t="array" ref="Y233">_xlfn.IFS(
    X233="Safety and Security", "Immediate",
    X233="Cleanliness and Maintenance", "Immediate/Short-Term",
    X233="Crowding", "Immediate/Short-Term",
    X233="Information and Signage", "Immediate/Short-Term",
    X233="Customer Service", "Immediate/Short-Term",
    X233="Service Reliability", "Excluded",
    X233="Comfort and Amenities", "Short-Term/Long-Term",
    X233="Accessibility", "Long-Term",
    X233="Aesthetic Impressions", "Long-Term",
    X233="Infrastructure and Construction", "Long-Term",
    X233="General Positive Comment", "Not Applicable",
    X233="Not Relevant", "Excluded"
)</f>
        <v>Immediate/Short-Term</v>
      </c>
    </row>
    <row r="234" spans="1:25" ht="30" customHeight="1" x14ac:dyDescent="0.2">
      <c r="A234" s="6" t="s">
        <v>20</v>
      </c>
      <c r="B234" s="7">
        <v>44041</v>
      </c>
      <c r="C234" s="6" t="s">
        <v>4525</v>
      </c>
      <c r="D234" s="8" t="s">
        <v>9901</v>
      </c>
      <c r="E234" s="6" t="s">
        <v>9922</v>
      </c>
      <c r="F234" s="6">
        <v>3409</v>
      </c>
      <c r="G234" s="6" t="s">
        <v>4525</v>
      </c>
      <c r="H234" s="6" t="s">
        <v>4526</v>
      </c>
      <c r="I234" s="6">
        <v>0.119356476</v>
      </c>
      <c r="J234" s="6">
        <v>0.788601518</v>
      </c>
      <c r="K234" s="6">
        <v>9.2041998999999999E-2</v>
      </c>
      <c r="L234" s="6" t="s">
        <v>5</v>
      </c>
      <c r="M234" s="6" t="str">
        <f t="shared" si="13"/>
        <v>roberta_neu</v>
      </c>
      <c r="N234" s="6">
        <f t="shared" si="14"/>
        <v>0.19047700188</v>
      </c>
      <c r="O234" s="6">
        <v>0.788601518</v>
      </c>
      <c r="P234" s="6" t="s">
        <v>18</v>
      </c>
      <c r="Q234" s="6" t="s">
        <v>4527</v>
      </c>
      <c r="R234" s="6">
        <v>0.35739399999999999</v>
      </c>
      <c r="S234" s="6">
        <v>0.58403799999999995</v>
      </c>
      <c r="T234" s="6">
        <v>2.5895000000000001E-2</v>
      </c>
      <c r="U234" s="6">
        <v>1.5758000000000001E-2</v>
      </c>
      <c r="V234" s="6">
        <v>1.2829999999999999E-2</v>
      </c>
      <c r="W234" s="6" t="str">
        <f t="shared" si="16"/>
        <v>joy</v>
      </c>
      <c r="X234" s="10" t="s">
        <v>9908</v>
      </c>
      <c r="Y234" s="6" t="str" cm="1">
        <f t="array" ref="Y234">_xlfn.IFS(
    X234="Safety and Security", "Immediate",
    X234="Cleanliness and Maintenance", "Immediate/Short-Term",
    X234="Crowding", "Immediate/Short-Term",
    X234="Information and Signage", "Immediate/Short-Term",
    X234="Customer Service", "Immediate/Short-Term",
    X234="Service Reliability", "Excluded",
    X234="Comfort and Amenities", "Short-Term/Long-Term",
    X234="Accessibility", "Long-Term",
    X234="Aesthetic Impressions", "Long-Term",
    X234="Infrastructure and Construction", "Long-Term",
    X234="General Positive Comment", "Not Applicable",
    X234="Not Relevant", "Excluded"
)</f>
        <v>Short-Term/Long-Term</v>
      </c>
    </row>
    <row r="235" spans="1:25" ht="30" customHeight="1" x14ac:dyDescent="0.2">
      <c r="A235" s="6" t="s">
        <v>59</v>
      </c>
      <c r="B235" s="7">
        <v>44406</v>
      </c>
      <c r="C235" s="6" t="s">
        <v>6795</v>
      </c>
      <c r="D235" s="9" t="s">
        <v>9900</v>
      </c>
      <c r="E235" s="6" t="s">
        <v>9986</v>
      </c>
      <c r="F235" s="6">
        <v>6456</v>
      </c>
      <c r="G235" s="6" t="s">
        <v>6795</v>
      </c>
      <c r="H235" s="6" t="s">
        <v>6796</v>
      </c>
      <c r="I235" s="6">
        <v>1.2862032000000001E-2</v>
      </c>
      <c r="J235" s="6">
        <v>0.83381849500000005</v>
      </c>
      <c r="K235" s="6">
        <v>0.153319344</v>
      </c>
      <c r="L235" s="6" t="s">
        <v>5</v>
      </c>
      <c r="M235" s="6" t="str">
        <f t="shared" si="13"/>
        <v>roberta_neu</v>
      </c>
      <c r="N235" s="6">
        <f t="shared" si="14"/>
        <v>0.22032020670000002</v>
      </c>
      <c r="O235" s="6">
        <v>0.83381849500000005</v>
      </c>
      <c r="P235" s="6" t="s">
        <v>42</v>
      </c>
      <c r="Q235" s="6" t="s">
        <v>6797</v>
      </c>
      <c r="R235" s="6">
        <v>0.56071700000000002</v>
      </c>
      <c r="S235" s="6">
        <v>0.34033400000000003</v>
      </c>
      <c r="T235" s="6">
        <v>5.3655000000000001E-2</v>
      </c>
      <c r="U235" s="6">
        <v>1.993E-2</v>
      </c>
      <c r="V235" s="6">
        <v>1.286E-2</v>
      </c>
      <c r="W235" s="6" t="str">
        <f t="shared" si="16"/>
        <v>sadness</v>
      </c>
      <c r="X235" s="10" t="s">
        <v>9786</v>
      </c>
      <c r="Y235" s="6" t="str" cm="1">
        <f t="array" ref="Y235">_xlfn.IFS(
    X235="Safety and Security", "Immediate",
    X235="Cleanliness and Maintenance", "Immediate/Short-Term",
    X235="Crowding", "Immediate/Short-Term",
    X235="Information and Signage", "Immediate/Short-Term",
    X235="Customer Service", "Immediate/Short-Term",
    X235="Service Reliability", "Excluded",
    X235="Comfort and Amenities", "Short-Term/Long-Term",
    X235="Accessibility", "Long-Term",
    X235="Aesthetic Impressions", "Long-Term",
    X235="Infrastructure and Construction", "Long-Term",
    X235="General Positive Comment", "Not Applicable",
    X235="Not Relevant", "Excluded"
)</f>
        <v>Excluded</v>
      </c>
    </row>
    <row r="236" spans="1:25" ht="30" customHeight="1" x14ac:dyDescent="0.2">
      <c r="A236" s="6" t="s">
        <v>33</v>
      </c>
      <c r="B236" s="7">
        <v>45258</v>
      </c>
      <c r="C236" s="6" t="s">
        <v>3217</v>
      </c>
      <c r="D236" s="8" t="s">
        <v>9902</v>
      </c>
      <c r="E236" s="6" t="s">
        <v>9922</v>
      </c>
      <c r="F236" s="6">
        <v>2713</v>
      </c>
      <c r="G236" s="6" t="s">
        <v>3217</v>
      </c>
      <c r="H236" s="6" t="s">
        <v>3218</v>
      </c>
      <c r="I236" s="6">
        <v>2.2779207999999999E-2</v>
      </c>
      <c r="J236" s="6">
        <v>0.444836289</v>
      </c>
      <c r="K236" s="6">
        <v>0.53238457400000005</v>
      </c>
      <c r="L236" s="6" t="s">
        <v>6</v>
      </c>
      <c r="M236" s="6" t="str">
        <f t="shared" si="13"/>
        <v>roberta_pos</v>
      </c>
      <c r="N236" s="6">
        <f t="shared" si="14"/>
        <v>0.68669766458000003</v>
      </c>
      <c r="O236" s="6">
        <v>0.53238457400000005</v>
      </c>
      <c r="P236" s="6" t="s">
        <v>18</v>
      </c>
      <c r="Q236" s="6" t="s">
        <v>3219</v>
      </c>
      <c r="R236" s="6">
        <v>0.193081</v>
      </c>
      <c r="S236" s="6">
        <v>0.47539999999999999</v>
      </c>
      <c r="T236" s="6">
        <v>9.7501000000000004E-2</v>
      </c>
      <c r="U236" s="6">
        <v>1.8585999999999998E-2</v>
      </c>
      <c r="V236" s="6">
        <v>0.12925</v>
      </c>
      <c r="W236" s="6" t="str">
        <f t="shared" si="16"/>
        <v>joy</v>
      </c>
      <c r="X236" s="10" t="s">
        <v>9912</v>
      </c>
      <c r="Y236" s="6" t="str" cm="1">
        <f t="array" ref="Y236">_xlfn.IFS(
    X236="Safety and Security", "Immediate",
    X236="Cleanliness and Maintenance", "Immediate/Short-Term",
    X236="Crowding", "Immediate/Short-Term",
    X236="Information and Signage", "Immediate/Short-Term",
    X236="Customer Service", "Immediate/Short-Term",
    X236="Service Reliability", "Excluded",
    X236="Comfort and Amenities", "Short-Term/Long-Term",
    X236="Accessibility", "Long-Term",
    X236="Aesthetic Impressions", "Long-Term",
    X236="Infrastructure and Construction", "Long-Term",
    X236="General Positive Comment", "Not Applicable",
    X236="Not Relevant", "Excluded"
)</f>
        <v>Long-Term</v>
      </c>
    </row>
    <row r="237" spans="1:25" ht="30" customHeight="1" x14ac:dyDescent="0.2">
      <c r="A237" s="6" t="s">
        <v>15</v>
      </c>
      <c r="B237" s="7">
        <v>43676</v>
      </c>
      <c r="C237" s="6" t="s">
        <v>9637</v>
      </c>
      <c r="D237" s="9" t="s">
        <v>9900</v>
      </c>
      <c r="E237" s="6" t="s">
        <v>9990</v>
      </c>
      <c r="F237" s="6">
        <v>681</v>
      </c>
      <c r="G237" s="6" t="s">
        <v>9637</v>
      </c>
      <c r="H237" s="6" t="s">
        <v>9638</v>
      </c>
      <c r="I237" s="6">
        <v>2.1120811E-2</v>
      </c>
      <c r="J237" s="6">
        <v>0.25766581300000002</v>
      </c>
      <c r="K237" s="6">
        <v>0.72121334100000001</v>
      </c>
      <c r="L237" s="6" t="s">
        <v>6</v>
      </c>
      <c r="M237" s="6" t="str">
        <f t="shared" si="13"/>
        <v>roberta_pos</v>
      </c>
      <c r="N237" s="6">
        <f t="shared" si="14"/>
        <v>0.81321293846999998</v>
      </c>
      <c r="O237" s="6">
        <v>0.72121334100000001</v>
      </c>
      <c r="P237" s="6" t="s">
        <v>18</v>
      </c>
      <c r="Q237" s="6" t="s">
        <v>9639</v>
      </c>
      <c r="R237" s="6">
        <v>4.1888000000000002E-2</v>
      </c>
      <c r="S237" s="6">
        <v>0.90430999999999995</v>
      </c>
      <c r="T237" s="6">
        <v>5.0863999999999999E-2</v>
      </c>
      <c r="U237" s="6">
        <v>2.5035999999999999E-2</v>
      </c>
      <c r="V237" s="6">
        <v>1.2970000000000001E-2</v>
      </c>
      <c r="W237" s="6" t="str">
        <f t="shared" si="16"/>
        <v>joy</v>
      </c>
      <c r="X237" s="10" t="s">
        <v>9787</v>
      </c>
      <c r="Y237" s="6" t="str" cm="1">
        <f t="array" ref="Y237">_xlfn.IFS(
    X237="Safety and Security", "Immediate",
    X237="Cleanliness and Maintenance", "Immediate/Short-Term",
    X237="Crowding", "Immediate/Short-Term",
    X237="Information and Signage", "Immediate/Short-Term",
    X237="Customer Service", "Immediate/Short-Term",
    X237="Service Reliability", "Excluded",
    X237="Comfort and Amenities", "Short-Term/Long-Term",
    X237="Accessibility", "Long-Term",
    X237="Aesthetic Impressions", "Long-Term",
    X237="Infrastructure and Construction", "Long-Term",
    X237="General Positive Comment", "Not Applicable",
    X237="Not Relevant", "Excluded"
)</f>
        <v>Long-Term</v>
      </c>
    </row>
    <row r="238" spans="1:25" ht="30" customHeight="1" x14ac:dyDescent="0.2">
      <c r="A238" s="6" t="s">
        <v>63</v>
      </c>
      <c r="B238" s="7">
        <v>44771</v>
      </c>
      <c r="C238" s="6" t="s">
        <v>369</v>
      </c>
      <c r="D238" s="9" t="s">
        <v>9900</v>
      </c>
      <c r="E238" s="6" t="s">
        <v>9920</v>
      </c>
      <c r="F238" s="6">
        <v>1379</v>
      </c>
      <c r="G238" s="6" t="s">
        <v>369</v>
      </c>
      <c r="H238" s="6" t="s">
        <v>370</v>
      </c>
      <c r="I238" s="6">
        <v>1.8003879E-2</v>
      </c>
      <c r="J238" s="6">
        <v>0.16893751900000001</v>
      </c>
      <c r="K238" s="6">
        <v>0.81305861499999998</v>
      </c>
      <c r="L238" s="6" t="s">
        <v>6</v>
      </c>
      <c r="M238" s="6" t="str">
        <f t="shared" si="13"/>
        <v>roberta_pos</v>
      </c>
      <c r="N238" s="6">
        <f t="shared" si="14"/>
        <v>0.87474927204999986</v>
      </c>
      <c r="O238" s="6">
        <v>0.81305861499999998</v>
      </c>
      <c r="P238" s="6" t="s">
        <v>18</v>
      </c>
      <c r="Q238" s="6" t="s">
        <v>371</v>
      </c>
      <c r="R238" s="6">
        <v>0.105479</v>
      </c>
      <c r="S238" s="6">
        <v>0.96527499999999999</v>
      </c>
      <c r="T238" s="6">
        <v>1.302E-2</v>
      </c>
      <c r="U238" s="6">
        <v>7.2709999999999997E-3</v>
      </c>
      <c r="V238" s="6">
        <v>1.2999999999999999E-2</v>
      </c>
      <c r="W238" s="6" t="str">
        <f t="shared" si="16"/>
        <v>joy</v>
      </c>
      <c r="X238" s="10" t="s">
        <v>9914</v>
      </c>
      <c r="Y238" s="6" t="str" cm="1">
        <f t="array" ref="Y238">_xlfn.IFS(
    X238="Safety and Security", "Immediate",
    X238="Cleanliness and Maintenance", "Immediate/Short-Term",
    X238="Crowding", "Immediate/Short-Term",
    X238="Information and Signage", "Immediate/Short-Term",
    X238="Customer Service", "Immediate/Short-Term",
    X238="Service Reliability", "Excluded",
    X238="Comfort and Amenities", "Short-Term/Long-Term",
    X238="Accessibility", "Long-Term",
    X238="Aesthetic Impressions", "Long-Term",
    X238="Infrastructure and Construction", "Long-Term",
    X238="General Positive Comment", "Not Applicable",
    X238="Not Relevant", "Excluded"
)</f>
        <v>Long-Term</v>
      </c>
    </row>
    <row r="239" spans="1:25" ht="30" customHeight="1" x14ac:dyDescent="0.2">
      <c r="A239" s="6" t="s">
        <v>51</v>
      </c>
      <c r="B239" s="7">
        <v>45136</v>
      </c>
      <c r="C239" s="6" t="s">
        <v>2265</v>
      </c>
      <c r="D239" s="8" t="s">
        <v>9903</v>
      </c>
      <c r="E239" s="6" t="s">
        <v>9922</v>
      </c>
      <c r="F239" s="6">
        <v>2125</v>
      </c>
      <c r="G239" s="6" t="s">
        <v>2265</v>
      </c>
      <c r="H239" s="6" t="s">
        <v>2266</v>
      </c>
      <c r="I239" s="6">
        <v>0.71248811499999998</v>
      </c>
      <c r="J239" s="6">
        <v>0.27786365200000002</v>
      </c>
      <c r="K239" s="6">
        <v>9.6483220000000008E-3</v>
      </c>
      <c r="L239" s="6" t="s">
        <v>4</v>
      </c>
      <c r="M239" s="6" t="str">
        <f t="shared" si="13"/>
        <v>roberta_neg</v>
      </c>
      <c r="N239" s="6">
        <f t="shared" si="14"/>
        <v>-0.52263296295000006</v>
      </c>
      <c r="O239" s="6">
        <v>9.6483220000000008E-3</v>
      </c>
      <c r="P239" s="6" t="s">
        <v>18</v>
      </c>
      <c r="Q239" s="6" t="s">
        <v>2267</v>
      </c>
      <c r="R239" s="6">
        <v>1.9656E-2</v>
      </c>
      <c r="S239" s="6">
        <v>0.96506499999999995</v>
      </c>
      <c r="T239" s="6">
        <v>1.3117999999999999E-2</v>
      </c>
      <c r="U239" s="6">
        <v>3.9016000000000002E-2</v>
      </c>
      <c r="V239" s="6">
        <v>2.9850000000000002E-2</v>
      </c>
      <c r="W239" s="6" t="str">
        <f t="shared" si="16"/>
        <v>joy</v>
      </c>
      <c r="X239" s="10" t="s">
        <v>9915</v>
      </c>
      <c r="Y239" s="6" t="str" cm="1">
        <f t="array" ref="Y239">_xlfn.IFS(
    X239="Safety and Security", "Immediate",
    X239="Cleanliness and Maintenance", "Immediate/Short-Term",
    X239="Crowding", "Immediate/Short-Term",
    X239="Information and Signage", "Immediate/Short-Term",
    X239="Customer Service", "Immediate/Short-Term",
    X239="Service Reliability", "Excluded",
    X239="Comfort and Amenities", "Short-Term/Long-Term",
    X239="Accessibility", "Long-Term",
    X239="Aesthetic Impressions", "Long-Term",
    X239="Infrastructure and Construction", "Long-Term",
    X239="General Positive Comment", "Not Applicable",
    X239="Not Relevant", "Excluded"
)</f>
        <v>Not Applicable</v>
      </c>
    </row>
    <row r="240" spans="1:25" ht="30" customHeight="1" x14ac:dyDescent="0.2">
      <c r="A240" s="6" t="s">
        <v>243</v>
      </c>
      <c r="B240" s="7">
        <v>45288</v>
      </c>
      <c r="C240" s="6" t="s">
        <v>4399</v>
      </c>
      <c r="D240" s="8" t="s">
        <v>9901</v>
      </c>
      <c r="E240" s="6" t="s">
        <v>9922</v>
      </c>
      <c r="F240" s="6">
        <v>3295</v>
      </c>
      <c r="G240" s="6" t="s">
        <v>4399</v>
      </c>
      <c r="H240" s="6" t="s">
        <v>4400</v>
      </c>
      <c r="I240" s="6">
        <v>0.38947114300000002</v>
      </c>
      <c r="J240" s="6">
        <v>0.44168004399999999</v>
      </c>
      <c r="K240" s="6">
        <v>0.16884876800000001</v>
      </c>
      <c r="L240" s="6" t="s">
        <v>5</v>
      </c>
      <c r="M240" s="6" t="str">
        <f t="shared" si="13"/>
        <v>roberta_neu</v>
      </c>
      <c r="N240" s="6">
        <f t="shared" si="14"/>
        <v>-3.8491170959999987E-2</v>
      </c>
      <c r="O240" s="6">
        <v>0.44168004399999999</v>
      </c>
      <c r="P240" s="6" t="s">
        <v>18</v>
      </c>
      <c r="Q240" s="6" t="s">
        <v>4401</v>
      </c>
      <c r="R240" s="6">
        <v>7.7786999999999995E-2</v>
      </c>
      <c r="S240" s="6">
        <v>0.95868200000000003</v>
      </c>
      <c r="T240" s="6">
        <v>1.3833E-2</v>
      </c>
      <c r="U240" s="6">
        <v>6.6299999999999996E-3</v>
      </c>
      <c r="V240" s="6">
        <v>1.3100000000000001E-2</v>
      </c>
      <c r="W240" s="6" t="str">
        <f t="shared" si="16"/>
        <v>joy</v>
      </c>
      <c r="X240" s="10" t="s">
        <v>9786</v>
      </c>
      <c r="Y240" s="6" t="str" cm="1">
        <f t="array" ref="Y240">_xlfn.IFS(
    X240="Safety and Security", "Immediate",
    X240="Cleanliness and Maintenance", "Immediate/Short-Term",
    X240="Crowding", "Immediate/Short-Term",
    X240="Information and Signage", "Immediate/Short-Term",
    X240="Customer Service", "Immediate/Short-Term",
    X240="Service Reliability", "Excluded",
    X240="Comfort and Amenities", "Short-Term/Long-Term",
    X240="Accessibility", "Long-Term",
    X240="Aesthetic Impressions", "Long-Term",
    X240="Infrastructure and Construction", "Long-Term",
    X240="General Positive Comment", "Not Applicable",
    X240="Not Relevant", "Excluded"
)</f>
        <v>Excluded</v>
      </c>
    </row>
    <row r="241" spans="1:25" ht="30" customHeight="1" x14ac:dyDescent="0.2">
      <c r="A241" s="6" t="s">
        <v>59</v>
      </c>
      <c r="B241" s="7">
        <v>44406</v>
      </c>
      <c r="C241" s="6" t="s">
        <v>169</v>
      </c>
      <c r="D241" s="9" t="s">
        <v>9900</v>
      </c>
      <c r="E241" s="6" t="s">
        <v>9922</v>
      </c>
      <c r="F241" s="6">
        <v>4636</v>
      </c>
      <c r="G241" s="6" t="s">
        <v>169</v>
      </c>
      <c r="H241" s="6" t="s">
        <v>169</v>
      </c>
      <c r="I241" s="6">
        <v>7.9362384999999994E-2</v>
      </c>
      <c r="J241" s="6">
        <v>0.388237834</v>
      </c>
      <c r="K241" s="6">
        <v>0.532399654</v>
      </c>
      <c r="L241" s="6" t="s">
        <v>6</v>
      </c>
      <c r="M241" s="6" t="str">
        <f t="shared" si="13"/>
        <v>roberta_pos</v>
      </c>
      <c r="N241" s="6">
        <f t="shared" si="14"/>
        <v>0.68670776818000001</v>
      </c>
      <c r="O241" s="6">
        <v>0.532399654</v>
      </c>
      <c r="X241" s="10" t="s">
        <v>9914</v>
      </c>
      <c r="Y241" s="6" t="str" cm="1">
        <f t="array" ref="Y241">_xlfn.IFS(
    X241="Safety and Security", "Immediate",
    X241="Cleanliness and Maintenance", "Immediate/Short-Term",
    X241="Crowding", "Immediate/Short-Term",
    X241="Information and Signage", "Immediate/Short-Term",
    X241="Customer Service", "Immediate/Short-Term",
    X241="Service Reliability", "Excluded",
    X241="Comfort and Amenities", "Short-Term/Long-Term",
    X241="Accessibility", "Long-Term",
    X241="Aesthetic Impressions", "Long-Term",
    X241="Infrastructure and Construction", "Long-Term",
    X241="General Positive Comment", "Not Applicable",
    X241="Not Relevant", "Excluded"
)</f>
        <v>Long-Term</v>
      </c>
    </row>
    <row r="242" spans="1:25" ht="30" customHeight="1" x14ac:dyDescent="0.2">
      <c r="A242" s="11" t="s">
        <v>26</v>
      </c>
      <c r="B242" s="7">
        <v>45350</v>
      </c>
      <c r="C242" s="11" t="s">
        <v>9820</v>
      </c>
      <c r="D242" s="9" t="s">
        <v>9900</v>
      </c>
      <c r="E242" s="11" t="s">
        <v>9998</v>
      </c>
      <c r="I242" s="6">
        <v>6.2288580000000003E-3</v>
      </c>
      <c r="J242" s="6">
        <v>2.8428854E-2</v>
      </c>
      <c r="K242" s="6">
        <v>0.96534222400000003</v>
      </c>
      <c r="L242" s="6" t="s">
        <v>6</v>
      </c>
      <c r="M242" s="6" t="str">
        <f t="shared" si="13"/>
        <v>roberta_pos</v>
      </c>
      <c r="N242" s="6">
        <f t="shared" si="14"/>
        <v>0.97677929007999986</v>
      </c>
      <c r="O242" s="6">
        <v>0.96534222400000003</v>
      </c>
      <c r="P242" s="6" t="s">
        <v>18</v>
      </c>
      <c r="Q242" s="6" t="s">
        <v>3923</v>
      </c>
      <c r="R242" s="6">
        <v>4.4072E-2</v>
      </c>
      <c r="S242" s="6">
        <v>0.97328300000000001</v>
      </c>
      <c r="T242" s="6">
        <v>7.6080000000000002E-3</v>
      </c>
      <c r="U242" s="6">
        <v>9.0369999999999999E-3</v>
      </c>
      <c r="V242" s="6">
        <v>1.3129999999999999E-2</v>
      </c>
      <c r="W242" s="6" t="str">
        <f>IF(R242=MAX(R242:V242),"sadness",
   IF(S242=MAX(R242:V242),"joy",
   IF(T242=MAX(R242:V242),"fear",
   IF(U242=MAX(R242:V242),"disgust",
   IF(V242=MAX(R242:V242),"anger","")))))</f>
        <v>joy</v>
      </c>
      <c r="X242" s="10" t="s">
        <v>9908</v>
      </c>
      <c r="Y242" s="6" t="str" cm="1">
        <f t="array" ref="Y242">_xlfn.IFS(
    X242="Safety and Security", "Immediate",
    X242="Cleanliness and Maintenance", "Immediate/Short-Term",
    X242="Crowding", "Immediate/Short-Term",
    X242="Information and Signage", "Immediate/Short-Term",
    X242="Customer Service", "Immediate/Short-Term",
    X242="Service Reliability", "Excluded",
    X242="Comfort and Amenities", "Short-Term/Long-Term",
    X242="Accessibility", "Long-Term",
    X242="Aesthetic Impressions", "Long-Term",
    X242="Infrastructure and Construction", "Long-Term",
    X242="General Positive Comment", "Not Applicable",
    X242="Not Relevant", "Excluded"
)</f>
        <v>Short-Term/Long-Term</v>
      </c>
    </row>
    <row r="243" spans="1:25" ht="30" customHeight="1" x14ac:dyDescent="0.2">
      <c r="A243" s="6" t="s">
        <v>20</v>
      </c>
      <c r="B243" s="7">
        <v>44041</v>
      </c>
      <c r="C243" s="6" t="s">
        <v>9611</v>
      </c>
      <c r="D243" s="9" t="s">
        <v>9900</v>
      </c>
      <c r="E243" s="6" t="s">
        <v>9990</v>
      </c>
      <c r="F243" s="6">
        <v>632</v>
      </c>
      <c r="G243" s="6" t="s">
        <v>9612</v>
      </c>
      <c r="H243" s="6" t="s">
        <v>9613</v>
      </c>
      <c r="I243" s="6">
        <v>4.5086770999999998E-2</v>
      </c>
      <c r="J243" s="6">
        <v>0.77105927500000004</v>
      </c>
      <c r="K243" s="6">
        <v>0.18385389399999999</v>
      </c>
      <c r="L243" s="6" t="s">
        <v>5</v>
      </c>
      <c r="M243" s="6" t="str">
        <f t="shared" si="13"/>
        <v>roberta_neu</v>
      </c>
      <c r="N243" s="6">
        <f t="shared" si="14"/>
        <v>0.17889912150000004</v>
      </c>
      <c r="O243" s="6">
        <v>0.77105927500000004</v>
      </c>
      <c r="P243" s="6" t="s">
        <v>18</v>
      </c>
      <c r="Q243" s="6" t="s">
        <v>9614</v>
      </c>
      <c r="R243" s="6">
        <v>0.13391</v>
      </c>
      <c r="S243" s="6">
        <v>0.88739100000000004</v>
      </c>
      <c r="T243" s="6">
        <v>3.7428000000000003E-2</v>
      </c>
      <c r="U243" s="6">
        <v>3.9336000000000003E-2</v>
      </c>
      <c r="V243" s="6">
        <v>1.3220000000000001E-2</v>
      </c>
      <c r="W243" s="6" t="str">
        <f>IF(R243=MAX(R243:V243),"sadness",
   IF(S243=MAX(R243:V243),"joy",
   IF(T243=MAX(R243:V243),"fear",
   IF(U243=MAX(R243:V243),"disgust",
   IF(V243=MAX(R243:V243),"anger","")))))</f>
        <v>joy</v>
      </c>
      <c r="X243" s="10" t="s">
        <v>9915</v>
      </c>
      <c r="Y243" s="6" t="str" cm="1">
        <f t="array" ref="Y243">_xlfn.IFS(
    X243="Safety and Security", "Immediate",
    X243="Cleanliness and Maintenance", "Immediate/Short-Term",
    X243="Crowding", "Immediate/Short-Term",
    X243="Information and Signage", "Immediate/Short-Term",
    X243="Customer Service", "Immediate/Short-Term",
    X243="Service Reliability", "Excluded",
    X243="Comfort and Amenities", "Short-Term/Long-Term",
    X243="Accessibility", "Long-Term",
    X243="Aesthetic Impressions", "Long-Term",
    X243="Infrastructure and Construction", "Long-Term",
    X243="General Positive Comment", "Not Applicable",
    X243="Not Relevant", "Excluded"
)</f>
        <v>Not Applicable</v>
      </c>
    </row>
    <row r="244" spans="1:25" ht="30" customHeight="1" x14ac:dyDescent="0.2">
      <c r="A244" s="6" t="s">
        <v>96</v>
      </c>
      <c r="B244" s="7">
        <v>45166</v>
      </c>
      <c r="C244" s="6" t="s">
        <v>5183</v>
      </c>
      <c r="D244" s="9" t="s">
        <v>9900</v>
      </c>
      <c r="E244" s="6" t="s">
        <v>9922</v>
      </c>
      <c r="F244" s="6">
        <v>4602</v>
      </c>
      <c r="G244" s="6" t="s">
        <v>5184</v>
      </c>
      <c r="H244" s="6" t="s">
        <v>169</v>
      </c>
      <c r="I244" s="6">
        <v>7.9362384999999994E-2</v>
      </c>
      <c r="J244" s="6">
        <v>0.388237834</v>
      </c>
      <c r="K244" s="6">
        <v>0.532399654</v>
      </c>
      <c r="L244" s="6" t="s">
        <v>6</v>
      </c>
      <c r="M244" s="6" t="str">
        <f t="shared" si="13"/>
        <v>roberta_pos</v>
      </c>
      <c r="N244" s="6">
        <f t="shared" si="14"/>
        <v>0.68670776818000001</v>
      </c>
      <c r="O244" s="6">
        <v>0.532399654</v>
      </c>
      <c r="X244" s="10" t="s">
        <v>9915</v>
      </c>
      <c r="Y244" s="6" t="str" cm="1">
        <f t="array" ref="Y244">_xlfn.IFS(
    X244="Safety and Security", "Immediate",
    X244="Cleanliness and Maintenance", "Immediate/Short-Term",
    X244="Crowding", "Immediate/Short-Term",
    X244="Information and Signage", "Immediate/Short-Term",
    X244="Customer Service", "Immediate/Short-Term",
    X244="Service Reliability", "Excluded",
    X244="Comfort and Amenities", "Short-Term/Long-Term",
    X244="Accessibility", "Long-Term",
    X244="Aesthetic Impressions", "Long-Term",
    X244="Infrastructure and Construction", "Long-Term",
    X244="General Positive Comment", "Not Applicable",
    X244="Not Relevant", "Excluded"
)</f>
        <v>Not Applicable</v>
      </c>
    </row>
    <row r="245" spans="1:25" ht="30" customHeight="1" x14ac:dyDescent="0.2">
      <c r="A245" s="11" t="s">
        <v>20</v>
      </c>
      <c r="B245" s="7">
        <v>44041</v>
      </c>
      <c r="C245" s="11" t="s">
        <v>9843</v>
      </c>
      <c r="D245" s="8" t="s">
        <v>9901</v>
      </c>
      <c r="E245" s="11" t="s">
        <v>9998</v>
      </c>
      <c r="I245" s="6">
        <v>5.8431480000000003E-3</v>
      </c>
      <c r="J245" s="6">
        <v>3.7648253E-2</v>
      </c>
      <c r="K245" s="6">
        <v>0.95650863600000002</v>
      </c>
      <c r="L245" s="6" t="s">
        <v>6</v>
      </c>
      <c r="M245" s="6" t="str">
        <f t="shared" si="13"/>
        <v>roberta_pos</v>
      </c>
      <c r="N245" s="6">
        <f t="shared" si="14"/>
        <v>0.97086078612000004</v>
      </c>
      <c r="O245" s="6">
        <v>0.95650863600000002</v>
      </c>
      <c r="P245" s="6" t="s">
        <v>18</v>
      </c>
      <c r="Q245" s="6" t="s">
        <v>6092</v>
      </c>
      <c r="R245" s="6">
        <v>4.4243999999999999E-2</v>
      </c>
      <c r="S245" s="6">
        <v>0.96904500000000005</v>
      </c>
      <c r="T245" s="6">
        <v>6.2040000000000003E-3</v>
      </c>
      <c r="U245" s="6">
        <v>1.2607999999999999E-2</v>
      </c>
      <c r="V245" s="6">
        <v>1.3270000000000001E-2</v>
      </c>
      <c r="W245" s="6" t="str">
        <f t="shared" ref="W245:W254" si="17">IF(R245=MAX(R245:V245),"sadness",
   IF(S245=MAX(R245:V245),"joy",
   IF(T245=MAX(R245:V245),"fear",
   IF(U245=MAX(R245:V245),"disgust",
   IF(V245=MAX(R245:V245),"anger","")))))</f>
        <v>joy</v>
      </c>
      <c r="X245" s="10" t="s">
        <v>9907</v>
      </c>
      <c r="Y245" s="6" t="str" cm="1">
        <f t="array" ref="Y245">_xlfn.IFS(
    X245="Safety and Security", "Immediate",
    X245="Cleanliness and Maintenance", "Immediate/Short-Term",
    X245="Crowding", "Immediate/Short-Term",
    X245="Information and Signage", "Immediate/Short-Term",
    X245="Customer Service", "Immediate/Short-Term",
    X245="Service Reliability", "Excluded",
    X245="Comfort and Amenities", "Short-Term/Long-Term",
    X245="Accessibility", "Long-Term",
    X245="Aesthetic Impressions", "Long-Term",
    X245="Infrastructure and Construction", "Long-Term",
    X245="General Positive Comment", "Not Applicable",
    X245="Not Relevant", "Excluded"
)</f>
        <v>Immediate/Short-Term</v>
      </c>
    </row>
    <row r="246" spans="1:25" ht="30" customHeight="1" x14ac:dyDescent="0.2">
      <c r="A246" s="6" t="s">
        <v>20</v>
      </c>
      <c r="B246" s="7">
        <v>44041</v>
      </c>
      <c r="C246" s="6" t="s">
        <v>2187</v>
      </c>
      <c r="D246" s="8" t="s">
        <v>9903</v>
      </c>
      <c r="E246" s="6" t="s">
        <v>9922</v>
      </c>
      <c r="F246" s="6">
        <v>2129</v>
      </c>
      <c r="G246" s="6" t="s">
        <v>2187</v>
      </c>
      <c r="H246" s="6" t="s">
        <v>2188</v>
      </c>
      <c r="I246" s="6">
        <v>0.61442977200000004</v>
      </c>
      <c r="J246" s="6">
        <v>0.37162592999999999</v>
      </c>
      <c r="K246" s="6">
        <v>1.3944185E-2</v>
      </c>
      <c r="L246" s="6" t="s">
        <v>4</v>
      </c>
      <c r="M246" s="6" t="str">
        <f t="shared" si="13"/>
        <v>roberta_neg</v>
      </c>
      <c r="N246" s="6">
        <f t="shared" si="14"/>
        <v>-0.58833205276</v>
      </c>
      <c r="O246" s="6">
        <v>1.3944185E-2</v>
      </c>
      <c r="P246" s="6" t="s">
        <v>24</v>
      </c>
      <c r="Q246" s="6" t="s">
        <v>2189</v>
      </c>
      <c r="R246" s="6">
        <v>0.271652</v>
      </c>
      <c r="S246" s="6">
        <v>0.477269</v>
      </c>
      <c r="T246" s="6">
        <v>4.9228000000000001E-2</v>
      </c>
      <c r="U246" s="6">
        <v>0.19431499999999999</v>
      </c>
      <c r="V246" s="6">
        <v>3.9140000000000001E-2</v>
      </c>
      <c r="W246" s="6" t="str">
        <f t="shared" si="17"/>
        <v>joy</v>
      </c>
      <c r="X246" s="10" t="s">
        <v>9908</v>
      </c>
      <c r="Y246" s="6" t="str" cm="1">
        <f t="array" ref="Y246">_xlfn.IFS(
    X246="Safety and Security", "Immediate",
    X246="Cleanliness and Maintenance", "Immediate/Short-Term",
    X246="Crowding", "Immediate/Short-Term",
    X246="Information and Signage", "Immediate/Short-Term",
    X246="Customer Service", "Immediate/Short-Term",
    X246="Service Reliability", "Excluded",
    X246="Comfort and Amenities", "Short-Term/Long-Term",
    X246="Accessibility", "Long-Term",
    X246="Aesthetic Impressions", "Long-Term",
    X246="Infrastructure and Construction", "Long-Term",
    X246="General Positive Comment", "Not Applicable",
    X246="Not Relevant", "Excluded"
)</f>
        <v>Short-Term/Long-Term</v>
      </c>
    </row>
    <row r="247" spans="1:25" ht="30" customHeight="1" x14ac:dyDescent="0.2">
      <c r="A247" s="6" t="s">
        <v>73</v>
      </c>
      <c r="B247" s="7">
        <v>45379</v>
      </c>
      <c r="C247" s="6" t="s">
        <v>2764</v>
      </c>
      <c r="D247" s="8" t="s">
        <v>9902</v>
      </c>
      <c r="E247" s="6" t="s">
        <v>9922</v>
      </c>
      <c r="F247" s="6">
        <v>2782</v>
      </c>
      <c r="G247" s="6" t="s">
        <v>2764</v>
      </c>
      <c r="H247" s="6" t="s">
        <v>2765</v>
      </c>
      <c r="I247" s="6">
        <v>6.1693378E-2</v>
      </c>
      <c r="J247" s="6">
        <v>0.40579250500000003</v>
      </c>
      <c r="K247" s="6">
        <v>0.53251403600000002</v>
      </c>
      <c r="L247" s="6" t="s">
        <v>6</v>
      </c>
      <c r="M247" s="6" t="str">
        <f t="shared" si="13"/>
        <v>roberta_pos</v>
      </c>
      <c r="N247" s="6">
        <f t="shared" si="14"/>
        <v>0.68678440411999997</v>
      </c>
      <c r="O247" s="6">
        <v>0.53251403600000002</v>
      </c>
      <c r="P247" s="6" t="s">
        <v>18</v>
      </c>
      <c r="Q247" s="6" t="s">
        <v>2766</v>
      </c>
      <c r="R247" s="6">
        <v>0.273561</v>
      </c>
      <c r="S247" s="6">
        <v>0.28439199999999998</v>
      </c>
      <c r="T247" s="6">
        <v>0.29216599999999998</v>
      </c>
      <c r="U247" s="6">
        <v>9.6509999999999999E-3</v>
      </c>
      <c r="V247" s="6">
        <v>4.3490000000000001E-2</v>
      </c>
      <c r="W247" s="6" t="str">
        <f t="shared" si="17"/>
        <v>fear</v>
      </c>
      <c r="X247" s="10" t="s">
        <v>9912</v>
      </c>
      <c r="Y247" s="6" t="str" cm="1">
        <f t="array" ref="Y247">_xlfn.IFS(
    X247="Safety and Security", "Immediate",
    X247="Cleanliness and Maintenance", "Immediate/Short-Term",
    X247="Crowding", "Immediate/Short-Term",
    X247="Information and Signage", "Immediate/Short-Term",
    X247="Customer Service", "Immediate/Short-Term",
    X247="Service Reliability", "Excluded",
    X247="Comfort and Amenities", "Short-Term/Long-Term",
    X247="Accessibility", "Long-Term",
    X247="Aesthetic Impressions", "Long-Term",
    X247="Infrastructure and Construction", "Long-Term",
    X247="General Positive Comment", "Not Applicable",
    X247="Not Relevant", "Excluded"
)</f>
        <v>Long-Term</v>
      </c>
    </row>
    <row r="248" spans="1:25" ht="30" customHeight="1" x14ac:dyDescent="0.2">
      <c r="A248" s="11" t="s">
        <v>20</v>
      </c>
      <c r="B248" s="7">
        <v>44041</v>
      </c>
      <c r="C248" s="11" t="s">
        <v>9811</v>
      </c>
      <c r="D248" s="9" t="s">
        <v>9900</v>
      </c>
      <c r="E248" s="11" t="s">
        <v>9998</v>
      </c>
      <c r="I248" s="6">
        <v>1.0374127E-2</v>
      </c>
      <c r="J248" s="6">
        <v>1.9674659000000001E-2</v>
      </c>
      <c r="K248" s="6">
        <v>0.96995121200000001</v>
      </c>
      <c r="L248" s="6" t="s">
        <v>6</v>
      </c>
      <c r="M248" s="6" t="str">
        <f t="shared" si="13"/>
        <v>roberta_pos</v>
      </c>
      <c r="N248" s="6">
        <f t="shared" si="14"/>
        <v>0.97986731203999988</v>
      </c>
      <c r="O248" s="6">
        <v>0.96995121200000001</v>
      </c>
      <c r="P248" s="6" t="s">
        <v>18</v>
      </c>
      <c r="Q248" s="6" t="s">
        <v>6183</v>
      </c>
      <c r="R248" s="6">
        <v>0.15142700000000001</v>
      </c>
      <c r="S248" s="6">
        <v>0.93387699999999996</v>
      </c>
      <c r="T248" s="6">
        <v>3.3029999999999999E-3</v>
      </c>
      <c r="U248" s="6">
        <v>5.9040000000000004E-3</v>
      </c>
      <c r="V248" s="6">
        <v>1.3480000000000001E-2</v>
      </c>
      <c r="W248" s="6" t="str">
        <f t="shared" si="17"/>
        <v>joy</v>
      </c>
      <c r="X248" s="10" t="s">
        <v>9910</v>
      </c>
      <c r="Y248" s="6" t="str" cm="1">
        <f t="array" ref="Y248">_xlfn.IFS(
    X248="Safety and Security", "Immediate",
    X248="Cleanliness and Maintenance", "Immediate/Short-Term",
    X248="Crowding", "Immediate/Short-Term",
    X248="Information and Signage", "Immediate/Short-Term",
    X248="Customer Service", "Immediate/Short-Term",
    X248="Service Reliability", "Excluded",
    X248="Comfort and Amenities", "Short-Term/Long-Term",
    X248="Accessibility", "Long-Term",
    X248="Aesthetic Impressions", "Long-Term",
    X248="Infrastructure and Construction", "Long-Term",
    X248="General Positive Comment", "Not Applicable",
    X248="Not Relevant", "Excluded"
)</f>
        <v>Immediate/Short-Term</v>
      </c>
    </row>
    <row r="249" spans="1:25" ht="30" customHeight="1" x14ac:dyDescent="0.2">
      <c r="A249" s="6" t="s">
        <v>63</v>
      </c>
      <c r="B249" s="7">
        <v>44771</v>
      </c>
      <c r="C249" s="6" t="s">
        <v>5404</v>
      </c>
      <c r="D249" s="9" t="s">
        <v>9900</v>
      </c>
      <c r="E249" s="6" t="s">
        <v>9922</v>
      </c>
      <c r="F249" s="6">
        <v>4473</v>
      </c>
      <c r="G249" s="6" t="s">
        <v>5404</v>
      </c>
      <c r="H249" s="6" t="s">
        <v>5405</v>
      </c>
      <c r="I249" s="6">
        <v>0.122489907</v>
      </c>
      <c r="J249" s="6">
        <v>0.80699193499999999</v>
      </c>
      <c r="K249" s="6">
        <v>7.0518128999999999E-2</v>
      </c>
      <c r="L249" s="6" t="s">
        <v>5</v>
      </c>
      <c r="M249" s="6" t="str">
        <f t="shared" si="13"/>
        <v>roberta_neu</v>
      </c>
      <c r="N249" s="6">
        <f t="shared" si="14"/>
        <v>0.20261467709999997</v>
      </c>
      <c r="O249" s="6">
        <v>0.80699193499999999</v>
      </c>
      <c r="P249" s="6" t="s">
        <v>18</v>
      </c>
      <c r="Q249" s="6" t="s">
        <v>5406</v>
      </c>
      <c r="R249" s="6">
        <v>8.7192000000000006E-2</v>
      </c>
      <c r="S249" s="6">
        <v>0.79005499999999995</v>
      </c>
      <c r="T249" s="6">
        <v>2.2988999999999999E-2</v>
      </c>
      <c r="U249" s="6">
        <v>1.0872E-2</v>
      </c>
      <c r="V249" s="6">
        <v>1.354E-2</v>
      </c>
      <c r="W249" s="6" t="str">
        <f t="shared" si="17"/>
        <v>joy</v>
      </c>
      <c r="X249" s="10" t="s">
        <v>9787</v>
      </c>
      <c r="Y249" s="6" t="str" cm="1">
        <f t="array" ref="Y249">_xlfn.IFS(
    X249="Safety and Security", "Immediate",
    X249="Cleanliness and Maintenance", "Immediate/Short-Term",
    X249="Crowding", "Immediate/Short-Term",
    X249="Information and Signage", "Immediate/Short-Term",
    X249="Customer Service", "Immediate/Short-Term",
    X249="Service Reliability", "Excluded",
    X249="Comfort and Amenities", "Short-Term/Long-Term",
    X249="Accessibility", "Long-Term",
    X249="Aesthetic Impressions", "Long-Term",
    X249="Infrastructure and Construction", "Long-Term",
    X249="General Positive Comment", "Not Applicable",
    X249="Not Relevant", "Excluded"
)</f>
        <v>Long-Term</v>
      </c>
    </row>
    <row r="250" spans="1:25" ht="30" customHeight="1" x14ac:dyDescent="0.2">
      <c r="A250" s="6" t="s">
        <v>63</v>
      </c>
      <c r="B250" s="7">
        <v>44771</v>
      </c>
      <c r="C250" s="6" t="s">
        <v>5328</v>
      </c>
      <c r="D250" s="9" t="s">
        <v>9900</v>
      </c>
      <c r="E250" s="6" t="s">
        <v>9922</v>
      </c>
      <c r="F250" s="6">
        <v>4034</v>
      </c>
      <c r="G250" s="6" t="s">
        <v>5328</v>
      </c>
      <c r="H250" s="6" t="s">
        <v>5329</v>
      </c>
      <c r="I250" s="6">
        <v>1.7680194E-2</v>
      </c>
      <c r="J250" s="6">
        <v>0.90035837900000004</v>
      </c>
      <c r="K250" s="6">
        <v>8.1961497999999994E-2</v>
      </c>
      <c r="L250" s="6" t="s">
        <v>5</v>
      </c>
      <c r="M250" s="6" t="str">
        <f t="shared" si="13"/>
        <v>roberta_neu</v>
      </c>
      <c r="N250" s="6">
        <f t="shared" si="14"/>
        <v>0.26423653014000009</v>
      </c>
      <c r="O250" s="6">
        <v>0.90035837900000004</v>
      </c>
      <c r="P250" s="6" t="s">
        <v>18</v>
      </c>
      <c r="Q250" s="6" t="s">
        <v>5330</v>
      </c>
      <c r="R250" s="6">
        <v>4.3074000000000001E-2</v>
      </c>
      <c r="S250" s="6">
        <v>0.884378</v>
      </c>
      <c r="T250" s="6">
        <v>2.9686000000000001E-2</v>
      </c>
      <c r="U250" s="6">
        <v>3.9740000000000001E-3</v>
      </c>
      <c r="V250" s="6">
        <v>1.358E-2</v>
      </c>
      <c r="W250" s="6" t="str">
        <f t="shared" si="17"/>
        <v>joy</v>
      </c>
      <c r="X250" s="10" t="s">
        <v>9915</v>
      </c>
      <c r="Y250" s="6" t="str" cm="1">
        <f t="array" ref="Y250">_xlfn.IFS(
    X250="Safety and Security", "Immediate",
    X250="Cleanliness and Maintenance", "Immediate/Short-Term",
    X250="Crowding", "Immediate/Short-Term",
    X250="Information and Signage", "Immediate/Short-Term",
    X250="Customer Service", "Immediate/Short-Term",
    X250="Service Reliability", "Excluded",
    X250="Comfort and Amenities", "Short-Term/Long-Term",
    X250="Accessibility", "Long-Term",
    X250="Aesthetic Impressions", "Long-Term",
    X250="Infrastructure and Construction", "Long-Term",
    X250="General Positive Comment", "Not Applicable",
    X250="Not Relevant", "Excluded"
)</f>
        <v>Not Applicable</v>
      </c>
    </row>
    <row r="251" spans="1:25" ht="30" customHeight="1" x14ac:dyDescent="0.2">
      <c r="A251" s="6" t="s">
        <v>20</v>
      </c>
      <c r="B251" s="7">
        <v>44041</v>
      </c>
      <c r="C251" s="6" t="s">
        <v>5527</v>
      </c>
      <c r="D251" s="9" t="s">
        <v>9900</v>
      </c>
      <c r="E251" s="6" t="s">
        <v>9922</v>
      </c>
      <c r="F251" s="6">
        <v>4560</v>
      </c>
      <c r="G251" s="6" t="s">
        <v>5527</v>
      </c>
      <c r="H251" s="6" t="s">
        <v>5528</v>
      </c>
      <c r="I251" s="6">
        <v>0.25786879699999998</v>
      </c>
      <c r="J251" s="6">
        <v>0.61246830200000002</v>
      </c>
      <c r="K251" s="6">
        <v>0.12966296099999999</v>
      </c>
      <c r="L251" s="6" t="s">
        <v>5</v>
      </c>
      <c r="M251" s="6" t="str">
        <f t="shared" si="13"/>
        <v>roberta_neu</v>
      </c>
      <c r="N251" s="6">
        <f t="shared" si="14"/>
        <v>7.4229079320000002E-2</v>
      </c>
      <c r="O251" s="6">
        <v>0.61246830200000002</v>
      </c>
      <c r="P251" s="6" t="s">
        <v>18</v>
      </c>
      <c r="Q251" s="6" t="s">
        <v>5529</v>
      </c>
      <c r="R251" s="6">
        <v>6.2673000000000006E-2</v>
      </c>
      <c r="S251" s="6">
        <v>0.83545800000000003</v>
      </c>
      <c r="T251" s="6">
        <v>0.16553999999999999</v>
      </c>
      <c r="U251" s="6">
        <v>0.38544899999999999</v>
      </c>
      <c r="V251" s="6">
        <v>1.37E-2</v>
      </c>
      <c r="W251" s="6" t="str">
        <f t="shared" si="17"/>
        <v>joy</v>
      </c>
      <c r="X251" s="10" t="s">
        <v>9912</v>
      </c>
      <c r="Y251" s="6" t="str" cm="1">
        <f t="array" ref="Y251">_xlfn.IFS(
    X251="Safety and Security", "Immediate",
    X251="Cleanliness and Maintenance", "Immediate/Short-Term",
    X251="Crowding", "Immediate/Short-Term",
    X251="Information and Signage", "Immediate/Short-Term",
    X251="Customer Service", "Immediate/Short-Term",
    X251="Service Reliability", "Excluded",
    X251="Comfort and Amenities", "Short-Term/Long-Term",
    X251="Accessibility", "Long-Term",
    X251="Aesthetic Impressions", "Long-Term",
    X251="Infrastructure and Construction", "Long-Term",
    X251="General Positive Comment", "Not Applicable",
    X251="Not Relevant", "Excluded"
)</f>
        <v>Long-Term</v>
      </c>
    </row>
    <row r="252" spans="1:25" ht="30" customHeight="1" x14ac:dyDescent="0.2">
      <c r="A252" s="6" t="s">
        <v>63</v>
      </c>
      <c r="B252" s="7">
        <v>44771</v>
      </c>
      <c r="C252" s="6" t="s">
        <v>9925</v>
      </c>
      <c r="D252" s="9" t="s">
        <v>9900</v>
      </c>
      <c r="E252" s="6" t="s">
        <v>9922</v>
      </c>
      <c r="F252" s="6">
        <v>4532</v>
      </c>
      <c r="G252" s="6" t="s">
        <v>9926</v>
      </c>
      <c r="H252" s="6" t="s">
        <v>9927</v>
      </c>
      <c r="I252" s="6">
        <v>1.8691725999999999E-2</v>
      </c>
      <c r="J252" s="6">
        <v>0.44617840600000003</v>
      </c>
      <c r="K252" s="6">
        <v>0.53512996400000001</v>
      </c>
      <c r="L252" s="6" t="s">
        <v>6</v>
      </c>
      <c r="M252" s="6" t="str">
        <f t="shared" si="13"/>
        <v>roberta_pos</v>
      </c>
      <c r="N252" s="6">
        <f t="shared" si="14"/>
        <v>0.68853707588000002</v>
      </c>
      <c r="O252" s="6">
        <v>0.53512996400000001</v>
      </c>
      <c r="P252" s="6" t="s">
        <v>18</v>
      </c>
      <c r="Q252" s="6" t="s">
        <v>6046</v>
      </c>
      <c r="R252" s="6">
        <v>3.4168999999999998E-2</v>
      </c>
      <c r="S252" s="6">
        <v>0.97074400000000005</v>
      </c>
      <c r="T252" s="6">
        <v>2.9572000000000001E-2</v>
      </c>
      <c r="U252" s="6">
        <v>5.731E-2</v>
      </c>
      <c r="V252" s="6">
        <v>7.0200000000000002E-3</v>
      </c>
      <c r="W252" s="6" t="str">
        <f t="shared" si="17"/>
        <v>joy</v>
      </c>
      <c r="X252" s="10" t="s">
        <v>9786</v>
      </c>
      <c r="Y252" s="6" t="str" cm="1">
        <f t="array" ref="Y252">_xlfn.IFS(
    X252="Safety and Security", "Immediate",
    X252="Cleanliness and Maintenance", "Immediate/Short-Term",
    X252="Crowding", "Immediate/Short-Term",
    X252="Information and Signage", "Immediate/Short-Term",
    X252="Customer Service", "Immediate/Short-Term",
    X252="Service Reliability", "Excluded",
    X252="Comfort and Amenities", "Short-Term/Long-Term",
    X252="Accessibility", "Long-Term",
    X252="Aesthetic Impressions", "Long-Term",
    X252="Infrastructure and Construction", "Long-Term",
    X252="General Positive Comment", "Not Applicable",
    X252="Not Relevant", "Excluded"
)</f>
        <v>Excluded</v>
      </c>
    </row>
    <row r="253" spans="1:25" ht="30" customHeight="1" x14ac:dyDescent="0.2">
      <c r="A253" s="6" t="s">
        <v>51</v>
      </c>
      <c r="B253" s="7">
        <v>45136</v>
      </c>
      <c r="C253" s="6" t="s">
        <v>6240</v>
      </c>
      <c r="D253" s="9" t="s">
        <v>9900</v>
      </c>
      <c r="E253" s="6" t="s">
        <v>9922</v>
      </c>
      <c r="F253" s="6">
        <v>4222</v>
      </c>
      <c r="G253" s="6" t="s">
        <v>6240</v>
      </c>
      <c r="H253" s="6" t="s">
        <v>6241</v>
      </c>
      <c r="I253" s="6">
        <v>1.9569986000000001E-2</v>
      </c>
      <c r="J253" s="6">
        <v>0.44332855900000001</v>
      </c>
      <c r="K253" s="6">
        <v>0.53710150700000003</v>
      </c>
      <c r="L253" s="6" t="s">
        <v>6</v>
      </c>
      <c r="M253" s="6" t="str">
        <f t="shared" si="13"/>
        <v>roberta_pos</v>
      </c>
      <c r="N253" s="6">
        <f t="shared" si="14"/>
        <v>0.68985800969</v>
      </c>
      <c r="O253" s="6">
        <v>0.53710150700000003</v>
      </c>
      <c r="P253" s="6" t="s">
        <v>18</v>
      </c>
      <c r="Q253" s="6" t="s">
        <v>6242</v>
      </c>
      <c r="R253" s="6">
        <v>0.16814599999999999</v>
      </c>
      <c r="S253" s="6">
        <v>0.63224999999999998</v>
      </c>
      <c r="T253" s="6">
        <v>5.1861999999999998E-2</v>
      </c>
      <c r="U253" s="6">
        <v>3.1050999999999999E-2</v>
      </c>
      <c r="V253" s="6">
        <v>5.2330000000000002E-2</v>
      </c>
      <c r="W253" s="6" t="str">
        <f t="shared" si="17"/>
        <v>joy</v>
      </c>
      <c r="X253" s="10" t="s">
        <v>9898</v>
      </c>
      <c r="Y253" s="6" t="str" cm="1">
        <f t="array" ref="Y253">_xlfn.IFS(
    X253="Safety and Security", "Immediate",
    X253="Cleanliness and Maintenance", "Immediate/Short-Term",
    X253="Crowding", "Immediate/Short-Term",
    X253="Information and Signage", "Immediate/Short-Term",
    X253="Customer Service", "Immediate/Short-Term",
    X253="Service Reliability", "Excluded",
    X253="Comfort and Amenities", "Short-Term/Long-Term",
    X253="Accessibility", "Long-Term",
    X253="Aesthetic Impressions", "Long-Term",
    X253="Infrastructure and Construction", "Long-Term",
    X253="General Positive Comment", "Not Applicable",
    X253="Not Relevant", "Excluded"
)</f>
        <v>Immediate/Short-Term</v>
      </c>
    </row>
    <row r="254" spans="1:25" ht="30" customHeight="1" x14ac:dyDescent="0.2">
      <c r="A254" s="6" t="s">
        <v>51</v>
      </c>
      <c r="B254" s="7">
        <v>45136</v>
      </c>
      <c r="C254" s="6" t="s">
        <v>2305</v>
      </c>
      <c r="D254" s="8" t="s">
        <v>9903</v>
      </c>
      <c r="E254" s="6" t="s">
        <v>9922</v>
      </c>
      <c r="F254" s="6">
        <v>2269</v>
      </c>
      <c r="G254" s="6" t="s">
        <v>2305</v>
      </c>
      <c r="H254" s="6" t="s">
        <v>2306</v>
      </c>
      <c r="I254" s="6">
        <v>0.81175851799999998</v>
      </c>
      <c r="J254" s="6">
        <v>0.174151361</v>
      </c>
      <c r="K254" s="6">
        <v>1.4090046E-2</v>
      </c>
      <c r="L254" s="6" t="s">
        <v>4</v>
      </c>
      <c r="M254" s="6" t="str">
        <f t="shared" si="13"/>
        <v>roberta_neg</v>
      </c>
      <c r="N254" s="6">
        <f t="shared" si="14"/>
        <v>-0.4561217929400001</v>
      </c>
      <c r="O254" s="6">
        <v>1.4090046E-2</v>
      </c>
      <c r="P254" s="6" t="s">
        <v>18</v>
      </c>
      <c r="Q254" s="6" t="s">
        <v>2307</v>
      </c>
      <c r="R254" s="6">
        <v>0.32957900000000001</v>
      </c>
      <c r="S254" s="6">
        <v>0.426678</v>
      </c>
      <c r="T254" s="6">
        <v>1.2415000000000001E-2</v>
      </c>
      <c r="U254" s="6">
        <v>5.6458000000000001E-2</v>
      </c>
      <c r="V254" s="6">
        <v>4.0050000000000002E-2</v>
      </c>
      <c r="W254" s="6" t="str">
        <f t="shared" si="17"/>
        <v>joy</v>
      </c>
      <c r="X254" s="10" t="s">
        <v>9912</v>
      </c>
      <c r="Y254" s="6" t="str" cm="1">
        <f t="array" ref="Y254">_xlfn.IFS(
    X254="Safety and Security", "Immediate",
    X254="Cleanliness and Maintenance", "Immediate/Short-Term",
    X254="Crowding", "Immediate/Short-Term",
    X254="Information and Signage", "Immediate/Short-Term",
    X254="Customer Service", "Immediate/Short-Term",
    X254="Service Reliability", "Excluded",
    X254="Comfort and Amenities", "Short-Term/Long-Term",
    X254="Accessibility", "Long-Term",
    X254="Aesthetic Impressions", "Long-Term",
    X254="Infrastructure and Construction", "Long-Term",
    X254="General Positive Comment", "Not Applicable",
    X254="Not Relevant", "Excluded"
)</f>
        <v>Long-Term</v>
      </c>
    </row>
    <row r="255" spans="1:25" ht="30" customHeight="1" x14ac:dyDescent="0.2">
      <c r="A255" s="6" t="s">
        <v>63</v>
      </c>
      <c r="B255" s="7">
        <v>44771</v>
      </c>
      <c r="C255" s="6" t="s">
        <v>6202</v>
      </c>
      <c r="D255" s="9" t="s">
        <v>9900</v>
      </c>
      <c r="E255" s="6" t="s">
        <v>9922</v>
      </c>
      <c r="F255" s="6">
        <v>4112</v>
      </c>
      <c r="G255" s="6" t="s">
        <v>6203</v>
      </c>
      <c r="H255" s="6" t="s">
        <v>6204</v>
      </c>
      <c r="I255" s="6">
        <v>4.0092363999999998E-2</v>
      </c>
      <c r="J255" s="6">
        <v>0.42275875800000001</v>
      </c>
      <c r="K255" s="6">
        <v>0.53714895200000001</v>
      </c>
      <c r="L255" s="6" t="s">
        <v>6</v>
      </c>
      <c r="M255" s="6" t="str">
        <f t="shared" si="13"/>
        <v>roberta_pos</v>
      </c>
      <c r="N255" s="6">
        <f t="shared" si="14"/>
        <v>0.68988979784000004</v>
      </c>
      <c r="O255" s="6">
        <v>0.53714895200000001</v>
      </c>
      <c r="X255" s="10" t="s">
        <v>9915</v>
      </c>
      <c r="Y255" s="6" t="str" cm="1">
        <f t="array" ref="Y255">_xlfn.IFS(
    X255="Safety and Security", "Immediate",
    X255="Cleanliness and Maintenance", "Immediate/Short-Term",
    X255="Crowding", "Immediate/Short-Term",
    X255="Information and Signage", "Immediate/Short-Term",
    X255="Customer Service", "Immediate/Short-Term",
    X255="Service Reliability", "Excluded",
    X255="Comfort and Amenities", "Short-Term/Long-Term",
    X255="Accessibility", "Long-Term",
    X255="Aesthetic Impressions", "Long-Term",
    X255="Infrastructure and Construction", "Long-Term",
    X255="General Positive Comment", "Not Applicable",
    X255="Not Relevant", "Excluded"
)</f>
        <v>Not Applicable</v>
      </c>
    </row>
    <row r="256" spans="1:25" ht="30" customHeight="1" x14ac:dyDescent="0.2">
      <c r="A256" s="6" t="s">
        <v>44</v>
      </c>
      <c r="B256" s="7">
        <v>45197</v>
      </c>
      <c r="C256" s="6" t="s">
        <v>6459</v>
      </c>
      <c r="D256" s="9" t="s">
        <v>9900</v>
      </c>
      <c r="E256" s="6" t="s">
        <v>9922</v>
      </c>
      <c r="F256" s="6">
        <v>4447</v>
      </c>
      <c r="G256" s="6" t="s">
        <v>6459</v>
      </c>
      <c r="H256" s="6" t="s">
        <v>6460</v>
      </c>
      <c r="I256" s="6">
        <v>2.5113553E-2</v>
      </c>
      <c r="J256" s="6">
        <v>0.54309832999999996</v>
      </c>
      <c r="K256" s="6">
        <v>0.431788057</v>
      </c>
      <c r="L256" s="6" t="s">
        <v>5</v>
      </c>
      <c r="M256" s="6" t="str">
        <f t="shared" si="13"/>
        <v>roberta_neu</v>
      </c>
      <c r="N256" s="6">
        <f t="shared" si="14"/>
        <v>2.844489779999998E-2</v>
      </c>
      <c r="O256" s="6">
        <v>0.54309832999999996</v>
      </c>
      <c r="P256" s="6" t="s">
        <v>18</v>
      </c>
      <c r="Q256" s="6" t="s">
        <v>6461</v>
      </c>
      <c r="R256" s="6">
        <v>0.13440099999999999</v>
      </c>
      <c r="S256" s="6">
        <v>0.80974400000000002</v>
      </c>
      <c r="T256" s="6">
        <v>7.2749999999999995E-2</v>
      </c>
      <c r="U256" s="6">
        <v>4.666E-3</v>
      </c>
      <c r="V256" s="6">
        <v>1.3809999999999999E-2</v>
      </c>
      <c r="W256" s="6" t="str">
        <f t="shared" ref="W256:W287" si="18">IF(R256=MAX(R256:V256),"sadness",
   IF(S256=MAX(R256:V256),"joy",
   IF(T256=MAX(R256:V256),"fear",
   IF(U256=MAX(R256:V256),"disgust",
   IF(V256=MAX(R256:V256),"anger","")))))</f>
        <v>joy</v>
      </c>
      <c r="X256" s="10" t="s">
        <v>9915</v>
      </c>
      <c r="Y256" s="6" t="str" cm="1">
        <f t="array" ref="Y256">_xlfn.IFS(
    X256="Safety and Security", "Immediate",
    X256="Cleanliness and Maintenance", "Immediate/Short-Term",
    X256="Crowding", "Immediate/Short-Term",
    X256="Information and Signage", "Immediate/Short-Term",
    X256="Customer Service", "Immediate/Short-Term",
    X256="Service Reliability", "Excluded",
    X256="Comfort and Amenities", "Short-Term/Long-Term",
    X256="Accessibility", "Long-Term",
    X256="Aesthetic Impressions", "Long-Term",
    X256="Infrastructure and Construction", "Long-Term",
    X256="General Positive Comment", "Not Applicable",
    X256="Not Relevant", "Excluded"
)</f>
        <v>Not Applicable</v>
      </c>
    </row>
    <row r="257" spans="1:25" ht="30" customHeight="1" x14ac:dyDescent="0.2">
      <c r="A257" s="6" t="s">
        <v>51</v>
      </c>
      <c r="B257" s="7">
        <v>45136</v>
      </c>
      <c r="C257" s="6" t="s">
        <v>2302</v>
      </c>
      <c r="D257" s="8" t="s">
        <v>9903</v>
      </c>
      <c r="E257" s="6" t="s">
        <v>9922</v>
      </c>
      <c r="F257" s="6">
        <v>2229</v>
      </c>
      <c r="G257" s="6" t="s">
        <v>2302</v>
      </c>
      <c r="H257" s="6" t="s">
        <v>2303</v>
      </c>
      <c r="I257" s="6">
        <v>0.81285142899999996</v>
      </c>
      <c r="J257" s="6">
        <v>0.17240944499999999</v>
      </c>
      <c r="K257" s="6">
        <v>1.4739087999999999E-2</v>
      </c>
      <c r="L257" s="6" t="s">
        <v>4</v>
      </c>
      <c r="M257" s="6" t="str">
        <f t="shared" si="13"/>
        <v>roberta_neg</v>
      </c>
      <c r="N257" s="6">
        <f t="shared" si="14"/>
        <v>-0.45538954257000008</v>
      </c>
      <c r="O257" s="6">
        <v>1.4739087999999999E-2</v>
      </c>
      <c r="P257" s="6" t="s">
        <v>42</v>
      </c>
      <c r="Q257" s="6" t="s">
        <v>2304</v>
      </c>
      <c r="R257" s="6">
        <v>0.250446</v>
      </c>
      <c r="S257" s="6">
        <v>0.51464500000000002</v>
      </c>
      <c r="T257" s="6">
        <v>0.116561</v>
      </c>
      <c r="U257" s="6">
        <v>5.9676E-2</v>
      </c>
      <c r="V257" s="6">
        <v>3.4729999999999997E-2</v>
      </c>
      <c r="W257" s="6" t="str">
        <f t="shared" si="18"/>
        <v>joy</v>
      </c>
      <c r="X257" s="10" t="s">
        <v>9912</v>
      </c>
      <c r="Y257" s="6" t="str" cm="1">
        <f t="array" ref="Y257">_xlfn.IFS(
    X257="Safety and Security", "Immediate",
    X257="Cleanliness and Maintenance", "Immediate/Short-Term",
    X257="Crowding", "Immediate/Short-Term",
    X257="Information and Signage", "Immediate/Short-Term",
    X257="Customer Service", "Immediate/Short-Term",
    X257="Service Reliability", "Excluded",
    X257="Comfort and Amenities", "Short-Term/Long-Term",
    X257="Accessibility", "Long-Term",
    X257="Aesthetic Impressions", "Long-Term",
    X257="Infrastructure and Construction", "Long-Term",
    X257="General Positive Comment", "Not Applicable",
    X257="Not Relevant", "Excluded"
)</f>
        <v>Long-Term</v>
      </c>
    </row>
    <row r="258" spans="1:25" ht="30" customHeight="1" x14ac:dyDescent="0.2">
      <c r="A258" s="6" t="s">
        <v>59</v>
      </c>
      <c r="B258" s="7">
        <v>44406</v>
      </c>
      <c r="C258" s="6" t="s">
        <v>9464</v>
      </c>
      <c r="D258" s="9" t="s">
        <v>9900</v>
      </c>
      <c r="E258" s="6" t="s">
        <v>9990</v>
      </c>
      <c r="F258" s="6">
        <v>562</v>
      </c>
      <c r="G258" s="6" t="s">
        <v>9464</v>
      </c>
      <c r="H258" s="6" t="s">
        <v>9465</v>
      </c>
      <c r="I258" s="6">
        <v>0.109487846</v>
      </c>
      <c r="J258" s="6">
        <v>0.65752112900000004</v>
      </c>
      <c r="K258" s="6">
        <v>0.23299109900000001</v>
      </c>
      <c r="L258" s="6" t="s">
        <v>5</v>
      </c>
      <c r="M258" s="6" t="str">
        <f t="shared" si="13"/>
        <v>roberta_neu</v>
      </c>
      <c r="N258" s="6">
        <f t="shared" si="14"/>
        <v>0.10396394514000001</v>
      </c>
      <c r="O258" s="6">
        <v>0.65752112900000004</v>
      </c>
      <c r="P258" s="6" t="s">
        <v>18</v>
      </c>
      <c r="Q258" s="6" t="s">
        <v>9466</v>
      </c>
      <c r="R258" s="6">
        <v>0.17782300000000001</v>
      </c>
      <c r="S258" s="6">
        <v>0.81632800000000005</v>
      </c>
      <c r="T258" s="6">
        <v>1.2017999999999999E-2</v>
      </c>
      <c r="U258" s="6">
        <v>0.30018400000000001</v>
      </c>
      <c r="V258" s="6">
        <v>1.384E-2</v>
      </c>
      <c r="W258" s="6" t="str">
        <f t="shared" si="18"/>
        <v>joy</v>
      </c>
      <c r="X258" s="10" t="s">
        <v>9915</v>
      </c>
      <c r="Y258" s="6" t="str" cm="1">
        <f t="array" ref="Y258">_xlfn.IFS(
    X258="Safety and Security", "Immediate",
    X258="Cleanliness and Maintenance", "Immediate/Short-Term",
    X258="Crowding", "Immediate/Short-Term",
    X258="Information and Signage", "Immediate/Short-Term",
    X258="Customer Service", "Immediate/Short-Term",
    X258="Service Reliability", "Excluded",
    X258="Comfort and Amenities", "Short-Term/Long-Term",
    X258="Accessibility", "Long-Term",
    X258="Aesthetic Impressions", "Long-Term",
    X258="Infrastructure and Construction", "Long-Term",
    X258="General Positive Comment", "Not Applicable",
    X258="Not Relevant", "Excluded"
)</f>
        <v>Not Applicable</v>
      </c>
    </row>
    <row r="259" spans="1:25" ht="30" customHeight="1" x14ac:dyDescent="0.2">
      <c r="A259" s="6" t="s">
        <v>51</v>
      </c>
      <c r="B259" s="7">
        <v>45136</v>
      </c>
      <c r="C259" s="6" t="s">
        <v>4873</v>
      </c>
      <c r="D259" s="8" t="s">
        <v>9901</v>
      </c>
      <c r="E259" s="6" t="s">
        <v>9922</v>
      </c>
      <c r="F259" s="6">
        <v>3301</v>
      </c>
      <c r="G259" s="6" t="s">
        <v>4873</v>
      </c>
      <c r="H259" s="6" t="s">
        <v>4874</v>
      </c>
      <c r="I259" s="6">
        <v>0.22894076999999999</v>
      </c>
      <c r="J259" s="6">
        <v>0.71294593799999995</v>
      </c>
      <c r="K259" s="6">
        <v>5.8113146999999997E-2</v>
      </c>
      <c r="L259" s="6" t="s">
        <v>5</v>
      </c>
      <c r="M259" s="6" t="str">
        <f t="shared" ref="M259:M322" si="19">IF(AND(I259&gt;=J259, I259&gt;=K259), "roberta_neg", IF(AND(J259&gt;=I259, J259&gt;=K259), "roberta_neu", "roberta_pos"))</f>
        <v>roberta_neu</v>
      </c>
      <c r="N259" s="6">
        <f t="shared" ref="N259:N322" si="20">IF(M259="roberta_pos", 0.33 + (K259 * (1 - 0.33)), IF(L259="roberta_neu", -0.33 + (J259 * (0.33 - (-0.33))), -1 + (I259 * ((-0.33) - (-1)))))</f>
        <v>0.14054431907999998</v>
      </c>
      <c r="O259" s="6">
        <v>0.71294593799999995</v>
      </c>
      <c r="P259" s="6" t="s">
        <v>18</v>
      </c>
      <c r="Q259" s="6" t="s">
        <v>4875</v>
      </c>
      <c r="R259" s="6">
        <v>0.30890699999999999</v>
      </c>
      <c r="S259" s="6">
        <v>0.70170900000000003</v>
      </c>
      <c r="T259" s="6">
        <v>4.3761000000000001E-2</v>
      </c>
      <c r="U259" s="6">
        <v>4.104E-2</v>
      </c>
      <c r="V259" s="6">
        <v>1.3899999999999999E-2</v>
      </c>
      <c r="W259" s="6" t="str">
        <f t="shared" si="18"/>
        <v>joy</v>
      </c>
      <c r="X259" s="10" t="s">
        <v>9910</v>
      </c>
      <c r="Y259" s="6" t="str" cm="1">
        <f t="array" ref="Y259">_xlfn.IFS(
    X259="Safety and Security", "Immediate",
    X259="Cleanliness and Maintenance", "Immediate/Short-Term",
    X259="Crowding", "Immediate/Short-Term",
    X259="Information and Signage", "Immediate/Short-Term",
    X259="Customer Service", "Immediate/Short-Term",
    X259="Service Reliability", "Excluded",
    X259="Comfort and Amenities", "Short-Term/Long-Term",
    X259="Accessibility", "Long-Term",
    X259="Aesthetic Impressions", "Long-Term",
    X259="Infrastructure and Construction", "Long-Term",
    X259="General Positive Comment", "Not Applicable",
    X259="Not Relevant", "Excluded"
)</f>
        <v>Immediate/Short-Term</v>
      </c>
    </row>
    <row r="260" spans="1:25" ht="30" customHeight="1" x14ac:dyDescent="0.2">
      <c r="A260" s="6" t="s">
        <v>15</v>
      </c>
      <c r="B260" s="7">
        <v>43676</v>
      </c>
      <c r="C260" s="6" t="s">
        <v>307</v>
      </c>
      <c r="D260" s="8" t="s">
        <v>9901</v>
      </c>
      <c r="E260" s="6" t="s">
        <v>9920</v>
      </c>
      <c r="F260" s="6">
        <v>1472</v>
      </c>
      <c r="G260" s="6" t="s">
        <v>307</v>
      </c>
      <c r="H260" s="6" t="s">
        <v>308</v>
      </c>
      <c r="I260" s="6">
        <v>4.0625619999999996E-3</v>
      </c>
      <c r="J260" s="6">
        <v>2.0106104999999999E-2</v>
      </c>
      <c r="K260" s="6">
        <v>0.97583133</v>
      </c>
      <c r="L260" s="6" t="s">
        <v>6</v>
      </c>
      <c r="M260" s="6" t="str">
        <f t="shared" si="19"/>
        <v>roberta_pos</v>
      </c>
      <c r="N260" s="6">
        <f t="shared" si="20"/>
        <v>0.98380699110000003</v>
      </c>
      <c r="O260" s="6">
        <v>0.97583133</v>
      </c>
      <c r="P260" s="6" t="s">
        <v>18</v>
      </c>
      <c r="Q260" s="6" t="s">
        <v>309</v>
      </c>
      <c r="R260" s="6">
        <v>1.5753E-2</v>
      </c>
      <c r="S260" s="6">
        <v>0.99255899999999997</v>
      </c>
      <c r="T260" s="6">
        <v>1.1490999999999999E-2</v>
      </c>
      <c r="U260" s="6">
        <v>5.6010000000000001E-3</v>
      </c>
      <c r="V260" s="6">
        <v>1.3990000000000001E-2</v>
      </c>
      <c r="W260" s="6" t="str">
        <f t="shared" si="18"/>
        <v>joy</v>
      </c>
      <c r="X260" s="10" t="s">
        <v>9786</v>
      </c>
      <c r="Y260" s="6" t="str" cm="1">
        <f t="array" ref="Y260">_xlfn.IFS(
    X260="Safety and Security", "Immediate",
    X260="Cleanliness and Maintenance", "Immediate/Short-Term",
    X260="Crowding", "Immediate/Short-Term",
    X260="Information and Signage", "Immediate/Short-Term",
    X260="Customer Service", "Immediate/Short-Term",
    X260="Service Reliability", "Excluded",
    X260="Comfort and Amenities", "Short-Term/Long-Term",
    X260="Accessibility", "Long-Term",
    X260="Aesthetic Impressions", "Long-Term",
    X260="Infrastructure and Construction", "Long-Term",
    X260="General Positive Comment", "Not Applicable",
    X260="Not Relevant", "Excluded"
)</f>
        <v>Excluded</v>
      </c>
    </row>
    <row r="261" spans="1:25" ht="30" customHeight="1" x14ac:dyDescent="0.2">
      <c r="A261" s="11" t="s">
        <v>59</v>
      </c>
      <c r="B261" s="7">
        <v>44406</v>
      </c>
      <c r="C261" s="11" t="s">
        <v>9801</v>
      </c>
      <c r="D261" s="9" t="s">
        <v>9900</v>
      </c>
      <c r="E261" s="11" t="s">
        <v>9998</v>
      </c>
      <c r="I261" s="6">
        <v>4.0625619999999996E-3</v>
      </c>
      <c r="J261" s="6">
        <v>2.0106104999999999E-2</v>
      </c>
      <c r="K261" s="6">
        <v>0.97583133</v>
      </c>
      <c r="L261" s="6" t="s">
        <v>6</v>
      </c>
      <c r="M261" s="6" t="str">
        <f t="shared" si="19"/>
        <v>roberta_pos</v>
      </c>
      <c r="N261" s="6">
        <f t="shared" si="20"/>
        <v>0.98380699110000003</v>
      </c>
      <c r="O261" s="6">
        <v>0.97583133</v>
      </c>
      <c r="P261" s="6" t="s">
        <v>18</v>
      </c>
      <c r="Q261" s="6" t="s">
        <v>309</v>
      </c>
      <c r="R261" s="6">
        <v>1.5753E-2</v>
      </c>
      <c r="S261" s="6">
        <v>0.99255899999999997</v>
      </c>
      <c r="T261" s="6">
        <v>1.1490999999999999E-2</v>
      </c>
      <c r="U261" s="6">
        <v>5.6010000000000001E-3</v>
      </c>
      <c r="V261" s="6">
        <v>1.3990000000000001E-2</v>
      </c>
      <c r="W261" s="6" t="str">
        <f t="shared" si="18"/>
        <v>joy</v>
      </c>
      <c r="X261" s="10" t="s">
        <v>9914</v>
      </c>
      <c r="Y261" s="6" t="str" cm="1">
        <f t="array" ref="Y261">_xlfn.IFS(
    X261="Safety and Security", "Immediate",
    X261="Cleanliness and Maintenance", "Immediate/Short-Term",
    X261="Crowding", "Immediate/Short-Term",
    X261="Information and Signage", "Immediate/Short-Term",
    X261="Customer Service", "Immediate/Short-Term",
    X261="Service Reliability", "Excluded",
    X261="Comfort and Amenities", "Short-Term/Long-Term",
    X261="Accessibility", "Long-Term",
    X261="Aesthetic Impressions", "Long-Term",
    X261="Infrastructure and Construction", "Long-Term",
    X261="General Positive Comment", "Not Applicable",
    X261="Not Relevant", "Excluded"
)</f>
        <v>Long-Term</v>
      </c>
    </row>
    <row r="262" spans="1:25" ht="30" customHeight="1" x14ac:dyDescent="0.2">
      <c r="A262" s="6" t="s">
        <v>334</v>
      </c>
      <c r="B262" s="7">
        <v>45471</v>
      </c>
      <c r="C262" s="6" t="s">
        <v>5778</v>
      </c>
      <c r="D262" s="9" t="s">
        <v>9900</v>
      </c>
      <c r="E262" s="6" t="s">
        <v>9922</v>
      </c>
      <c r="F262" s="6">
        <v>4413</v>
      </c>
      <c r="G262" s="6" t="s">
        <v>5778</v>
      </c>
      <c r="H262" s="6" t="s">
        <v>5779</v>
      </c>
      <c r="I262" s="6">
        <v>5.6422606E-2</v>
      </c>
      <c r="J262" s="6">
        <v>0.67033070299999997</v>
      </c>
      <c r="K262" s="6">
        <v>0.27324679499999999</v>
      </c>
      <c r="L262" s="6" t="s">
        <v>5</v>
      </c>
      <c r="M262" s="6" t="str">
        <f t="shared" si="19"/>
        <v>roberta_neu</v>
      </c>
      <c r="N262" s="6">
        <f t="shared" si="20"/>
        <v>0.11241826397999999</v>
      </c>
      <c r="O262" s="6">
        <v>0.67033070299999997</v>
      </c>
      <c r="P262" s="6" t="s">
        <v>18</v>
      </c>
      <c r="Q262" s="6" t="s">
        <v>5780</v>
      </c>
      <c r="R262" s="6">
        <v>0.112371</v>
      </c>
      <c r="S262" s="6">
        <v>0.66991500000000004</v>
      </c>
      <c r="T262" s="6">
        <v>7.6046000000000002E-2</v>
      </c>
      <c r="U262" s="6">
        <v>5.04E-2</v>
      </c>
      <c r="V262" s="6">
        <v>1.404E-2</v>
      </c>
      <c r="W262" s="6" t="str">
        <f t="shared" si="18"/>
        <v>joy</v>
      </c>
      <c r="X262" s="10" t="s">
        <v>9914</v>
      </c>
      <c r="Y262" s="6" t="str" cm="1">
        <f t="array" ref="Y262">_xlfn.IFS(
    X262="Safety and Security", "Immediate",
    X262="Cleanliness and Maintenance", "Immediate/Short-Term",
    X262="Crowding", "Immediate/Short-Term",
    X262="Information and Signage", "Immediate/Short-Term",
    X262="Customer Service", "Immediate/Short-Term",
    X262="Service Reliability", "Excluded",
    X262="Comfort and Amenities", "Short-Term/Long-Term",
    X262="Accessibility", "Long-Term",
    X262="Aesthetic Impressions", "Long-Term",
    X262="Infrastructure and Construction", "Long-Term",
    X262="General Positive Comment", "Not Applicable",
    X262="Not Relevant", "Excluded"
)</f>
        <v>Long-Term</v>
      </c>
    </row>
    <row r="263" spans="1:25" ht="30" customHeight="1" x14ac:dyDescent="0.2">
      <c r="A263" s="6" t="s">
        <v>73</v>
      </c>
      <c r="B263" s="7">
        <v>45379</v>
      </c>
      <c r="C263" s="6" t="s">
        <v>74</v>
      </c>
      <c r="D263" s="8" t="s">
        <v>9903</v>
      </c>
      <c r="E263" s="6" t="s">
        <v>9921</v>
      </c>
      <c r="F263" s="6">
        <v>1293</v>
      </c>
      <c r="G263" s="6" t="s">
        <v>74</v>
      </c>
      <c r="H263" s="6" t="s">
        <v>75</v>
      </c>
      <c r="I263" s="6">
        <v>0.71504968400000002</v>
      </c>
      <c r="J263" s="6">
        <v>0.27020865700000002</v>
      </c>
      <c r="K263" s="6">
        <v>1.4741584E-2</v>
      </c>
      <c r="L263" s="6" t="s">
        <v>4</v>
      </c>
      <c r="M263" s="6" t="str">
        <f t="shared" si="19"/>
        <v>roberta_neg</v>
      </c>
      <c r="N263" s="6">
        <f t="shared" si="20"/>
        <v>-0.52091671171999998</v>
      </c>
      <c r="O263" s="6">
        <v>1.4741584E-2</v>
      </c>
      <c r="P263" s="6" t="s">
        <v>24</v>
      </c>
      <c r="Q263" s="6" t="s">
        <v>76</v>
      </c>
      <c r="R263" s="6">
        <v>6.8778000000000006E-2</v>
      </c>
      <c r="S263" s="6">
        <v>0.60633300000000001</v>
      </c>
      <c r="T263" s="6">
        <v>4.5689E-2</v>
      </c>
      <c r="U263" s="6">
        <v>1.7389999999999999E-2</v>
      </c>
      <c r="V263" s="6">
        <v>0.28017999999999998</v>
      </c>
      <c r="W263" s="6" t="str">
        <f t="shared" si="18"/>
        <v>joy</v>
      </c>
      <c r="X263" s="10" t="s">
        <v>9908</v>
      </c>
      <c r="Y263" s="6" t="str" cm="1">
        <f t="array" ref="Y263">_xlfn.IFS(
    X263="Safety and Security", "Immediate",
    X263="Cleanliness and Maintenance", "Immediate/Short-Term",
    X263="Crowding", "Immediate/Short-Term",
    X263="Information and Signage", "Immediate/Short-Term",
    X263="Customer Service", "Immediate/Short-Term",
    X263="Service Reliability", "Excluded",
    X263="Comfort and Amenities", "Short-Term/Long-Term",
    X263="Accessibility", "Long-Term",
    X263="Aesthetic Impressions", "Long-Term",
    X263="Infrastructure and Construction", "Long-Term",
    X263="General Positive Comment", "Not Applicable",
    X263="Not Relevant", "Excluded"
)</f>
        <v>Short-Term/Long-Term</v>
      </c>
    </row>
    <row r="264" spans="1:25" ht="30" customHeight="1" x14ac:dyDescent="0.2">
      <c r="A264" s="6" t="s">
        <v>51</v>
      </c>
      <c r="B264" s="7">
        <v>45136</v>
      </c>
      <c r="C264" s="6" t="s">
        <v>9319</v>
      </c>
      <c r="D264" s="8" t="s">
        <v>9901</v>
      </c>
      <c r="E264" s="6" t="s">
        <v>9990</v>
      </c>
      <c r="F264" s="6">
        <v>359</v>
      </c>
      <c r="G264" s="6" t="s">
        <v>9319</v>
      </c>
      <c r="H264" s="6" t="s">
        <v>9320</v>
      </c>
      <c r="I264" s="6">
        <v>3.0847771E-2</v>
      </c>
      <c r="J264" s="6">
        <v>0.88243156700000003</v>
      </c>
      <c r="K264" s="6">
        <v>8.6720742000000003E-2</v>
      </c>
      <c r="L264" s="6" t="s">
        <v>5</v>
      </c>
      <c r="M264" s="6" t="str">
        <f t="shared" si="19"/>
        <v>roberta_neu</v>
      </c>
      <c r="N264" s="6">
        <f t="shared" si="20"/>
        <v>0.25240483421999999</v>
      </c>
      <c r="O264" s="6">
        <v>0.88243156700000003</v>
      </c>
      <c r="P264" s="6" t="s">
        <v>42</v>
      </c>
      <c r="Q264" s="6" t="s">
        <v>9321</v>
      </c>
      <c r="R264" s="6">
        <v>0.50946100000000005</v>
      </c>
      <c r="S264" s="6">
        <v>0.434421</v>
      </c>
      <c r="T264" s="6">
        <v>7.8920000000000004E-2</v>
      </c>
      <c r="U264" s="6">
        <v>3.6539000000000002E-2</v>
      </c>
      <c r="V264" s="6">
        <v>1.421E-2</v>
      </c>
      <c r="W264" s="6" t="str">
        <f t="shared" si="18"/>
        <v>sadness</v>
      </c>
      <c r="X264" s="10" t="s">
        <v>9915</v>
      </c>
      <c r="Y264" s="6" t="str" cm="1">
        <f t="array" ref="Y264">_xlfn.IFS(
    X264="Safety and Security", "Immediate",
    X264="Cleanliness and Maintenance", "Immediate/Short-Term",
    X264="Crowding", "Immediate/Short-Term",
    X264="Information and Signage", "Immediate/Short-Term",
    X264="Customer Service", "Immediate/Short-Term",
    X264="Service Reliability", "Excluded",
    X264="Comfort and Amenities", "Short-Term/Long-Term",
    X264="Accessibility", "Long-Term",
    X264="Aesthetic Impressions", "Long-Term",
    X264="Infrastructure and Construction", "Long-Term",
    X264="General Positive Comment", "Not Applicable",
    X264="Not Relevant", "Excluded"
)</f>
        <v>Not Applicable</v>
      </c>
    </row>
    <row r="265" spans="1:25" ht="30" customHeight="1" x14ac:dyDescent="0.2">
      <c r="A265" s="6" t="s">
        <v>63</v>
      </c>
      <c r="B265" s="7">
        <v>44771</v>
      </c>
      <c r="C265" s="6" t="s">
        <v>4999</v>
      </c>
      <c r="D265" s="8" t="s">
        <v>9901</v>
      </c>
      <c r="E265" s="6" t="s">
        <v>9922</v>
      </c>
      <c r="F265" s="6">
        <v>3215</v>
      </c>
      <c r="G265" s="6" t="s">
        <v>5000</v>
      </c>
      <c r="H265" s="6" t="s">
        <v>5001</v>
      </c>
      <c r="I265" s="6">
        <v>4.2708229E-2</v>
      </c>
      <c r="J265" s="6">
        <v>0.85840755700000004</v>
      </c>
      <c r="K265" s="6">
        <v>9.8884314000000001E-2</v>
      </c>
      <c r="L265" s="6" t="s">
        <v>5</v>
      </c>
      <c r="M265" s="6" t="str">
        <f t="shared" si="19"/>
        <v>roberta_neu</v>
      </c>
      <c r="N265" s="6">
        <f t="shared" si="20"/>
        <v>0.23654898762000004</v>
      </c>
      <c r="O265" s="6">
        <v>0.85840755700000004</v>
      </c>
      <c r="P265" s="6" t="s">
        <v>24</v>
      </c>
      <c r="Q265" s="6" t="s">
        <v>5002</v>
      </c>
      <c r="R265" s="6">
        <v>0.44746000000000002</v>
      </c>
      <c r="S265" s="6">
        <v>0.43991599999999997</v>
      </c>
      <c r="T265" s="6">
        <v>5.1401000000000002E-2</v>
      </c>
      <c r="U265" s="6">
        <v>8.3251000000000006E-2</v>
      </c>
      <c r="V265" s="6">
        <v>1.4279999999999999E-2</v>
      </c>
      <c r="W265" s="6" t="str">
        <f t="shared" si="18"/>
        <v>sadness</v>
      </c>
      <c r="X265" s="10" t="s">
        <v>9910</v>
      </c>
      <c r="Y265" s="6" t="str" cm="1">
        <f t="array" ref="Y265">_xlfn.IFS(
    X265="Safety and Security", "Immediate",
    X265="Cleanliness and Maintenance", "Immediate/Short-Term",
    X265="Crowding", "Immediate/Short-Term",
    X265="Information and Signage", "Immediate/Short-Term",
    X265="Customer Service", "Immediate/Short-Term",
    X265="Service Reliability", "Excluded",
    X265="Comfort and Amenities", "Short-Term/Long-Term",
    X265="Accessibility", "Long-Term",
    X265="Aesthetic Impressions", "Long-Term",
    X265="Infrastructure and Construction", "Long-Term",
    X265="General Positive Comment", "Not Applicable",
    X265="Not Relevant", "Excluded"
)</f>
        <v>Immediate/Short-Term</v>
      </c>
    </row>
    <row r="266" spans="1:25" ht="30" customHeight="1" x14ac:dyDescent="0.2">
      <c r="A266" s="6" t="s">
        <v>20</v>
      </c>
      <c r="B266" s="7">
        <v>44041</v>
      </c>
      <c r="C266" s="6" t="s">
        <v>8912</v>
      </c>
      <c r="D266" s="9" t="s">
        <v>9900</v>
      </c>
      <c r="E266" s="6" t="s">
        <v>9917</v>
      </c>
      <c r="F266" s="6">
        <v>5343</v>
      </c>
      <c r="G266" s="6" t="s">
        <v>8913</v>
      </c>
      <c r="H266" s="6" t="s">
        <v>8914</v>
      </c>
      <c r="I266" s="6">
        <v>1.6087094E-2</v>
      </c>
      <c r="J266" s="6">
        <v>9.7968914000000004E-2</v>
      </c>
      <c r="K266" s="6">
        <v>0.88594394899999995</v>
      </c>
      <c r="L266" s="6" t="s">
        <v>6</v>
      </c>
      <c r="M266" s="6" t="str">
        <f t="shared" si="19"/>
        <v>roberta_pos</v>
      </c>
      <c r="N266" s="6">
        <f t="shared" si="20"/>
        <v>0.92358244582999993</v>
      </c>
      <c r="O266" s="6">
        <v>0.88594394899999995</v>
      </c>
      <c r="P266" s="6" t="s">
        <v>18</v>
      </c>
      <c r="Q266" s="6" t="s">
        <v>8915</v>
      </c>
      <c r="R266" s="6">
        <v>2.3608000000000001E-2</v>
      </c>
      <c r="S266" s="6">
        <v>0.98384199999999999</v>
      </c>
      <c r="T266" s="6">
        <v>9.4450000000000003E-3</v>
      </c>
      <c r="U266" s="6">
        <v>4.0767999999999999E-2</v>
      </c>
      <c r="V266" s="6">
        <v>1.4319999999999999E-2</v>
      </c>
      <c r="W266" s="6" t="str">
        <f t="shared" si="18"/>
        <v>joy</v>
      </c>
      <c r="X266" s="10" t="s">
        <v>9915</v>
      </c>
      <c r="Y266" s="6" t="str" cm="1">
        <f t="array" ref="Y266">_xlfn.IFS(
    X266="Safety and Security", "Immediate",
    X266="Cleanliness and Maintenance", "Immediate/Short-Term",
    X266="Crowding", "Immediate/Short-Term",
    X266="Information and Signage", "Immediate/Short-Term",
    X266="Customer Service", "Immediate/Short-Term",
    X266="Service Reliability", "Excluded",
    X266="Comfort and Amenities", "Short-Term/Long-Term",
    X266="Accessibility", "Long-Term",
    X266="Aesthetic Impressions", "Long-Term",
    X266="Infrastructure and Construction", "Long-Term",
    X266="General Positive Comment", "Not Applicable",
    X266="Not Relevant", "Excluded"
)</f>
        <v>Not Applicable</v>
      </c>
    </row>
    <row r="267" spans="1:25" ht="30" customHeight="1" x14ac:dyDescent="0.2">
      <c r="A267" s="6" t="s">
        <v>63</v>
      </c>
      <c r="B267" s="7">
        <v>44771</v>
      </c>
      <c r="C267" s="6" t="s">
        <v>8099</v>
      </c>
      <c r="D267" s="9" t="s">
        <v>9900</v>
      </c>
      <c r="E267" s="6" t="s">
        <v>9917</v>
      </c>
      <c r="F267" s="6">
        <v>5280</v>
      </c>
      <c r="G267" s="6" t="s">
        <v>8099</v>
      </c>
      <c r="H267" s="6" t="s">
        <v>8100</v>
      </c>
      <c r="I267" s="6">
        <v>9.1540249999999997E-3</v>
      </c>
      <c r="J267" s="6">
        <v>3.7096619999999997E-2</v>
      </c>
      <c r="K267" s="6">
        <v>0.95374929900000005</v>
      </c>
      <c r="L267" s="6" t="s">
        <v>6</v>
      </c>
      <c r="M267" s="6" t="str">
        <f t="shared" si="19"/>
        <v>roberta_pos</v>
      </c>
      <c r="N267" s="6">
        <f t="shared" si="20"/>
        <v>0.96901203033000005</v>
      </c>
      <c r="O267" s="6">
        <v>0.95374929900000005</v>
      </c>
      <c r="P267" s="6" t="s">
        <v>18</v>
      </c>
      <c r="Q267" s="6" t="s">
        <v>8101</v>
      </c>
      <c r="R267" s="6">
        <v>2.9404E-2</v>
      </c>
      <c r="S267" s="6">
        <v>0.96741200000000005</v>
      </c>
      <c r="T267" s="6">
        <v>2.1375000000000002E-2</v>
      </c>
      <c r="U267" s="6">
        <v>7.0130000000000001E-3</v>
      </c>
      <c r="V267" s="6">
        <v>1.4370000000000001E-2</v>
      </c>
      <c r="W267" s="6" t="str">
        <f t="shared" si="18"/>
        <v>joy</v>
      </c>
      <c r="X267" s="10" t="s">
        <v>9914</v>
      </c>
      <c r="Y267" s="6" t="str" cm="1">
        <f t="array" ref="Y267">_xlfn.IFS(
    X267="Safety and Security", "Immediate",
    X267="Cleanliness and Maintenance", "Immediate/Short-Term",
    X267="Crowding", "Immediate/Short-Term",
    X267="Information and Signage", "Immediate/Short-Term",
    X267="Customer Service", "Immediate/Short-Term",
    X267="Service Reliability", "Excluded",
    X267="Comfort and Amenities", "Short-Term/Long-Term",
    X267="Accessibility", "Long-Term",
    X267="Aesthetic Impressions", "Long-Term",
    X267="Infrastructure and Construction", "Long-Term",
    X267="General Positive Comment", "Not Applicable",
    X267="Not Relevant", "Excluded"
)</f>
        <v>Long-Term</v>
      </c>
    </row>
    <row r="268" spans="1:25" ht="30" customHeight="1" x14ac:dyDescent="0.2">
      <c r="A268" s="6" t="s">
        <v>44</v>
      </c>
      <c r="B268" s="7">
        <v>45197</v>
      </c>
      <c r="C268" s="6" t="s">
        <v>5018</v>
      </c>
      <c r="D268" s="8" t="s">
        <v>9901</v>
      </c>
      <c r="E268" s="6" t="s">
        <v>9922</v>
      </c>
      <c r="F268" s="6">
        <v>3258</v>
      </c>
      <c r="G268" s="6" t="s">
        <v>5018</v>
      </c>
      <c r="H268" s="6" t="s">
        <v>5019</v>
      </c>
      <c r="I268" s="6">
        <v>5.0403616999999998E-2</v>
      </c>
      <c r="J268" s="6">
        <v>0.53902721399999998</v>
      </c>
      <c r="K268" s="6">
        <v>0.41056925100000002</v>
      </c>
      <c r="L268" s="6" t="s">
        <v>5</v>
      </c>
      <c r="M268" s="6" t="str">
        <f t="shared" si="19"/>
        <v>roberta_neu</v>
      </c>
      <c r="N268" s="6">
        <f t="shared" si="20"/>
        <v>2.575796123999996E-2</v>
      </c>
      <c r="O268" s="6">
        <v>0.53902721399999998</v>
      </c>
      <c r="P268" s="6" t="s">
        <v>18</v>
      </c>
      <c r="Q268" s="6" t="s">
        <v>5020</v>
      </c>
      <c r="R268" s="6">
        <v>0.15437899999999999</v>
      </c>
      <c r="S268" s="6">
        <v>0.68913800000000003</v>
      </c>
      <c r="T268" s="6">
        <v>0.101036</v>
      </c>
      <c r="U268" s="6">
        <v>2.1843999999999999E-2</v>
      </c>
      <c r="V268" s="6">
        <v>3.4970000000000001E-2</v>
      </c>
      <c r="W268" s="6" t="str">
        <f t="shared" si="18"/>
        <v>joy</v>
      </c>
      <c r="X268" s="10" t="s">
        <v>9912</v>
      </c>
      <c r="Y268" s="6" t="str" cm="1">
        <f t="array" ref="Y268">_xlfn.IFS(
    X268="Safety and Security", "Immediate",
    X268="Cleanliness and Maintenance", "Immediate/Short-Term",
    X268="Crowding", "Immediate/Short-Term",
    X268="Information and Signage", "Immediate/Short-Term",
    X268="Customer Service", "Immediate/Short-Term",
    X268="Service Reliability", "Excluded",
    X268="Comfort and Amenities", "Short-Term/Long-Term",
    X268="Accessibility", "Long-Term",
    X268="Aesthetic Impressions", "Long-Term",
    X268="Infrastructure and Construction", "Long-Term",
    X268="General Positive Comment", "Not Applicable",
    X268="Not Relevant", "Excluded"
)</f>
        <v>Long-Term</v>
      </c>
    </row>
    <row r="269" spans="1:25" ht="30" customHeight="1" x14ac:dyDescent="0.2">
      <c r="A269" s="11" t="s">
        <v>51</v>
      </c>
      <c r="B269" s="7">
        <v>45136</v>
      </c>
      <c r="C269" s="11" t="s">
        <v>9850</v>
      </c>
      <c r="D269" s="8" t="s">
        <v>9901</v>
      </c>
      <c r="E269" s="11" t="s">
        <v>9998</v>
      </c>
      <c r="I269" s="6">
        <v>9.1540249999999997E-3</v>
      </c>
      <c r="J269" s="6">
        <v>3.7096619999999997E-2</v>
      </c>
      <c r="K269" s="6">
        <v>0.95374929900000005</v>
      </c>
      <c r="L269" s="6" t="s">
        <v>6</v>
      </c>
      <c r="M269" s="6" t="str">
        <f t="shared" si="19"/>
        <v>roberta_pos</v>
      </c>
      <c r="N269" s="6">
        <f t="shared" si="20"/>
        <v>0.96901203033000005</v>
      </c>
      <c r="O269" s="6">
        <v>0.95374929900000005</v>
      </c>
      <c r="P269" s="6" t="s">
        <v>18</v>
      </c>
      <c r="Q269" s="6" t="s">
        <v>8101</v>
      </c>
      <c r="R269" s="6">
        <v>2.9404E-2</v>
      </c>
      <c r="S269" s="6">
        <v>0.96741200000000005</v>
      </c>
      <c r="T269" s="6">
        <v>2.1375000000000002E-2</v>
      </c>
      <c r="U269" s="6">
        <v>7.0130000000000001E-3</v>
      </c>
      <c r="V269" s="6">
        <v>1.4370000000000001E-2</v>
      </c>
      <c r="W269" s="6" t="str">
        <f t="shared" si="18"/>
        <v>joy</v>
      </c>
      <c r="X269" s="10" t="s">
        <v>9908</v>
      </c>
      <c r="Y269" s="6" t="str" cm="1">
        <f t="array" ref="Y269">_xlfn.IFS(
    X269="Safety and Security", "Immediate",
    X269="Cleanliness and Maintenance", "Immediate/Short-Term",
    X269="Crowding", "Immediate/Short-Term",
    X269="Information and Signage", "Immediate/Short-Term",
    X269="Customer Service", "Immediate/Short-Term",
    X269="Service Reliability", "Excluded",
    X269="Comfort and Amenities", "Short-Term/Long-Term",
    X269="Accessibility", "Long-Term",
    X269="Aesthetic Impressions", "Long-Term",
    X269="Infrastructure and Construction", "Long-Term",
    X269="General Positive Comment", "Not Applicable",
    X269="Not Relevant", "Excluded"
)</f>
        <v>Short-Term/Long-Term</v>
      </c>
    </row>
    <row r="270" spans="1:25" ht="30" customHeight="1" x14ac:dyDescent="0.2">
      <c r="A270" s="6" t="s">
        <v>51</v>
      </c>
      <c r="B270" s="7">
        <v>45136</v>
      </c>
      <c r="C270" s="6" t="s">
        <v>6651</v>
      </c>
      <c r="D270" s="8" t="s">
        <v>9901</v>
      </c>
      <c r="E270" s="6" t="s">
        <v>9916</v>
      </c>
      <c r="F270" s="6">
        <v>1077</v>
      </c>
      <c r="G270" s="6" t="s">
        <v>6651</v>
      </c>
      <c r="H270" s="6" t="s">
        <v>6652</v>
      </c>
      <c r="I270" s="6">
        <v>4.6151220000000001E-3</v>
      </c>
      <c r="J270" s="6">
        <v>3.4091986999999997E-2</v>
      </c>
      <c r="K270" s="6">
        <v>0.96129286300000005</v>
      </c>
      <c r="L270" s="6" t="s">
        <v>6</v>
      </c>
      <c r="M270" s="6" t="str">
        <f t="shared" si="19"/>
        <v>roberta_pos</v>
      </c>
      <c r="N270" s="6">
        <f t="shared" si="20"/>
        <v>0.97406621820999995</v>
      </c>
      <c r="O270" s="6">
        <v>0.96129286300000005</v>
      </c>
      <c r="P270" s="6" t="s">
        <v>18</v>
      </c>
      <c r="Q270" s="6" t="s">
        <v>6653</v>
      </c>
      <c r="R270" s="6">
        <v>3.1754999999999999E-2</v>
      </c>
      <c r="S270" s="6">
        <v>0.97511400000000004</v>
      </c>
      <c r="T270" s="6">
        <v>8.7969999999999993E-3</v>
      </c>
      <c r="U270" s="6">
        <v>6.0850000000000001E-3</v>
      </c>
      <c r="V270" s="6">
        <v>1.453E-2</v>
      </c>
      <c r="W270" s="6" t="str">
        <f t="shared" si="18"/>
        <v>joy</v>
      </c>
      <c r="X270" s="10" t="s">
        <v>9908</v>
      </c>
      <c r="Y270" s="6" t="str" cm="1">
        <f t="array" ref="Y270">_xlfn.IFS(
    X270="Safety and Security", "Immediate",
    X270="Cleanliness and Maintenance", "Immediate/Short-Term",
    X270="Crowding", "Immediate/Short-Term",
    X270="Information and Signage", "Immediate/Short-Term",
    X270="Customer Service", "Immediate/Short-Term",
    X270="Service Reliability", "Excluded",
    X270="Comfort and Amenities", "Short-Term/Long-Term",
    X270="Accessibility", "Long-Term",
    X270="Aesthetic Impressions", "Long-Term",
    X270="Infrastructure and Construction", "Long-Term",
    X270="General Positive Comment", "Not Applicable",
    X270="Not Relevant", "Excluded"
)</f>
        <v>Short-Term/Long-Term</v>
      </c>
    </row>
    <row r="271" spans="1:25" ht="30" customHeight="1" x14ac:dyDescent="0.2">
      <c r="A271" s="11" t="s">
        <v>51</v>
      </c>
      <c r="B271" s="7">
        <v>45136</v>
      </c>
      <c r="C271" s="11" t="s">
        <v>9830</v>
      </c>
      <c r="D271" s="9" t="s">
        <v>9900</v>
      </c>
      <c r="E271" s="11" t="s">
        <v>9998</v>
      </c>
      <c r="I271" s="6">
        <v>4.6151220000000001E-3</v>
      </c>
      <c r="J271" s="6">
        <v>3.4091986999999997E-2</v>
      </c>
      <c r="K271" s="6">
        <v>0.96129286300000005</v>
      </c>
      <c r="L271" s="6" t="s">
        <v>6</v>
      </c>
      <c r="M271" s="6" t="str">
        <f t="shared" si="19"/>
        <v>roberta_pos</v>
      </c>
      <c r="N271" s="6">
        <f t="shared" si="20"/>
        <v>0.97406621820999995</v>
      </c>
      <c r="O271" s="6">
        <v>0.96129286300000005</v>
      </c>
      <c r="P271" s="6" t="s">
        <v>18</v>
      </c>
      <c r="Q271" s="6" t="s">
        <v>6653</v>
      </c>
      <c r="R271" s="6">
        <v>3.1754999999999999E-2</v>
      </c>
      <c r="S271" s="6">
        <v>0.97511400000000004</v>
      </c>
      <c r="T271" s="6">
        <v>8.7969999999999993E-3</v>
      </c>
      <c r="U271" s="6">
        <v>6.0850000000000001E-3</v>
      </c>
      <c r="V271" s="6">
        <v>1.453E-2</v>
      </c>
      <c r="W271" s="6" t="str">
        <f t="shared" si="18"/>
        <v>joy</v>
      </c>
      <c r="X271" s="10" t="s">
        <v>9915</v>
      </c>
      <c r="Y271" s="6" t="str" cm="1">
        <f t="array" ref="Y271">_xlfn.IFS(
    X271="Safety and Security", "Immediate",
    X271="Cleanliness and Maintenance", "Immediate/Short-Term",
    X271="Crowding", "Immediate/Short-Term",
    X271="Information and Signage", "Immediate/Short-Term",
    X271="Customer Service", "Immediate/Short-Term",
    X271="Service Reliability", "Excluded",
    X271="Comfort and Amenities", "Short-Term/Long-Term",
    X271="Accessibility", "Long-Term",
    X271="Aesthetic Impressions", "Long-Term",
    X271="Infrastructure and Construction", "Long-Term",
    X271="General Positive Comment", "Not Applicable",
    X271="Not Relevant", "Excluded"
)</f>
        <v>Not Applicable</v>
      </c>
    </row>
    <row r="272" spans="1:25" ht="30" customHeight="1" x14ac:dyDescent="0.2">
      <c r="A272" s="6" t="s">
        <v>15</v>
      </c>
      <c r="B272" s="7">
        <v>43676</v>
      </c>
      <c r="C272" s="6" t="s">
        <v>4558</v>
      </c>
      <c r="D272" s="8" t="s">
        <v>9901</v>
      </c>
      <c r="E272" s="6" t="s">
        <v>9922</v>
      </c>
      <c r="F272" s="6">
        <v>3180</v>
      </c>
      <c r="G272" s="6" t="s">
        <v>4558</v>
      </c>
      <c r="H272" s="6" t="s">
        <v>4559</v>
      </c>
      <c r="I272" s="6">
        <v>3.2931968999999998E-2</v>
      </c>
      <c r="J272" s="6">
        <v>0.79807454300000003</v>
      </c>
      <c r="K272" s="6">
        <v>0.16899345800000001</v>
      </c>
      <c r="L272" s="6" t="s">
        <v>5</v>
      </c>
      <c r="M272" s="6" t="str">
        <f t="shared" si="19"/>
        <v>roberta_neu</v>
      </c>
      <c r="N272" s="6">
        <f t="shared" si="20"/>
        <v>0.19672919838000008</v>
      </c>
      <c r="O272" s="6">
        <v>0.79807454300000003</v>
      </c>
      <c r="P272" s="6" t="s">
        <v>24</v>
      </c>
      <c r="Q272" s="6" t="s">
        <v>4560</v>
      </c>
      <c r="R272" s="6">
        <v>4.5596999999999999E-2</v>
      </c>
      <c r="S272" s="6">
        <v>0.15312200000000001</v>
      </c>
      <c r="T272" s="6">
        <v>0.77916200000000002</v>
      </c>
      <c r="U272" s="6">
        <v>1.0527999999999999E-2</v>
      </c>
      <c r="V272" s="6">
        <v>1.4579999999999999E-2</v>
      </c>
      <c r="W272" s="6" t="str">
        <f t="shared" si="18"/>
        <v>fear</v>
      </c>
      <c r="X272" s="10" t="s">
        <v>9908</v>
      </c>
      <c r="Y272" s="6" t="str" cm="1">
        <f t="array" ref="Y272">_xlfn.IFS(
    X272="Safety and Security", "Immediate",
    X272="Cleanliness and Maintenance", "Immediate/Short-Term",
    X272="Crowding", "Immediate/Short-Term",
    X272="Information and Signage", "Immediate/Short-Term",
    X272="Customer Service", "Immediate/Short-Term",
    X272="Service Reliability", "Excluded",
    X272="Comfort and Amenities", "Short-Term/Long-Term",
    X272="Accessibility", "Long-Term",
    X272="Aesthetic Impressions", "Long-Term",
    X272="Infrastructure and Construction", "Long-Term",
    X272="General Positive Comment", "Not Applicable",
    X272="Not Relevant", "Excluded"
)</f>
        <v>Short-Term/Long-Term</v>
      </c>
    </row>
    <row r="273" spans="1:25" ht="30" customHeight="1" x14ac:dyDescent="0.2">
      <c r="A273" s="6" t="s">
        <v>51</v>
      </c>
      <c r="B273" s="7">
        <v>45136</v>
      </c>
      <c r="C273" s="6" t="s">
        <v>9470</v>
      </c>
      <c r="D273" s="9" t="s">
        <v>9900</v>
      </c>
      <c r="E273" s="6" t="s">
        <v>9990</v>
      </c>
      <c r="F273" s="6">
        <v>404</v>
      </c>
      <c r="G273" s="6" t="s">
        <v>9470</v>
      </c>
      <c r="H273" s="6" t="s">
        <v>9471</v>
      </c>
      <c r="I273" s="6">
        <v>4.0181514000000002E-2</v>
      </c>
      <c r="J273" s="6">
        <v>0.75433218499999999</v>
      </c>
      <c r="K273" s="6">
        <v>0.205486313</v>
      </c>
      <c r="L273" s="6" t="s">
        <v>5</v>
      </c>
      <c r="M273" s="6" t="str">
        <f t="shared" si="19"/>
        <v>roberta_neu</v>
      </c>
      <c r="N273" s="6">
        <f t="shared" si="20"/>
        <v>0.16785924210000003</v>
      </c>
      <c r="O273" s="6">
        <v>0.75433218499999999</v>
      </c>
      <c r="P273" s="6" t="s">
        <v>42</v>
      </c>
      <c r="Q273" s="6" t="s">
        <v>9472</v>
      </c>
      <c r="R273" s="6">
        <v>6.6177E-2</v>
      </c>
      <c r="S273" s="6">
        <v>0.537026</v>
      </c>
      <c r="T273" s="6">
        <v>5.6217000000000003E-2</v>
      </c>
      <c r="U273" s="6">
        <v>0.22578100000000001</v>
      </c>
      <c r="V273" s="6">
        <v>1.461E-2</v>
      </c>
      <c r="W273" s="6" t="str">
        <f t="shared" si="18"/>
        <v>joy</v>
      </c>
      <c r="X273" s="10" t="s">
        <v>9908</v>
      </c>
      <c r="Y273" s="6" t="str" cm="1">
        <f t="array" ref="Y273">_xlfn.IFS(
    X273="Safety and Security", "Immediate",
    X273="Cleanliness and Maintenance", "Immediate/Short-Term",
    X273="Crowding", "Immediate/Short-Term",
    X273="Information and Signage", "Immediate/Short-Term",
    X273="Customer Service", "Immediate/Short-Term",
    X273="Service Reliability", "Excluded",
    X273="Comfort and Amenities", "Short-Term/Long-Term",
    X273="Accessibility", "Long-Term",
    X273="Aesthetic Impressions", "Long-Term",
    X273="Infrastructure and Construction", "Long-Term",
    X273="General Positive Comment", "Not Applicable",
    X273="Not Relevant", "Excluded"
)</f>
        <v>Short-Term/Long-Term</v>
      </c>
    </row>
    <row r="274" spans="1:25" ht="30" customHeight="1" x14ac:dyDescent="0.2">
      <c r="A274" s="11" t="s">
        <v>63</v>
      </c>
      <c r="B274" s="7">
        <v>44771</v>
      </c>
      <c r="C274" s="11" t="s">
        <v>9825</v>
      </c>
      <c r="D274" s="9" t="s">
        <v>9900</v>
      </c>
      <c r="E274" s="11" t="s">
        <v>9998</v>
      </c>
      <c r="I274" s="6">
        <v>3.6764670000000001E-3</v>
      </c>
      <c r="J274" s="6">
        <v>3.2642465000000002E-2</v>
      </c>
      <c r="K274" s="6">
        <v>0.96368110200000001</v>
      </c>
      <c r="L274" s="6" t="s">
        <v>6</v>
      </c>
      <c r="M274" s="6" t="str">
        <f t="shared" si="19"/>
        <v>roberta_pos</v>
      </c>
      <c r="N274" s="6">
        <f t="shared" si="20"/>
        <v>0.97566633833999994</v>
      </c>
      <c r="O274" s="6">
        <v>0.96368110200000001</v>
      </c>
      <c r="P274" s="6" t="s">
        <v>18</v>
      </c>
      <c r="Q274" s="6" t="s">
        <v>6291</v>
      </c>
      <c r="R274" s="6">
        <v>7.8793000000000002E-2</v>
      </c>
      <c r="S274" s="6">
        <v>0.91957</v>
      </c>
      <c r="T274" s="6">
        <v>3.6018000000000001E-2</v>
      </c>
      <c r="U274" s="6">
        <v>8.6199999999999992E-3</v>
      </c>
      <c r="V274" s="6">
        <v>1.461E-2</v>
      </c>
      <c r="W274" s="6" t="str">
        <f t="shared" si="18"/>
        <v>joy</v>
      </c>
      <c r="X274" s="10" t="s">
        <v>9908</v>
      </c>
      <c r="Y274" s="6" t="str" cm="1">
        <f t="array" ref="Y274">_xlfn.IFS(
    X274="Safety and Security", "Immediate",
    X274="Cleanliness and Maintenance", "Immediate/Short-Term",
    X274="Crowding", "Immediate/Short-Term",
    X274="Information and Signage", "Immediate/Short-Term",
    X274="Customer Service", "Immediate/Short-Term",
    X274="Service Reliability", "Excluded",
    X274="Comfort and Amenities", "Short-Term/Long-Term",
    X274="Accessibility", "Long-Term",
    X274="Aesthetic Impressions", "Long-Term",
    X274="Infrastructure and Construction", "Long-Term",
    X274="General Positive Comment", "Not Applicable",
    X274="Not Relevant", "Excluded"
)</f>
        <v>Short-Term/Long-Term</v>
      </c>
    </row>
    <row r="275" spans="1:25" ht="30" customHeight="1" x14ac:dyDescent="0.2">
      <c r="A275" s="6" t="s">
        <v>51</v>
      </c>
      <c r="B275" s="7">
        <v>45136</v>
      </c>
      <c r="C275" s="6" t="s">
        <v>9643</v>
      </c>
      <c r="D275" s="9" t="s">
        <v>9900</v>
      </c>
      <c r="E275" s="6" t="s">
        <v>9990</v>
      </c>
      <c r="F275" s="6">
        <v>399</v>
      </c>
      <c r="G275" s="6" t="s">
        <v>9643</v>
      </c>
      <c r="H275" s="6" t="s">
        <v>9644</v>
      </c>
      <c r="I275" s="6">
        <v>5.5769289999999996E-3</v>
      </c>
      <c r="J275" s="6">
        <v>8.2078680000000001E-2</v>
      </c>
      <c r="K275" s="6">
        <v>0.91234433699999995</v>
      </c>
      <c r="L275" s="6" t="s">
        <v>6</v>
      </c>
      <c r="M275" s="6" t="str">
        <f t="shared" si="19"/>
        <v>roberta_pos</v>
      </c>
      <c r="N275" s="6">
        <f t="shared" si="20"/>
        <v>0.94127070578999983</v>
      </c>
      <c r="O275" s="6">
        <v>0.91234433699999995</v>
      </c>
      <c r="P275" s="6" t="s">
        <v>18</v>
      </c>
      <c r="Q275" s="6" t="s">
        <v>9645</v>
      </c>
      <c r="R275" s="6">
        <v>3.4178E-2</v>
      </c>
      <c r="S275" s="6">
        <v>0.98442200000000002</v>
      </c>
      <c r="T275" s="6">
        <v>1.2401000000000001E-2</v>
      </c>
      <c r="U275" s="6">
        <v>1.7160000000000001E-3</v>
      </c>
      <c r="V275" s="6">
        <v>1.47E-2</v>
      </c>
      <c r="W275" s="6" t="str">
        <f t="shared" si="18"/>
        <v>joy</v>
      </c>
      <c r="X275" s="10" t="s">
        <v>9786</v>
      </c>
      <c r="Y275" s="6" t="str" cm="1">
        <f t="array" ref="Y275">_xlfn.IFS(
    X275="Safety and Security", "Immediate",
    X275="Cleanliness and Maintenance", "Immediate/Short-Term",
    X275="Crowding", "Immediate/Short-Term",
    X275="Information and Signage", "Immediate/Short-Term",
    X275="Customer Service", "Immediate/Short-Term",
    X275="Service Reliability", "Excluded",
    X275="Comfort and Amenities", "Short-Term/Long-Term",
    X275="Accessibility", "Long-Term",
    X275="Aesthetic Impressions", "Long-Term",
    X275="Infrastructure and Construction", "Long-Term",
    X275="General Positive Comment", "Not Applicable",
    X275="Not Relevant", "Excluded"
)</f>
        <v>Excluded</v>
      </c>
    </row>
    <row r="276" spans="1:25" ht="30" customHeight="1" x14ac:dyDescent="0.2">
      <c r="A276" s="6" t="s">
        <v>51</v>
      </c>
      <c r="B276" s="7">
        <v>45136</v>
      </c>
      <c r="C276" s="6" t="s">
        <v>8545</v>
      </c>
      <c r="D276" s="9" t="s">
        <v>9900</v>
      </c>
      <c r="E276" s="6" t="s">
        <v>9917</v>
      </c>
      <c r="F276" s="6">
        <v>5162</v>
      </c>
      <c r="G276" s="6" t="s">
        <v>8545</v>
      </c>
      <c r="H276" s="6" t="s">
        <v>8546</v>
      </c>
      <c r="I276" s="6">
        <v>3.3695873000000001E-2</v>
      </c>
      <c r="J276" s="6">
        <v>0.39887571300000002</v>
      </c>
      <c r="K276" s="6">
        <v>0.56742835000000003</v>
      </c>
      <c r="L276" s="6" t="s">
        <v>6</v>
      </c>
      <c r="M276" s="6" t="str">
        <f t="shared" si="19"/>
        <v>roberta_pos</v>
      </c>
      <c r="N276" s="6">
        <f t="shared" si="20"/>
        <v>0.71017699450000005</v>
      </c>
      <c r="O276" s="6">
        <v>3.3695873000000001E-2</v>
      </c>
      <c r="P276" s="6" t="s">
        <v>24</v>
      </c>
      <c r="Q276" s="6" t="s">
        <v>8547</v>
      </c>
      <c r="R276" s="6">
        <v>0.16057399999999999</v>
      </c>
      <c r="S276" s="6">
        <v>0.52480700000000002</v>
      </c>
      <c r="T276" s="6">
        <v>1.325E-2</v>
      </c>
      <c r="U276" s="6">
        <v>1.2918000000000001E-2</v>
      </c>
      <c r="V276" s="6">
        <v>1.478E-2</v>
      </c>
      <c r="W276" s="6" t="str">
        <f t="shared" si="18"/>
        <v>joy</v>
      </c>
      <c r="X276" s="10" t="s">
        <v>9908</v>
      </c>
      <c r="Y276" s="6" t="str" cm="1">
        <f t="array" ref="Y276">_xlfn.IFS(
    X276="Safety and Security", "Immediate",
    X276="Cleanliness and Maintenance", "Immediate/Short-Term",
    X276="Crowding", "Immediate/Short-Term",
    X276="Information and Signage", "Immediate/Short-Term",
    X276="Customer Service", "Immediate/Short-Term",
    X276="Service Reliability", "Excluded",
    X276="Comfort and Amenities", "Short-Term/Long-Term",
    X276="Accessibility", "Long-Term",
    X276="Aesthetic Impressions", "Long-Term",
    X276="Infrastructure and Construction", "Long-Term",
    X276="General Positive Comment", "Not Applicable",
    X276="Not Relevant", "Excluded"
)</f>
        <v>Short-Term/Long-Term</v>
      </c>
    </row>
    <row r="277" spans="1:25" ht="30" customHeight="1" x14ac:dyDescent="0.2">
      <c r="A277" s="6" t="s">
        <v>59</v>
      </c>
      <c r="B277" s="7">
        <v>44406</v>
      </c>
      <c r="C277" s="6" t="s">
        <v>6563</v>
      </c>
      <c r="D277" s="9" t="s">
        <v>9900</v>
      </c>
      <c r="E277" s="6" t="s">
        <v>9922</v>
      </c>
      <c r="F277" s="6">
        <v>4414</v>
      </c>
      <c r="G277" s="6" t="s">
        <v>6563</v>
      </c>
      <c r="H277" s="6" t="s">
        <v>6564</v>
      </c>
      <c r="I277" s="6">
        <v>0.157469526</v>
      </c>
      <c r="J277" s="6">
        <v>0.54444605099999999</v>
      </c>
      <c r="K277" s="6">
        <v>0.29808440800000002</v>
      </c>
      <c r="L277" s="6" t="s">
        <v>5</v>
      </c>
      <c r="M277" s="6" t="str">
        <f t="shared" si="19"/>
        <v>roberta_neu</v>
      </c>
      <c r="N277" s="6">
        <f t="shared" si="20"/>
        <v>2.9334393660000013E-2</v>
      </c>
      <c r="O277" s="6">
        <v>0.54444605099999999</v>
      </c>
      <c r="P277" s="6" t="s">
        <v>24</v>
      </c>
      <c r="Q277" s="6" t="s">
        <v>6565</v>
      </c>
      <c r="R277" s="6">
        <v>0.42264099999999999</v>
      </c>
      <c r="S277" s="6">
        <v>4.6990999999999998E-2</v>
      </c>
      <c r="T277" s="6">
        <v>3.3538999999999999E-2</v>
      </c>
      <c r="U277" s="6">
        <v>8.3255999999999997E-2</v>
      </c>
      <c r="V277" s="6">
        <v>6.037E-2</v>
      </c>
      <c r="W277" s="6" t="str">
        <f t="shared" si="18"/>
        <v>sadness</v>
      </c>
      <c r="X277" s="10" t="s">
        <v>9912</v>
      </c>
      <c r="Y277" s="6" t="str" cm="1">
        <f t="array" ref="Y277">_xlfn.IFS(
    X277="Safety and Security", "Immediate",
    X277="Cleanliness and Maintenance", "Immediate/Short-Term",
    X277="Crowding", "Immediate/Short-Term",
    X277="Information and Signage", "Immediate/Short-Term",
    X277="Customer Service", "Immediate/Short-Term",
    X277="Service Reliability", "Excluded",
    X277="Comfort and Amenities", "Short-Term/Long-Term",
    X277="Accessibility", "Long-Term",
    X277="Aesthetic Impressions", "Long-Term",
    X277="Infrastructure and Construction", "Long-Term",
    X277="General Positive Comment", "Not Applicable",
    X277="Not Relevant", "Excluded"
)</f>
        <v>Long-Term</v>
      </c>
    </row>
    <row r="278" spans="1:25" ht="30" customHeight="1" x14ac:dyDescent="0.2">
      <c r="A278" s="6" t="s">
        <v>44</v>
      </c>
      <c r="B278" s="7">
        <v>45197</v>
      </c>
      <c r="C278" s="6" t="s">
        <v>2326</v>
      </c>
      <c r="D278" s="8" t="s">
        <v>9903</v>
      </c>
      <c r="E278" s="6" t="s">
        <v>9922</v>
      </c>
      <c r="F278" s="6">
        <v>2306</v>
      </c>
      <c r="G278" s="6" t="s">
        <v>2326</v>
      </c>
      <c r="H278" s="6" t="s">
        <v>2327</v>
      </c>
      <c r="I278" s="6">
        <v>0.69554370600000004</v>
      </c>
      <c r="J278" s="6">
        <v>0.28809642800000002</v>
      </c>
      <c r="K278" s="6">
        <v>1.6359967999999999E-2</v>
      </c>
      <c r="L278" s="6" t="s">
        <v>4</v>
      </c>
      <c r="M278" s="6" t="str">
        <f t="shared" si="19"/>
        <v>roberta_neg</v>
      </c>
      <c r="N278" s="6">
        <f t="shared" si="20"/>
        <v>-0.53398571697999997</v>
      </c>
      <c r="O278" s="6">
        <v>1.6359967999999999E-2</v>
      </c>
      <c r="P278" s="6" t="s">
        <v>24</v>
      </c>
      <c r="Q278" s="6" t="s">
        <v>2328</v>
      </c>
      <c r="R278" s="6">
        <v>0.63511700000000004</v>
      </c>
      <c r="S278" s="6">
        <v>0.10717599999999999</v>
      </c>
      <c r="T278" s="6">
        <v>0.314415</v>
      </c>
      <c r="U278" s="6">
        <v>1.2651000000000001E-2</v>
      </c>
      <c r="V278" s="6">
        <v>4.8899999999999999E-2</v>
      </c>
      <c r="W278" s="6" t="str">
        <f t="shared" si="18"/>
        <v>sadness</v>
      </c>
      <c r="X278" s="10" t="s">
        <v>9912</v>
      </c>
      <c r="Y278" s="6" t="str" cm="1">
        <f t="array" ref="Y278">_xlfn.IFS(
    X278="Safety and Security", "Immediate",
    X278="Cleanliness and Maintenance", "Immediate/Short-Term",
    X278="Crowding", "Immediate/Short-Term",
    X278="Information and Signage", "Immediate/Short-Term",
    X278="Customer Service", "Immediate/Short-Term",
    X278="Service Reliability", "Excluded",
    X278="Comfort and Amenities", "Short-Term/Long-Term",
    X278="Accessibility", "Long-Term",
    X278="Aesthetic Impressions", "Long-Term",
    X278="Infrastructure and Construction", "Long-Term",
    X278="General Positive Comment", "Not Applicable",
    X278="Not Relevant", "Excluded"
)</f>
        <v>Long-Term</v>
      </c>
    </row>
    <row r="279" spans="1:25" ht="30" customHeight="1" x14ac:dyDescent="0.2">
      <c r="A279" s="6" t="s">
        <v>20</v>
      </c>
      <c r="B279" s="7">
        <v>44041</v>
      </c>
      <c r="C279" s="6" t="s">
        <v>6572</v>
      </c>
      <c r="D279" s="9" t="s">
        <v>9900</v>
      </c>
      <c r="E279" s="6" t="s">
        <v>9922</v>
      </c>
      <c r="F279" s="6">
        <v>4467</v>
      </c>
      <c r="G279" s="6" t="s">
        <v>6572</v>
      </c>
      <c r="H279" s="6" t="s">
        <v>6573</v>
      </c>
      <c r="I279" s="6">
        <v>2.3262736999999999E-2</v>
      </c>
      <c r="J279" s="6">
        <v>0.86873906899999997</v>
      </c>
      <c r="K279" s="6">
        <v>0.107998148</v>
      </c>
      <c r="L279" s="6" t="s">
        <v>5</v>
      </c>
      <c r="M279" s="6" t="str">
        <f t="shared" si="19"/>
        <v>roberta_neu</v>
      </c>
      <c r="N279" s="6">
        <f t="shared" si="20"/>
        <v>0.24336778553999999</v>
      </c>
      <c r="O279" s="6">
        <v>0.86873906899999997</v>
      </c>
      <c r="P279" s="6" t="s">
        <v>18</v>
      </c>
      <c r="Q279" s="6" t="s">
        <v>6574</v>
      </c>
      <c r="R279" s="6">
        <v>6.1957999999999999E-2</v>
      </c>
      <c r="S279" s="6">
        <v>0.78528500000000001</v>
      </c>
      <c r="T279" s="6">
        <v>8.1997E-2</v>
      </c>
      <c r="U279" s="6">
        <v>1.7111000000000001E-2</v>
      </c>
      <c r="V279" s="6">
        <v>1.5089999999999999E-2</v>
      </c>
      <c r="W279" s="6" t="str">
        <f t="shared" si="18"/>
        <v>joy</v>
      </c>
      <c r="X279" s="10" t="s">
        <v>9787</v>
      </c>
      <c r="Y279" s="6" t="str" cm="1">
        <f t="array" ref="Y279">_xlfn.IFS(
    X279="Safety and Security", "Immediate",
    X279="Cleanliness and Maintenance", "Immediate/Short-Term",
    X279="Crowding", "Immediate/Short-Term",
    X279="Information and Signage", "Immediate/Short-Term",
    X279="Customer Service", "Immediate/Short-Term",
    X279="Service Reliability", "Excluded",
    X279="Comfort and Amenities", "Short-Term/Long-Term",
    X279="Accessibility", "Long-Term",
    X279="Aesthetic Impressions", "Long-Term",
    X279="Infrastructure and Construction", "Long-Term",
    X279="General Positive Comment", "Not Applicable",
    X279="Not Relevant", "Excluded"
)</f>
        <v>Long-Term</v>
      </c>
    </row>
    <row r="280" spans="1:25" ht="30" customHeight="1" x14ac:dyDescent="0.2">
      <c r="A280" s="6" t="s">
        <v>274</v>
      </c>
      <c r="B280" s="7">
        <v>45227</v>
      </c>
      <c r="C280" s="6" t="s">
        <v>4345</v>
      </c>
      <c r="D280" s="8" t="s">
        <v>9901</v>
      </c>
      <c r="E280" s="6" t="s">
        <v>9922</v>
      </c>
      <c r="F280" s="6">
        <v>3597</v>
      </c>
      <c r="G280" s="6" t="s">
        <v>4345</v>
      </c>
      <c r="H280" s="6" t="s">
        <v>4346</v>
      </c>
      <c r="I280" s="6">
        <v>4.8119739000000002E-2</v>
      </c>
      <c r="J280" s="6">
        <v>0.82116836299999996</v>
      </c>
      <c r="K280" s="6">
        <v>0.13071186800000001</v>
      </c>
      <c r="L280" s="6" t="s">
        <v>5</v>
      </c>
      <c r="M280" s="6" t="str">
        <f t="shared" si="19"/>
        <v>roberta_neu</v>
      </c>
      <c r="N280" s="6">
        <f t="shared" si="20"/>
        <v>0.21197111957999998</v>
      </c>
      <c r="O280" s="6">
        <v>0.82116836299999996</v>
      </c>
      <c r="P280" s="6" t="s">
        <v>42</v>
      </c>
      <c r="Q280" s="6" t="s">
        <v>4347</v>
      </c>
      <c r="R280" s="6">
        <v>0.63893100000000003</v>
      </c>
      <c r="S280" s="6">
        <v>0.18034900000000001</v>
      </c>
      <c r="T280" s="6">
        <v>0.183638</v>
      </c>
      <c r="U280" s="6">
        <v>4.6519999999999999E-3</v>
      </c>
      <c r="V280" s="6">
        <v>1.5100000000000001E-2</v>
      </c>
      <c r="W280" s="6" t="str">
        <f t="shared" si="18"/>
        <v>sadness</v>
      </c>
      <c r="X280" s="10" t="s">
        <v>9915</v>
      </c>
      <c r="Y280" s="6" t="str" cm="1">
        <f t="array" ref="Y280">_xlfn.IFS(
    X280="Safety and Security", "Immediate",
    X280="Cleanliness and Maintenance", "Immediate/Short-Term",
    X280="Crowding", "Immediate/Short-Term",
    X280="Information and Signage", "Immediate/Short-Term",
    X280="Customer Service", "Immediate/Short-Term",
    X280="Service Reliability", "Excluded",
    X280="Comfort and Amenities", "Short-Term/Long-Term",
    X280="Accessibility", "Long-Term",
    X280="Aesthetic Impressions", "Long-Term",
    X280="Infrastructure and Construction", "Long-Term",
    X280="General Positive Comment", "Not Applicable",
    X280="Not Relevant", "Excluded"
)</f>
        <v>Not Applicable</v>
      </c>
    </row>
    <row r="281" spans="1:25" ht="30" customHeight="1" x14ac:dyDescent="0.2">
      <c r="A281" s="6" t="s">
        <v>63</v>
      </c>
      <c r="B281" s="7">
        <v>44771</v>
      </c>
      <c r="C281" s="10" t="s">
        <v>9958</v>
      </c>
      <c r="D281" s="9" t="s">
        <v>9900</v>
      </c>
      <c r="E281" s="6" t="s">
        <v>9922</v>
      </c>
      <c r="F281" s="6">
        <v>3954</v>
      </c>
      <c r="G281" s="10" t="s">
        <v>9958</v>
      </c>
      <c r="H281" s="6" t="s">
        <v>9959</v>
      </c>
      <c r="I281" s="6">
        <v>8.9883979999999999E-3</v>
      </c>
      <c r="J281" s="6">
        <v>0.45315191100000002</v>
      </c>
      <c r="K281" s="6">
        <v>0.53785967800000001</v>
      </c>
      <c r="L281" s="6" t="s">
        <v>6</v>
      </c>
      <c r="M281" s="6" t="str">
        <f t="shared" si="19"/>
        <v>roberta_pos</v>
      </c>
      <c r="N281" s="6">
        <f t="shared" si="20"/>
        <v>0.69036598426000007</v>
      </c>
      <c r="O281" s="6">
        <v>0.53785967800000001</v>
      </c>
      <c r="P281" s="6" t="s">
        <v>18</v>
      </c>
      <c r="Q281" s="6" t="s">
        <v>6362</v>
      </c>
      <c r="R281" s="6">
        <v>0.151334</v>
      </c>
      <c r="S281" s="6">
        <v>0.45968599999999998</v>
      </c>
      <c r="T281" s="6">
        <v>0.13866000000000001</v>
      </c>
      <c r="U281" s="6">
        <v>3.8468000000000002E-2</v>
      </c>
      <c r="V281" s="6">
        <v>4.5229999999999999E-2</v>
      </c>
      <c r="W281" s="6" t="str">
        <f t="shared" si="18"/>
        <v>joy</v>
      </c>
      <c r="X281" s="10" t="s">
        <v>9913</v>
      </c>
      <c r="Y281" s="6" t="str" cm="1">
        <f t="array" ref="Y281">_xlfn.IFS(
    X281="Safety and Security", "Immediate",
    X281="Cleanliness and Maintenance", "Immediate/Short-Term",
    X281="Crowding", "Immediate/Short-Term",
    X281="Information and Signage", "Immediate/Short-Term",
    X281="Customer Service", "Immediate/Short-Term",
    X281="Service Reliability", "Excluded",
    X281="Comfort and Amenities", "Short-Term/Long-Term",
    X281="Accessibility", "Long-Term",
    X281="Aesthetic Impressions", "Long-Term",
    X281="Infrastructure and Construction", "Long-Term",
    X281="General Positive Comment", "Not Applicable",
    X281="Not Relevant", "Excluded"
)</f>
        <v>Immediate/Short-Term</v>
      </c>
    </row>
    <row r="282" spans="1:25" ht="30" customHeight="1" x14ac:dyDescent="0.2">
      <c r="A282" s="6" t="s">
        <v>26</v>
      </c>
      <c r="B282" s="7">
        <v>45350</v>
      </c>
      <c r="C282" s="6" t="s">
        <v>4148</v>
      </c>
      <c r="D282" s="8" t="s">
        <v>9901</v>
      </c>
      <c r="E282" s="6" t="s">
        <v>9922</v>
      </c>
      <c r="F282" s="6">
        <v>3087</v>
      </c>
      <c r="G282" s="6" t="s">
        <v>4148</v>
      </c>
      <c r="H282" s="6" t="s">
        <v>4149</v>
      </c>
      <c r="I282" s="6">
        <v>1.1929636E-2</v>
      </c>
      <c r="J282" s="6">
        <v>0.44607573700000003</v>
      </c>
      <c r="K282" s="6">
        <v>0.54199474999999997</v>
      </c>
      <c r="L282" s="6" t="s">
        <v>6</v>
      </c>
      <c r="M282" s="6" t="str">
        <f t="shared" si="19"/>
        <v>roberta_pos</v>
      </c>
      <c r="N282" s="6">
        <f t="shared" si="20"/>
        <v>0.69313648249999993</v>
      </c>
      <c r="O282" s="6">
        <v>0.54199474999999997</v>
      </c>
      <c r="P282" s="6" t="s">
        <v>18</v>
      </c>
      <c r="Q282" s="6" t="s">
        <v>4150</v>
      </c>
      <c r="R282" s="6">
        <v>0.16014300000000001</v>
      </c>
      <c r="S282" s="6">
        <v>0.487346</v>
      </c>
      <c r="T282" s="6">
        <v>8.5791999999999993E-2</v>
      </c>
      <c r="U282" s="6">
        <v>9.3891000000000002E-2</v>
      </c>
      <c r="V282" s="6">
        <v>5.0779999999999999E-2</v>
      </c>
      <c r="W282" s="6" t="str">
        <f t="shared" si="18"/>
        <v>joy</v>
      </c>
      <c r="X282" s="10" t="s">
        <v>9910</v>
      </c>
      <c r="Y282" s="6" t="str" cm="1">
        <f t="array" ref="Y282">_xlfn.IFS(
    X282="Safety and Security", "Immediate",
    X282="Cleanliness and Maintenance", "Immediate/Short-Term",
    X282="Crowding", "Immediate/Short-Term",
    X282="Information and Signage", "Immediate/Short-Term",
    X282="Customer Service", "Immediate/Short-Term",
    X282="Service Reliability", "Excluded",
    X282="Comfort and Amenities", "Short-Term/Long-Term",
    X282="Accessibility", "Long-Term",
    X282="Aesthetic Impressions", "Long-Term",
    X282="Infrastructure and Construction", "Long-Term",
    X282="General Positive Comment", "Not Applicable",
    X282="Not Relevant", "Excluded"
)</f>
        <v>Immediate/Short-Term</v>
      </c>
    </row>
    <row r="283" spans="1:25" ht="30" customHeight="1" x14ac:dyDescent="0.2">
      <c r="A283" s="6" t="s">
        <v>51</v>
      </c>
      <c r="B283" s="7">
        <v>45136</v>
      </c>
      <c r="C283" s="6" t="s">
        <v>5876</v>
      </c>
      <c r="D283" s="9" t="s">
        <v>9900</v>
      </c>
      <c r="E283" s="6" t="s">
        <v>9922</v>
      </c>
      <c r="F283" s="6">
        <v>4451</v>
      </c>
      <c r="G283" s="6" t="s">
        <v>5876</v>
      </c>
      <c r="H283" s="6" t="s">
        <v>5877</v>
      </c>
      <c r="I283" s="6">
        <v>0.134072304</v>
      </c>
      <c r="J283" s="6">
        <v>0.55077481299999997</v>
      </c>
      <c r="K283" s="6">
        <v>0.315152824</v>
      </c>
      <c r="L283" s="6" t="s">
        <v>5</v>
      </c>
      <c r="M283" s="6" t="str">
        <f t="shared" si="19"/>
        <v>roberta_neu</v>
      </c>
      <c r="N283" s="6">
        <f t="shared" si="20"/>
        <v>3.3511376579999974E-2</v>
      </c>
      <c r="O283" s="6">
        <v>0.55077481299999997</v>
      </c>
      <c r="P283" s="6" t="s">
        <v>18</v>
      </c>
      <c r="Q283" s="6" t="s">
        <v>5878</v>
      </c>
      <c r="R283" s="6">
        <v>8.8805999999999996E-2</v>
      </c>
      <c r="S283" s="6">
        <v>0.41149200000000002</v>
      </c>
      <c r="T283" s="6">
        <v>0.495286</v>
      </c>
      <c r="U283" s="6">
        <v>3.5620000000000001E-3</v>
      </c>
      <c r="V283" s="6">
        <v>4.3290000000000002E-2</v>
      </c>
      <c r="W283" s="6" t="str">
        <f t="shared" si="18"/>
        <v>fear</v>
      </c>
      <c r="X283" s="10" t="s">
        <v>9912</v>
      </c>
      <c r="Y283" s="6" t="str" cm="1">
        <f t="array" ref="Y283">_xlfn.IFS(
    X283="Safety and Security", "Immediate",
    X283="Cleanliness and Maintenance", "Immediate/Short-Term",
    X283="Crowding", "Immediate/Short-Term",
    X283="Information and Signage", "Immediate/Short-Term",
    X283="Customer Service", "Immediate/Short-Term",
    X283="Service Reliability", "Excluded",
    X283="Comfort and Amenities", "Short-Term/Long-Term",
    X283="Accessibility", "Long-Term",
    X283="Aesthetic Impressions", "Long-Term",
    X283="Infrastructure and Construction", "Long-Term",
    X283="General Positive Comment", "Not Applicable",
    X283="Not Relevant", "Excluded"
)</f>
        <v>Long-Term</v>
      </c>
    </row>
    <row r="284" spans="1:25" ht="30" customHeight="1" x14ac:dyDescent="0.2">
      <c r="A284" s="6" t="s">
        <v>51</v>
      </c>
      <c r="B284" s="7">
        <v>45136</v>
      </c>
      <c r="C284" s="6" t="s">
        <v>5633</v>
      </c>
      <c r="D284" s="9" t="s">
        <v>9900</v>
      </c>
      <c r="E284" s="6" t="s">
        <v>9922</v>
      </c>
      <c r="F284" s="6">
        <v>4061</v>
      </c>
      <c r="G284" s="6" t="s">
        <v>5633</v>
      </c>
      <c r="H284" s="6" t="s">
        <v>5634</v>
      </c>
      <c r="I284" s="6">
        <v>3.5085226999999997E-2</v>
      </c>
      <c r="J284" s="6">
        <v>0.42282685599999997</v>
      </c>
      <c r="K284" s="6">
        <v>0.54208797200000003</v>
      </c>
      <c r="L284" s="6" t="s">
        <v>6</v>
      </c>
      <c r="M284" s="6" t="str">
        <f t="shared" si="19"/>
        <v>roberta_pos</v>
      </c>
      <c r="N284" s="6">
        <f t="shared" si="20"/>
        <v>0.69319894123999992</v>
      </c>
      <c r="O284" s="6">
        <v>0.54208797200000003</v>
      </c>
      <c r="P284" s="6" t="s">
        <v>18</v>
      </c>
      <c r="Q284" s="6" t="s">
        <v>5635</v>
      </c>
      <c r="R284" s="6">
        <v>5.3635000000000002E-2</v>
      </c>
      <c r="S284" s="6">
        <v>0.88560499999999998</v>
      </c>
      <c r="T284" s="6">
        <v>5.2416999999999998E-2</v>
      </c>
      <c r="U284" s="6">
        <v>1.5203E-2</v>
      </c>
      <c r="V284" s="6">
        <v>2.562E-2</v>
      </c>
      <c r="W284" s="6" t="str">
        <f t="shared" si="18"/>
        <v>joy</v>
      </c>
      <c r="X284" s="10" t="s">
        <v>9898</v>
      </c>
      <c r="Y284" s="6" t="str" cm="1">
        <f t="array" ref="Y284">_xlfn.IFS(
    X284="Safety and Security", "Immediate",
    X284="Cleanliness and Maintenance", "Immediate/Short-Term",
    X284="Crowding", "Immediate/Short-Term",
    X284="Information and Signage", "Immediate/Short-Term",
    X284="Customer Service", "Immediate/Short-Term",
    X284="Service Reliability", "Excluded",
    X284="Comfort and Amenities", "Short-Term/Long-Term",
    X284="Accessibility", "Long-Term",
    X284="Aesthetic Impressions", "Long-Term",
    X284="Infrastructure and Construction", "Long-Term",
    X284="General Positive Comment", "Not Applicable",
    X284="Not Relevant", "Excluded"
)</f>
        <v>Immediate/Short-Term</v>
      </c>
    </row>
    <row r="285" spans="1:25" ht="30" customHeight="1" x14ac:dyDescent="0.2">
      <c r="A285" s="6" t="s">
        <v>15</v>
      </c>
      <c r="B285" s="7">
        <v>43676</v>
      </c>
      <c r="C285" s="6" t="s">
        <v>213</v>
      </c>
      <c r="D285" s="9" t="s">
        <v>9900</v>
      </c>
      <c r="E285" s="6" t="s">
        <v>9921</v>
      </c>
      <c r="F285" s="6">
        <v>1154</v>
      </c>
      <c r="G285" s="6" t="s">
        <v>213</v>
      </c>
      <c r="H285" s="6" t="s">
        <v>214</v>
      </c>
      <c r="I285" s="6">
        <v>1.6904049000000001E-2</v>
      </c>
      <c r="J285" s="6">
        <v>0.60707533400000002</v>
      </c>
      <c r="K285" s="6">
        <v>0.37602069999999999</v>
      </c>
      <c r="L285" s="6" t="s">
        <v>5</v>
      </c>
      <c r="M285" s="6" t="str">
        <f t="shared" si="19"/>
        <v>roberta_neu</v>
      </c>
      <c r="N285" s="6">
        <f t="shared" si="20"/>
        <v>7.0669720440000028E-2</v>
      </c>
      <c r="O285" s="6">
        <v>0.60707533400000002</v>
      </c>
      <c r="P285" s="6" t="s">
        <v>18</v>
      </c>
      <c r="Q285" s="6" t="s">
        <v>215</v>
      </c>
      <c r="R285" s="6">
        <v>0.30115199999999998</v>
      </c>
      <c r="S285" s="6">
        <v>0.55115499999999995</v>
      </c>
      <c r="T285" s="6">
        <v>0.125916</v>
      </c>
      <c r="U285" s="6">
        <v>3.3732999999999999E-2</v>
      </c>
      <c r="V285" s="6">
        <v>1.5259999999999999E-2</v>
      </c>
      <c r="W285" s="6" t="str">
        <f t="shared" si="18"/>
        <v>joy</v>
      </c>
      <c r="X285" s="10" t="s">
        <v>9787</v>
      </c>
      <c r="Y285" s="6" t="str" cm="1">
        <f t="array" ref="Y285">_xlfn.IFS(
    X285="Safety and Security", "Immediate",
    X285="Cleanliness and Maintenance", "Immediate/Short-Term",
    X285="Crowding", "Immediate/Short-Term",
    X285="Information and Signage", "Immediate/Short-Term",
    X285="Customer Service", "Immediate/Short-Term",
    X285="Service Reliability", "Excluded",
    X285="Comfort and Amenities", "Short-Term/Long-Term",
    X285="Accessibility", "Long-Term",
    X285="Aesthetic Impressions", "Long-Term",
    X285="Infrastructure and Construction", "Long-Term",
    X285="General Positive Comment", "Not Applicable",
    X285="Not Relevant", "Excluded"
)</f>
        <v>Long-Term</v>
      </c>
    </row>
    <row r="286" spans="1:25" ht="30" customHeight="1" x14ac:dyDescent="0.2">
      <c r="A286" s="6" t="s">
        <v>73</v>
      </c>
      <c r="B286" s="7">
        <v>45379</v>
      </c>
      <c r="C286" s="6" t="s">
        <v>6071</v>
      </c>
      <c r="D286" s="9" t="s">
        <v>9900</v>
      </c>
      <c r="E286" s="6" t="s">
        <v>9922</v>
      </c>
      <c r="F286" s="6">
        <v>3881</v>
      </c>
      <c r="G286" s="6" t="s">
        <v>6071</v>
      </c>
      <c r="H286" s="6" t="s">
        <v>6072</v>
      </c>
      <c r="I286" s="6">
        <v>2.4237173000000001E-2</v>
      </c>
      <c r="J286" s="6">
        <v>0.42848888000000002</v>
      </c>
      <c r="K286" s="6">
        <v>0.54727393400000002</v>
      </c>
      <c r="L286" s="6" t="s">
        <v>6</v>
      </c>
      <c r="M286" s="6" t="str">
        <f t="shared" si="19"/>
        <v>roberta_pos</v>
      </c>
      <c r="N286" s="6">
        <f t="shared" si="20"/>
        <v>0.69667353578000002</v>
      </c>
      <c r="O286" s="6">
        <v>0.54727393400000002</v>
      </c>
      <c r="P286" s="6" t="s">
        <v>18</v>
      </c>
      <c r="Q286" s="6" t="s">
        <v>6073</v>
      </c>
      <c r="R286" s="6">
        <v>0.22784199999999999</v>
      </c>
      <c r="S286" s="6">
        <v>0.38447199999999998</v>
      </c>
      <c r="T286" s="6">
        <v>6.5817000000000001E-2</v>
      </c>
      <c r="U286" s="6">
        <v>8.2054000000000002E-2</v>
      </c>
      <c r="V286" s="6">
        <v>8.7489999999999998E-2</v>
      </c>
      <c r="W286" s="6" t="str">
        <f t="shared" si="18"/>
        <v>joy</v>
      </c>
      <c r="X286" s="10" t="s">
        <v>9912</v>
      </c>
      <c r="Y286" s="6" t="str" cm="1">
        <f t="array" ref="Y286">_xlfn.IFS(
    X286="Safety and Security", "Immediate",
    X286="Cleanliness and Maintenance", "Immediate/Short-Term",
    X286="Crowding", "Immediate/Short-Term",
    X286="Information and Signage", "Immediate/Short-Term",
    X286="Customer Service", "Immediate/Short-Term",
    X286="Service Reliability", "Excluded",
    X286="Comfort and Amenities", "Short-Term/Long-Term",
    X286="Accessibility", "Long-Term",
    X286="Aesthetic Impressions", "Long-Term",
    X286="Infrastructure and Construction", "Long-Term",
    X286="General Positive Comment", "Not Applicable",
    X286="Not Relevant", "Excluded"
)</f>
        <v>Long-Term</v>
      </c>
    </row>
    <row r="287" spans="1:25" ht="30" customHeight="1" x14ac:dyDescent="0.2">
      <c r="A287" s="6" t="s">
        <v>51</v>
      </c>
      <c r="B287" s="7">
        <v>45136</v>
      </c>
      <c r="C287" s="6" t="s">
        <v>4585</v>
      </c>
      <c r="D287" s="8" t="s">
        <v>9901</v>
      </c>
      <c r="E287" s="6" t="s">
        <v>9922</v>
      </c>
      <c r="F287" s="6">
        <v>3540</v>
      </c>
      <c r="G287" s="6" t="s">
        <v>4585</v>
      </c>
      <c r="H287" s="6" t="s">
        <v>4586</v>
      </c>
      <c r="I287" s="6">
        <v>1.9954965000000002E-2</v>
      </c>
      <c r="J287" s="6">
        <v>0.431179225</v>
      </c>
      <c r="K287" s="6">
        <v>0.54886591399999995</v>
      </c>
      <c r="L287" s="6" t="s">
        <v>6</v>
      </c>
      <c r="M287" s="6" t="str">
        <f t="shared" si="19"/>
        <v>roberta_pos</v>
      </c>
      <c r="N287" s="6">
        <f t="shared" si="20"/>
        <v>0.69774016237999992</v>
      </c>
      <c r="O287" s="6">
        <v>0.54886591399999995</v>
      </c>
      <c r="P287" s="6" t="s">
        <v>42</v>
      </c>
      <c r="Q287" s="6" t="s">
        <v>4587</v>
      </c>
      <c r="R287" s="6">
        <v>0.19997500000000001</v>
      </c>
      <c r="S287" s="6">
        <v>0.49934400000000001</v>
      </c>
      <c r="T287" s="6">
        <v>5.7091000000000003E-2</v>
      </c>
      <c r="U287" s="6">
        <v>4.8707E-2</v>
      </c>
      <c r="V287" s="6">
        <v>5.4899999999999997E-2</v>
      </c>
      <c r="W287" s="6" t="str">
        <f t="shared" si="18"/>
        <v>joy</v>
      </c>
      <c r="X287" s="10" t="s">
        <v>9908</v>
      </c>
      <c r="Y287" s="6" t="str" cm="1">
        <f t="array" ref="Y287">_xlfn.IFS(
    X287="Safety and Security", "Immediate",
    X287="Cleanliness and Maintenance", "Immediate/Short-Term",
    X287="Crowding", "Immediate/Short-Term",
    X287="Information and Signage", "Immediate/Short-Term",
    X287="Customer Service", "Immediate/Short-Term",
    X287="Service Reliability", "Excluded",
    X287="Comfort and Amenities", "Short-Term/Long-Term",
    X287="Accessibility", "Long-Term",
    X287="Aesthetic Impressions", "Long-Term",
    X287="Infrastructure and Construction", "Long-Term",
    X287="General Positive Comment", "Not Applicable",
    X287="Not Relevant", "Excluded"
)</f>
        <v>Short-Term/Long-Term</v>
      </c>
    </row>
    <row r="288" spans="1:25" ht="30" customHeight="1" x14ac:dyDescent="0.2">
      <c r="A288" s="6" t="s">
        <v>59</v>
      </c>
      <c r="B288" s="7">
        <v>44406</v>
      </c>
      <c r="C288" s="6" t="s">
        <v>6778</v>
      </c>
      <c r="D288" s="9" t="s">
        <v>9900</v>
      </c>
      <c r="E288" s="6" t="s">
        <v>9986</v>
      </c>
      <c r="F288" s="6">
        <v>6466</v>
      </c>
      <c r="G288" s="6" t="s">
        <v>6778</v>
      </c>
      <c r="H288" s="6" t="s">
        <v>6779</v>
      </c>
      <c r="I288" s="6">
        <v>1.1470393000000001E-2</v>
      </c>
      <c r="J288" s="6">
        <v>8.5799239999999999E-2</v>
      </c>
      <c r="K288" s="6">
        <v>0.90273034600000002</v>
      </c>
      <c r="L288" s="6" t="s">
        <v>6</v>
      </c>
      <c r="M288" s="6" t="str">
        <f t="shared" si="19"/>
        <v>roberta_pos</v>
      </c>
      <c r="N288" s="6">
        <f t="shared" si="20"/>
        <v>0.93482933182000005</v>
      </c>
      <c r="O288" s="6">
        <v>0.90273034600000002</v>
      </c>
      <c r="P288" s="6" t="s">
        <v>18</v>
      </c>
      <c r="Q288" s="6" t="s">
        <v>6780</v>
      </c>
      <c r="R288" s="6">
        <v>9.7067000000000001E-2</v>
      </c>
      <c r="S288" s="6">
        <v>0.81407300000000005</v>
      </c>
      <c r="T288" s="6">
        <v>4.4949999999999997E-2</v>
      </c>
      <c r="U288" s="6">
        <v>7.6351000000000002E-2</v>
      </c>
      <c r="V288" s="6">
        <v>1.538E-2</v>
      </c>
      <c r="W288" s="6" t="str">
        <f t="shared" ref="W288:W319" si="21">IF(R288=MAX(R288:V288),"sadness",
   IF(S288=MAX(R288:V288),"joy",
   IF(T288=MAX(R288:V288),"fear",
   IF(U288=MAX(R288:V288),"disgust",
   IF(V288=MAX(R288:V288),"anger","")))))</f>
        <v>joy</v>
      </c>
      <c r="X288" s="10" t="s">
        <v>9914</v>
      </c>
      <c r="Y288" s="6" t="str" cm="1">
        <f t="array" ref="Y288">_xlfn.IFS(
    X288="Safety and Security", "Immediate",
    X288="Cleanliness and Maintenance", "Immediate/Short-Term",
    X288="Crowding", "Immediate/Short-Term",
    X288="Information and Signage", "Immediate/Short-Term",
    X288="Customer Service", "Immediate/Short-Term",
    X288="Service Reliability", "Excluded",
    X288="Comfort and Amenities", "Short-Term/Long-Term",
    X288="Accessibility", "Long-Term",
    X288="Aesthetic Impressions", "Long-Term",
    X288="Infrastructure and Construction", "Long-Term",
    X288="General Positive Comment", "Not Applicable",
    X288="Not Relevant", "Excluded"
)</f>
        <v>Long-Term</v>
      </c>
    </row>
    <row r="289" spans="1:25" ht="30" customHeight="1" x14ac:dyDescent="0.2">
      <c r="A289" s="6" t="s">
        <v>20</v>
      </c>
      <c r="B289" s="7">
        <v>44041</v>
      </c>
      <c r="C289" s="6" t="s">
        <v>6798</v>
      </c>
      <c r="D289" s="9" t="s">
        <v>9900</v>
      </c>
      <c r="E289" s="6" t="s">
        <v>9986</v>
      </c>
      <c r="F289" s="6">
        <v>6461</v>
      </c>
      <c r="G289" s="6" t="s">
        <v>6798</v>
      </c>
      <c r="H289" s="6" t="s">
        <v>6779</v>
      </c>
      <c r="I289" s="6">
        <v>1.1470393000000001E-2</v>
      </c>
      <c r="J289" s="6">
        <v>8.5799239999999999E-2</v>
      </c>
      <c r="K289" s="6">
        <v>0.90273034600000002</v>
      </c>
      <c r="L289" s="6" t="s">
        <v>6</v>
      </c>
      <c r="M289" s="6" t="str">
        <f t="shared" si="19"/>
        <v>roberta_pos</v>
      </c>
      <c r="N289" s="6">
        <f t="shared" si="20"/>
        <v>0.93482933182000005</v>
      </c>
      <c r="O289" s="6">
        <v>0.90273034600000002</v>
      </c>
      <c r="P289" s="6" t="s">
        <v>18</v>
      </c>
      <c r="Q289" s="6" t="s">
        <v>6780</v>
      </c>
      <c r="R289" s="6">
        <v>9.7067000000000001E-2</v>
      </c>
      <c r="S289" s="6">
        <v>0.81407300000000005</v>
      </c>
      <c r="T289" s="6">
        <v>4.4949999999999997E-2</v>
      </c>
      <c r="U289" s="6">
        <v>7.6351000000000002E-2</v>
      </c>
      <c r="V289" s="6">
        <v>1.538E-2</v>
      </c>
      <c r="W289" s="6" t="str">
        <f t="shared" si="21"/>
        <v>joy</v>
      </c>
      <c r="X289" s="10" t="s">
        <v>9914</v>
      </c>
      <c r="Y289" s="6" t="str" cm="1">
        <f t="array" ref="Y289">_xlfn.IFS(
    X289="Safety and Security", "Immediate",
    X289="Cleanliness and Maintenance", "Immediate/Short-Term",
    X289="Crowding", "Immediate/Short-Term",
    X289="Information and Signage", "Immediate/Short-Term",
    X289="Customer Service", "Immediate/Short-Term",
    X289="Service Reliability", "Excluded",
    X289="Comfort and Amenities", "Short-Term/Long-Term",
    X289="Accessibility", "Long-Term",
    X289="Aesthetic Impressions", "Long-Term",
    X289="Infrastructure and Construction", "Long-Term",
    X289="General Positive Comment", "Not Applicable",
    X289="Not Relevant", "Excluded"
)</f>
        <v>Long-Term</v>
      </c>
    </row>
    <row r="290" spans="1:25" ht="30" customHeight="1" x14ac:dyDescent="0.2">
      <c r="A290" s="6" t="s">
        <v>59</v>
      </c>
      <c r="B290" s="7">
        <v>44406</v>
      </c>
      <c r="C290" s="6" t="s">
        <v>3430</v>
      </c>
      <c r="D290" s="8" t="s">
        <v>9902</v>
      </c>
      <c r="E290" s="6" t="s">
        <v>9922</v>
      </c>
      <c r="F290" s="6">
        <v>2774</v>
      </c>
      <c r="G290" s="6" t="s">
        <v>3430</v>
      </c>
      <c r="H290" s="6" t="s">
        <v>3431</v>
      </c>
      <c r="I290" s="6">
        <v>3.9780314999999997E-2</v>
      </c>
      <c r="J290" s="6">
        <v>0.409481555</v>
      </c>
      <c r="K290" s="6">
        <v>0.55073821499999998</v>
      </c>
      <c r="L290" s="6" t="s">
        <v>6</v>
      </c>
      <c r="M290" s="6" t="str">
        <f t="shared" si="19"/>
        <v>roberta_pos</v>
      </c>
      <c r="N290" s="6">
        <f t="shared" si="20"/>
        <v>0.69899460404999991</v>
      </c>
      <c r="O290" s="6">
        <v>0.55073821499999998</v>
      </c>
      <c r="P290" s="6" t="s">
        <v>18</v>
      </c>
      <c r="Q290" s="6" t="s">
        <v>3432</v>
      </c>
      <c r="R290" s="6">
        <v>0.14016899999999999</v>
      </c>
      <c r="S290" s="6">
        <v>0.52756400000000003</v>
      </c>
      <c r="T290" s="6">
        <v>5.8971000000000003E-2</v>
      </c>
      <c r="U290" s="6">
        <v>9.9903000000000006E-2</v>
      </c>
      <c r="V290" s="6">
        <v>0.17338999999999999</v>
      </c>
      <c r="W290" s="6" t="str">
        <f t="shared" si="21"/>
        <v>joy</v>
      </c>
      <c r="X290" s="10" t="s">
        <v>9915</v>
      </c>
      <c r="Y290" s="6" t="str" cm="1">
        <f t="array" ref="Y290">_xlfn.IFS(
    X290="Safety and Security", "Immediate",
    X290="Cleanliness and Maintenance", "Immediate/Short-Term",
    X290="Crowding", "Immediate/Short-Term",
    X290="Information and Signage", "Immediate/Short-Term",
    X290="Customer Service", "Immediate/Short-Term",
    X290="Service Reliability", "Excluded",
    X290="Comfort and Amenities", "Short-Term/Long-Term",
    X290="Accessibility", "Long-Term",
    X290="Aesthetic Impressions", "Long-Term",
    X290="Infrastructure and Construction", "Long-Term",
    X290="General Positive Comment", "Not Applicable",
    X290="Not Relevant", "Excluded"
)</f>
        <v>Not Applicable</v>
      </c>
    </row>
    <row r="291" spans="1:25" ht="30" customHeight="1" x14ac:dyDescent="0.2">
      <c r="A291" s="11" t="s">
        <v>15</v>
      </c>
      <c r="B291" s="7">
        <v>43676</v>
      </c>
      <c r="C291" s="11" t="s">
        <v>9795</v>
      </c>
      <c r="D291" s="9" t="s">
        <v>9900</v>
      </c>
      <c r="E291" s="11" t="s">
        <v>9998</v>
      </c>
      <c r="I291" s="6">
        <v>4.3280970000000004E-3</v>
      </c>
      <c r="J291" s="6">
        <v>1.4024893E-2</v>
      </c>
      <c r="K291" s="6">
        <v>0.98164707399999995</v>
      </c>
      <c r="L291" s="6" t="s">
        <v>6</v>
      </c>
      <c r="M291" s="6" t="str">
        <f t="shared" si="19"/>
        <v>roberta_pos</v>
      </c>
      <c r="N291" s="6">
        <f t="shared" si="20"/>
        <v>0.98770353958000001</v>
      </c>
      <c r="O291" s="6">
        <v>0.98164707399999995</v>
      </c>
      <c r="P291" s="6" t="s">
        <v>18</v>
      </c>
      <c r="Q291" s="6" t="s">
        <v>5684</v>
      </c>
      <c r="R291" s="6">
        <v>5.2690000000000001E-2</v>
      </c>
      <c r="S291" s="6">
        <v>0.92195499999999997</v>
      </c>
      <c r="T291" s="6">
        <v>2.9274999999999999E-2</v>
      </c>
      <c r="U291" s="6">
        <v>0.186692</v>
      </c>
      <c r="V291" s="6">
        <v>1.538E-2</v>
      </c>
      <c r="W291" s="6" t="str">
        <f t="shared" si="21"/>
        <v>joy</v>
      </c>
      <c r="X291" s="10" t="s">
        <v>9914</v>
      </c>
      <c r="Y291" s="6" t="str" cm="1">
        <f t="array" ref="Y291">_xlfn.IFS(
    X291="Safety and Security", "Immediate",
    X291="Cleanliness and Maintenance", "Immediate/Short-Term",
    X291="Crowding", "Immediate/Short-Term",
    X291="Information and Signage", "Immediate/Short-Term",
    X291="Customer Service", "Immediate/Short-Term",
    X291="Service Reliability", "Excluded",
    X291="Comfort and Amenities", "Short-Term/Long-Term",
    X291="Accessibility", "Long-Term",
    X291="Aesthetic Impressions", "Long-Term",
    X291="Infrastructure and Construction", "Long-Term",
    X291="General Positive Comment", "Not Applicable",
    X291="Not Relevant", "Excluded"
)</f>
        <v>Long-Term</v>
      </c>
    </row>
    <row r="292" spans="1:25" ht="30" customHeight="1" x14ac:dyDescent="0.2">
      <c r="A292" s="6" t="s">
        <v>63</v>
      </c>
      <c r="B292" s="7">
        <v>44771</v>
      </c>
      <c r="C292" s="6" t="s">
        <v>5498</v>
      </c>
      <c r="D292" s="9" t="s">
        <v>9900</v>
      </c>
      <c r="E292" s="6" t="s">
        <v>9922</v>
      </c>
      <c r="F292" s="6">
        <v>4429</v>
      </c>
      <c r="G292" s="6" t="s">
        <v>5498</v>
      </c>
      <c r="H292" s="6" t="s">
        <v>5499</v>
      </c>
      <c r="I292" s="6">
        <v>3.6006864E-2</v>
      </c>
      <c r="J292" s="6">
        <v>0.41286215199999998</v>
      </c>
      <c r="K292" s="6">
        <v>0.55113100999999998</v>
      </c>
      <c r="L292" s="6" t="s">
        <v>6</v>
      </c>
      <c r="M292" s="6" t="str">
        <f t="shared" si="19"/>
        <v>roberta_pos</v>
      </c>
      <c r="N292" s="6">
        <f t="shared" si="20"/>
        <v>0.69925777669999989</v>
      </c>
      <c r="O292" s="6">
        <v>0.55113100999999998</v>
      </c>
      <c r="P292" s="6" t="s">
        <v>18</v>
      </c>
      <c r="Q292" s="6" t="s">
        <v>5500</v>
      </c>
      <c r="R292" s="6">
        <v>6.7669999999999994E-2</v>
      </c>
      <c r="S292" s="6">
        <v>0.83127399999999996</v>
      </c>
      <c r="T292" s="6">
        <v>1.0640999999999999E-2</v>
      </c>
      <c r="U292" s="6">
        <v>3.1475000000000003E-2</v>
      </c>
      <c r="V292" s="6">
        <v>4.011E-2</v>
      </c>
      <c r="W292" s="6" t="str">
        <f t="shared" si="21"/>
        <v>joy</v>
      </c>
      <c r="X292" s="10" t="s">
        <v>9908</v>
      </c>
      <c r="Y292" s="6" t="str" cm="1">
        <f t="array" ref="Y292">_xlfn.IFS(
    X292="Safety and Security", "Immediate",
    X292="Cleanliness and Maintenance", "Immediate/Short-Term",
    X292="Crowding", "Immediate/Short-Term",
    X292="Information and Signage", "Immediate/Short-Term",
    X292="Customer Service", "Immediate/Short-Term",
    X292="Service Reliability", "Excluded",
    X292="Comfort and Amenities", "Short-Term/Long-Term",
    X292="Accessibility", "Long-Term",
    X292="Aesthetic Impressions", "Long-Term",
    X292="Infrastructure and Construction", "Long-Term",
    X292="General Positive Comment", "Not Applicable",
    X292="Not Relevant", "Excluded"
)</f>
        <v>Short-Term/Long-Term</v>
      </c>
    </row>
    <row r="293" spans="1:25" ht="30" customHeight="1" x14ac:dyDescent="0.2">
      <c r="A293" s="11" t="s">
        <v>20</v>
      </c>
      <c r="B293" s="7">
        <v>44041</v>
      </c>
      <c r="C293" s="11" t="s">
        <v>10009</v>
      </c>
      <c r="D293" s="8" t="s">
        <v>9901</v>
      </c>
      <c r="E293" s="11" t="s">
        <v>9998</v>
      </c>
      <c r="I293" s="6">
        <v>5.5289190000000002E-2</v>
      </c>
      <c r="J293" s="6">
        <v>0.73790079399999997</v>
      </c>
      <c r="K293" s="6">
        <v>0.206809938</v>
      </c>
      <c r="L293" s="6" t="s">
        <v>5</v>
      </c>
      <c r="M293" s="6" t="str">
        <f t="shared" si="19"/>
        <v>roberta_neu</v>
      </c>
      <c r="N293" s="6">
        <f t="shared" si="20"/>
        <v>0.15701452403999999</v>
      </c>
      <c r="O293" s="6">
        <v>0.73790079399999997</v>
      </c>
      <c r="P293" s="6" t="s">
        <v>42</v>
      </c>
      <c r="Q293" s="6" t="s">
        <v>9773</v>
      </c>
      <c r="R293" s="6">
        <v>9.2686000000000004E-2</v>
      </c>
      <c r="S293" s="6">
        <v>0.39040799999999998</v>
      </c>
      <c r="T293" s="6">
        <v>0.18462400000000001</v>
      </c>
      <c r="U293" s="6">
        <v>4.6238000000000001E-2</v>
      </c>
      <c r="V293" s="6">
        <v>1.54E-2</v>
      </c>
      <c r="W293" s="6" t="str">
        <f t="shared" si="21"/>
        <v>joy</v>
      </c>
      <c r="X293" s="10" t="s">
        <v>9908</v>
      </c>
      <c r="Y293" s="6" t="str" cm="1">
        <f t="array" ref="Y293">_xlfn.IFS(
    X293="Safety and Security", "Immediate",
    X293="Cleanliness and Maintenance", "Immediate/Short-Term",
    X293="Crowding", "Immediate/Short-Term",
    X293="Information and Signage", "Immediate/Short-Term",
    X293="Customer Service", "Immediate/Short-Term",
    X293="Service Reliability", "Excluded",
    X293="Comfort and Amenities", "Short-Term/Long-Term",
    X293="Accessibility", "Long-Term",
    X293="Aesthetic Impressions", "Long-Term",
    X293="Infrastructure and Construction", "Long-Term",
    X293="General Positive Comment", "Not Applicable",
    X293="Not Relevant", "Excluded"
)</f>
        <v>Short-Term/Long-Term</v>
      </c>
    </row>
    <row r="294" spans="1:25" ht="30" customHeight="1" x14ac:dyDescent="0.2">
      <c r="A294" s="6" t="s">
        <v>51</v>
      </c>
      <c r="B294" s="7">
        <v>45136</v>
      </c>
      <c r="C294" s="6" t="s">
        <v>9771</v>
      </c>
      <c r="D294" s="9" t="s">
        <v>9900</v>
      </c>
      <c r="E294" s="6" t="s">
        <v>9918</v>
      </c>
      <c r="F294" s="6">
        <v>6560</v>
      </c>
      <c r="G294" s="6" t="s">
        <v>9771</v>
      </c>
      <c r="H294" s="6" t="s">
        <v>9772</v>
      </c>
      <c r="I294" s="6">
        <v>5.5289190000000002E-2</v>
      </c>
      <c r="J294" s="6">
        <v>0.73790079399999997</v>
      </c>
      <c r="K294" s="6">
        <v>0.206809938</v>
      </c>
      <c r="L294" s="6" t="s">
        <v>5</v>
      </c>
      <c r="M294" s="6" t="str">
        <f t="shared" si="19"/>
        <v>roberta_neu</v>
      </c>
      <c r="N294" s="6">
        <f t="shared" si="20"/>
        <v>0.15701452403999999</v>
      </c>
      <c r="O294" s="6">
        <v>0.73790079399999997</v>
      </c>
      <c r="P294" s="6" t="s">
        <v>42</v>
      </c>
      <c r="Q294" s="6" t="s">
        <v>9773</v>
      </c>
      <c r="R294" s="6">
        <v>9.2686000000000004E-2</v>
      </c>
      <c r="S294" s="6">
        <v>0.39040799999999998</v>
      </c>
      <c r="T294" s="6">
        <v>0.18462400000000001</v>
      </c>
      <c r="U294" s="6">
        <v>4.6238000000000001E-2</v>
      </c>
      <c r="V294" s="6">
        <v>1.54E-2</v>
      </c>
      <c r="W294" s="6" t="str">
        <f t="shared" si="21"/>
        <v>joy</v>
      </c>
      <c r="X294" s="10" t="s">
        <v>9908</v>
      </c>
      <c r="Y294" s="6" t="str" cm="1">
        <f t="array" ref="Y294">_xlfn.IFS(
    X294="Safety and Security", "Immediate",
    X294="Cleanliness and Maintenance", "Immediate/Short-Term",
    X294="Crowding", "Immediate/Short-Term",
    X294="Information and Signage", "Immediate/Short-Term",
    X294="Customer Service", "Immediate/Short-Term",
    X294="Service Reliability", "Excluded",
    X294="Comfort and Amenities", "Short-Term/Long-Term",
    X294="Accessibility", "Long-Term",
    X294="Aesthetic Impressions", "Long-Term",
    X294="Infrastructure and Construction", "Long-Term",
    X294="General Positive Comment", "Not Applicable",
    X294="Not Relevant", "Excluded"
)</f>
        <v>Short-Term/Long-Term</v>
      </c>
    </row>
    <row r="295" spans="1:25" ht="30" customHeight="1" x14ac:dyDescent="0.2">
      <c r="A295" s="6" t="s">
        <v>63</v>
      </c>
      <c r="B295" s="7">
        <v>44771</v>
      </c>
      <c r="C295" s="6" t="s">
        <v>8756</v>
      </c>
      <c r="D295" s="9" t="s">
        <v>9900</v>
      </c>
      <c r="E295" s="6" t="s">
        <v>9917</v>
      </c>
      <c r="F295" s="6">
        <v>4943</v>
      </c>
      <c r="G295" s="6" t="s">
        <v>8756</v>
      </c>
      <c r="H295" s="6" t="s">
        <v>8757</v>
      </c>
      <c r="I295" s="6">
        <v>1.1875418E-2</v>
      </c>
      <c r="J295" s="6">
        <v>0.56978064799999995</v>
      </c>
      <c r="K295" s="6">
        <v>0.41834396099999999</v>
      </c>
      <c r="L295" s="6" t="s">
        <v>5</v>
      </c>
      <c r="M295" s="6" t="str">
        <f t="shared" si="19"/>
        <v>roberta_neu</v>
      </c>
      <c r="N295" s="6">
        <f t="shared" si="20"/>
        <v>4.6055227679999977E-2</v>
      </c>
      <c r="O295" s="6">
        <v>0.56978064799999995</v>
      </c>
      <c r="P295" s="6" t="s">
        <v>18</v>
      </c>
      <c r="Q295" s="6" t="s">
        <v>8758</v>
      </c>
      <c r="R295" s="6">
        <v>8.8479000000000002E-2</v>
      </c>
      <c r="S295" s="6">
        <v>0.73994400000000005</v>
      </c>
      <c r="T295" s="6">
        <v>0.148475</v>
      </c>
      <c r="U295" s="6">
        <v>1.3833E-2</v>
      </c>
      <c r="V295" s="6">
        <v>1.5440000000000001E-2</v>
      </c>
      <c r="W295" s="6" t="str">
        <f t="shared" si="21"/>
        <v>joy</v>
      </c>
      <c r="X295" s="10" t="s">
        <v>9914</v>
      </c>
      <c r="Y295" s="6" t="str" cm="1">
        <f t="array" ref="Y295">_xlfn.IFS(
    X295="Safety and Security", "Immediate",
    X295="Cleanliness and Maintenance", "Immediate/Short-Term",
    X295="Crowding", "Immediate/Short-Term",
    X295="Information and Signage", "Immediate/Short-Term",
    X295="Customer Service", "Immediate/Short-Term",
    X295="Service Reliability", "Excluded",
    X295="Comfort and Amenities", "Short-Term/Long-Term",
    X295="Accessibility", "Long-Term",
    X295="Aesthetic Impressions", "Long-Term",
    X295="Infrastructure and Construction", "Long-Term",
    X295="General Positive Comment", "Not Applicable",
    X295="Not Relevant", "Excluded"
)</f>
        <v>Long-Term</v>
      </c>
    </row>
    <row r="296" spans="1:25" ht="30" customHeight="1" x14ac:dyDescent="0.2">
      <c r="A296" s="6" t="s">
        <v>44</v>
      </c>
      <c r="B296" s="7">
        <v>45197</v>
      </c>
      <c r="C296" s="6" t="s">
        <v>1918</v>
      </c>
      <c r="D296" s="8" t="s">
        <v>9903</v>
      </c>
      <c r="E296" s="6" t="s">
        <v>9922</v>
      </c>
      <c r="F296" s="6">
        <v>2162</v>
      </c>
      <c r="G296" s="6" t="s">
        <v>1918</v>
      </c>
      <c r="H296" s="6" t="s">
        <v>1919</v>
      </c>
      <c r="I296" s="6">
        <v>5.9475075000000002E-2</v>
      </c>
      <c r="J296" s="6">
        <v>0.89149367800000001</v>
      </c>
      <c r="K296" s="6">
        <v>4.9031342999999998E-2</v>
      </c>
      <c r="L296" s="6" t="s">
        <v>5</v>
      </c>
      <c r="M296" s="6" t="str">
        <f t="shared" si="19"/>
        <v>roberta_neu</v>
      </c>
      <c r="N296" s="6">
        <f t="shared" si="20"/>
        <v>0.25838582748</v>
      </c>
      <c r="O296" s="6">
        <v>0.89149367800000001</v>
      </c>
      <c r="P296" s="6" t="s">
        <v>24</v>
      </c>
      <c r="Q296" s="6" t="s">
        <v>1920</v>
      </c>
      <c r="R296" s="6">
        <v>0.37926799999999999</v>
      </c>
      <c r="S296" s="6">
        <v>0.51106499999999999</v>
      </c>
      <c r="T296" s="6">
        <v>4.3587000000000001E-2</v>
      </c>
      <c r="U296" s="6">
        <v>0.10059</v>
      </c>
      <c r="V296" s="6">
        <v>1.5480000000000001E-2</v>
      </c>
      <c r="W296" s="6" t="str">
        <f t="shared" si="21"/>
        <v>joy</v>
      </c>
      <c r="X296" s="10" t="s">
        <v>9912</v>
      </c>
      <c r="Y296" s="6" t="str" cm="1">
        <f t="array" ref="Y296">_xlfn.IFS(
    X296="Safety and Security", "Immediate",
    X296="Cleanliness and Maintenance", "Immediate/Short-Term",
    X296="Crowding", "Immediate/Short-Term",
    X296="Information and Signage", "Immediate/Short-Term",
    X296="Customer Service", "Immediate/Short-Term",
    X296="Service Reliability", "Excluded",
    X296="Comfort and Amenities", "Short-Term/Long-Term",
    X296="Accessibility", "Long-Term",
    X296="Aesthetic Impressions", "Long-Term",
    X296="Infrastructure and Construction", "Long-Term",
    X296="General Positive Comment", "Not Applicable",
    X296="Not Relevant", "Excluded"
)</f>
        <v>Long-Term</v>
      </c>
    </row>
    <row r="297" spans="1:25" ht="30" customHeight="1" x14ac:dyDescent="0.2">
      <c r="A297" s="6" t="s">
        <v>51</v>
      </c>
      <c r="B297" s="7">
        <v>45136</v>
      </c>
      <c r="C297" s="6" t="s">
        <v>5510</v>
      </c>
      <c r="D297" s="9" t="s">
        <v>9900</v>
      </c>
      <c r="E297" s="6" t="s">
        <v>9922</v>
      </c>
      <c r="F297" s="6">
        <v>4039</v>
      </c>
      <c r="G297" s="6" t="s">
        <v>5510</v>
      </c>
      <c r="H297" s="6" t="s">
        <v>5511</v>
      </c>
      <c r="I297" s="6">
        <v>1.5660212999999999E-2</v>
      </c>
      <c r="J297" s="6">
        <v>0.43160659099999998</v>
      </c>
      <c r="K297" s="6">
        <v>0.55273324300000004</v>
      </c>
      <c r="L297" s="6" t="s">
        <v>6</v>
      </c>
      <c r="M297" s="6" t="str">
        <f t="shared" si="19"/>
        <v>roberta_pos</v>
      </c>
      <c r="N297" s="6">
        <f t="shared" si="20"/>
        <v>0.70033127280999996</v>
      </c>
      <c r="O297" s="6">
        <v>0.55273324300000004</v>
      </c>
      <c r="P297" s="6" t="s">
        <v>18</v>
      </c>
      <c r="Q297" s="6" t="s">
        <v>5512</v>
      </c>
      <c r="R297" s="6">
        <v>4.5630999999999998E-2</v>
      </c>
      <c r="S297" s="6">
        <v>0.96021999999999996</v>
      </c>
      <c r="T297" s="6">
        <v>1.8501E-2</v>
      </c>
      <c r="U297" s="6">
        <v>1.8151E-2</v>
      </c>
      <c r="V297" s="6">
        <v>0.12111</v>
      </c>
      <c r="W297" s="6" t="str">
        <f t="shared" si="21"/>
        <v>joy</v>
      </c>
      <c r="X297" s="10" t="s">
        <v>9914</v>
      </c>
      <c r="Y297" s="6" t="str" cm="1">
        <f t="array" ref="Y297">_xlfn.IFS(
    X297="Safety and Security", "Immediate",
    X297="Cleanliness and Maintenance", "Immediate/Short-Term",
    X297="Crowding", "Immediate/Short-Term",
    X297="Information and Signage", "Immediate/Short-Term",
    X297="Customer Service", "Immediate/Short-Term",
    X297="Service Reliability", "Excluded",
    X297="Comfort and Amenities", "Short-Term/Long-Term",
    X297="Accessibility", "Long-Term",
    X297="Aesthetic Impressions", "Long-Term",
    X297="Infrastructure and Construction", "Long-Term",
    X297="General Positive Comment", "Not Applicable",
    X297="Not Relevant", "Excluded"
)</f>
        <v>Long-Term</v>
      </c>
    </row>
    <row r="298" spans="1:25" ht="30" customHeight="1" x14ac:dyDescent="0.2">
      <c r="A298" s="6" t="s">
        <v>51</v>
      </c>
      <c r="B298" s="7">
        <v>45136</v>
      </c>
      <c r="C298" s="6" t="s">
        <v>538</v>
      </c>
      <c r="D298" s="8" t="s">
        <v>9904</v>
      </c>
      <c r="E298" s="6" t="s">
        <v>9922</v>
      </c>
      <c r="F298" s="6">
        <v>1903</v>
      </c>
      <c r="G298" s="6" t="s">
        <v>538</v>
      </c>
      <c r="H298" s="6" t="s">
        <v>539</v>
      </c>
      <c r="I298" s="6">
        <v>5.4165743000000002E-2</v>
      </c>
      <c r="J298" s="6">
        <v>0.84489417099999997</v>
      </c>
      <c r="K298" s="6">
        <v>0.100940056</v>
      </c>
      <c r="L298" s="6" t="s">
        <v>5</v>
      </c>
      <c r="M298" s="6" t="str">
        <f t="shared" si="19"/>
        <v>roberta_neu</v>
      </c>
      <c r="N298" s="6">
        <f t="shared" si="20"/>
        <v>0.22763015286000005</v>
      </c>
      <c r="O298" s="6">
        <v>0.84489417099999997</v>
      </c>
      <c r="P298" s="6" t="s">
        <v>24</v>
      </c>
      <c r="Q298" s="6" t="s">
        <v>540</v>
      </c>
      <c r="R298" s="6">
        <v>0.73055199999999998</v>
      </c>
      <c r="S298" s="6">
        <v>0.16682900000000001</v>
      </c>
      <c r="T298" s="6">
        <v>1.7519E-2</v>
      </c>
      <c r="U298" s="6">
        <v>6.4948000000000006E-2</v>
      </c>
      <c r="V298" s="6">
        <v>1.5699999999999999E-2</v>
      </c>
      <c r="W298" s="6" t="str">
        <f t="shared" si="21"/>
        <v>sadness</v>
      </c>
      <c r="X298" s="10" t="s">
        <v>9787</v>
      </c>
      <c r="Y298" s="6" t="str" cm="1">
        <f t="array" ref="Y298">_xlfn.IFS(
    X298="Safety and Security", "Immediate",
    X298="Cleanliness and Maintenance", "Immediate/Short-Term",
    X298="Crowding", "Immediate/Short-Term",
    X298="Information and Signage", "Immediate/Short-Term",
    X298="Customer Service", "Immediate/Short-Term",
    X298="Service Reliability", "Excluded",
    X298="Comfort and Amenities", "Short-Term/Long-Term",
    X298="Accessibility", "Long-Term",
    X298="Aesthetic Impressions", "Long-Term",
    X298="Infrastructure and Construction", "Long-Term",
    X298="General Positive Comment", "Not Applicable",
    X298="Not Relevant", "Excluded"
)</f>
        <v>Long-Term</v>
      </c>
    </row>
    <row r="299" spans="1:25" ht="30" customHeight="1" x14ac:dyDescent="0.2">
      <c r="A299" s="6" t="s">
        <v>33</v>
      </c>
      <c r="B299" s="7">
        <v>45258</v>
      </c>
      <c r="C299" s="6" t="s">
        <v>4491</v>
      </c>
      <c r="D299" s="8" t="s">
        <v>9901</v>
      </c>
      <c r="E299" s="6" t="s">
        <v>9922</v>
      </c>
      <c r="F299" s="6">
        <v>3356</v>
      </c>
      <c r="G299" s="6" t="s">
        <v>4491</v>
      </c>
      <c r="H299" s="6" t="s">
        <v>4492</v>
      </c>
      <c r="I299" s="6">
        <v>0.13090898100000001</v>
      </c>
      <c r="J299" s="6">
        <v>0.56679052100000005</v>
      </c>
      <c r="K299" s="6">
        <v>0.30230054299999998</v>
      </c>
      <c r="L299" s="6" t="s">
        <v>5</v>
      </c>
      <c r="M299" s="6" t="str">
        <f t="shared" si="19"/>
        <v>roberta_neu</v>
      </c>
      <c r="N299" s="6">
        <f t="shared" si="20"/>
        <v>4.4081743860000022E-2</v>
      </c>
      <c r="O299" s="6">
        <v>0.56679052100000005</v>
      </c>
      <c r="P299" s="6" t="s">
        <v>24</v>
      </c>
      <c r="Q299" s="6" t="s">
        <v>4493</v>
      </c>
      <c r="R299" s="6">
        <v>0.172763</v>
      </c>
      <c r="S299" s="6">
        <v>0.31012699999999999</v>
      </c>
      <c r="T299" s="6">
        <v>0.42898900000000001</v>
      </c>
      <c r="U299" s="6">
        <v>7.6620000000000004E-3</v>
      </c>
      <c r="V299" s="6">
        <v>9.0459999999999999E-2</v>
      </c>
      <c r="W299" s="6" t="str">
        <f t="shared" si="21"/>
        <v>fear</v>
      </c>
      <c r="X299" s="10" t="s">
        <v>9912</v>
      </c>
      <c r="Y299" s="6" t="str" cm="1">
        <f t="array" ref="Y299">_xlfn.IFS(
    X299="Safety and Security", "Immediate",
    X299="Cleanliness and Maintenance", "Immediate/Short-Term",
    X299="Crowding", "Immediate/Short-Term",
    X299="Information and Signage", "Immediate/Short-Term",
    X299="Customer Service", "Immediate/Short-Term",
    X299="Service Reliability", "Excluded",
    X299="Comfort and Amenities", "Short-Term/Long-Term",
    X299="Accessibility", "Long-Term",
    X299="Aesthetic Impressions", "Long-Term",
    X299="Infrastructure and Construction", "Long-Term",
    X299="General Positive Comment", "Not Applicable",
    X299="Not Relevant", "Excluded"
)</f>
        <v>Long-Term</v>
      </c>
    </row>
    <row r="300" spans="1:25" ht="30" customHeight="1" x14ac:dyDescent="0.2">
      <c r="A300" s="6" t="s">
        <v>51</v>
      </c>
      <c r="B300" s="7">
        <v>45136</v>
      </c>
      <c r="C300" s="6" t="s">
        <v>6684</v>
      </c>
      <c r="D300" s="9" t="s">
        <v>9900</v>
      </c>
      <c r="E300" s="6" t="s">
        <v>9916</v>
      </c>
      <c r="F300" s="6">
        <v>1021</v>
      </c>
      <c r="G300" s="6" t="s">
        <v>6685</v>
      </c>
      <c r="H300" s="6" t="s">
        <v>6686</v>
      </c>
      <c r="I300" s="6">
        <v>7.9541720000000007E-3</v>
      </c>
      <c r="J300" s="6">
        <v>7.9255395000000006E-2</v>
      </c>
      <c r="K300" s="6">
        <v>0.91279041800000005</v>
      </c>
      <c r="L300" s="6" t="s">
        <v>6</v>
      </c>
      <c r="M300" s="6" t="str">
        <f t="shared" si="19"/>
        <v>roberta_pos</v>
      </c>
      <c r="N300" s="6">
        <f t="shared" si="20"/>
        <v>0.94156958005999991</v>
      </c>
      <c r="O300" s="6">
        <v>0.91279041800000005</v>
      </c>
      <c r="P300" s="6" t="s">
        <v>18</v>
      </c>
      <c r="Q300" s="6" t="s">
        <v>6687</v>
      </c>
      <c r="R300" s="6">
        <v>3.2672E-2</v>
      </c>
      <c r="S300" s="6">
        <v>0.98711099999999996</v>
      </c>
      <c r="T300" s="6">
        <v>1.5851000000000001E-2</v>
      </c>
      <c r="U300" s="6">
        <v>1.4335000000000001E-2</v>
      </c>
      <c r="V300" s="6">
        <v>1.5820000000000001E-2</v>
      </c>
      <c r="W300" s="6" t="str">
        <f t="shared" si="21"/>
        <v>joy</v>
      </c>
      <c r="X300" s="10" t="s">
        <v>9908</v>
      </c>
      <c r="Y300" s="6" t="str" cm="1">
        <f t="array" ref="Y300">_xlfn.IFS(
    X300="Safety and Security", "Immediate",
    X300="Cleanliness and Maintenance", "Immediate/Short-Term",
    X300="Crowding", "Immediate/Short-Term",
    X300="Information and Signage", "Immediate/Short-Term",
    X300="Customer Service", "Immediate/Short-Term",
    X300="Service Reliability", "Excluded",
    X300="Comfort and Amenities", "Short-Term/Long-Term",
    X300="Accessibility", "Long-Term",
    X300="Aesthetic Impressions", "Long-Term",
    X300="Infrastructure and Construction", "Long-Term",
    X300="General Positive Comment", "Not Applicable",
    X300="Not Relevant", "Excluded"
)</f>
        <v>Short-Term/Long-Term</v>
      </c>
    </row>
    <row r="301" spans="1:25" ht="30" customHeight="1" x14ac:dyDescent="0.2">
      <c r="A301" s="6" t="s">
        <v>96</v>
      </c>
      <c r="B301" s="7">
        <v>45166</v>
      </c>
      <c r="C301" s="6" t="s">
        <v>1664</v>
      </c>
      <c r="D301" s="8" t="s">
        <v>9904</v>
      </c>
      <c r="E301" s="6" t="s">
        <v>9922</v>
      </c>
      <c r="F301" s="6">
        <v>1913</v>
      </c>
      <c r="G301" s="6" t="s">
        <v>1664</v>
      </c>
      <c r="H301" s="6" t="s">
        <v>1665</v>
      </c>
      <c r="I301" s="6">
        <v>0.79683643599999998</v>
      </c>
      <c r="J301" s="6">
        <v>0.18575209400000001</v>
      </c>
      <c r="K301" s="6">
        <v>1.7411482999999998E-2</v>
      </c>
      <c r="L301" s="6" t="s">
        <v>4</v>
      </c>
      <c r="M301" s="6" t="str">
        <f t="shared" si="19"/>
        <v>roberta_neg</v>
      </c>
      <c r="N301" s="6">
        <f t="shared" si="20"/>
        <v>-0.46611958788000007</v>
      </c>
      <c r="O301" s="6">
        <v>1.7411482999999998E-2</v>
      </c>
      <c r="P301" s="6" t="s">
        <v>18</v>
      </c>
      <c r="Q301" s="6" t="s">
        <v>1666</v>
      </c>
      <c r="R301" s="6">
        <v>0.33477499999999999</v>
      </c>
      <c r="S301" s="6">
        <v>0.43685600000000002</v>
      </c>
      <c r="T301" s="6">
        <v>6.1804999999999999E-2</v>
      </c>
      <c r="U301" s="6">
        <v>4.5927999999999997E-2</v>
      </c>
      <c r="V301" s="6">
        <v>2.5350000000000001E-2</v>
      </c>
      <c r="W301" s="6" t="str">
        <f t="shared" si="21"/>
        <v>joy</v>
      </c>
      <c r="X301" s="10" t="s">
        <v>9915</v>
      </c>
      <c r="Y301" s="6" t="str" cm="1">
        <f t="array" ref="Y301">_xlfn.IFS(
    X301="Safety and Security", "Immediate",
    X301="Cleanliness and Maintenance", "Immediate/Short-Term",
    X301="Crowding", "Immediate/Short-Term",
    X301="Information and Signage", "Immediate/Short-Term",
    X301="Customer Service", "Immediate/Short-Term",
    X301="Service Reliability", "Excluded",
    X301="Comfort and Amenities", "Short-Term/Long-Term",
    X301="Accessibility", "Long-Term",
    X301="Aesthetic Impressions", "Long-Term",
    X301="Infrastructure and Construction", "Long-Term",
    X301="General Positive Comment", "Not Applicable",
    X301="Not Relevant", "Excluded"
)</f>
        <v>Not Applicable</v>
      </c>
    </row>
    <row r="302" spans="1:25" ht="30" customHeight="1" x14ac:dyDescent="0.2">
      <c r="A302" s="6" t="s">
        <v>20</v>
      </c>
      <c r="B302" s="7">
        <v>44041</v>
      </c>
      <c r="C302" s="6" t="s">
        <v>4626</v>
      </c>
      <c r="D302" s="8" t="s">
        <v>9901</v>
      </c>
      <c r="E302" s="6" t="s">
        <v>9922</v>
      </c>
      <c r="F302" s="6">
        <v>3428</v>
      </c>
      <c r="G302" s="6" t="s">
        <v>4626</v>
      </c>
      <c r="H302" s="6" t="s">
        <v>4627</v>
      </c>
      <c r="I302" s="6">
        <v>2.1568998999999998E-2</v>
      </c>
      <c r="J302" s="6">
        <v>0.42293381699999999</v>
      </c>
      <c r="K302" s="6">
        <v>0.55549711000000002</v>
      </c>
      <c r="L302" s="6" t="s">
        <v>6</v>
      </c>
      <c r="M302" s="6" t="str">
        <f t="shared" si="19"/>
        <v>roberta_pos</v>
      </c>
      <c r="N302" s="6">
        <f t="shared" si="20"/>
        <v>0.70218306369999994</v>
      </c>
      <c r="O302" s="6">
        <v>0.55549711000000002</v>
      </c>
      <c r="P302" s="6" t="s">
        <v>18</v>
      </c>
      <c r="Q302" s="6" t="s">
        <v>4628</v>
      </c>
      <c r="R302" s="6">
        <v>0.168492</v>
      </c>
      <c r="S302" s="6">
        <v>0.62661500000000003</v>
      </c>
      <c r="T302" s="6">
        <v>3.3994000000000003E-2</v>
      </c>
      <c r="U302" s="6">
        <v>4.1896000000000003E-2</v>
      </c>
      <c r="V302" s="6">
        <v>5.391E-2</v>
      </c>
      <c r="W302" s="6" t="str">
        <f t="shared" si="21"/>
        <v>joy</v>
      </c>
      <c r="X302" s="10" t="s">
        <v>9914</v>
      </c>
      <c r="Y302" s="6" t="str" cm="1">
        <f t="array" ref="Y302">_xlfn.IFS(
    X302="Safety and Security", "Immediate",
    X302="Cleanliness and Maintenance", "Immediate/Short-Term",
    X302="Crowding", "Immediate/Short-Term",
    X302="Information and Signage", "Immediate/Short-Term",
    X302="Customer Service", "Immediate/Short-Term",
    X302="Service Reliability", "Excluded",
    X302="Comfort and Amenities", "Short-Term/Long-Term",
    X302="Accessibility", "Long-Term",
    X302="Aesthetic Impressions", "Long-Term",
    X302="Infrastructure and Construction", "Long-Term",
    X302="General Positive Comment", "Not Applicable",
    X302="Not Relevant", "Excluded"
)</f>
        <v>Long-Term</v>
      </c>
    </row>
    <row r="303" spans="1:25" ht="30" customHeight="1" x14ac:dyDescent="0.2">
      <c r="A303" s="6" t="s">
        <v>51</v>
      </c>
      <c r="B303" s="7">
        <v>45136</v>
      </c>
      <c r="C303" s="6" t="s">
        <v>4861</v>
      </c>
      <c r="D303" s="8" t="s">
        <v>9901</v>
      </c>
      <c r="E303" s="6" t="s">
        <v>9922</v>
      </c>
      <c r="F303" s="6">
        <v>3269</v>
      </c>
      <c r="G303" s="6" t="s">
        <v>4861</v>
      </c>
      <c r="H303" s="6" t="s">
        <v>4862</v>
      </c>
      <c r="I303" s="6">
        <v>0.286319345</v>
      </c>
      <c r="J303" s="6">
        <v>0.60538244200000002</v>
      </c>
      <c r="K303" s="6">
        <v>0.108298115</v>
      </c>
      <c r="L303" s="6" t="s">
        <v>5</v>
      </c>
      <c r="M303" s="6" t="str">
        <f t="shared" si="19"/>
        <v>roberta_neu</v>
      </c>
      <c r="N303" s="6">
        <f t="shared" si="20"/>
        <v>6.955241172000004E-2</v>
      </c>
      <c r="O303" s="6">
        <v>0.60538244200000002</v>
      </c>
      <c r="P303" s="6" t="s">
        <v>18</v>
      </c>
      <c r="Q303" s="6" t="s">
        <v>4863</v>
      </c>
      <c r="R303" s="6">
        <v>3.526E-2</v>
      </c>
      <c r="S303" s="6">
        <v>0.806755</v>
      </c>
      <c r="T303" s="6">
        <v>7.5894000000000003E-2</v>
      </c>
      <c r="U303" s="6">
        <v>1.3082E-2</v>
      </c>
      <c r="V303" s="6">
        <v>1.5990000000000001E-2</v>
      </c>
      <c r="W303" s="6" t="str">
        <f t="shared" si="21"/>
        <v>joy</v>
      </c>
      <c r="X303" s="10" t="s">
        <v>9912</v>
      </c>
      <c r="Y303" s="6" t="str" cm="1">
        <f t="array" ref="Y303">_xlfn.IFS(
    X303="Safety and Security", "Immediate",
    X303="Cleanliness and Maintenance", "Immediate/Short-Term",
    X303="Crowding", "Immediate/Short-Term",
    X303="Information and Signage", "Immediate/Short-Term",
    X303="Customer Service", "Immediate/Short-Term",
    X303="Service Reliability", "Excluded",
    X303="Comfort and Amenities", "Short-Term/Long-Term",
    X303="Accessibility", "Long-Term",
    X303="Aesthetic Impressions", "Long-Term",
    X303="Infrastructure and Construction", "Long-Term",
    X303="General Positive Comment", "Not Applicable",
    X303="Not Relevant", "Excluded"
)</f>
        <v>Long-Term</v>
      </c>
    </row>
    <row r="304" spans="1:25" ht="30" customHeight="1" x14ac:dyDescent="0.2">
      <c r="A304" s="6" t="s">
        <v>274</v>
      </c>
      <c r="B304" s="7">
        <v>45227</v>
      </c>
      <c r="C304" s="6" t="s">
        <v>6700</v>
      </c>
      <c r="D304" s="8" t="s">
        <v>9904</v>
      </c>
      <c r="E304" s="6" t="s">
        <v>9986</v>
      </c>
      <c r="F304" s="6">
        <v>6543</v>
      </c>
      <c r="G304" s="6" t="s">
        <v>6701</v>
      </c>
      <c r="H304" s="6" t="s">
        <v>6702</v>
      </c>
      <c r="I304" s="6">
        <v>0.14739543199999999</v>
      </c>
      <c r="J304" s="6">
        <v>0.72015410700000004</v>
      </c>
      <c r="K304" s="6">
        <v>0.13245043200000001</v>
      </c>
      <c r="L304" s="6" t="s">
        <v>5</v>
      </c>
      <c r="M304" s="6" t="str">
        <f t="shared" si="19"/>
        <v>roberta_neu</v>
      </c>
      <c r="N304" s="6">
        <f t="shared" si="20"/>
        <v>0.14530171062000002</v>
      </c>
      <c r="O304" s="6">
        <v>0.72015410700000004</v>
      </c>
      <c r="P304" s="6" t="s">
        <v>24</v>
      </c>
      <c r="Q304" s="6" t="s">
        <v>6703</v>
      </c>
      <c r="R304" s="6">
        <v>0.238316</v>
      </c>
      <c r="S304" s="6">
        <v>0.71661399999999997</v>
      </c>
      <c r="T304" s="6">
        <v>5.9956000000000002E-2</v>
      </c>
      <c r="U304" s="6">
        <v>4.1402000000000001E-2</v>
      </c>
      <c r="V304" s="6">
        <v>1.601E-2</v>
      </c>
      <c r="W304" s="6" t="str">
        <f t="shared" si="21"/>
        <v>joy</v>
      </c>
      <c r="X304" s="10" t="s">
        <v>9915</v>
      </c>
      <c r="Y304" s="6" t="str" cm="1">
        <f t="array" ref="Y304">_xlfn.IFS(
    X304="Safety and Security", "Immediate",
    X304="Cleanliness and Maintenance", "Immediate/Short-Term",
    X304="Crowding", "Immediate/Short-Term",
    X304="Information and Signage", "Immediate/Short-Term",
    X304="Customer Service", "Immediate/Short-Term",
    X304="Service Reliability", "Excluded",
    X304="Comfort and Amenities", "Short-Term/Long-Term",
    X304="Accessibility", "Long-Term",
    X304="Aesthetic Impressions", "Long-Term",
    X304="Infrastructure and Construction", "Long-Term",
    X304="General Positive Comment", "Not Applicable",
    X304="Not Relevant", "Excluded"
)</f>
        <v>Not Applicable</v>
      </c>
    </row>
    <row r="305" spans="1:25" ht="30" customHeight="1" x14ac:dyDescent="0.2">
      <c r="A305" s="6" t="s">
        <v>20</v>
      </c>
      <c r="B305" s="7">
        <v>44041</v>
      </c>
      <c r="C305" s="6" t="s">
        <v>9346</v>
      </c>
      <c r="D305" s="8" t="s">
        <v>9901</v>
      </c>
      <c r="E305" s="6" t="s">
        <v>9990</v>
      </c>
      <c r="F305" s="6">
        <v>608</v>
      </c>
      <c r="G305" s="6" t="s">
        <v>9346</v>
      </c>
      <c r="H305" s="6" t="s">
        <v>9347</v>
      </c>
      <c r="I305" s="6">
        <v>6.0259022000000002E-2</v>
      </c>
      <c r="J305" s="6">
        <v>0.81303161400000001</v>
      </c>
      <c r="K305" s="6">
        <v>0.12670941699999999</v>
      </c>
      <c r="L305" s="6" t="s">
        <v>5</v>
      </c>
      <c r="M305" s="6" t="str">
        <f t="shared" si="19"/>
        <v>roberta_neu</v>
      </c>
      <c r="N305" s="6">
        <f t="shared" si="20"/>
        <v>0.20660086524000004</v>
      </c>
      <c r="O305" s="6">
        <v>0.81303161400000001</v>
      </c>
      <c r="P305" s="6" t="s">
        <v>18</v>
      </c>
      <c r="Q305" s="6" t="s">
        <v>9348</v>
      </c>
      <c r="R305" s="6">
        <v>0.53592700000000004</v>
      </c>
      <c r="S305" s="6">
        <v>0.17639099999999999</v>
      </c>
      <c r="T305" s="6">
        <v>0.241651</v>
      </c>
      <c r="U305" s="6">
        <v>1.8286E-2</v>
      </c>
      <c r="V305" s="6">
        <v>1.6060000000000001E-2</v>
      </c>
      <c r="W305" s="6" t="str">
        <f t="shared" si="21"/>
        <v>sadness</v>
      </c>
      <c r="X305" s="10" t="s">
        <v>9910</v>
      </c>
      <c r="Y305" s="6" t="str" cm="1">
        <f t="array" ref="Y305">_xlfn.IFS(
    X305="Safety and Security", "Immediate",
    X305="Cleanliness and Maintenance", "Immediate/Short-Term",
    X305="Crowding", "Immediate/Short-Term",
    X305="Information and Signage", "Immediate/Short-Term",
    X305="Customer Service", "Immediate/Short-Term",
    X305="Service Reliability", "Excluded",
    X305="Comfort and Amenities", "Short-Term/Long-Term",
    X305="Accessibility", "Long-Term",
    X305="Aesthetic Impressions", "Long-Term",
    X305="Infrastructure and Construction", "Long-Term",
    X305="General Positive Comment", "Not Applicable",
    X305="Not Relevant", "Excluded"
)</f>
        <v>Immediate/Short-Term</v>
      </c>
    </row>
    <row r="306" spans="1:25" ht="30" customHeight="1" x14ac:dyDescent="0.2">
      <c r="A306" s="6" t="s">
        <v>15</v>
      </c>
      <c r="B306" s="7">
        <v>43676</v>
      </c>
      <c r="C306" s="6" t="s">
        <v>902</v>
      </c>
      <c r="D306" s="8" t="s">
        <v>9904</v>
      </c>
      <c r="E306" s="6" t="s">
        <v>9922</v>
      </c>
      <c r="F306" s="6">
        <v>1965</v>
      </c>
      <c r="G306" s="6" t="s">
        <v>902</v>
      </c>
      <c r="H306" s="6" t="s">
        <v>903</v>
      </c>
      <c r="I306" s="6">
        <v>4.2320885000000003E-2</v>
      </c>
      <c r="J306" s="6">
        <v>0.88554292899999998</v>
      </c>
      <c r="K306" s="6">
        <v>7.2136230999999995E-2</v>
      </c>
      <c r="L306" s="6" t="s">
        <v>5</v>
      </c>
      <c r="M306" s="6" t="str">
        <f t="shared" si="19"/>
        <v>roberta_neu</v>
      </c>
      <c r="N306" s="6">
        <f t="shared" si="20"/>
        <v>0.25445833314000005</v>
      </c>
      <c r="O306" s="6">
        <v>0.88554292899999998</v>
      </c>
      <c r="P306" s="6" t="s">
        <v>24</v>
      </c>
      <c r="Q306" s="6" t="s">
        <v>904</v>
      </c>
      <c r="R306" s="6">
        <v>0.278922</v>
      </c>
      <c r="S306" s="6">
        <v>7.0733000000000004E-2</v>
      </c>
      <c r="T306" s="6">
        <v>1.8592000000000001E-2</v>
      </c>
      <c r="U306" s="6">
        <v>0.46108100000000002</v>
      </c>
      <c r="V306" s="6">
        <v>1.6140000000000002E-2</v>
      </c>
      <c r="W306" s="6" t="str">
        <f t="shared" si="21"/>
        <v>disgust</v>
      </c>
      <c r="X306" s="10" t="s">
        <v>9907</v>
      </c>
      <c r="Y306" s="6" t="str" cm="1">
        <f t="array" ref="Y306">_xlfn.IFS(
    X306="Safety and Security", "Immediate",
    X306="Cleanliness and Maintenance", "Immediate/Short-Term",
    X306="Crowding", "Immediate/Short-Term",
    X306="Information and Signage", "Immediate/Short-Term",
    X306="Customer Service", "Immediate/Short-Term",
    X306="Service Reliability", "Excluded",
    X306="Comfort and Amenities", "Short-Term/Long-Term",
    X306="Accessibility", "Long-Term",
    X306="Aesthetic Impressions", "Long-Term",
    X306="Infrastructure and Construction", "Long-Term",
    X306="General Positive Comment", "Not Applicable",
    X306="Not Relevant", "Excluded"
)</f>
        <v>Immediate/Short-Term</v>
      </c>
    </row>
    <row r="307" spans="1:25" ht="30" customHeight="1" x14ac:dyDescent="0.2">
      <c r="A307" s="11" t="s">
        <v>551</v>
      </c>
      <c r="B307" s="7">
        <v>45410</v>
      </c>
      <c r="C307" s="11" t="s">
        <v>9894</v>
      </c>
      <c r="D307" s="8" t="s">
        <v>9904</v>
      </c>
      <c r="E307" s="11" t="s">
        <v>9998</v>
      </c>
      <c r="I307" s="6">
        <v>4.2320885000000003E-2</v>
      </c>
      <c r="J307" s="6">
        <v>0.88554292899999998</v>
      </c>
      <c r="K307" s="6">
        <v>7.2136230999999995E-2</v>
      </c>
      <c r="L307" s="6" t="s">
        <v>5</v>
      </c>
      <c r="M307" s="6" t="str">
        <f t="shared" si="19"/>
        <v>roberta_neu</v>
      </c>
      <c r="N307" s="6">
        <f t="shared" si="20"/>
        <v>0.25445833314000005</v>
      </c>
      <c r="O307" s="6">
        <v>0.88554292899999998</v>
      </c>
      <c r="P307" s="6" t="s">
        <v>24</v>
      </c>
      <c r="Q307" s="6" t="s">
        <v>904</v>
      </c>
      <c r="R307" s="6">
        <v>0.278922</v>
      </c>
      <c r="S307" s="6">
        <v>7.0733000000000004E-2</v>
      </c>
      <c r="T307" s="6">
        <v>1.8592000000000001E-2</v>
      </c>
      <c r="U307" s="6">
        <v>0.46108100000000002</v>
      </c>
      <c r="V307" s="6">
        <v>1.6140000000000002E-2</v>
      </c>
      <c r="W307" s="6" t="str">
        <f t="shared" si="21"/>
        <v>disgust</v>
      </c>
      <c r="X307" s="10" t="s">
        <v>9909</v>
      </c>
      <c r="Y307" s="6" t="str" cm="1">
        <f t="array" ref="Y307">_xlfn.IFS(
    X307="Safety and Security", "Immediate",
    X307="Cleanliness and Maintenance", "Immediate/Short-Term",
    X307="Crowding", "Immediate/Short-Term",
    X307="Information and Signage", "Immediate/Short-Term",
    X307="Customer Service", "Immediate/Short-Term",
    X307="Service Reliability", "Excluded",
    X307="Comfort and Amenities", "Short-Term/Long-Term",
    X307="Accessibility", "Long-Term",
    X307="Aesthetic Impressions", "Long-Term",
    X307="Infrastructure and Construction", "Long-Term",
    X307="General Positive Comment", "Not Applicable",
    X307="Not Relevant", "Excluded"
)</f>
        <v>Immediate</v>
      </c>
    </row>
    <row r="308" spans="1:25" ht="30" customHeight="1" x14ac:dyDescent="0.2">
      <c r="A308" s="6" t="s">
        <v>51</v>
      </c>
      <c r="B308" s="7">
        <v>45136</v>
      </c>
      <c r="C308" s="6" t="s">
        <v>8447</v>
      </c>
      <c r="D308" s="9" t="s">
        <v>9900</v>
      </c>
      <c r="E308" s="6" t="s">
        <v>9917</v>
      </c>
      <c r="F308" s="6">
        <v>5151</v>
      </c>
      <c r="G308" s="6" t="s">
        <v>8447</v>
      </c>
      <c r="H308" s="6" t="s">
        <v>8448</v>
      </c>
      <c r="I308" s="6">
        <v>7.2966949999999997E-3</v>
      </c>
      <c r="J308" s="6">
        <v>2.2906052E-2</v>
      </c>
      <c r="K308" s="6">
        <v>0.96979719399999997</v>
      </c>
      <c r="L308" s="6" t="s">
        <v>6</v>
      </c>
      <c r="M308" s="6" t="str">
        <f t="shared" si="19"/>
        <v>roberta_pos</v>
      </c>
      <c r="N308" s="6">
        <f t="shared" si="20"/>
        <v>0.97976411998000001</v>
      </c>
      <c r="O308" s="6">
        <v>0.96979719399999997</v>
      </c>
      <c r="P308" s="6" t="s">
        <v>18</v>
      </c>
      <c r="Q308" s="6" t="s">
        <v>8449</v>
      </c>
      <c r="R308" s="6">
        <v>1.8488000000000001E-2</v>
      </c>
      <c r="S308" s="6">
        <v>0.99059699999999995</v>
      </c>
      <c r="T308" s="6">
        <v>1.7075E-2</v>
      </c>
      <c r="U308" s="6">
        <v>5.8970000000000003E-3</v>
      </c>
      <c r="V308" s="6">
        <v>1.6150000000000001E-2</v>
      </c>
      <c r="W308" s="6" t="str">
        <f t="shared" si="21"/>
        <v>joy</v>
      </c>
      <c r="X308" s="10" t="s">
        <v>9786</v>
      </c>
      <c r="Y308" s="6" t="str" cm="1">
        <f t="array" ref="Y308">_xlfn.IFS(
    X308="Safety and Security", "Immediate",
    X308="Cleanliness and Maintenance", "Immediate/Short-Term",
    X308="Crowding", "Immediate/Short-Term",
    X308="Information and Signage", "Immediate/Short-Term",
    X308="Customer Service", "Immediate/Short-Term",
    X308="Service Reliability", "Excluded",
    X308="Comfort and Amenities", "Short-Term/Long-Term",
    X308="Accessibility", "Long-Term",
    X308="Aesthetic Impressions", "Long-Term",
    X308="Infrastructure and Construction", "Long-Term",
    X308="General Positive Comment", "Not Applicable",
    X308="Not Relevant", "Excluded"
)</f>
        <v>Excluded</v>
      </c>
    </row>
    <row r="309" spans="1:25" ht="30" customHeight="1" x14ac:dyDescent="0.2">
      <c r="A309" s="11" t="s">
        <v>59</v>
      </c>
      <c r="B309" s="7">
        <v>44406</v>
      </c>
      <c r="C309" s="11" t="s">
        <v>10018</v>
      </c>
      <c r="D309" s="9" t="s">
        <v>9900</v>
      </c>
      <c r="E309" s="11" t="s">
        <v>9998</v>
      </c>
      <c r="I309" s="6">
        <v>7.2966949999999997E-3</v>
      </c>
      <c r="J309" s="6">
        <v>2.2906052E-2</v>
      </c>
      <c r="K309" s="6">
        <v>0.96979719399999997</v>
      </c>
      <c r="L309" s="6" t="s">
        <v>6</v>
      </c>
      <c r="M309" s="6" t="str">
        <f t="shared" si="19"/>
        <v>roberta_pos</v>
      </c>
      <c r="N309" s="6">
        <f t="shared" si="20"/>
        <v>0.97976411998000001</v>
      </c>
      <c r="O309" s="6">
        <v>0.96979719399999997</v>
      </c>
      <c r="P309" s="6" t="s">
        <v>18</v>
      </c>
      <c r="Q309" s="6" t="s">
        <v>8449</v>
      </c>
      <c r="R309" s="6">
        <v>1.8488000000000001E-2</v>
      </c>
      <c r="S309" s="6">
        <v>0.99059699999999995</v>
      </c>
      <c r="T309" s="6">
        <v>1.7075E-2</v>
      </c>
      <c r="U309" s="6">
        <v>5.8970000000000003E-3</v>
      </c>
      <c r="V309" s="6">
        <v>1.6150000000000001E-2</v>
      </c>
      <c r="W309" s="6" t="str">
        <f t="shared" si="21"/>
        <v>joy</v>
      </c>
      <c r="X309" s="10" t="s">
        <v>9910</v>
      </c>
      <c r="Y309" s="6" t="str" cm="1">
        <f t="array" ref="Y309">_xlfn.IFS(
    X309="Safety and Security", "Immediate",
    X309="Cleanliness and Maintenance", "Immediate/Short-Term",
    X309="Crowding", "Immediate/Short-Term",
    X309="Information and Signage", "Immediate/Short-Term",
    X309="Customer Service", "Immediate/Short-Term",
    X309="Service Reliability", "Excluded",
    X309="Comfort and Amenities", "Short-Term/Long-Term",
    X309="Accessibility", "Long-Term",
    X309="Aesthetic Impressions", "Long-Term",
    X309="Infrastructure and Construction", "Long-Term",
    X309="General Positive Comment", "Not Applicable",
    X309="Not Relevant", "Excluded"
)</f>
        <v>Immediate/Short-Term</v>
      </c>
    </row>
    <row r="310" spans="1:25" ht="30" customHeight="1" x14ac:dyDescent="0.2">
      <c r="A310" s="6" t="s">
        <v>51</v>
      </c>
      <c r="B310" s="7">
        <v>45136</v>
      </c>
      <c r="C310" s="6" t="s">
        <v>4485</v>
      </c>
      <c r="D310" s="8" t="s">
        <v>9901</v>
      </c>
      <c r="E310" s="6" t="s">
        <v>9922</v>
      </c>
      <c r="F310" s="6">
        <v>3373</v>
      </c>
      <c r="G310" s="6" t="s">
        <v>4485</v>
      </c>
      <c r="H310" s="6" t="s">
        <v>4486</v>
      </c>
      <c r="I310" s="6">
        <v>2.7807979E-2</v>
      </c>
      <c r="J310" s="6">
        <v>0.57139116499999998</v>
      </c>
      <c r="K310" s="6">
        <v>0.40080079400000002</v>
      </c>
      <c r="L310" s="6" t="s">
        <v>5</v>
      </c>
      <c r="M310" s="6" t="str">
        <f t="shared" si="19"/>
        <v>roberta_neu</v>
      </c>
      <c r="N310" s="6">
        <f t="shared" si="20"/>
        <v>4.7118168899999979E-2</v>
      </c>
      <c r="O310" s="6">
        <v>0.57139116499999998</v>
      </c>
      <c r="P310" s="6" t="s">
        <v>18</v>
      </c>
      <c r="Q310" s="6" t="s">
        <v>4487</v>
      </c>
      <c r="R310" s="6">
        <v>0.10034800000000001</v>
      </c>
      <c r="S310" s="6">
        <v>0.64253099999999996</v>
      </c>
      <c r="T310" s="6">
        <v>4.7612000000000002E-2</v>
      </c>
      <c r="U310" s="6">
        <v>0.13491300000000001</v>
      </c>
      <c r="V310" s="6">
        <v>7.6660000000000006E-2</v>
      </c>
      <c r="W310" s="6" t="str">
        <f t="shared" si="21"/>
        <v>joy</v>
      </c>
      <c r="X310" s="10" t="s">
        <v>9912</v>
      </c>
      <c r="Y310" s="6" t="str" cm="1">
        <f t="array" ref="Y310">_xlfn.IFS(
    X310="Safety and Security", "Immediate",
    X310="Cleanliness and Maintenance", "Immediate/Short-Term",
    X310="Crowding", "Immediate/Short-Term",
    X310="Information and Signage", "Immediate/Short-Term",
    X310="Customer Service", "Immediate/Short-Term",
    X310="Service Reliability", "Excluded",
    X310="Comfort and Amenities", "Short-Term/Long-Term",
    X310="Accessibility", "Long-Term",
    X310="Aesthetic Impressions", "Long-Term",
    X310="Infrastructure and Construction", "Long-Term",
    X310="General Positive Comment", "Not Applicable",
    X310="Not Relevant", "Excluded"
)</f>
        <v>Long-Term</v>
      </c>
    </row>
    <row r="311" spans="1:25" ht="30" customHeight="1" x14ac:dyDescent="0.2">
      <c r="A311" s="6" t="s">
        <v>51</v>
      </c>
      <c r="B311" s="7">
        <v>45136</v>
      </c>
      <c r="C311" s="6" t="s">
        <v>3480</v>
      </c>
      <c r="D311" s="8" t="s">
        <v>9902</v>
      </c>
      <c r="E311" s="6" t="s">
        <v>9922</v>
      </c>
      <c r="F311" s="6">
        <v>2850</v>
      </c>
      <c r="G311" s="6" t="s">
        <v>3480</v>
      </c>
      <c r="H311" s="6" t="s">
        <v>3481</v>
      </c>
      <c r="I311" s="6">
        <v>3.0371624999999999E-2</v>
      </c>
      <c r="J311" s="6">
        <v>0.410619348</v>
      </c>
      <c r="K311" s="6">
        <v>0.55900907499999997</v>
      </c>
      <c r="L311" s="6" t="s">
        <v>6</v>
      </c>
      <c r="M311" s="6" t="str">
        <f t="shared" si="19"/>
        <v>roberta_pos</v>
      </c>
      <c r="N311" s="6">
        <f t="shared" si="20"/>
        <v>0.70453608025000003</v>
      </c>
      <c r="O311" s="6">
        <v>0.55900907499999997</v>
      </c>
      <c r="P311" s="6" t="s">
        <v>18</v>
      </c>
      <c r="Q311" s="6" t="s">
        <v>115</v>
      </c>
      <c r="R311" s="6">
        <v>0.19609299999999999</v>
      </c>
      <c r="S311" s="6">
        <v>0.29300700000000002</v>
      </c>
      <c r="T311" s="6">
        <v>0.101412</v>
      </c>
      <c r="U311" s="6">
        <v>4.011E-2</v>
      </c>
      <c r="V311" s="6">
        <v>6.7549999999999999E-2</v>
      </c>
      <c r="W311" s="6" t="str">
        <f t="shared" si="21"/>
        <v>joy</v>
      </c>
      <c r="X311" s="10" t="s">
        <v>9915</v>
      </c>
      <c r="Y311" s="6" t="str" cm="1">
        <f t="array" ref="Y311">_xlfn.IFS(
    X311="Safety and Security", "Immediate",
    X311="Cleanliness and Maintenance", "Immediate/Short-Term",
    X311="Crowding", "Immediate/Short-Term",
    X311="Information and Signage", "Immediate/Short-Term",
    X311="Customer Service", "Immediate/Short-Term",
    X311="Service Reliability", "Excluded",
    X311="Comfort and Amenities", "Short-Term/Long-Term",
    X311="Accessibility", "Long-Term",
    X311="Aesthetic Impressions", "Long-Term",
    X311="Infrastructure and Construction", "Long-Term",
    X311="General Positive Comment", "Not Applicable",
    X311="Not Relevant", "Excluded"
)</f>
        <v>Not Applicable</v>
      </c>
    </row>
    <row r="312" spans="1:25" ht="30" customHeight="1" x14ac:dyDescent="0.2">
      <c r="A312" s="6" t="s">
        <v>26</v>
      </c>
      <c r="B312" s="7">
        <v>45350</v>
      </c>
      <c r="C312" s="6" t="s">
        <v>3176</v>
      </c>
      <c r="D312" s="8" t="s">
        <v>9902</v>
      </c>
      <c r="E312" s="6" t="s">
        <v>9922</v>
      </c>
      <c r="F312" s="6">
        <v>2557</v>
      </c>
      <c r="G312" s="6" t="s">
        <v>3176</v>
      </c>
      <c r="H312" s="6" t="s">
        <v>3177</v>
      </c>
      <c r="I312" s="6">
        <v>0.14667364999999999</v>
      </c>
      <c r="J312" s="6">
        <v>0.78991884000000001</v>
      </c>
      <c r="K312" s="6">
        <v>6.3407481000000002E-2</v>
      </c>
      <c r="L312" s="6" t="s">
        <v>5</v>
      </c>
      <c r="M312" s="6" t="str">
        <f t="shared" si="19"/>
        <v>roberta_neu</v>
      </c>
      <c r="N312" s="6">
        <f t="shared" si="20"/>
        <v>0.19134643440000004</v>
      </c>
      <c r="O312" s="6">
        <v>0.78991884000000001</v>
      </c>
      <c r="P312" s="6" t="s">
        <v>24</v>
      </c>
      <c r="Q312" s="6" t="s">
        <v>3178</v>
      </c>
      <c r="R312" s="6">
        <v>0.39084000000000002</v>
      </c>
      <c r="S312" s="6">
        <v>0.36400100000000002</v>
      </c>
      <c r="T312" s="6">
        <v>0.16842199999999999</v>
      </c>
      <c r="U312" s="6">
        <v>8.8792999999999997E-2</v>
      </c>
      <c r="V312" s="6">
        <v>1.6289999999999999E-2</v>
      </c>
      <c r="W312" s="6" t="str">
        <f t="shared" si="21"/>
        <v>sadness</v>
      </c>
      <c r="X312" s="10" t="s">
        <v>9912</v>
      </c>
      <c r="Y312" s="6" t="str" cm="1">
        <f t="array" ref="Y312">_xlfn.IFS(
    X312="Safety and Security", "Immediate",
    X312="Cleanliness and Maintenance", "Immediate/Short-Term",
    X312="Crowding", "Immediate/Short-Term",
    X312="Information and Signage", "Immediate/Short-Term",
    X312="Customer Service", "Immediate/Short-Term",
    X312="Service Reliability", "Excluded",
    X312="Comfort and Amenities", "Short-Term/Long-Term",
    X312="Accessibility", "Long-Term",
    X312="Aesthetic Impressions", "Long-Term",
    X312="Infrastructure and Construction", "Long-Term",
    X312="General Positive Comment", "Not Applicable",
    X312="Not Relevant", "Excluded"
)</f>
        <v>Long-Term</v>
      </c>
    </row>
    <row r="313" spans="1:25" ht="30" customHeight="1" x14ac:dyDescent="0.2">
      <c r="A313" s="6" t="s">
        <v>243</v>
      </c>
      <c r="B313" s="7">
        <v>45288</v>
      </c>
      <c r="C313" s="6" t="s">
        <v>7056</v>
      </c>
      <c r="D313" s="9" t="s">
        <v>9900</v>
      </c>
      <c r="E313" s="6" t="s">
        <v>9987</v>
      </c>
      <c r="F313" s="6">
        <v>18</v>
      </c>
      <c r="G313" s="6" t="s">
        <v>7056</v>
      </c>
      <c r="H313" s="6" t="s">
        <v>7057</v>
      </c>
      <c r="I313" s="6">
        <v>6.847494E-3</v>
      </c>
      <c r="J313" s="6">
        <v>1.4705763E-2</v>
      </c>
      <c r="K313" s="6">
        <v>0.97844678200000001</v>
      </c>
      <c r="L313" s="6" t="s">
        <v>6</v>
      </c>
      <c r="M313" s="6" t="str">
        <f t="shared" si="19"/>
        <v>roberta_pos</v>
      </c>
      <c r="N313" s="6">
        <f t="shared" si="20"/>
        <v>0.98555934393999989</v>
      </c>
      <c r="O313" s="6">
        <v>0.97844678200000001</v>
      </c>
      <c r="P313" s="6" t="s">
        <v>18</v>
      </c>
      <c r="Q313" s="6" t="s">
        <v>7058</v>
      </c>
      <c r="R313" s="6">
        <v>5.1723999999999999E-2</v>
      </c>
      <c r="S313" s="6">
        <v>0.86967399999999995</v>
      </c>
      <c r="T313" s="6">
        <v>8.8123999999999994E-2</v>
      </c>
      <c r="U313" s="6">
        <v>2.3859000000000002E-2</v>
      </c>
      <c r="V313" s="6">
        <v>1.6299999999999999E-2</v>
      </c>
      <c r="W313" s="6" t="str">
        <f t="shared" si="21"/>
        <v>joy</v>
      </c>
      <c r="X313" s="10" t="s">
        <v>9898</v>
      </c>
      <c r="Y313" s="6" t="str" cm="1">
        <f t="array" ref="Y313">_xlfn.IFS(
    X313="Safety and Security", "Immediate",
    X313="Cleanliness and Maintenance", "Immediate/Short-Term",
    X313="Crowding", "Immediate/Short-Term",
    X313="Information and Signage", "Immediate/Short-Term",
    X313="Customer Service", "Immediate/Short-Term",
    X313="Service Reliability", "Excluded",
    X313="Comfort and Amenities", "Short-Term/Long-Term",
    X313="Accessibility", "Long-Term",
    X313="Aesthetic Impressions", "Long-Term",
    X313="Infrastructure and Construction", "Long-Term",
    X313="General Positive Comment", "Not Applicable",
    X313="Not Relevant", "Excluded"
)</f>
        <v>Immediate/Short-Term</v>
      </c>
    </row>
    <row r="314" spans="1:25" ht="30" customHeight="1" x14ac:dyDescent="0.2">
      <c r="A314" s="11" t="s">
        <v>20</v>
      </c>
      <c r="B314" s="7">
        <v>44041</v>
      </c>
      <c r="C314" s="11" t="s">
        <v>9797</v>
      </c>
      <c r="D314" s="9" t="s">
        <v>9900</v>
      </c>
      <c r="E314" s="11" t="s">
        <v>9998</v>
      </c>
      <c r="I314" s="6">
        <v>6.847494E-3</v>
      </c>
      <c r="J314" s="6">
        <v>1.4705763E-2</v>
      </c>
      <c r="K314" s="6">
        <v>0.97844678200000001</v>
      </c>
      <c r="L314" s="6" t="s">
        <v>6</v>
      </c>
      <c r="M314" s="6" t="str">
        <f t="shared" si="19"/>
        <v>roberta_pos</v>
      </c>
      <c r="N314" s="6">
        <f t="shared" si="20"/>
        <v>0.98555934393999989</v>
      </c>
      <c r="O314" s="6">
        <v>0.97844678200000001</v>
      </c>
      <c r="P314" s="6" t="s">
        <v>18</v>
      </c>
      <c r="Q314" s="6" t="s">
        <v>7058</v>
      </c>
      <c r="R314" s="6">
        <v>5.1723999999999999E-2</v>
      </c>
      <c r="S314" s="6">
        <v>0.86967399999999995</v>
      </c>
      <c r="T314" s="6">
        <v>8.8123999999999994E-2</v>
      </c>
      <c r="U314" s="6">
        <v>2.3859000000000002E-2</v>
      </c>
      <c r="V314" s="6">
        <v>1.6299999999999999E-2</v>
      </c>
      <c r="W314" s="6" t="str">
        <f t="shared" si="21"/>
        <v>joy</v>
      </c>
      <c r="X314" s="10" t="s">
        <v>9914</v>
      </c>
      <c r="Y314" s="6" t="str" cm="1">
        <f t="array" ref="Y314">_xlfn.IFS(
    X314="Safety and Security", "Immediate",
    X314="Cleanliness and Maintenance", "Immediate/Short-Term",
    X314="Crowding", "Immediate/Short-Term",
    X314="Information and Signage", "Immediate/Short-Term",
    X314="Customer Service", "Immediate/Short-Term",
    X314="Service Reliability", "Excluded",
    X314="Comfort and Amenities", "Short-Term/Long-Term",
    X314="Accessibility", "Long-Term",
    X314="Aesthetic Impressions", "Long-Term",
    X314="Infrastructure and Construction", "Long-Term",
    X314="General Positive Comment", "Not Applicable",
    X314="Not Relevant", "Excluded"
)</f>
        <v>Long-Term</v>
      </c>
    </row>
    <row r="315" spans="1:25" ht="30" customHeight="1" x14ac:dyDescent="0.2">
      <c r="A315" s="6" t="s">
        <v>63</v>
      </c>
      <c r="B315" s="7">
        <v>44771</v>
      </c>
      <c r="C315" s="6" t="s">
        <v>7827</v>
      </c>
      <c r="D315" s="8" t="s">
        <v>9901</v>
      </c>
      <c r="E315" s="6" t="s">
        <v>9917</v>
      </c>
      <c r="F315" s="6">
        <v>5660</v>
      </c>
      <c r="G315" s="6" t="s">
        <v>7827</v>
      </c>
      <c r="H315" s="6" t="s">
        <v>7828</v>
      </c>
      <c r="I315" s="6">
        <v>1.0807103E-2</v>
      </c>
      <c r="J315" s="6">
        <v>4.7528066000000001E-2</v>
      </c>
      <c r="K315" s="6">
        <v>0.94166463600000005</v>
      </c>
      <c r="L315" s="6" t="s">
        <v>6</v>
      </c>
      <c r="M315" s="6" t="str">
        <f t="shared" si="19"/>
        <v>roberta_pos</v>
      </c>
      <c r="N315" s="6">
        <f t="shared" si="20"/>
        <v>0.96091530611999998</v>
      </c>
      <c r="O315" s="6">
        <v>0.94166463600000005</v>
      </c>
      <c r="P315" s="6" t="s">
        <v>18</v>
      </c>
      <c r="Q315" s="6" t="s">
        <v>7829</v>
      </c>
      <c r="R315" s="6">
        <v>1.5744000000000001E-2</v>
      </c>
      <c r="S315" s="6">
        <v>0.99657200000000001</v>
      </c>
      <c r="T315" s="6">
        <v>9.4730000000000005E-3</v>
      </c>
      <c r="U315" s="6">
        <v>5.7650000000000002E-3</v>
      </c>
      <c r="V315" s="6">
        <v>1.6369999999999999E-2</v>
      </c>
      <c r="W315" s="6" t="str">
        <f t="shared" si="21"/>
        <v>joy</v>
      </c>
      <c r="X315" s="10" t="s">
        <v>9914</v>
      </c>
      <c r="Y315" s="6" t="str" cm="1">
        <f t="array" ref="Y315">_xlfn.IFS(
    X315="Safety and Security", "Immediate",
    X315="Cleanliness and Maintenance", "Immediate/Short-Term",
    X315="Crowding", "Immediate/Short-Term",
    X315="Information and Signage", "Immediate/Short-Term",
    X315="Customer Service", "Immediate/Short-Term",
    X315="Service Reliability", "Excluded",
    X315="Comfort and Amenities", "Short-Term/Long-Term",
    X315="Accessibility", "Long-Term",
    X315="Aesthetic Impressions", "Long-Term",
    X315="Infrastructure and Construction", "Long-Term",
    X315="General Positive Comment", "Not Applicable",
    X315="Not Relevant", "Excluded"
)</f>
        <v>Long-Term</v>
      </c>
    </row>
    <row r="316" spans="1:25" ht="30" customHeight="1" x14ac:dyDescent="0.2">
      <c r="A316" s="6" t="s">
        <v>20</v>
      </c>
      <c r="B316" s="7">
        <v>44041</v>
      </c>
      <c r="C316" s="6" t="s">
        <v>3542</v>
      </c>
      <c r="D316" s="8" t="s">
        <v>9902</v>
      </c>
      <c r="E316" s="6" t="s">
        <v>9922</v>
      </c>
      <c r="F316" s="6">
        <v>2740</v>
      </c>
      <c r="G316" s="6" t="s">
        <v>3543</v>
      </c>
      <c r="H316" s="6" t="s">
        <v>3544</v>
      </c>
      <c r="I316" s="6">
        <v>3.8052759999999998E-2</v>
      </c>
      <c r="J316" s="6">
        <v>0.57580584300000004</v>
      </c>
      <c r="K316" s="6">
        <v>0.38614147900000001</v>
      </c>
      <c r="L316" s="6" t="s">
        <v>5</v>
      </c>
      <c r="M316" s="6" t="str">
        <f t="shared" si="19"/>
        <v>roberta_neu</v>
      </c>
      <c r="N316" s="6">
        <f t="shared" si="20"/>
        <v>5.0031856380000017E-2</v>
      </c>
      <c r="O316" s="6">
        <v>0.57580584300000004</v>
      </c>
      <c r="P316" s="6" t="s">
        <v>24</v>
      </c>
      <c r="Q316" s="6" t="s">
        <v>3545</v>
      </c>
      <c r="R316" s="6">
        <v>0.21906700000000001</v>
      </c>
      <c r="S316" s="6">
        <v>0.67412499999999997</v>
      </c>
      <c r="T316" s="6">
        <v>0.19287000000000001</v>
      </c>
      <c r="U316" s="6">
        <v>2.971E-2</v>
      </c>
      <c r="V316" s="6">
        <v>5.4900000000000001E-3</v>
      </c>
      <c r="W316" s="6" t="str">
        <f t="shared" si="21"/>
        <v>joy</v>
      </c>
      <c r="X316" s="10" t="s">
        <v>9912</v>
      </c>
      <c r="Y316" s="6" t="str" cm="1">
        <f t="array" ref="Y316">_xlfn.IFS(
    X316="Safety and Security", "Immediate",
    X316="Cleanliness and Maintenance", "Immediate/Short-Term",
    X316="Crowding", "Immediate/Short-Term",
    X316="Information and Signage", "Immediate/Short-Term",
    X316="Customer Service", "Immediate/Short-Term",
    X316="Service Reliability", "Excluded",
    X316="Comfort and Amenities", "Short-Term/Long-Term",
    X316="Accessibility", "Long-Term",
    X316="Aesthetic Impressions", "Long-Term",
    X316="Infrastructure and Construction", "Long-Term",
    X316="General Positive Comment", "Not Applicable",
    X316="Not Relevant", "Excluded"
)</f>
        <v>Long-Term</v>
      </c>
    </row>
    <row r="317" spans="1:25" ht="30" customHeight="1" x14ac:dyDescent="0.2">
      <c r="A317" s="6" t="s">
        <v>96</v>
      </c>
      <c r="B317" s="7">
        <v>45166</v>
      </c>
      <c r="C317" s="6" t="s">
        <v>8382</v>
      </c>
      <c r="D317" s="9" t="s">
        <v>9900</v>
      </c>
      <c r="E317" s="6" t="s">
        <v>9917</v>
      </c>
      <c r="F317" s="6">
        <v>4899</v>
      </c>
      <c r="G317" s="6" t="s">
        <v>8382</v>
      </c>
      <c r="H317" s="6" t="s">
        <v>8383</v>
      </c>
      <c r="I317" s="6">
        <v>2.84614E-3</v>
      </c>
      <c r="J317" s="6">
        <v>5.8398078999999999E-2</v>
      </c>
      <c r="K317" s="6">
        <v>0.93875575099999997</v>
      </c>
      <c r="L317" s="6" t="s">
        <v>6</v>
      </c>
      <c r="M317" s="6" t="str">
        <f t="shared" si="19"/>
        <v>roberta_pos</v>
      </c>
      <c r="N317" s="6">
        <f t="shared" si="20"/>
        <v>0.9589663531699999</v>
      </c>
      <c r="O317" s="6">
        <v>0.93875575099999997</v>
      </c>
      <c r="P317" s="6" t="s">
        <v>18</v>
      </c>
      <c r="Q317" s="6" t="s">
        <v>8384</v>
      </c>
      <c r="R317" s="6">
        <v>0.216307</v>
      </c>
      <c r="S317" s="6">
        <v>0.64986200000000005</v>
      </c>
      <c r="T317" s="6">
        <v>4.6900999999999998E-2</v>
      </c>
      <c r="U317" s="6">
        <v>1.7852E-2</v>
      </c>
      <c r="V317" s="6">
        <v>1.6459999999999999E-2</v>
      </c>
      <c r="W317" s="6" t="str">
        <f t="shared" si="21"/>
        <v>joy</v>
      </c>
      <c r="X317" s="10" t="s">
        <v>9786</v>
      </c>
      <c r="Y317" s="6" t="str" cm="1">
        <f t="array" ref="Y317">_xlfn.IFS(
    X317="Safety and Security", "Immediate",
    X317="Cleanliness and Maintenance", "Immediate/Short-Term",
    X317="Crowding", "Immediate/Short-Term",
    X317="Information and Signage", "Immediate/Short-Term",
    X317="Customer Service", "Immediate/Short-Term",
    X317="Service Reliability", "Excluded",
    X317="Comfort and Amenities", "Short-Term/Long-Term",
    X317="Accessibility", "Long-Term",
    X317="Aesthetic Impressions", "Long-Term",
    X317="Infrastructure and Construction", "Long-Term",
    X317="General Positive Comment", "Not Applicable",
    X317="Not Relevant", "Excluded"
)</f>
        <v>Excluded</v>
      </c>
    </row>
    <row r="318" spans="1:25" ht="30" customHeight="1" x14ac:dyDescent="0.2">
      <c r="A318" s="6" t="s">
        <v>20</v>
      </c>
      <c r="B318" s="7">
        <v>44041</v>
      </c>
      <c r="C318" s="6" t="s">
        <v>5430</v>
      </c>
      <c r="D318" s="9" t="s">
        <v>9900</v>
      </c>
      <c r="E318" s="6" t="s">
        <v>9922</v>
      </c>
      <c r="F318" s="6">
        <v>4031</v>
      </c>
      <c r="G318" s="6" t="s">
        <v>5430</v>
      </c>
      <c r="H318" s="6" t="s">
        <v>5431</v>
      </c>
      <c r="I318" s="6">
        <v>2.4981605E-2</v>
      </c>
      <c r="J318" s="6">
        <v>0.60351169100000002</v>
      </c>
      <c r="K318" s="6">
        <v>0.37150660200000002</v>
      </c>
      <c r="L318" s="6" t="s">
        <v>5</v>
      </c>
      <c r="M318" s="6" t="str">
        <f t="shared" si="19"/>
        <v>roberta_neu</v>
      </c>
      <c r="N318" s="6">
        <f t="shared" si="20"/>
        <v>6.8317716060000033E-2</v>
      </c>
      <c r="O318" s="6">
        <v>0.60351169100000002</v>
      </c>
      <c r="P318" s="6" t="s">
        <v>18</v>
      </c>
      <c r="Q318" s="6" t="s">
        <v>5432</v>
      </c>
      <c r="R318" s="6">
        <v>0.49818899999999999</v>
      </c>
      <c r="S318" s="6">
        <v>0.66034499999999996</v>
      </c>
      <c r="T318" s="6">
        <v>2.6623999999999998E-2</v>
      </c>
      <c r="U318" s="6">
        <v>1.4907E-2</v>
      </c>
      <c r="V318" s="6">
        <v>1.6570000000000001E-2</v>
      </c>
      <c r="W318" s="6" t="str">
        <f t="shared" si="21"/>
        <v>joy</v>
      </c>
      <c r="X318" s="10" t="s">
        <v>9908</v>
      </c>
      <c r="Y318" s="6" t="str" cm="1">
        <f t="array" ref="Y318">_xlfn.IFS(
    X318="Safety and Security", "Immediate",
    X318="Cleanliness and Maintenance", "Immediate/Short-Term",
    X318="Crowding", "Immediate/Short-Term",
    X318="Information and Signage", "Immediate/Short-Term",
    X318="Customer Service", "Immediate/Short-Term",
    X318="Service Reliability", "Excluded",
    X318="Comfort and Amenities", "Short-Term/Long-Term",
    X318="Accessibility", "Long-Term",
    X318="Aesthetic Impressions", "Long-Term",
    X318="Infrastructure and Construction", "Long-Term",
    X318="General Positive Comment", "Not Applicable",
    X318="Not Relevant", "Excluded"
)</f>
        <v>Short-Term/Long-Term</v>
      </c>
    </row>
    <row r="319" spans="1:25" ht="30" customHeight="1" x14ac:dyDescent="0.2">
      <c r="A319" s="6" t="s">
        <v>59</v>
      </c>
      <c r="B319" s="7">
        <v>44406</v>
      </c>
      <c r="C319" s="6" t="s">
        <v>3041</v>
      </c>
      <c r="D319" s="8" t="s">
        <v>9902</v>
      </c>
      <c r="E319" s="6" t="s">
        <v>9922</v>
      </c>
      <c r="F319" s="6">
        <v>2653</v>
      </c>
      <c r="G319" s="6" t="s">
        <v>3041</v>
      </c>
      <c r="H319" s="6" t="s">
        <v>3042</v>
      </c>
      <c r="I319" s="6">
        <v>0.106098257</v>
      </c>
      <c r="J319" s="6">
        <v>0.58124369399999998</v>
      </c>
      <c r="K319" s="6">
        <v>0.31265819099999997</v>
      </c>
      <c r="L319" s="6" t="s">
        <v>5</v>
      </c>
      <c r="M319" s="6" t="str">
        <f t="shared" si="19"/>
        <v>roberta_neu</v>
      </c>
      <c r="N319" s="6">
        <f t="shared" si="20"/>
        <v>5.3620838040000007E-2</v>
      </c>
      <c r="O319" s="6">
        <v>0.58124369399999998</v>
      </c>
      <c r="P319" s="6" t="s">
        <v>18</v>
      </c>
      <c r="Q319" s="6" t="s">
        <v>3043</v>
      </c>
      <c r="R319" s="6">
        <v>0.25372899999999998</v>
      </c>
      <c r="S319" s="6">
        <v>0.341555</v>
      </c>
      <c r="T319" s="6">
        <v>5.3397E-2</v>
      </c>
      <c r="U319" s="6">
        <v>0.27033299999999999</v>
      </c>
      <c r="V319" s="6">
        <v>0.15565999999999999</v>
      </c>
      <c r="W319" s="6" t="str">
        <f t="shared" si="21"/>
        <v>joy</v>
      </c>
      <c r="X319" s="10" t="s">
        <v>9912</v>
      </c>
      <c r="Y319" s="6" t="str" cm="1">
        <f t="array" ref="Y319">_xlfn.IFS(
    X319="Safety and Security", "Immediate",
    X319="Cleanliness and Maintenance", "Immediate/Short-Term",
    X319="Crowding", "Immediate/Short-Term",
    X319="Information and Signage", "Immediate/Short-Term",
    X319="Customer Service", "Immediate/Short-Term",
    X319="Service Reliability", "Excluded",
    X319="Comfort and Amenities", "Short-Term/Long-Term",
    X319="Accessibility", "Long-Term",
    X319="Aesthetic Impressions", "Long-Term",
    X319="Infrastructure and Construction", "Long-Term",
    X319="General Positive Comment", "Not Applicable",
    X319="Not Relevant", "Excluded"
)</f>
        <v>Long-Term</v>
      </c>
    </row>
    <row r="320" spans="1:25" ht="30" customHeight="1" x14ac:dyDescent="0.2">
      <c r="A320" s="6" t="s">
        <v>51</v>
      </c>
      <c r="B320" s="7">
        <v>45136</v>
      </c>
      <c r="C320" s="6" t="s">
        <v>6508</v>
      </c>
      <c r="D320" s="9" t="s">
        <v>9900</v>
      </c>
      <c r="E320" s="6" t="s">
        <v>9922</v>
      </c>
      <c r="F320" s="6">
        <v>4192</v>
      </c>
      <c r="G320" s="6" t="s">
        <v>6508</v>
      </c>
      <c r="H320" s="6" t="s">
        <v>6509</v>
      </c>
      <c r="I320" s="6">
        <v>5.9253011000000001E-2</v>
      </c>
      <c r="J320" s="6">
        <v>0.38140290999999998</v>
      </c>
      <c r="K320" s="6">
        <v>0.55934405300000001</v>
      </c>
      <c r="L320" s="6" t="s">
        <v>6</v>
      </c>
      <c r="M320" s="6" t="str">
        <f t="shared" si="19"/>
        <v>roberta_pos</v>
      </c>
      <c r="N320" s="6">
        <f t="shared" si="20"/>
        <v>0.70476051550999996</v>
      </c>
      <c r="O320" s="6">
        <v>0.55934405300000001</v>
      </c>
      <c r="P320" s="6" t="s">
        <v>18</v>
      </c>
      <c r="Q320" s="6" t="s">
        <v>6510</v>
      </c>
      <c r="R320" s="6">
        <v>0.22359000000000001</v>
      </c>
      <c r="S320" s="6">
        <v>0.38947799999999999</v>
      </c>
      <c r="T320" s="6">
        <v>4.5012000000000003E-2</v>
      </c>
      <c r="U320" s="6">
        <v>9.8535999999999999E-2</v>
      </c>
      <c r="V320" s="6">
        <v>5.9029999999999999E-2</v>
      </c>
      <c r="W320" s="6" t="str">
        <f t="shared" ref="W320:W322" si="22">IF(R320=MAX(R320:V320),"sadness",
   IF(S320=MAX(R320:V320),"joy",
   IF(T320=MAX(R320:V320),"fear",
   IF(U320=MAX(R320:V320),"disgust",
   IF(V320=MAX(R320:V320),"anger","")))))</f>
        <v>joy</v>
      </c>
      <c r="X320" s="10" t="s">
        <v>9908</v>
      </c>
      <c r="Y320" s="6" t="str" cm="1">
        <f t="array" ref="Y320">_xlfn.IFS(
    X320="Safety and Security", "Immediate",
    X320="Cleanliness and Maintenance", "Immediate/Short-Term",
    X320="Crowding", "Immediate/Short-Term",
    X320="Information and Signage", "Immediate/Short-Term",
    X320="Customer Service", "Immediate/Short-Term",
    X320="Service Reliability", "Excluded",
    X320="Comfort and Amenities", "Short-Term/Long-Term",
    X320="Accessibility", "Long-Term",
    X320="Aesthetic Impressions", "Long-Term",
    X320="Infrastructure and Construction", "Long-Term",
    X320="General Positive Comment", "Not Applicable",
    X320="Not Relevant", "Excluded"
)</f>
        <v>Short-Term/Long-Term</v>
      </c>
    </row>
    <row r="321" spans="1:25" ht="30" customHeight="1" x14ac:dyDescent="0.2">
      <c r="A321" s="11" t="s">
        <v>20</v>
      </c>
      <c r="B321" s="7">
        <v>44041</v>
      </c>
      <c r="C321" s="11" t="s">
        <v>9832</v>
      </c>
      <c r="D321" s="9" t="s">
        <v>9900</v>
      </c>
      <c r="E321" s="11" t="s">
        <v>9998</v>
      </c>
      <c r="I321" s="6">
        <v>5.0925340000000001E-3</v>
      </c>
      <c r="J321" s="6">
        <v>3.4479617999999997E-2</v>
      </c>
      <c r="K321" s="6">
        <v>0.96042782100000001</v>
      </c>
      <c r="L321" s="6" t="s">
        <v>6</v>
      </c>
      <c r="M321" s="6" t="str">
        <f t="shared" si="19"/>
        <v>roberta_pos</v>
      </c>
      <c r="N321" s="6">
        <f t="shared" si="20"/>
        <v>0.97348664006999996</v>
      </c>
      <c r="O321" s="6">
        <v>0.96042782100000001</v>
      </c>
      <c r="P321" s="6" t="s">
        <v>18</v>
      </c>
      <c r="Q321" s="6" t="s">
        <v>5655</v>
      </c>
      <c r="R321" s="6">
        <v>0.324797</v>
      </c>
      <c r="S321" s="6">
        <v>0.75838799999999995</v>
      </c>
      <c r="T321" s="6">
        <v>1.2035000000000001E-2</v>
      </c>
      <c r="U321" s="6">
        <v>1.3325999999999999E-2</v>
      </c>
      <c r="V321" s="6">
        <v>1.6650000000000002E-2</v>
      </c>
      <c r="W321" s="6" t="str">
        <f t="shared" si="22"/>
        <v>joy</v>
      </c>
      <c r="X321" s="10" t="s">
        <v>9915</v>
      </c>
      <c r="Y321" s="6" t="str" cm="1">
        <f t="array" ref="Y321">_xlfn.IFS(
    X321="Safety and Security", "Immediate",
    X321="Cleanliness and Maintenance", "Immediate/Short-Term",
    X321="Crowding", "Immediate/Short-Term",
    X321="Information and Signage", "Immediate/Short-Term",
    X321="Customer Service", "Immediate/Short-Term",
    X321="Service Reliability", "Excluded",
    X321="Comfort and Amenities", "Short-Term/Long-Term",
    X321="Accessibility", "Long-Term",
    X321="Aesthetic Impressions", "Long-Term",
    X321="Infrastructure and Construction", "Long-Term",
    X321="General Positive Comment", "Not Applicable",
    X321="Not Relevant", "Excluded"
)</f>
        <v>Not Applicable</v>
      </c>
    </row>
    <row r="322" spans="1:25" ht="30" customHeight="1" x14ac:dyDescent="0.2">
      <c r="A322" s="6" t="s">
        <v>63</v>
      </c>
      <c r="B322" s="7">
        <v>44771</v>
      </c>
      <c r="C322" s="6" t="s">
        <v>4267</v>
      </c>
      <c r="D322" s="8" t="s">
        <v>9901</v>
      </c>
      <c r="E322" s="6" t="s">
        <v>9922</v>
      </c>
      <c r="F322" s="6">
        <v>3641</v>
      </c>
      <c r="G322" s="6" t="s">
        <v>4267</v>
      </c>
      <c r="H322" s="6" t="s">
        <v>4268</v>
      </c>
      <c r="I322" s="6">
        <v>0.19714269000000001</v>
      </c>
      <c r="J322" s="6">
        <v>0.62939423299999997</v>
      </c>
      <c r="K322" s="6">
        <v>0.17346303199999999</v>
      </c>
      <c r="L322" s="6" t="s">
        <v>5</v>
      </c>
      <c r="M322" s="6" t="str">
        <f t="shared" si="19"/>
        <v>roberta_neu</v>
      </c>
      <c r="N322" s="6">
        <f t="shared" si="20"/>
        <v>8.5400193779999967E-2</v>
      </c>
      <c r="O322" s="6">
        <v>0.62939423299999997</v>
      </c>
      <c r="P322" s="6" t="s">
        <v>18</v>
      </c>
      <c r="Q322" s="6" t="s">
        <v>4269</v>
      </c>
      <c r="R322" s="6">
        <v>3.0700000000000002E-2</v>
      </c>
      <c r="S322" s="6">
        <v>0.97284800000000005</v>
      </c>
      <c r="T322" s="6">
        <v>6.3579999999999999E-3</v>
      </c>
      <c r="U322" s="6">
        <v>3.3036999999999997E-2</v>
      </c>
      <c r="V322" s="6">
        <v>1.669E-2</v>
      </c>
      <c r="W322" s="6" t="str">
        <f t="shared" si="22"/>
        <v>joy</v>
      </c>
      <c r="X322" s="10" t="s">
        <v>9898</v>
      </c>
      <c r="Y322" s="6" t="str" cm="1">
        <f t="array" ref="Y322">_xlfn.IFS(
    X322="Safety and Security", "Immediate",
    X322="Cleanliness and Maintenance", "Immediate/Short-Term",
    X322="Crowding", "Immediate/Short-Term",
    X322="Information and Signage", "Immediate/Short-Term",
    X322="Customer Service", "Immediate/Short-Term",
    X322="Service Reliability", "Excluded",
    X322="Comfort and Amenities", "Short-Term/Long-Term",
    X322="Accessibility", "Long-Term",
    X322="Aesthetic Impressions", "Long-Term",
    X322="Infrastructure and Construction", "Long-Term",
    X322="General Positive Comment", "Not Applicable",
    X322="Not Relevant", "Excluded"
)</f>
        <v>Immediate/Short-Term</v>
      </c>
    </row>
    <row r="323" spans="1:25" ht="30" customHeight="1" x14ac:dyDescent="0.2">
      <c r="A323" s="6" t="s">
        <v>334</v>
      </c>
      <c r="B323" s="7">
        <v>45471</v>
      </c>
      <c r="C323" s="6" t="s">
        <v>4802</v>
      </c>
      <c r="D323" s="9" t="s">
        <v>9900</v>
      </c>
      <c r="E323" s="6" t="s">
        <v>9922</v>
      </c>
      <c r="F323" s="6">
        <v>4044</v>
      </c>
      <c r="G323" s="6" t="s">
        <v>4802</v>
      </c>
      <c r="H323" s="6" t="s">
        <v>4803</v>
      </c>
      <c r="I323" s="6">
        <v>7.7296621999999995E-2</v>
      </c>
      <c r="J323" s="6">
        <v>0.36172738700000001</v>
      </c>
      <c r="K323" s="6">
        <v>0.56097596900000002</v>
      </c>
      <c r="L323" s="6" t="s">
        <v>6</v>
      </c>
      <c r="M323" s="6" t="str">
        <f t="shared" ref="M323:M386" si="23">IF(AND(I323&gt;=J323, I323&gt;=K323), "roberta_neg", IF(AND(J323&gt;=I323, J323&gt;=K323), "roberta_neu", "roberta_pos"))</f>
        <v>roberta_pos</v>
      </c>
      <c r="N323" s="6">
        <f t="shared" ref="N323:N386" si="24">IF(M323="roberta_pos", 0.33 + (K323 * (1 - 0.33)), IF(L323="roberta_neu", -0.33 + (J323 * (0.33 - (-0.33))), -1 + (I323 * ((-0.33) - (-1)))))</f>
        <v>0.70585389922999997</v>
      </c>
      <c r="O323" s="6">
        <v>0.56097596900000002</v>
      </c>
      <c r="X323" s="10" t="s">
        <v>9915</v>
      </c>
      <c r="Y323" s="6" t="str" cm="1">
        <f t="array" ref="Y323">_xlfn.IFS(
    X323="Safety and Security", "Immediate",
    X323="Cleanliness and Maintenance", "Immediate/Short-Term",
    X323="Crowding", "Immediate/Short-Term",
    X323="Information and Signage", "Immediate/Short-Term",
    X323="Customer Service", "Immediate/Short-Term",
    X323="Service Reliability", "Excluded",
    X323="Comfort and Amenities", "Short-Term/Long-Term",
    X323="Accessibility", "Long-Term",
    X323="Aesthetic Impressions", "Long-Term",
    X323="Infrastructure and Construction", "Long-Term",
    X323="General Positive Comment", "Not Applicable",
    X323="Not Relevant", "Excluded"
)</f>
        <v>Not Applicable</v>
      </c>
    </row>
    <row r="324" spans="1:25" ht="30" customHeight="1" x14ac:dyDescent="0.2">
      <c r="A324" s="6" t="s">
        <v>243</v>
      </c>
      <c r="B324" s="7">
        <v>45288</v>
      </c>
      <c r="C324" s="6" t="s">
        <v>9541</v>
      </c>
      <c r="D324" s="9" t="s">
        <v>9900</v>
      </c>
      <c r="E324" s="6" t="s">
        <v>9990</v>
      </c>
      <c r="F324" s="6">
        <v>247</v>
      </c>
      <c r="G324" s="6" t="s">
        <v>9541</v>
      </c>
      <c r="H324" s="6" t="s">
        <v>9542</v>
      </c>
      <c r="I324" s="6">
        <v>6.1090420000000003E-3</v>
      </c>
      <c r="J324" s="6">
        <v>6.3716300000000003E-2</v>
      </c>
      <c r="K324" s="6">
        <v>0.93017458900000005</v>
      </c>
      <c r="L324" s="6" t="s">
        <v>6</v>
      </c>
      <c r="M324" s="6" t="str">
        <f t="shared" si="23"/>
        <v>roberta_pos</v>
      </c>
      <c r="N324" s="6">
        <f t="shared" si="24"/>
        <v>0.95321697462999988</v>
      </c>
      <c r="O324" s="6">
        <v>0.93017458900000005</v>
      </c>
      <c r="P324" s="6" t="s">
        <v>42</v>
      </c>
      <c r="Q324" s="6" t="s">
        <v>9543</v>
      </c>
      <c r="R324" s="6">
        <v>4.4238E-2</v>
      </c>
      <c r="S324" s="6">
        <v>0.94971300000000003</v>
      </c>
      <c r="T324" s="6">
        <v>1.4145E-2</v>
      </c>
      <c r="U324" s="6">
        <v>2.9876E-2</v>
      </c>
      <c r="V324" s="6">
        <v>1.669E-2</v>
      </c>
      <c r="W324" s="6" t="str">
        <f>IF(R324=MAX(R324:V324),"sadness",
   IF(S324=MAX(R324:V324),"joy",
   IF(T324=MAX(R324:V324),"fear",
   IF(U324=MAX(R324:V324),"disgust",
   IF(V324=MAX(R324:V324),"anger","")))))</f>
        <v>joy</v>
      </c>
      <c r="X324" s="10" t="s">
        <v>9915</v>
      </c>
      <c r="Y324" s="6" t="str" cm="1">
        <f t="array" ref="Y324">_xlfn.IFS(
    X324="Safety and Security", "Immediate",
    X324="Cleanliness and Maintenance", "Immediate/Short-Term",
    X324="Crowding", "Immediate/Short-Term",
    X324="Information and Signage", "Immediate/Short-Term",
    X324="Customer Service", "Immediate/Short-Term",
    X324="Service Reliability", "Excluded",
    X324="Comfort and Amenities", "Short-Term/Long-Term",
    X324="Accessibility", "Long-Term",
    X324="Aesthetic Impressions", "Long-Term",
    X324="Infrastructure and Construction", "Long-Term",
    X324="General Positive Comment", "Not Applicable",
    X324="Not Relevant", "Excluded"
)</f>
        <v>Not Applicable</v>
      </c>
    </row>
    <row r="325" spans="1:25" ht="30" customHeight="1" x14ac:dyDescent="0.2">
      <c r="A325" s="6" t="s">
        <v>63</v>
      </c>
      <c r="B325" s="7">
        <v>44771</v>
      </c>
      <c r="C325" s="6" t="s">
        <v>349</v>
      </c>
      <c r="D325" s="8" t="s">
        <v>9901</v>
      </c>
      <c r="E325" s="6" t="s">
        <v>9920</v>
      </c>
      <c r="F325" s="6">
        <v>1456</v>
      </c>
      <c r="G325" s="6" t="s">
        <v>349</v>
      </c>
      <c r="H325" s="6" t="s">
        <v>350</v>
      </c>
      <c r="I325" s="6">
        <v>2.3881149000000001E-2</v>
      </c>
      <c r="J325" s="6">
        <v>0.74469059699999995</v>
      </c>
      <c r="K325" s="6">
        <v>0.23142811699999999</v>
      </c>
      <c r="L325" s="6" t="s">
        <v>5</v>
      </c>
      <c r="M325" s="6" t="str">
        <f t="shared" si="23"/>
        <v>roberta_neu</v>
      </c>
      <c r="N325" s="6">
        <f t="shared" si="24"/>
        <v>0.16149579401999997</v>
      </c>
      <c r="O325" s="6">
        <v>0.74469059699999995</v>
      </c>
      <c r="P325" s="6" t="s">
        <v>18</v>
      </c>
      <c r="Q325" s="6" t="s">
        <v>351</v>
      </c>
      <c r="R325" s="6">
        <v>0.17949699999999999</v>
      </c>
      <c r="S325" s="6">
        <v>0.77034899999999995</v>
      </c>
      <c r="T325" s="6">
        <v>7.3501999999999998E-2</v>
      </c>
      <c r="U325" s="6">
        <v>3.3505E-2</v>
      </c>
      <c r="V325" s="6">
        <v>1.6750000000000001E-2</v>
      </c>
      <c r="W325" s="6" t="str">
        <f>IF(R325=MAX(R325:V325),"sadness",
   IF(S325=MAX(R325:V325),"joy",
   IF(T325=MAX(R325:V325),"fear",
   IF(U325=MAX(R325:V325),"disgust",
   IF(V325=MAX(R325:V325),"anger","")))))</f>
        <v>joy</v>
      </c>
      <c r="X325" s="10" t="s">
        <v>9913</v>
      </c>
      <c r="Y325" s="6" t="str" cm="1">
        <f t="array" ref="Y325">_xlfn.IFS(
    X325="Safety and Security", "Immediate",
    X325="Cleanliness and Maintenance", "Immediate/Short-Term",
    X325="Crowding", "Immediate/Short-Term",
    X325="Information and Signage", "Immediate/Short-Term",
    X325="Customer Service", "Immediate/Short-Term",
    X325="Service Reliability", "Excluded",
    X325="Comfort and Amenities", "Short-Term/Long-Term",
    X325="Accessibility", "Long-Term",
    X325="Aesthetic Impressions", "Long-Term",
    X325="Infrastructure and Construction", "Long-Term",
    X325="General Positive Comment", "Not Applicable",
    X325="Not Relevant", "Excluded"
)</f>
        <v>Immediate/Short-Term</v>
      </c>
    </row>
    <row r="326" spans="1:25" ht="30" customHeight="1" x14ac:dyDescent="0.2">
      <c r="A326" s="6" t="s">
        <v>51</v>
      </c>
      <c r="B326" s="7">
        <v>45136</v>
      </c>
      <c r="C326" s="6" t="s">
        <v>4802</v>
      </c>
      <c r="D326" s="9" t="s">
        <v>9900</v>
      </c>
      <c r="E326" s="6" t="s">
        <v>9922</v>
      </c>
      <c r="F326" s="6">
        <v>4126</v>
      </c>
      <c r="G326" s="6" t="s">
        <v>4802</v>
      </c>
      <c r="H326" s="6" t="s">
        <v>4803</v>
      </c>
      <c r="I326" s="6">
        <v>7.7296621999999995E-2</v>
      </c>
      <c r="J326" s="6">
        <v>0.36172738700000001</v>
      </c>
      <c r="K326" s="6">
        <v>0.56097596900000002</v>
      </c>
      <c r="L326" s="6" t="s">
        <v>6</v>
      </c>
      <c r="M326" s="6" t="str">
        <f t="shared" si="23"/>
        <v>roberta_pos</v>
      </c>
      <c r="N326" s="6">
        <f t="shared" si="24"/>
        <v>0.70585389922999997</v>
      </c>
      <c r="O326" s="6">
        <v>0.56097596900000002</v>
      </c>
      <c r="X326" s="10" t="s">
        <v>9915</v>
      </c>
      <c r="Y326" s="6" t="str" cm="1">
        <f t="array" ref="Y326">_xlfn.IFS(
    X326="Safety and Security", "Immediate",
    X326="Cleanliness and Maintenance", "Immediate/Short-Term",
    X326="Crowding", "Immediate/Short-Term",
    X326="Information and Signage", "Immediate/Short-Term",
    X326="Customer Service", "Immediate/Short-Term",
    X326="Service Reliability", "Excluded",
    X326="Comfort and Amenities", "Short-Term/Long-Term",
    X326="Accessibility", "Long-Term",
    X326="Aesthetic Impressions", "Long-Term",
    X326="Infrastructure and Construction", "Long-Term",
    X326="General Positive Comment", "Not Applicable",
    X326="Not Relevant", "Excluded"
)</f>
        <v>Not Applicable</v>
      </c>
    </row>
    <row r="327" spans="1:25" ht="30" customHeight="1" x14ac:dyDescent="0.2">
      <c r="A327" s="11" t="s">
        <v>20</v>
      </c>
      <c r="B327" s="7">
        <v>44041</v>
      </c>
      <c r="C327" s="11" t="s">
        <v>9808</v>
      </c>
      <c r="D327" s="9" t="s">
        <v>9900</v>
      </c>
      <c r="E327" s="11" t="s">
        <v>9998</v>
      </c>
      <c r="I327" s="6">
        <v>3.9203570000000002E-3</v>
      </c>
      <c r="J327" s="6">
        <v>2.5255486000000001E-2</v>
      </c>
      <c r="K327" s="6">
        <v>0.97082412200000001</v>
      </c>
      <c r="L327" s="6" t="s">
        <v>6</v>
      </c>
      <c r="M327" s="6" t="str">
        <f t="shared" si="23"/>
        <v>roberta_pos</v>
      </c>
      <c r="N327" s="6">
        <f t="shared" si="24"/>
        <v>0.98045216173999994</v>
      </c>
      <c r="O327" s="6">
        <v>0.97082412200000001</v>
      </c>
      <c r="P327" s="6" t="s">
        <v>18</v>
      </c>
      <c r="Q327" s="6" t="s">
        <v>4312</v>
      </c>
      <c r="R327" s="6">
        <v>7.6384999999999995E-2</v>
      </c>
      <c r="S327" s="6">
        <v>0.81629200000000002</v>
      </c>
      <c r="T327" s="6">
        <v>3.2209000000000002E-2</v>
      </c>
      <c r="U327" s="6">
        <v>1.3934E-2</v>
      </c>
      <c r="V327" s="6">
        <v>1.677E-2</v>
      </c>
      <c r="W327" s="6" t="str">
        <f>IF(R327=MAX(R327:V327),"sadness",
   IF(S327=MAX(R327:V327),"joy",
   IF(T327=MAX(R327:V327),"fear",
   IF(U327=MAX(R327:V327),"disgust",
   IF(V327=MAX(R327:V327),"anger","")))))</f>
        <v>joy</v>
      </c>
      <c r="X327" s="10" t="s">
        <v>9907</v>
      </c>
      <c r="Y327" s="6" t="str" cm="1">
        <f t="array" ref="Y327">_xlfn.IFS(
    X327="Safety and Security", "Immediate",
    X327="Cleanliness and Maintenance", "Immediate/Short-Term",
    X327="Crowding", "Immediate/Short-Term",
    X327="Information and Signage", "Immediate/Short-Term",
    X327="Customer Service", "Immediate/Short-Term",
    X327="Service Reliability", "Excluded",
    X327="Comfort and Amenities", "Short-Term/Long-Term",
    X327="Accessibility", "Long-Term",
    X327="Aesthetic Impressions", "Long-Term",
    X327="Infrastructure and Construction", "Long-Term",
    X327="General Positive Comment", "Not Applicable",
    X327="Not Relevant", "Excluded"
)</f>
        <v>Immediate/Short-Term</v>
      </c>
    </row>
    <row r="328" spans="1:25" ht="30" customHeight="1" x14ac:dyDescent="0.2">
      <c r="A328" s="6" t="s">
        <v>51</v>
      </c>
      <c r="B328" s="7">
        <v>45136</v>
      </c>
      <c r="C328" s="6" t="s">
        <v>2016</v>
      </c>
      <c r="D328" s="8" t="s">
        <v>9903</v>
      </c>
      <c r="E328" s="6" t="s">
        <v>9922</v>
      </c>
      <c r="F328" s="6">
        <v>2254</v>
      </c>
      <c r="G328" s="6" t="s">
        <v>2016</v>
      </c>
      <c r="H328" s="6" t="s">
        <v>2017</v>
      </c>
      <c r="I328" s="6">
        <v>5.7940114000000001E-2</v>
      </c>
      <c r="J328" s="6">
        <v>0.47883844399999997</v>
      </c>
      <c r="K328" s="6">
        <v>0.46322137099999999</v>
      </c>
      <c r="L328" s="6" t="s">
        <v>5</v>
      </c>
      <c r="M328" s="6" t="str">
        <f t="shared" si="23"/>
        <v>roberta_neu</v>
      </c>
      <c r="N328" s="6">
        <f t="shared" si="24"/>
        <v>-1.3966626960000006E-2</v>
      </c>
      <c r="O328" s="6">
        <v>0.47883844399999997</v>
      </c>
      <c r="P328" s="6" t="s">
        <v>24</v>
      </c>
      <c r="Q328" s="6" t="s">
        <v>2018</v>
      </c>
      <c r="R328" s="6">
        <v>0.12796099999999999</v>
      </c>
      <c r="S328" s="6">
        <v>0.442963</v>
      </c>
      <c r="T328" s="6">
        <v>3.8193999999999999E-2</v>
      </c>
      <c r="U328" s="6">
        <v>0.3266</v>
      </c>
      <c r="V328" s="6">
        <v>1.6799999999999999E-2</v>
      </c>
      <c r="W328" s="6" t="str">
        <f>IF(R328=MAX(R328:V328),"sadness",
   IF(S328=MAX(R328:V328),"joy",
   IF(T328=MAX(R328:V328),"fear",
   IF(U328=MAX(R328:V328),"disgust",
   IF(V328=MAX(R328:V328),"anger","")))))</f>
        <v>joy</v>
      </c>
      <c r="X328" s="10" t="s">
        <v>9907</v>
      </c>
      <c r="Y328" s="6" t="str" cm="1">
        <f t="array" ref="Y328">_xlfn.IFS(
    X328="Safety and Security", "Immediate",
    X328="Cleanliness and Maintenance", "Immediate/Short-Term",
    X328="Crowding", "Immediate/Short-Term",
    X328="Information and Signage", "Immediate/Short-Term",
    X328="Customer Service", "Immediate/Short-Term",
    X328="Service Reliability", "Excluded",
    X328="Comfort and Amenities", "Short-Term/Long-Term",
    X328="Accessibility", "Long-Term",
    X328="Aesthetic Impressions", "Long-Term",
    X328="Infrastructure and Construction", "Long-Term",
    X328="General Positive Comment", "Not Applicable",
    X328="Not Relevant", "Excluded"
)</f>
        <v>Immediate/Short-Term</v>
      </c>
    </row>
    <row r="329" spans="1:25" ht="30" customHeight="1" x14ac:dyDescent="0.2">
      <c r="A329" s="6" t="s">
        <v>20</v>
      </c>
      <c r="B329" s="7">
        <v>44041</v>
      </c>
      <c r="C329" s="6" t="s">
        <v>7474</v>
      </c>
      <c r="D329" s="8" t="s">
        <v>9904</v>
      </c>
      <c r="E329" s="6" t="s">
        <v>9917</v>
      </c>
      <c r="F329" s="6">
        <v>6204</v>
      </c>
      <c r="G329" s="6" t="s">
        <v>7474</v>
      </c>
      <c r="H329" s="6" t="s">
        <v>7475</v>
      </c>
      <c r="I329" s="6">
        <v>0.58124452800000004</v>
      </c>
      <c r="J329" s="6">
        <v>0.39961808900000001</v>
      </c>
      <c r="K329" s="6">
        <v>1.9137496E-2</v>
      </c>
      <c r="L329" s="6" t="s">
        <v>4</v>
      </c>
      <c r="M329" s="6" t="str">
        <f t="shared" si="23"/>
        <v>roberta_neg</v>
      </c>
      <c r="N329" s="6">
        <f t="shared" si="24"/>
        <v>-0.61056616624000004</v>
      </c>
      <c r="O329" s="6">
        <v>1.9137496E-2</v>
      </c>
      <c r="P329" s="6" t="s">
        <v>24</v>
      </c>
      <c r="Q329" s="6" t="s">
        <v>7476</v>
      </c>
      <c r="R329" s="6">
        <v>0.35921599999999998</v>
      </c>
      <c r="S329" s="6">
        <v>0.31486500000000001</v>
      </c>
      <c r="T329" s="6">
        <v>0.14268700000000001</v>
      </c>
      <c r="U329" s="6">
        <v>2.1243999999999999E-2</v>
      </c>
      <c r="V329" s="6">
        <v>6.2799999999999995E-2</v>
      </c>
      <c r="W329" s="6" t="str">
        <f>IF(R329=MAX(R329:V329),"sadness",
   IF(S329=MAX(R329:V329),"joy",
   IF(T329=MAX(R329:V329),"fear",
   IF(U329=MAX(R329:V329),"disgust",
   IF(V329=MAX(R329:V329),"anger","")))))</f>
        <v>sadness</v>
      </c>
      <c r="X329" s="10" t="s">
        <v>9898</v>
      </c>
      <c r="Y329" s="6" t="str" cm="1">
        <f t="array" ref="Y329">_xlfn.IFS(
    X329="Safety and Security", "Immediate",
    X329="Cleanliness and Maintenance", "Immediate/Short-Term",
    X329="Crowding", "Immediate/Short-Term",
    X329="Information and Signage", "Immediate/Short-Term",
    X329="Customer Service", "Immediate/Short-Term",
    X329="Service Reliability", "Excluded",
    X329="Comfort and Amenities", "Short-Term/Long-Term",
    X329="Accessibility", "Long-Term",
    X329="Aesthetic Impressions", "Long-Term",
    X329="Infrastructure and Construction", "Long-Term",
    X329="General Positive Comment", "Not Applicable",
    X329="Not Relevant", "Excluded"
)</f>
        <v>Immediate/Short-Term</v>
      </c>
    </row>
    <row r="330" spans="1:25" ht="30" customHeight="1" x14ac:dyDescent="0.2">
      <c r="A330" s="11" t="s">
        <v>44</v>
      </c>
      <c r="B330" s="7">
        <v>45197</v>
      </c>
      <c r="C330" s="11" t="s">
        <v>9875</v>
      </c>
      <c r="D330" s="8" t="s">
        <v>9902</v>
      </c>
      <c r="E330" s="11" t="s">
        <v>9998</v>
      </c>
      <c r="I330" s="6">
        <v>5.7940114000000001E-2</v>
      </c>
      <c r="J330" s="6">
        <v>0.47883844399999997</v>
      </c>
      <c r="K330" s="6">
        <v>0.46322137099999999</v>
      </c>
      <c r="L330" s="6" t="s">
        <v>5</v>
      </c>
      <c r="M330" s="6" t="str">
        <f t="shared" si="23"/>
        <v>roberta_neu</v>
      </c>
      <c r="N330" s="6">
        <f t="shared" si="24"/>
        <v>-1.3966626960000006E-2</v>
      </c>
      <c r="O330" s="6">
        <v>0.47883844399999997</v>
      </c>
      <c r="P330" s="6" t="s">
        <v>24</v>
      </c>
      <c r="Q330" s="6" t="s">
        <v>2018</v>
      </c>
      <c r="R330" s="6">
        <v>0.12796099999999999</v>
      </c>
      <c r="S330" s="6">
        <v>0.442963</v>
      </c>
      <c r="T330" s="6">
        <v>3.8193999999999999E-2</v>
      </c>
      <c r="U330" s="6">
        <v>0.3266</v>
      </c>
      <c r="V330" s="6">
        <v>1.6799999999999999E-2</v>
      </c>
      <c r="W330" s="6" t="str">
        <f>IF(R330=MAX(R330:V330),"sadness",
   IF(S330=MAX(R330:V330),"joy",
   IF(T330=MAX(R330:V330),"fear",
   IF(U330=MAX(R330:V330),"disgust",
   IF(V330=MAX(R330:V330),"anger","")))))</f>
        <v>joy</v>
      </c>
      <c r="X330" s="10" t="s">
        <v>9907</v>
      </c>
      <c r="Y330" s="6" t="str" cm="1">
        <f t="array" ref="Y330">_xlfn.IFS(
    X330="Safety and Security", "Immediate",
    X330="Cleanliness and Maintenance", "Immediate/Short-Term",
    X330="Crowding", "Immediate/Short-Term",
    X330="Information and Signage", "Immediate/Short-Term",
    X330="Customer Service", "Immediate/Short-Term",
    X330="Service Reliability", "Excluded",
    X330="Comfort and Amenities", "Short-Term/Long-Term",
    X330="Accessibility", "Long-Term",
    X330="Aesthetic Impressions", "Long-Term",
    X330="Infrastructure and Construction", "Long-Term",
    X330="General Positive Comment", "Not Applicable",
    X330="Not Relevant", "Excluded"
)</f>
        <v>Immediate/Short-Term</v>
      </c>
    </row>
    <row r="331" spans="1:25" ht="30" customHeight="1" x14ac:dyDescent="0.2">
      <c r="A331" s="6" t="s">
        <v>51</v>
      </c>
      <c r="B331" s="7">
        <v>45136</v>
      </c>
      <c r="C331" s="6" t="s">
        <v>7038</v>
      </c>
      <c r="D331" s="9" t="s">
        <v>9900</v>
      </c>
      <c r="E331" s="6" t="s">
        <v>9987</v>
      </c>
      <c r="F331" s="6">
        <v>42</v>
      </c>
      <c r="G331" s="6" t="s">
        <v>7038</v>
      </c>
      <c r="H331" s="6" t="s">
        <v>7039</v>
      </c>
      <c r="I331" s="6">
        <v>9.2729249999999996E-3</v>
      </c>
      <c r="J331" s="6">
        <v>0.30452784900000002</v>
      </c>
      <c r="K331" s="6">
        <v>0.68619924799999998</v>
      </c>
      <c r="L331" s="6" t="s">
        <v>6</v>
      </c>
      <c r="M331" s="6" t="str">
        <f t="shared" si="23"/>
        <v>roberta_pos</v>
      </c>
      <c r="N331" s="6">
        <f t="shared" si="24"/>
        <v>0.7897534961599999</v>
      </c>
      <c r="O331" s="6">
        <v>0.68619924799999998</v>
      </c>
      <c r="P331" s="6" t="s">
        <v>18</v>
      </c>
      <c r="Q331" s="6" t="s">
        <v>7040</v>
      </c>
      <c r="R331" s="6">
        <v>8.8985999999999996E-2</v>
      </c>
      <c r="S331" s="6">
        <v>0.88387499999999997</v>
      </c>
      <c r="T331" s="6">
        <v>1.1611E-2</v>
      </c>
      <c r="U331" s="6">
        <v>2.0485E-2</v>
      </c>
      <c r="V331" s="6">
        <v>1.6809999999999999E-2</v>
      </c>
      <c r="W331" s="6" t="str">
        <f>IF(R331=MAX(R331:V331),"sadness",
   IF(S331=MAX(R331:V331),"joy",
   IF(T331=MAX(R331:V331),"fear",
   IF(U331=MAX(R331:V331),"disgust",
   IF(V331=MAX(R331:V331),"anger","")))))</f>
        <v>joy</v>
      </c>
      <c r="X331" s="10" t="s">
        <v>9908</v>
      </c>
      <c r="Y331" s="6" t="str" cm="1">
        <f t="array" ref="Y331">_xlfn.IFS(
    X331="Safety and Security", "Immediate",
    X331="Cleanliness and Maintenance", "Immediate/Short-Term",
    X331="Crowding", "Immediate/Short-Term",
    X331="Information and Signage", "Immediate/Short-Term",
    X331="Customer Service", "Immediate/Short-Term",
    X331="Service Reliability", "Excluded",
    X331="Comfort and Amenities", "Short-Term/Long-Term",
    X331="Accessibility", "Long-Term",
    X331="Aesthetic Impressions", "Long-Term",
    X331="Infrastructure and Construction", "Long-Term",
    X331="General Positive Comment", "Not Applicable",
    X331="Not Relevant", "Excluded"
)</f>
        <v>Short-Term/Long-Term</v>
      </c>
    </row>
    <row r="332" spans="1:25" ht="30" customHeight="1" x14ac:dyDescent="0.2">
      <c r="A332" s="6" t="s">
        <v>51</v>
      </c>
      <c r="B332" s="7">
        <v>45136</v>
      </c>
      <c r="C332" s="6" t="s">
        <v>4802</v>
      </c>
      <c r="D332" s="8" t="s">
        <v>9901</v>
      </c>
      <c r="E332" s="6" t="s">
        <v>9922</v>
      </c>
      <c r="F332" s="6">
        <v>3246</v>
      </c>
      <c r="G332" s="6" t="s">
        <v>4802</v>
      </c>
      <c r="H332" s="6" t="s">
        <v>4803</v>
      </c>
      <c r="I332" s="6">
        <v>7.7296621999999995E-2</v>
      </c>
      <c r="J332" s="6">
        <v>0.36172738700000001</v>
      </c>
      <c r="K332" s="6">
        <v>0.56097596900000002</v>
      </c>
      <c r="L332" s="6" t="s">
        <v>6</v>
      </c>
      <c r="M332" s="6" t="str">
        <f t="shared" si="23"/>
        <v>roberta_pos</v>
      </c>
      <c r="N332" s="6">
        <f t="shared" si="24"/>
        <v>0.70585389922999997</v>
      </c>
      <c r="O332" s="6">
        <v>0.56097596900000002</v>
      </c>
      <c r="X332" s="10" t="s">
        <v>9915</v>
      </c>
      <c r="Y332" s="6" t="str" cm="1">
        <f t="array" ref="Y332">_xlfn.IFS(
    X332="Safety and Security", "Immediate",
    X332="Cleanliness and Maintenance", "Immediate/Short-Term",
    X332="Crowding", "Immediate/Short-Term",
    X332="Information and Signage", "Immediate/Short-Term",
    X332="Customer Service", "Immediate/Short-Term",
    X332="Service Reliability", "Excluded",
    X332="Comfort and Amenities", "Short-Term/Long-Term",
    X332="Accessibility", "Long-Term",
    X332="Aesthetic Impressions", "Long-Term",
    X332="Infrastructure and Construction", "Long-Term",
    X332="General Positive Comment", "Not Applicable",
    X332="Not Relevant", "Excluded"
)</f>
        <v>Not Applicable</v>
      </c>
    </row>
    <row r="333" spans="1:25" ht="30" customHeight="1" x14ac:dyDescent="0.2">
      <c r="A333" s="6" t="s">
        <v>63</v>
      </c>
      <c r="B333" s="7">
        <v>44771</v>
      </c>
      <c r="C333" s="6" t="s">
        <v>6217</v>
      </c>
      <c r="D333" s="9" t="s">
        <v>9900</v>
      </c>
      <c r="E333" s="6" t="s">
        <v>9922</v>
      </c>
      <c r="F333" s="6">
        <v>4121</v>
      </c>
      <c r="G333" s="6" t="s">
        <v>6217</v>
      </c>
      <c r="H333" s="6" t="s">
        <v>4803</v>
      </c>
      <c r="I333" s="6">
        <v>7.7296621999999995E-2</v>
      </c>
      <c r="J333" s="6">
        <v>0.36172738700000001</v>
      </c>
      <c r="K333" s="6">
        <v>0.56097596900000002</v>
      </c>
      <c r="L333" s="6" t="s">
        <v>6</v>
      </c>
      <c r="M333" s="6" t="str">
        <f t="shared" si="23"/>
        <v>roberta_pos</v>
      </c>
      <c r="N333" s="6">
        <f t="shared" si="24"/>
        <v>0.70585389922999997</v>
      </c>
      <c r="O333" s="6">
        <v>0.56097596900000002</v>
      </c>
      <c r="X333" s="10" t="s">
        <v>9915</v>
      </c>
      <c r="Y333" s="6" t="str" cm="1">
        <f t="array" ref="Y333">_xlfn.IFS(
    X333="Safety and Security", "Immediate",
    X333="Cleanliness and Maintenance", "Immediate/Short-Term",
    X333="Crowding", "Immediate/Short-Term",
    X333="Information and Signage", "Immediate/Short-Term",
    X333="Customer Service", "Immediate/Short-Term",
    X333="Service Reliability", "Excluded",
    X333="Comfort and Amenities", "Short-Term/Long-Term",
    X333="Accessibility", "Long-Term",
    X333="Aesthetic Impressions", "Long-Term",
    X333="Infrastructure and Construction", "Long-Term",
    X333="General Positive Comment", "Not Applicable",
    X333="Not Relevant", "Excluded"
)</f>
        <v>Not Applicable</v>
      </c>
    </row>
    <row r="334" spans="1:25" ht="30" customHeight="1" x14ac:dyDescent="0.2">
      <c r="A334" s="6" t="s">
        <v>20</v>
      </c>
      <c r="B334" s="7">
        <v>44041</v>
      </c>
      <c r="C334" s="6" t="s">
        <v>4725</v>
      </c>
      <c r="D334" s="8" t="s">
        <v>9901</v>
      </c>
      <c r="E334" s="6" t="s">
        <v>9922</v>
      </c>
      <c r="F334" s="6">
        <v>3095</v>
      </c>
      <c r="G334" s="6" t="s">
        <v>4725</v>
      </c>
      <c r="H334" s="6" t="s">
        <v>4726</v>
      </c>
      <c r="I334" s="6">
        <v>1.9915709E-2</v>
      </c>
      <c r="J334" s="6">
        <v>0.67739844299999996</v>
      </c>
      <c r="K334" s="6">
        <v>0.30268579699999998</v>
      </c>
      <c r="L334" s="6" t="s">
        <v>5</v>
      </c>
      <c r="M334" s="6" t="str">
        <f t="shared" si="23"/>
        <v>roberta_neu</v>
      </c>
      <c r="N334" s="6">
        <f t="shared" si="24"/>
        <v>0.11708297237999998</v>
      </c>
      <c r="O334" s="6">
        <v>0.67739844299999996</v>
      </c>
      <c r="P334" s="6" t="s">
        <v>18</v>
      </c>
      <c r="Q334" s="6" t="s">
        <v>4727</v>
      </c>
      <c r="R334" s="6">
        <v>0.40498499999999998</v>
      </c>
      <c r="S334" s="6">
        <v>0.49996600000000002</v>
      </c>
      <c r="T334" s="6">
        <v>3.5706000000000002E-2</v>
      </c>
      <c r="U334" s="6">
        <v>4.7733999999999999E-2</v>
      </c>
      <c r="V334" s="6">
        <v>1.7000000000000001E-2</v>
      </c>
      <c r="W334" s="6" t="str">
        <f>IF(R334=MAX(R334:V334),"sadness",
   IF(S334=MAX(R334:V334),"joy",
   IF(T334=MAX(R334:V334),"fear",
   IF(U334=MAX(R334:V334),"disgust",
   IF(V334=MAX(R334:V334),"anger","")))))</f>
        <v>joy</v>
      </c>
      <c r="X334" s="10" t="s">
        <v>9910</v>
      </c>
      <c r="Y334" s="6" t="str" cm="1">
        <f t="array" ref="Y334">_xlfn.IFS(
    X334="Safety and Security", "Immediate",
    X334="Cleanliness and Maintenance", "Immediate/Short-Term",
    X334="Crowding", "Immediate/Short-Term",
    X334="Information and Signage", "Immediate/Short-Term",
    X334="Customer Service", "Immediate/Short-Term",
    X334="Service Reliability", "Excluded",
    X334="Comfort and Amenities", "Short-Term/Long-Term",
    X334="Accessibility", "Long-Term",
    X334="Aesthetic Impressions", "Long-Term",
    X334="Infrastructure and Construction", "Long-Term",
    X334="General Positive Comment", "Not Applicable",
    X334="Not Relevant", "Excluded"
)</f>
        <v>Immediate/Short-Term</v>
      </c>
    </row>
    <row r="335" spans="1:25" ht="30" customHeight="1" x14ac:dyDescent="0.2">
      <c r="A335" s="6" t="s">
        <v>63</v>
      </c>
      <c r="B335" s="7">
        <v>44771</v>
      </c>
      <c r="C335" s="6" t="s">
        <v>6413</v>
      </c>
      <c r="D335" s="9" t="s">
        <v>9900</v>
      </c>
      <c r="E335" s="6" t="s">
        <v>9922</v>
      </c>
      <c r="F335" s="6">
        <v>3919</v>
      </c>
      <c r="G335" s="6" t="s">
        <v>6413</v>
      </c>
      <c r="H335" s="6" t="s">
        <v>6414</v>
      </c>
      <c r="I335" s="6">
        <v>8.1602484000000003E-2</v>
      </c>
      <c r="J335" s="6">
        <v>0.77181249900000004</v>
      </c>
      <c r="K335" s="6">
        <v>0.14658497300000001</v>
      </c>
      <c r="L335" s="6" t="s">
        <v>5</v>
      </c>
      <c r="M335" s="6" t="str">
        <f t="shared" si="23"/>
        <v>roberta_neu</v>
      </c>
      <c r="N335" s="6">
        <f t="shared" si="24"/>
        <v>0.17939624934000004</v>
      </c>
      <c r="O335" s="6">
        <v>0.77181249900000004</v>
      </c>
      <c r="P335" s="6" t="s">
        <v>18</v>
      </c>
      <c r="Q335" s="6" t="s">
        <v>6415</v>
      </c>
      <c r="R335" s="6">
        <v>6.3264000000000001E-2</v>
      </c>
      <c r="S335" s="6">
        <v>0.77567900000000001</v>
      </c>
      <c r="T335" s="6">
        <v>1.2493000000000001E-2</v>
      </c>
      <c r="U335" s="6">
        <v>1.7070999999999999E-2</v>
      </c>
      <c r="V335" s="6">
        <v>1.7080000000000001E-2</v>
      </c>
      <c r="W335" s="6" t="str">
        <f>IF(R335=MAX(R335:V335),"sadness",
   IF(S335=MAX(R335:V335),"joy",
   IF(T335=MAX(R335:V335),"fear",
   IF(U335=MAX(R335:V335),"disgust",
   IF(V335=MAX(R335:V335),"anger","")))))</f>
        <v>joy</v>
      </c>
      <c r="X335" s="10" t="s">
        <v>9907</v>
      </c>
      <c r="Y335" s="6" t="str" cm="1">
        <f t="array" ref="Y335">_xlfn.IFS(
    X335="Safety and Security", "Immediate",
    X335="Cleanliness and Maintenance", "Immediate/Short-Term",
    X335="Crowding", "Immediate/Short-Term",
    X335="Information and Signage", "Immediate/Short-Term",
    X335="Customer Service", "Immediate/Short-Term",
    X335="Service Reliability", "Excluded",
    X335="Comfort and Amenities", "Short-Term/Long-Term",
    X335="Accessibility", "Long-Term",
    X335="Aesthetic Impressions", "Long-Term",
    X335="Infrastructure and Construction", "Long-Term",
    X335="General Positive Comment", "Not Applicable",
    X335="Not Relevant", "Excluded"
)</f>
        <v>Immediate/Short-Term</v>
      </c>
    </row>
    <row r="336" spans="1:25" ht="30" customHeight="1" x14ac:dyDescent="0.2">
      <c r="A336" s="6" t="s">
        <v>51</v>
      </c>
      <c r="B336" s="7">
        <v>45136</v>
      </c>
      <c r="C336" s="6" t="s">
        <v>8519</v>
      </c>
      <c r="D336" s="9" t="s">
        <v>9900</v>
      </c>
      <c r="E336" s="6" t="s">
        <v>9917</v>
      </c>
      <c r="F336" s="6">
        <v>5071</v>
      </c>
      <c r="G336" s="6" t="s">
        <v>8519</v>
      </c>
      <c r="H336" s="6" t="s">
        <v>8520</v>
      </c>
      <c r="I336" s="6">
        <v>2.3731912000000001E-2</v>
      </c>
      <c r="J336" s="6">
        <v>0.704920769</v>
      </c>
      <c r="K336" s="6">
        <v>0.27134740400000001</v>
      </c>
      <c r="L336" s="6" t="s">
        <v>5</v>
      </c>
      <c r="M336" s="6" t="str">
        <f t="shared" si="23"/>
        <v>roberta_neu</v>
      </c>
      <c r="N336" s="6">
        <f t="shared" si="24"/>
        <v>0.13524770753999998</v>
      </c>
      <c r="O336" s="6">
        <v>0.704920769</v>
      </c>
      <c r="P336" s="6" t="s">
        <v>24</v>
      </c>
      <c r="Q336" s="6" t="s">
        <v>8521</v>
      </c>
      <c r="R336" s="6">
        <v>0.15437799999999999</v>
      </c>
      <c r="S336" s="6">
        <v>0.61375100000000005</v>
      </c>
      <c r="T336" s="6">
        <v>0.138599</v>
      </c>
      <c r="U336" s="6">
        <v>2.0320999999999999E-2</v>
      </c>
      <c r="V336" s="6">
        <v>1.7100000000000001E-2</v>
      </c>
      <c r="W336" s="6" t="str">
        <f>IF(R336=MAX(R336:V336),"sadness",
   IF(S336=MAX(R336:V336),"joy",
   IF(T336=MAX(R336:V336),"fear",
   IF(U336=MAX(R336:V336),"disgust",
   IF(V336=MAX(R336:V336),"anger","")))))</f>
        <v>joy</v>
      </c>
      <c r="X336" s="10" t="s">
        <v>9786</v>
      </c>
      <c r="Y336" s="6" t="str" cm="1">
        <f t="array" ref="Y336">_xlfn.IFS(
    X336="Safety and Security", "Immediate",
    X336="Cleanliness and Maintenance", "Immediate/Short-Term",
    X336="Crowding", "Immediate/Short-Term",
    X336="Information and Signage", "Immediate/Short-Term",
    X336="Customer Service", "Immediate/Short-Term",
    X336="Service Reliability", "Excluded",
    X336="Comfort and Amenities", "Short-Term/Long-Term",
    X336="Accessibility", "Long-Term",
    X336="Aesthetic Impressions", "Long-Term",
    X336="Infrastructure and Construction", "Long-Term",
    X336="General Positive Comment", "Not Applicable",
    X336="Not Relevant", "Excluded"
)</f>
        <v>Excluded</v>
      </c>
    </row>
    <row r="337" spans="1:25" ht="30" customHeight="1" x14ac:dyDescent="0.2">
      <c r="A337" s="6" t="s">
        <v>59</v>
      </c>
      <c r="B337" s="7">
        <v>44406</v>
      </c>
      <c r="C337" s="6" t="s">
        <v>423</v>
      </c>
      <c r="D337" s="9" t="s">
        <v>9900</v>
      </c>
      <c r="E337" s="6" t="s">
        <v>9920</v>
      </c>
      <c r="F337" s="6">
        <v>1392</v>
      </c>
      <c r="G337" s="6" t="s">
        <v>423</v>
      </c>
      <c r="H337" s="6" t="s">
        <v>424</v>
      </c>
      <c r="I337" s="6">
        <v>1.5351864E-2</v>
      </c>
      <c r="J337" s="6">
        <v>0.135716319</v>
      </c>
      <c r="K337" s="6">
        <v>0.84893184899999996</v>
      </c>
      <c r="L337" s="6" t="s">
        <v>6</v>
      </c>
      <c r="M337" s="6" t="str">
        <f t="shared" si="23"/>
        <v>roberta_pos</v>
      </c>
      <c r="N337" s="6">
        <f t="shared" si="24"/>
        <v>0.89878433882999986</v>
      </c>
      <c r="O337" s="6">
        <v>0.84893184899999996</v>
      </c>
      <c r="P337" s="6" t="s">
        <v>18</v>
      </c>
      <c r="Q337" s="6" t="s">
        <v>425</v>
      </c>
      <c r="R337" s="6">
        <v>5.4447000000000002E-2</v>
      </c>
      <c r="S337" s="6">
        <v>0.93199600000000005</v>
      </c>
      <c r="T337" s="6">
        <v>3.3312000000000001E-2</v>
      </c>
      <c r="U337" s="6">
        <v>6.1729999999999997E-3</v>
      </c>
      <c r="V337" s="6">
        <v>1.7160000000000002E-2</v>
      </c>
      <c r="W337" s="6" t="str">
        <f>IF(R337=MAX(R337:V337),"sadness",
   IF(S337=MAX(R337:V337),"joy",
   IF(T337=MAX(R337:V337),"fear",
   IF(U337=MAX(R337:V337),"disgust",
   IF(V337=MAX(R337:V337),"anger","")))))</f>
        <v>joy</v>
      </c>
      <c r="X337" s="10" t="s">
        <v>9914</v>
      </c>
      <c r="Y337" s="6" t="str" cm="1">
        <f t="array" ref="Y337">_xlfn.IFS(
    X337="Safety and Security", "Immediate",
    X337="Cleanliness and Maintenance", "Immediate/Short-Term",
    X337="Crowding", "Immediate/Short-Term",
    X337="Information and Signage", "Immediate/Short-Term",
    X337="Customer Service", "Immediate/Short-Term",
    X337="Service Reliability", "Excluded",
    X337="Comfort and Amenities", "Short-Term/Long-Term",
    X337="Accessibility", "Long-Term",
    X337="Aesthetic Impressions", "Long-Term",
    X337="Infrastructure and Construction", "Long-Term",
    X337="General Positive Comment", "Not Applicable",
    X337="Not Relevant", "Excluded"
)</f>
        <v>Long-Term</v>
      </c>
    </row>
    <row r="338" spans="1:25" ht="30" customHeight="1" x14ac:dyDescent="0.2">
      <c r="A338" s="6" t="s">
        <v>26</v>
      </c>
      <c r="B338" s="7">
        <v>45350</v>
      </c>
      <c r="C338" s="6" t="s">
        <v>6217</v>
      </c>
      <c r="D338" s="9" t="s">
        <v>9900</v>
      </c>
      <c r="E338" s="6" t="s">
        <v>9922</v>
      </c>
      <c r="F338" s="6">
        <v>4035</v>
      </c>
      <c r="G338" s="6" t="s">
        <v>6217</v>
      </c>
      <c r="H338" s="6" t="s">
        <v>4803</v>
      </c>
      <c r="I338" s="6">
        <v>7.7296621999999995E-2</v>
      </c>
      <c r="J338" s="6">
        <v>0.36172738700000001</v>
      </c>
      <c r="K338" s="6">
        <v>0.56097596900000002</v>
      </c>
      <c r="L338" s="6" t="s">
        <v>6</v>
      </c>
      <c r="M338" s="6" t="str">
        <f t="shared" si="23"/>
        <v>roberta_pos</v>
      </c>
      <c r="N338" s="6">
        <f t="shared" si="24"/>
        <v>0.70585389922999997</v>
      </c>
      <c r="O338" s="6">
        <v>0.56097596900000002</v>
      </c>
      <c r="X338" s="10" t="s">
        <v>9915</v>
      </c>
      <c r="Y338" s="6" t="str" cm="1">
        <f t="array" ref="Y338">_xlfn.IFS(
    X338="Safety and Security", "Immediate",
    X338="Cleanliness and Maintenance", "Immediate/Short-Term",
    X338="Crowding", "Immediate/Short-Term",
    X338="Information and Signage", "Immediate/Short-Term",
    X338="Customer Service", "Immediate/Short-Term",
    X338="Service Reliability", "Excluded",
    X338="Comfort and Amenities", "Short-Term/Long-Term",
    X338="Accessibility", "Long-Term",
    X338="Aesthetic Impressions", "Long-Term",
    X338="Infrastructure and Construction", "Long-Term",
    X338="General Positive Comment", "Not Applicable",
    X338="Not Relevant", "Excluded"
)</f>
        <v>Not Applicable</v>
      </c>
    </row>
    <row r="339" spans="1:25" ht="30" customHeight="1" x14ac:dyDescent="0.2">
      <c r="A339" s="6" t="s">
        <v>519</v>
      </c>
      <c r="B339" s="7">
        <v>45440</v>
      </c>
      <c r="C339" s="6" t="s">
        <v>5419</v>
      </c>
      <c r="D339" s="9" t="s">
        <v>9900</v>
      </c>
      <c r="E339" s="6" t="s">
        <v>9922</v>
      </c>
      <c r="F339" s="6">
        <v>4177</v>
      </c>
      <c r="G339" s="6" t="s">
        <v>5419</v>
      </c>
      <c r="H339" s="6" t="s">
        <v>5420</v>
      </c>
      <c r="I339" s="6">
        <v>8.4904037000000002E-2</v>
      </c>
      <c r="J339" s="6">
        <v>0.77615338599999995</v>
      </c>
      <c r="K339" s="6">
        <v>0.13894271899999999</v>
      </c>
      <c r="L339" s="6" t="s">
        <v>5</v>
      </c>
      <c r="M339" s="6" t="str">
        <f t="shared" si="23"/>
        <v>roberta_neu</v>
      </c>
      <c r="N339" s="6">
        <f t="shared" si="24"/>
        <v>0.18226123475999995</v>
      </c>
      <c r="O339" s="6">
        <v>0.77615338599999995</v>
      </c>
      <c r="P339" s="6" t="s">
        <v>18</v>
      </c>
      <c r="Q339" s="6" t="s">
        <v>5421</v>
      </c>
      <c r="R339" s="6">
        <v>0.149427</v>
      </c>
      <c r="S339" s="6">
        <v>0.46599099999999999</v>
      </c>
      <c r="T339" s="6">
        <v>0.31060700000000002</v>
      </c>
      <c r="U339" s="6">
        <v>8.1410000000000007E-3</v>
      </c>
      <c r="V339" s="6">
        <v>1.7170000000000001E-2</v>
      </c>
      <c r="W339" s="6" t="str">
        <f t="shared" ref="W339:W364" si="25">IF(R339=MAX(R339:V339),"sadness",
   IF(S339=MAX(R339:V339),"joy",
   IF(T339=MAX(R339:V339),"fear",
   IF(U339=MAX(R339:V339),"disgust",
   IF(V339=MAX(R339:V339),"anger","")))))</f>
        <v>joy</v>
      </c>
      <c r="X339" s="10" t="s">
        <v>9914</v>
      </c>
      <c r="Y339" s="6" t="str" cm="1">
        <f t="array" ref="Y339">_xlfn.IFS(
    X339="Safety and Security", "Immediate",
    X339="Cleanliness and Maintenance", "Immediate/Short-Term",
    X339="Crowding", "Immediate/Short-Term",
    X339="Information and Signage", "Immediate/Short-Term",
    X339="Customer Service", "Immediate/Short-Term",
    X339="Service Reliability", "Excluded",
    X339="Comfort and Amenities", "Short-Term/Long-Term",
    X339="Accessibility", "Long-Term",
    X339="Aesthetic Impressions", "Long-Term",
    X339="Infrastructure and Construction", "Long-Term",
    X339="General Positive Comment", "Not Applicable",
    X339="Not Relevant", "Excluded"
)</f>
        <v>Long-Term</v>
      </c>
    </row>
    <row r="340" spans="1:25" ht="30" customHeight="1" x14ac:dyDescent="0.2">
      <c r="A340" s="6" t="s">
        <v>15</v>
      </c>
      <c r="B340" s="7">
        <v>43676</v>
      </c>
      <c r="C340" s="6" t="s">
        <v>513</v>
      </c>
      <c r="D340" s="9" t="s">
        <v>9900</v>
      </c>
      <c r="E340" s="6" t="s">
        <v>9920</v>
      </c>
      <c r="F340" s="6">
        <v>1372</v>
      </c>
      <c r="G340" s="6" t="s">
        <v>513</v>
      </c>
      <c r="H340" s="6" t="s">
        <v>514</v>
      </c>
      <c r="I340" s="6">
        <v>1.2528296E-2</v>
      </c>
      <c r="J340" s="6">
        <v>6.3775456999999994E-2</v>
      </c>
      <c r="K340" s="6">
        <v>0.923696399</v>
      </c>
      <c r="L340" s="6" t="s">
        <v>6</v>
      </c>
      <c r="M340" s="6" t="str">
        <f t="shared" si="23"/>
        <v>roberta_pos</v>
      </c>
      <c r="N340" s="6">
        <f t="shared" si="24"/>
        <v>0.94887658733000002</v>
      </c>
      <c r="O340" s="6">
        <v>0.923696399</v>
      </c>
      <c r="P340" s="6" t="s">
        <v>18</v>
      </c>
      <c r="Q340" s="6" t="s">
        <v>515</v>
      </c>
      <c r="R340" s="6">
        <v>2.0603E-2</v>
      </c>
      <c r="S340" s="6">
        <v>0.99200200000000005</v>
      </c>
      <c r="T340" s="6">
        <v>3.1399000000000003E-2</v>
      </c>
      <c r="U340" s="6">
        <v>4.5659999999999997E-3</v>
      </c>
      <c r="V340" s="6">
        <v>1.7180000000000001E-2</v>
      </c>
      <c r="W340" s="6" t="str">
        <f t="shared" si="25"/>
        <v>joy</v>
      </c>
      <c r="X340" s="10" t="s">
        <v>9786</v>
      </c>
      <c r="Y340" s="6" t="str" cm="1">
        <f t="array" ref="Y340">_xlfn.IFS(
    X340="Safety and Security", "Immediate",
    X340="Cleanliness and Maintenance", "Immediate/Short-Term",
    X340="Crowding", "Immediate/Short-Term",
    X340="Information and Signage", "Immediate/Short-Term",
    X340="Customer Service", "Immediate/Short-Term",
    X340="Service Reliability", "Excluded",
    X340="Comfort and Amenities", "Short-Term/Long-Term",
    X340="Accessibility", "Long-Term",
    X340="Aesthetic Impressions", "Long-Term",
    X340="Infrastructure and Construction", "Long-Term",
    X340="General Positive Comment", "Not Applicable",
    X340="Not Relevant", "Excluded"
)</f>
        <v>Excluded</v>
      </c>
    </row>
    <row r="341" spans="1:25" ht="30" customHeight="1" x14ac:dyDescent="0.2">
      <c r="A341" s="6" t="s">
        <v>63</v>
      </c>
      <c r="B341" s="7">
        <v>44771</v>
      </c>
      <c r="C341" s="6" t="s">
        <v>9076</v>
      </c>
      <c r="D341" s="9" t="s">
        <v>9900</v>
      </c>
      <c r="E341" s="6" t="s">
        <v>9990</v>
      </c>
      <c r="F341" s="6">
        <v>456</v>
      </c>
      <c r="G341" s="6" t="s">
        <v>9076</v>
      </c>
      <c r="H341" s="6" t="s">
        <v>9077</v>
      </c>
      <c r="I341" s="6">
        <v>6.860784E-3</v>
      </c>
      <c r="J341" s="6">
        <v>5.6918040000000003E-2</v>
      </c>
      <c r="K341" s="6">
        <v>0.93622106299999996</v>
      </c>
      <c r="L341" s="6" t="s">
        <v>6</v>
      </c>
      <c r="M341" s="6" t="str">
        <f t="shared" si="23"/>
        <v>roberta_pos</v>
      </c>
      <c r="N341" s="6">
        <f t="shared" si="24"/>
        <v>0.95726811220999997</v>
      </c>
      <c r="O341" s="6">
        <v>0.93622106299999996</v>
      </c>
      <c r="P341" s="6" t="s">
        <v>18</v>
      </c>
      <c r="Q341" s="6" t="s">
        <v>9078</v>
      </c>
      <c r="R341" s="6">
        <v>7.2481000000000004E-2</v>
      </c>
      <c r="S341" s="6">
        <v>0.80505300000000002</v>
      </c>
      <c r="T341" s="6">
        <v>4.0307000000000003E-2</v>
      </c>
      <c r="U341" s="6">
        <v>4.4393000000000002E-2</v>
      </c>
      <c r="V341" s="6">
        <v>1.72E-2</v>
      </c>
      <c r="W341" s="6" t="str">
        <f t="shared" si="25"/>
        <v>joy</v>
      </c>
      <c r="X341" s="10" t="s">
        <v>9908</v>
      </c>
      <c r="Y341" s="6" t="str" cm="1">
        <f t="array" ref="Y341">_xlfn.IFS(
    X341="Safety and Security", "Immediate",
    X341="Cleanliness and Maintenance", "Immediate/Short-Term",
    X341="Crowding", "Immediate/Short-Term",
    X341="Information and Signage", "Immediate/Short-Term",
    X341="Customer Service", "Immediate/Short-Term",
    X341="Service Reliability", "Excluded",
    X341="Comfort and Amenities", "Short-Term/Long-Term",
    X341="Accessibility", "Long-Term",
    X341="Aesthetic Impressions", "Long-Term",
    X341="Infrastructure and Construction", "Long-Term",
    X341="General Positive Comment", "Not Applicable",
    X341="Not Relevant", "Excluded"
)</f>
        <v>Short-Term/Long-Term</v>
      </c>
    </row>
    <row r="342" spans="1:25" ht="30" customHeight="1" x14ac:dyDescent="0.2">
      <c r="A342" s="6" t="s">
        <v>803</v>
      </c>
      <c r="B342" s="7">
        <v>45501</v>
      </c>
      <c r="C342" s="6" t="s">
        <v>4457</v>
      </c>
      <c r="D342" s="8" t="s">
        <v>9901</v>
      </c>
      <c r="E342" s="6" t="s">
        <v>9922</v>
      </c>
      <c r="F342" s="6">
        <v>3352</v>
      </c>
      <c r="G342" s="6" t="s">
        <v>4457</v>
      </c>
      <c r="H342" s="6" t="s">
        <v>4458</v>
      </c>
      <c r="I342" s="6">
        <v>2.9527441000000001E-2</v>
      </c>
      <c r="J342" s="6">
        <v>0.40880390999999999</v>
      </c>
      <c r="K342" s="6">
        <v>0.561668634</v>
      </c>
      <c r="L342" s="6" t="s">
        <v>6</v>
      </c>
      <c r="M342" s="6" t="str">
        <f t="shared" si="23"/>
        <v>roberta_pos</v>
      </c>
      <c r="N342" s="6">
        <f t="shared" si="24"/>
        <v>0.70631798477999996</v>
      </c>
      <c r="O342" s="6">
        <v>0.561668634</v>
      </c>
      <c r="P342" s="6" t="s">
        <v>18</v>
      </c>
      <c r="Q342" s="6" t="s">
        <v>4459</v>
      </c>
      <c r="R342" s="6">
        <v>5.0784999999999997E-2</v>
      </c>
      <c r="S342" s="6">
        <v>0.96487999999999996</v>
      </c>
      <c r="T342" s="6">
        <v>5.6494000000000003E-2</v>
      </c>
      <c r="U342" s="6">
        <v>0.24310999999999999</v>
      </c>
      <c r="V342" s="6">
        <v>1.1129999999999999E-2</v>
      </c>
      <c r="W342" s="6" t="str">
        <f t="shared" si="25"/>
        <v>joy</v>
      </c>
      <c r="X342" s="10" t="s">
        <v>9912</v>
      </c>
      <c r="Y342" s="6" t="str" cm="1">
        <f t="array" ref="Y342">_xlfn.IFS(
    X342="Safety and Security", "Immediate",
    X342="Cleanliness and Maintenance", "Immediate/Short-Term",
    X342="Crowding", "Immediate/Short-Term",
    X342="Information and Signage", "Immediate/Short-Term",
    X342="Customer Service", "Immediate/Short-Term",
    X342="Service Reliability", "Excluded",
    X342="Comfort and Amenities", "Short-Term/Long-Term",
    X342="Accessibility", "Long-Term",
    X342="Aesthetic Impressions", "Long-Term",
    X342="Infrastructure and Construction", "Long-Term",
    X342="General Positive Comment", "Not Applicable",
    X342="Not Relevant", "Excluded"
)</f>
        <v>Long-Term</v>
      </c>
    </row>
    <row r="343" spans="1:25" ht="30" customHeight="1" x14ac:dyDescent="0.2">
      <c r="A343" s="6" t="s">
        <v>51</v>
      </c>
      <c r="B343" s="7">
        <v>45136</v>
      </c>
      <c r="C343" s="6" t="s">
        <v>8762</v>
      </c>
      <c r="D343" s="9" t="s">
        <v>9900</v>
      </c>
      <c r="E343" s="6" t="s">
        <v>9917</v>
      </c>
      <c r="F343" s="6">
        <v>5281</v>
      </c>
      <c r="G343" s="6" t="s">
        <v>8762</v>
      </c>
      <c r="H343" s="6" t="s">
        <v>8763</v>
      </c>
      <c r="I343" s="6">
        <v>3.8398824999999998E-2</v>
      </c>
      <c r="J343" s="6">
        <v>0.46692442899999997</v>
      </c>
      <c r="K343" s="6">
        <v>0.49467673899999998</v>
      </c>
      <c r="L343" s="6" t="s">
        <v>6</v>
      </c>
      <c r="M343" s="6" t="str">
        <f t="shared" si="23"/>
        <v>roberta_pos</v>
      </c>
      <c r="N343" s="6">
        <f t="shared" si="24"/>
        <v>0.66143341512999998</v>
      </c>
      <c r="O343" s="6">
        <v>0.49467673899999998</v>
      </c>
      <c r="P343" s="6" t="s">
        <v>18</v>
      </c>
      <c r="Q343" s="6" t="s">
        <v>8764</v>
      </c>
      <c r="R343" s="6">
        <v>2.6638999999999999E-2</v>
      </c>
      <c r="S343" s="6">
        <v>0.98746199999999995</v>
      </c>
      <c r="T343" s="6">
        <v>2.1118000000000001E-2</v>
      </c>
      <c r="U343" s="6">
        <v>8.9960000000000005E-3</v>
      </c>
      <c r="V343" s="6">
        <v>1.7299999999999999E-2</v>
      </c>
      <c r="W343" s="6" t="str">
        <f t="shared" si="25"/>
        <v>joy</v>
      </c>
      <c r="X343" s="10" t="s">
        <v>9914</v>
      </c>
      <c r="Y343" s="6" t="str" cm="1">
        <f t="array" ref="Y343">_xlfn.IFS(
    X343="Safety and Security", "Immediate",
    X343="Cleanliness and Maintenance", "Immediate/Short-Term",
    X343="Crowding", "Immediate/Short-Term",
    X343="Information and Signage", "Immediate/Short-Term",
    X343="Customer Service", "Immediate/Short-Term",
    X343="Service Reliability", "Excluded",
    X343="Comfort and Amenities", "Short-Term/Long-Term",
    X343="Accessibility", "Long-Term",
    X343="Aesthetic Impressions", "Long-Term",
    X343="Infrastructure and Construction", "Long-Term",
    X343="General Positive Comment", "Not Applicable",
    X343="Not Relevant", "Excluded"
)</f>
        <v>Long-Term</v>
      </c>
    </row>
    <row r="344" spans="1:25" ht="30" customHeight="1" x14ac:dyDescent="0.2">
      <c r="A344" s="6" t="s">
        <v>15</v>
      </c>
      <c r="B344" s="7">
        <v>43676</v>
      </c>
      <c r="C344" s="6" t="s">
        <v>8790</v>
      </c>
      <c r="D344" s="9" t="s">
        <v>9900</v>
      </c>
      <c r="E344" s="6" t="s">
        <v>9917</v>
      </c>
      <c r="F344" s="6">
        <v>5117</v>
      </c>
      <c r="G344" s="6" t="s">
        <v>8790</v>
      </c>
      <c r="H344" s="6" t="s">
        <v>8791</v>
      </c>
      <c r="I344" s="6">
        <v>2.0202231000000001E-2</v>
      </c>
      <c r="J344" s="6">
        <v>0.76972061400000003</v>
      </c>
      <c r="K344" s="6">
        <v>0.21007715199999999</v>
      </c>
      <c r="L344" s="6" t="s">
        <v>5</v>
      </c>
      <c r="M344" s="6" t="str">
        <f t="shared" si="23"/>
        <v>roberta_neu</v>
      </c>
      <c r="N344" s="6">
        <f t="shared" si="24"/>
        <v>0.17801560523999999</v>
      </c>
      <c r="O344" s="6">
        <v>0.76972061400000003</v>
      </c>
      <c r="P344" s="6" t="s">
        <v>18</v>
      </c>
      <c r="Q344" s="6" t="s">
        <v>8792</v>
      </c>
      <c r="R344" s="6">
        <v>0.176426</v>
      </c>
      <c r="S344" s="6">
        <v>0.56917899999999999</v>
      </c>
      <c r="T344" s="6">
        <v>3.6775000000000002E-2</v>
      </c>
      <c r="U344" s="6">
        <v>1.5997999999999998E-2</v>
      </c>
      <c r="V344" s="6">
        <v>1.7299999999999999E-2</v>
      </c>
      <c r="W344" s="6" t="str">
        <f t="shared" si="25"/>
        <v>joy</v>
      </c>
      <c r="X344" s="10" t="s">
        <v>9914</v>
      </c>
      <c r="Y344" s="6" t="str" cm="1">
        <f t="array" ref="Y344">_xlfn.IFS(
    X344="Safety and Security", "Immediate",
    X344="Cleanliness and Maintenance", "Immediate/Short-Term",
    X344="Crowding", "Immediate/Short-Term",
    X344="Information and Signage", "Immediate/Short-Term",
    X344="Customer Service", "Immediate/Short-Term",
    X344="Service Reliability", "Excluded",
    X344="Comfort and Amenities", "Short-Term/Long-Term",
    X344="Accessibility", "Long-Term",
    X344="Aesthetic Impressions", "Long-Term",
    X344="Infrastructure and Construction", "Long-Term",
    X344="General Positive Comment", "Not Applicable",
    X344="Not Relevant", "Excluded"
)</f>
        <v>Long-Term</v>
      </c>
    </row>
    <row r="345" spans="1:25" ht="30" customHeight="1" x14ac:dyDescent="0.2">
      <c r="A345" s="6" t="s">
        <v>51</v>
      </c>
      <c r="B345" s="7">
        <v>45136</v>
      </c>
      <c r="C345" s="6" t="s">
        <v>8512</v>
      </c>
      <c r="D345" s="9" t="s">
        <v>9900</v>
      </c>
      <c r="E345" s="6" t="s">
        <v>9917</v>
      </c>
      <c r="F345" s="6">
        <v>5215</v>
      </c>
      <c r="G345" s="6" t="s">
        <v>8512</v>
      </c>
      <c r="H345" s="6" t="s">
        <v>8513</v>
      </c>
      <c r="I345" s="6">
        <v>2.8639906999999999E-2</v>
      </c>
      <c r="J345" s="6">
        <v>0.87636792699999999</v>
      </c>
      <c r="K345" s="6">
        <v>9.4992086000000003E-2</v>
      </c>
      <c r="L345" s="6" t="s">
        <v>5</v>
      </c>
      <c r="M345" s="6" t="str">
        <f t="shared" si="23"/>
        <v>roberta_neu</v>
      </c>
      <c r="N345" s="6">
        <f t="shared" si="24"/>
        <v>0.24840283182000006</v>
      </c>
      <c r="O345" s="6">
        <v>0.87636792699999999</v>
      </c>
      <c r="P345" s="6" t="s">
        <v>18</v>
      </c>
      <c r="Q345" s="6" t="s">
        <v>8514</v>
      </c>
      <c r="R345" s="6">
        <v>2.2971999999999999E-2</v>
      </c>
      <c r="S345" s="6">
        <v>0.95694299999999999</v>
      </c>
      <c r="T345" s="6">
        <v>1.2645E-2</v>
      </c>
      <c r="U345" s="6">
        <v>9.3469999999999994E-3</v>
      </c>
      <c r="V345" s="6">
        <v>1.7319999999999999E-2</v>
      </c>
      <c r="W345" s="6" t="str">
        <f t="shared" si="25"/>
        <v>joy</v>
      </c>
      <c r="X345" s="10" t="s">
        <v>9914</v>
      </c>
      <c r="Y345" s="6" t="str" cm="1">
        <f t="array" ref="Y345">_xlfn.IFS(
    X345="Safety and Security", "Immediate",
    X345="Cleanliness and Maintenance", "Immediate/Short-Term",
    X345="Crowding", "Immediate/Short-Term",
    X345="Information and Signage", "Immediate/Short-Term",
    X345="Customer Service", "Immediate/Short-Term",
    X345="Service Reliability", "Excluded",
    X345="Comfort and Amenities", "Short-Term/Long-Term",
    X345="Accessibility", "Long-Term",
    X345="Aesthetic Impressions", "Long-Term",
    X345="Infrastructure and Construction", "Long-Term",
    X345="General Positive Comment", "Not Applicable",
    X345="Not Relevant", "Excluded"
)</f>
        <v>Long-Term</v>
      </c>
    </row>
    <row r="346" spans="1:25" ht="30" customHeight="1" x14ac:dyDescent="0.2">
      <c r="A346" s="6" t="s">
        <v>15</v>
      </c>
      <c r="B346" s="7">
        <v>43676</v>
      </c>
      <c r="C346" s="6" t="s">
        <v>77</v>
      </c>
      <c r="D346" s="8" t="s">
        <v>9902</v>
      </c>
      <c r="E346" s="6" t="s">
        <v>9921</v>
      </c>
      <c r="F346" s="6">
        <v>1264</v>
      </c>
      <c r="G346" s="6" t="s">
        <v>77</v>
      </c>
      <c r="H346" s="6" t="s">
        <v>78</v>
      </c>
      <c r="I346" s="6">
        <v>2.6821807E-2</v>
      </c>
      <c r="J346" s="6">
        <v>0.44024813200000001</v>
      </c>
      <c r="K346" s="6">
        <v>0.53293007599999997</v>
      </c>
      <c r="L346" s="6" t="s">
        <v>6</v>
      </c>
      <c r="M346" s="6" t="str">
        <f t="shared" si="23"/>
        <v>roberta_pos</v>
      </c>
      <c r="N346" s="6">
        <f t="shared" si="24"/>
        <v>0.68706315092000003</v>
      </c>
      <c r="O346" s="6">
        <v>0.53293007599999997</v>
      </c>
      <c r="P346" s="6" t="s">
        <v>18</v>
      </c>
      <c r="Q346" s="6" t="s">
        <v>79</v>
      </c>
      <c r="R346" s="6">
        <v>8.0195000000000002E-2</v>
      </c>
      <c r="S346" s="6">
        <v>0.52545399999999998</v>
      </c>
      <c r="T346" s="6">
        <v>0.18148900000000001</v>
      </c>
      <c r="U346" s="6">
        <v>6.4028000000000002E-2</v>
      </c>
      <c r="V346" s="6">
        <v>1.7350000000000001E-2</v>
      </c>
      <c r="W346" s="6" t="str">
        <f t="shared" si="25"/>
        <v>joy</v>
      </c>
      <c r="X346" s="10" t="s">
        <v>9907</v>
      </c>
      <c r="Y346" s="6" t="str" cm="1">
        <f t="array" ref="Y346">_xlfn.IFS(
    X346="Safety and Security", "Immediate",
    X346="Cleanliness and Maintenance", "Immediate/Short-Term",
    X346="Crowding", "Immediate/Short-Term",
    X346="Information and Signage", "Immediate/Short-Term",
    X346="Customer Service", "Immediate/Short-Term",
    X346="Service Reliability", "Excluded",
    X346="Comfort and Amenities", "Short-Term/Long-Term",
    X346="Accessibility", "Long-Term",
    X346="Aesthetic Impressions", "Long-Term",
    X346="Infrastructure and Construction", "Long-Term",
    X346="General Positive Comment", "Not Applicable",
    X346="Not Relevant", "Excluded"
)</f>
        <v>Immediate/Short-Term</v>
      </c>
    </row>
    <row r="347" spans="1:25" ht="30" customHeight="1" x14ac:dyDescent="0.2">
      <c r="A347" s="6" t="s">
        <v>51</v>
      </c>
      <c r="B347" s="7">
        <v>45136</v>
      </c>
      <c r="C347" s="6" t="s">
        <v>6540</v>
      </c>
      <c r="D347" s="9" t="s">
        <v>9900</v>
      </c>
      <c r="E347" s="6" t="s">
        <v>9922</v>
      </c>
      <c r="F347" s="6">
        <v>4549</v>
      </c>
      <c r="G347" s="6" t="s">
        <v>6540</v>
      </c>
      <c r="H347" s="6" t="s">
        <v>6541</v>
      </c>
      <c r="I347" s="6">
        <v>6.6000864000000006E-2</v>
      </c>
      <c r="J347" s="6">
        <v>0.70960050799999996</v>
      </c>
      <c r="K347" s="6">
        <v>0.22439853800000001</v>
      </c>
      <c r="L347" s="6" t="s">
        <v>5</v>
      </c>
      <c r="M347" s="6" t="str">
        <f t="shared" si="23"/>
        <v>roberta_neu</v>
      </c>
      <c r="N347" s="6">
        <f t="shared" si="24"/>
        <v>0.13833633528</v>
      </c>
      <c r="O347" s="6">
        <v>0.70960050799999996</v>
      </c>
      <c r="P347" s="6" t="s">
        <v>42</v>
      </c>
      <c r="Q347" s="6" t="s">
        <v>6542</v>
      </c>
      <c r="R347" s="6">
        <v>6.5054000000000001E-2</v>
      </c>
      <c r="S347" s="6">
        <v>0.55960299999999996</v>
      </c>
      <c r="T347" s="6">
        <v>4.8357999999999998E-2</v>
      </c>
      <c r="U347" s="6">
        <v>1.6972000000000001E-2</v>
      </c>
      <c r="V347" s="6">
        <v>1.7350000000000001E-2</v>
      </c>
      <c r="W347" s="6" t="str">
        <f t="shared" si="25"/>
        <v>joy</v>
      </c>
      <c r="X347" s="10" t="s">
        <v>9910</v>
      </c>
      <c r="Y347" s="6" t="str" cm="1">
        <f t="array" ref="Y347">_xlfn.IFS(
    X347="Safety and Security", "Immediate",
    X347="Cleanliness and Maintenance", "Immediate/Short-Term",
    X347="Crowding", "Immediate/Short-Term",
    X347="Information and Signage", "Immediate/Short-Term",
    X347="Customer Service", "Immediate/Short-Term",
    X347="Service Reliability", "Excluded",
    X347="Comfort and Amenities", "Short-Term/Long-Term",
    X347="Accessibility", "Long-Term",
    X347="Aesthetic Impressions", "Long-Term",
    X347="Infrastructure and Construction", "Long-Term",
    X347="General Positive Comment", "Not Applicable",
    X347="Not Relevant", "Excluded"
)</f>
        <v>Immediate/Short-Term</v>
      </c>
    </row>
    <row r="348" spans="1:25" ht="30" customHeight="1" x14ac:dyDescent="0.2">
      <c r="A348" s="11" t="s">
        <v>63</v>
      </c>
      <c r="B348" s="7">
        <v>44771</v>
      </c>
      <c r="C348" s="11" t="s">
        <v>9874</v>
      </c>
      <c r="D348" s="8" t="s">
        <v>9902</v>
      </c>
      <c r="E348" s="11" t="s">
        <v>9998</v>
      </c>
      <c r="I348" s="6">
        <v>2.6821807E-2</v>
      </c>
      <c r="J348" s="6">
        <v>0.44024813200000001</v>
      </c>
      <c r="K348" s="6">
        <v>0.53293007599999997</v>
      </c>
      <c r="L348" s="6" t="s">
        <v>6</v>
      </c>
      <c r="M348" s="6" t="str">
        <f t="shared" si="23"/>
        <v>roberta_pos</v>
      </c>
      <c r="N348" s="6">
        <f t="shared" si="24"/>
        <v>0.68706315092000003</v>
      </c>
      <c r="O348" s="6">
        <v>0.53293007599999997</v>
      </c>
      <c r="P348" s="6" t="s">
        <v>18</v>
      </c>
      <c r="Q348" s="6" t="s">
        <v>79</v>
      </c>
      <c r="R348" s="6">
        <v>8.0195000000000002E-2</v>
      </c>
      <c r="S348" s="6">
        <v>0.52545399999999998</v>
      </c>
      <c r="T348" s="6">
        <v>0.18148900000000001</v>
      </c>
      <c r="U348" s="6">
        <v>6.4028000000000002E-2</v>
      </c>
      <c r="V348" s="6">
        <v>1.7350000000000001E-2</v>
      </c>
      <c r="W348" s="6" t="str">
        <f t="shared" si="25"/>
        <v>joy</v>
      </c>
      <c r="X348" s="10" t="s">
        <v>9910</v>
      </c>
      <c r="Y348" s="6" t="str" cm="1">
        <f t="array" ref="Y348">_xlfn.IFS(
    X348="Safety and Security", "Immediate",
    X348="Cleanliness and Maintenance", "Immediate/Short-Term",
    X348="Crowding", "Immediate/Short-Term",
    X348="Information and Signage", "Immediate/Short-Term",
    X348="Customer Service", "Immediate/Short-Term",
    X348="Service Reliability", "Excluded",
    X348="Comfort and Amenities", "Short-Term/Long-Term",
    X348="Accessibility", "Long-Term",
    X348="Aesthetic Impressions", "Long-Term",
    X348="Infrastructure and Construction", "Long-Term",
    X348="General Positive Comment", "Not Applicable",
    X348="Not Relevant", "Excluded"
)</f>
        <v>Immediate/Short-Term</v>
      </c>
    </row>
    <row r="349" spans="1:25" ht="30" customHeight="1" x14ac:dyDescent="0.2">
      <c r="A349" s="6" t="s">
        <v>26</v>
      </c>
      <c r="B349" s="7">
        <v>45350</v>
      </c>
      <c r="C349" s="6" t="s">
        <v>4184</v>
      </c>
      <c r="D349" s="8" t="s">
        <v>9901</v>
      </c>
      <c r="E349" s="6" t="s">
        <v>9922</v>
      </c>
      <c r="F349" s="6">
        <v>3317</v>
      </c>
      <c r="G349" s="6" t="s">
        <v>4184</v>
      </c>
      <c r="H349" s="6" t="s">
        <v>4185</v>
      </c>
      <c r="I349" s="6">
        <v>1.6830970000000001E-2</v>
      </c>
      <c r="J349" s="6">
        <v>0.41982451100000001</v>
      </c>
      <c r="K349" s="6">
        <v>0.56334453799999995</v>
      </c>
      <c r="L349" s="6" t="s">
        <v>6</v>
      </c>
      <c r="M349" s="6" t="str">
        <f t="shared" si="23"/>
        <v>roberta_pos</v>
      </c>
      <c r="N349" s="6">
        <f t="shared" si="24"/>
        <v>0.70744084045999989</v>
      </c>
      <c r="O349" s="6">
        <v>0.56334453799999995</v>
      </c>
      <c r="P349" s="6" t="s">
        <v>18</v>
      </c>
      <c r="Q349" s="6" t="s">
        <v>4186</v>
      </c>
      <c r="R349" s="6">
        <v>0.21307899999999999</v>
      </c>
      <c r="S349" s="6">
        <v>0.59060599999999996</v>
      </c>
      <c r="T349" s="6">
        <v>5.8285999999999998E-2</v>
      </c>
      <c r="U349" s="6">
        <v>8.1229999999999997E-2</v>
      </c>
      <c r="V349" s="6">
        <v>2.1499999999999998E-2</v>
      </c>
      <c r="W349" s="6" t="str">
        <f t="shared" si="25"/>
        <v>joy</v>
      </c>
      <c r="X349" s="10" t="s">
        <v>9912</v>
      </c>
      <c r="Y349" s="6" t="str" cm="1">
        <f t="array" ref="Y349">_xlfn.IFS(
    X349="Safety and Security", "Immediate",
    X349="Cleanliness and Maintenance", "Immediate/Short-Term",
    X349="Crowding", "Immediate/Short-Term",
    X349="Information and Signage", "Immediate/Short-Term",
    X349="Customer Service", "Immediate/Short-Term",
    X349="Service Reliability", "Excluded",
    X349="Comfort and Amenities", "Short-Term/Long-Term",
    X349="Accessibility", "Long-Term",
    X349="Aesthetic Impressions", "Long-Term",
    X349="Infrastructure and Construction", "Long-Term",
    X349="General Positive Comment", "Not Applicable",
    X349="Not Relevant", "Excluded"
)</f>
        <v>Long-Term</v>
      </c>
    </row>
    <row r="350" spans="1:25" ht="30" customHeight="1" x14ac:dyDescent="0.2">
      <c r="A350" s="6" t="s">
        <v>63</v>
      </c>
      <c r="B350" s="7">
        <v>44771</v>
      </c>
      <c r="C350" s="6" t="s">
        <v>4436</v>
      </c>
      <c r="D350" s="8" t="s">
        <v>9901</v>
      </c>
      <c r="E350" s="6" t="s">
        <v>9922</v>
      </c>
      <c r="F350" s="6">
        <v>3228</v>
      </c>
      <c r="G350" s="6" t="s">
        <v>4436</v>
      </c>
      <c r="H350" s="6" t="s">
        <v>4437</v>
      </c>
      <c r="I350" s="6">
        <v>6.4237237000000003E-2</v>
      </c>
      <c r="J350" s="6">
        <v>0.67747431999999996</v>
      </c>
      <c r="K350" s="6">
        <v>0.258288354</v>
      </c>
      <c r="L350" s="6" t="s">
        <v>5</v>
      </c>
      <c r="M350" s="6" t="str">
        <f t="shared" si="23"/>
        <v>roberta_neu</v>
      </c>
      <c r="N350" s="6">
        <f t="shared" si="24"/>
        <v>0.1171330512</v>
      </c>
      <c r="O350" s="6">
        <v>0.67747431999999996</v>
      </c>
      <c r="P350" s="6" t="s">
        <v>42</v>
      </c>
      <c r="Q350" s="6" t="s">
        <v>4438</v>
      </c>
      <c r="R350" s="6">
        <v>0.195358</v>
      </c>
      <c r="S350" s="6">
        <v>0.67308999999999997</v>
      </c>
      <c r="T350" s="6">
        <v>2.9453E-2</v>
      </c>
      <c r="U350" s="6">
        <v>5.9083999999999998E-2</v>
      </c>
      <c r="V350" s="6">
        <v>1.7399999999999999E-2</v>
      </c>
      <c r="W350" s="6" t="str">
        <f t="shared" si="25"/>
        <v>joy</v>
      </c>
      <c r="X350" s="10" t="s">
        <v>9915</v>
      </c>
      <c r="Y350" s="6" t="str" cm="1">
        <f t="array" ref="Y350">_xlfn.IFS(
    X350="Safety and Security", "Immediate",
    X350="Cleanliness and Maintenance", "Immediate/Short-Term",
    X350="Crowding", "Immediate/Short-Term",
    X350="Information and Signage", "Immediate/Short-Term",
    X350="Customer Service", "Immediate/Short-Term",
    X350="Service Reliability", "Excluded",
    X350="Comfort and Amenities", "Short-Term/Long-Term",
    X350="Accessibility", "Long-Term",
    X350="Aesthetic Impressions", "Long-Term",
    X350="Infrastructure and Construction", "Long-Term",
    X350="General Positive Comment", "Not Applicable",
    X350="Not Relevant", "Excluded"
)</f>
        <v>Not Applicable</v>
      </c>
    </row>
    <row r="351" spans="1:25" ht="30" customHeight="1" x14ac:dyDescent="0.2">
      <c r="A351" s="6" t="s">
        <v>51</v>
      </c>
      <c r="B351" s="7">
        <v>45136</v>
      </c>
      <c r="C351" s="6" t="s">
        <v>5385</v>
      </c>
      <c r="D351" s="9" t="s">
        <v>9900</v>
      </c>
      <c r="E351" s="6" t="s">
        <v>9922</v>
      </c>
      <c r="F351" s="6">
        <v>4444</v>
      </c>
      <c r="G351" s="6" t="s">
        <v>5385</v>
      </c>
      <c r="H351" s="6" t="s">
        <v>5386</v>
      </c>
      <c r="I351" s="6">
        <v>2.5336338E-2</v>
      </c>
      <c r="J351" s="6">
        <v>0.411314189</v>
      </c>
      <c r="K351" s="6">
        <v>0.56334954500000001</v>
      </c>
      <c r="L351" s="6" t="s">
        <v>6</v>
      </c>
      <c r="M351" s="6" t="str">
        <f t="shared" si="23"/>
        <v>roberta_pos</v>
      </c>
      <c r="N351" s="6">
        <f t="shared" si="24"/>
        <v>0.7074441951499999</v>
      </c>
      <c r="O351" s="6">
        <v>0.56334954500000001</v>
      </c>
      <c r="P351" s="6" t="s">
        <v>18</v>
      </c>
      <c r="Q351" s="6" t="s">
        <v>5387</v>
      </c>
      <c r="R351" s="6">
        <v>0.15448600000000001</v>
      </c>
      <c r="S351" s="6">
        <v>0.548427</v>
      </c>
      <c r="T351" s="6">
        <v>9.1809000000000002E-2</v>
      </c>
      <c r="U351" s="6">
        <v>1.2421E-2</v>
      </c>
      <c r="V351" s="6">
        <v>9.8239999999999994E-2</v>
      </c>
      <c r="W351" s="6" t="str">
        <f t="shared" si="25"/>
        <v>joy</v>
      </c>
      <c r="X351" s="10" t="s">
        <v>9913</v>
      </c>
      <c r="Y351" s="6" t="str" cm="1">
        <f t="array" ref="Y351">_xlfn.IFS(
    X351="Safety and Security", "Immediate",
    X351="Cleanliness and Maintenance", "Immediate/Short-Term",
    X351="Crowding", "Immediate/Short-Term",
    X351="Information and Signage", "Immediate/Short-Term",
    X351="Customer Service", "Immediate/Short-Term",
    X351="Service Reliability", "Excluded",
    X351="Comfort and Amenities", "Short-Term/Long-Term",
    X351="Accessibility", "Long-Term",
    X351="Aesthetic Impressions", "Long-Term",
    X351="Infrastructure and Construction", "Long-Term",
    X351="General Positive Comment", "Not Applicable",
    X351="Not Relevant", "Excluded"
)</f>
        <v>Immediate/Short-Term</v>
      </c>
    </row>
    <row r="352" spans="1:25" ht="30" customHeight="1" x14ac:dyDescent="0.2">
      <c r="A352" s="6" t="s">
        <v>51</v>
      </c>
      <c r="B352" s="7">
        <v>45136</v>
      </c>
      <c r="C352" s="6" t="s">
        <v>2375</v>
      </c>
      <c r="D352" s="8" t="s">
        <v>9903</v>
      </c>
      <c r="E352" s="6" t="s">
        <v>9922</v>
      </c>
      <c r="F352" s="6">
        <v>2309</v>
      </c>
      <c r="G352" s="6" t="s">
        <v>2375</v>
      </c>
      <c r="H352" s="6" t="s">
        <v>2376</v>
      </c>
      <c r="I352" s="6">
        <v>0.73762816200000003</v>
      </c>
      <c r="J352" s="6">
        <v>0.243166357</v>
      </c>
      <c r="K352" s="6">
        <v>1.9205437999999998E-2</v>
      </c>
      <c r="L352" s="6" t="s">
        <v>4</v>
      </c>
      <c r="M352" s="6" t="str">
        <f t="shared" si="23"/>
        <v>roberta_neg</v>
      </c>
      <c r="N352" s="6">
        <f t="shared" si="24"/>
        <v>-0.50578913146000004</v>
      </c>
      <c r="O352" s="6">
        <v>1.9205437999999998E-2</v>
      </c>
      <c r="P352" s="6" t="s">
        <v>18</v>
      </c>
      <c r="Q352" s="6" t="s">
        <v>2377</v>
      </c>
      <c r="R352" s="6">
        <v>9.8687999999999998E-2</v>
      </c>
      <c r="S352" s="6">
        <v>0.63728399999999996</v>
      </c>
      <c r="T352" s="6">
        <v>5.4753999999999997E-2</v>
      </c>
      <c r="U352" s="6">
        <v>4.0994000000000003E-2</v>
      </c>
      <c r="V352" s="6">
        <v>4.478E-2</v>
      </c>
      <c r="W352" s="6" t="str">
        <f t="shared" si="25"/>
        <v>joy</v>
      </c>
      <c r="X352" s="10" t="s">
        <v>9912</v>
      </c>
      <c r="Y352" s="6" t="str" cm="1">
        <f t="array" ref="Y352">_xlfn.IFS(
    X352="Safety and Security", "Immediate",
    X352="Cleanliness and Maintenance", "Immediate/Short-Term",
    X352="Crowding", "Immediate/Short-Term",
    X352="Information and Signage", "Immediate/Short-Term",
    X352="Customer Service", "Immediate/Short-Term",
    X352="Service Reliability", "Excluded",
    X352="Comfort and Amenities", "Short-Term/Long-Term",
    X352="Accessibility", "Long-Term",
    X352="Aesthetic Impressions", "Long-Term",
    X352="Infrastructure and Construction", "Long-Term",
    X352="General Positive Comment", "Not Applicable",
    X352="Not Relevant", "Excluded"
)</f>
        <v>Long-Term</v>
      </c>
    </row>
    <row r="353" spans="1:25" ht="30" customHeight="1" x14ac:dyDescent="0.2">
      <c r="A353" s="6" t="s">
        <v>15</v>
      </c>
      <c r="B353" s="7">
        <v>43676</v>
      </c>
      <c r="C353" s="6" t="s">
        <v>6688</v>
      </c>
      <c r="D353" s="9" t="s">
        <v>9900</v>
      </c>
      <c r="E353" s="6" t="s">
        <v>9916</v>
      </c>
      <c r="F353" s="6">
        <v>1011</v>
      </c>
      <c r="G353" s="6" t="s">
        <v>6689</v>
      </c>
      <c r="H353" s="6" t="s">
        <v>6690</v>
      </c>
      <c r="I353" s="6">
        <v>1.0442293E-2</v>
      </c>
      <c r="J353" s="6">
        <v>0.13825243700000001</v>
      </c>
      <c r="K353" s="6">
        <v>0.85130518700000002</v>
      </c>
      <c r="L353" s="6" t="s">
        <v>6</v>
      </c>
      <c r="M353" s="6" t="str">
        <f t="shared" si="23"/>
        <v>roberta_pos</v>
      </c>
      <c r="N353" s="6">
        <f t="shared" si="24"/>
        <v>0.90037447529000003</v>
      </c>
      <c r="O353" s="6">
        <v>0.85130518700000002</v>
      </c>
      <c r="P353" s="6" t="s">
        <v>18</v>
      </c>
      <c r="Q353" s="6" t="s">
        <v>6691</v>
      </c>
      <c r="R353" s="6">
        <v>0.18415899999999999</v>
      </c>
      <c r="S353" s="6">
        <v>0.44995099999999999</v>
      </c>
      <c r="T353" s="6">
        <v>2.3474999999999999E-2</v>
      </c>
      <c r="U353" s="6">
        <v>2.2860999999999999E-2</v>
      </c>
      <c r="V353" s="6">
        <v>1.7469999999999999E-2</v>
      </c>
      <c r="W353" s="6" t="str">
        <f t="shared" si="25"/>
        <v>joy</v>
      </c>
      <c r="X353" s="10" t="s">
        <v>9915</v>
      </c>
      <c r="Y353" s="6" t="str" cm="1">
        <f t="array" ref="Y353">_xlfn.IFS(
    X353="Safety and Security", "Immediate",
    X353="Cleanliness and Maintenance", "Immediate/Short-Term",
    X353="Crowding", "Immediate/Short-Term",
    X353="Information and Signage", "Immediate/Short-Term",
    X353="Customer Service", "Immediate/Short-Term",
    X353="Service Reliability", "Excluded",
    X353="Comfort and Amenities", "Short-Term/Long-Term",
    X353="Accessibility", "Long-Term",
    X353="Aesthetic Impressions", "Long-Term",
    X353="Infrastructure and Construction", "Long-Term",
    X353="General Positive Comment", "Not Applicable",
    X353="Not Relevant", "Excluded"
)</f>
        <v>Not Applicable</v>
      </c>
    </row>
    <row r="354" spans="1:25" ht="30" customHeight="1" x14ac:dyDescent="0.2">
      <c r="A354" s="6" t="s">
        <v>334</v>
      </c>
      <c r="B354" s="7">
        <v>45471</v>
      </c>
      <c r="C354" s="6" t="s">
        <v>9381</v>
      </c>
      <c r="D354" s="8" t="s">
        <v>9901</v>
      </c>
      <c r="E354" s="6" t="s">
        <v>9990</v>
      </c>
      <c r="F354" s="6">
        <v>194</v>
      </c>
      <c r="G354" s="6" t="s">
        <v>9381</v>
      </c>
      <c r="H354" s="6" t="s">
        <v>9382</v>
      </c>
      <c r="I354" s="6">
        <v>9.9652222999999998E-2</v>
      </c>
      <c r="J354" s="6">
        <v>0.77020657100000001</v>
      </c>
      <c r="K354" s="6">
        <v>0.13014113899999999</v>
      </c>
      <c r="L354" s="6" t="s">
        <v>5</v>
      </c>
      <c r="M354" s="6" t="str">
        <f t="shared" si="23"/>
        <v>roberta_neu</v>
      </c>
      <c r="N354" s="6">
        <f t="shared" si="24"/>
        <v>0.17833633686</v>
      </c>
      <c r="O354" s="6">
        <v>0.77020657100000001</v>
      </c>
      <c r="P354" s="6" t="s">
        <v>18</v>
      </c>
      <c r="Q354" s="6" t="s">
        <v>9383</v>
      </c>
      <c r="R354" s="6">
        <v>0.13381999999999999</v>
      </c>
      <c r="S354" s="6">
        <v>0.41102899999999998</v>
      </c>
      <c r="T354" s="6">
        <v>8.6592000000000002E-2</v>
      </c>
      <c r="U354" s="6">
        <v>3.3049000000000002E-2</v>
      </c>
      <c r="V354" s="6">
        <v>1.7500000000000002E-2</v>
      </c>
      <c r="W354" s="6" t="str">
        <f t="shared" si="25"/>
        <v>joy</v>
      </c>
      <c r="X354" s="10" t="s">
        <v>9910</v>
      </c>
      <c r="Y354" s="6" t="str" cm="1">
        <f t="array" ref="Y354">_xlfn.IFS(
    X354="Safety and Security", "Immediate",
    X354="Cleanliness and Maintenance", "Immediate/Short-Term",
    X354="Crowding", "Immediate/Short-Term",
    X354="Information and Signage", "Immediate/Short-Term",
    X354="Customer Service", "Immediate/Short-Term",
    X354="Service Reliability", "Excluded",
    X354="Comfort and Amenities", "Short-Term/Long-Term",
    X354="Accessibility", "Long-Term",
    X354="Aesthetic Impressions", "Long-Term",
    X354="Infrastructure and Construction", "Long-Term",
    X354="General Positive Comment", "Not Applicable",
    X354="Not Relevant", "Excluded"
)</f>
        <v>Immediate/Short-Term</v>
      </c>
    </row>
    <row r="355" spans="1:25" ht="30" customHeight="1" x14ac:dyDescent="0.2">
      <c r="A355" s="6" t="s">
        <v>59</v>
      </c>
      <c r="B355" s="7">
        <v>44406</v>
      </c>
      <c r="C355" s="6" t="s">
        <v>8137</v>
      </c>
      <c r="D355" s="9" t="s">
        <v>9900</v>
      </c>
      <c r="E355" s="6" t="s">
        <v>9917</v>
      </c>
      <c r="F355" s="6">
        <v>5220</v>
      </c>
      <c r="G355" s="6" t="s">
        <v>8137</v>
      </c>
      <c r="H355" s="6" t="s">
        <v>8138</v>
      </c>
      <c r="I355" s="6">
        <v>1.9814017999999999E-2</v>
      </c>
      <c r="J355" s="6">
        <v>0.33488971000000001</v>
      </c>
      <c r="K355" s="6">
        <v>0.64529639500000002</v>
      </c>
      <c r="L355" s="6" t="s">
        <v>6</v>
      </c>
      <c r="M355" s="6" t="str">
        <f t="shared" si="23"/>
        <v>roberta_pos</v>
      </c>
      <c r="N355" s="6">
        <f t="shared" si="24"/>
        <v>0.76234858464999999</v>
      </c>
      <c r="O355" s="6">
        <v>0.64529639500000002</v>
      </c>
      <c r="P355" s="6" t="s">
        <v>18</v>
      </c>
      <c r="Q355" s="6" t="s">
        <v>8139</v>
      </c>
      <c r="R355" s="6">
        <v>3.2120000000000003E-2</v>
      </c>
      <c r="S355" s="6">
        <v>0.87411499999999998</v>
      </c>
      <c r="T355" s="6">
        <v>2.2357999999999999E-2</v>
      </c>
      <c r="U355" s="6">
        <v>7.8835000000000002E-2</v>
      </c>
      <c r="V355" s="6">
        <v>1.7520000000000001E-2</v>
      </c>
      <c r="W355" s="6" t="str">
        <f t="shared" si="25"/>
        <v>joy</v>
      </c>
      <c r="X355" s="10" t="s">
        <v>9913</v>
      </c>
      <c r="Y355" s="6" t="str" cm="1">
        <f t="array" ref="Y355">_xlfn.IFS(
    X355="Safety and Security", "Immediate",
    X355="Cleanliness and Maintenance", "Immediate/Short-Term",
    X355="Crowding", "Immediate/Short-Term",
    X355="Information and Signage", "Immediate/Short-Term",
    X355="Customer Service", "Immediate/Short-Term",
    X355="Service Reliability", "Excluded",
    X355="Comfort and Amenities", "Short-Term/Long-Term",
    X355="Accessibility", "Long-Term",
    X355="Aesthetic Impressions", "Long-Term",
    X355="Infrastructure and Construction", "Long-Term",
    X355="General Positive Comment", "Not Applicable",
    X355="Not Relevant", "Excluded"
)</f>
        <v>Immediate/Short-Term</v>
      </c>
    </row>
    <row r="356" spans="1:25" ht="30" customHeight="1" x14ac:dyDescent="0.2">
      <c r="A356" s="6" t="s">
        <v>63</v>
      </c>
      <c r="B356" s="7">
        <v>44771</v>
      </c>
      <c r="C356" s="6" t="s">
        <v>8251</v>
      </c>
      <c r="D356" s="9" t="s">
        <v>9900</v>
      </c>
      <c r="E356" s="6" t="s">
        <v>9917</v>
      </c>
      <c r="F356" s="6">
        <v>5114</v>
      </c>
      <c r="G356" s="6" t="s">
        <v>8251</v>
      </c>
      <c r="H356" s="6" t="s">
        <v>8252</v>
      </c>
      <c r="I356" s="6">
        <v>2.9589147999999999E-2</v>
      </c>
      <c r="J356" s="6">
        <v>0.84861749399999997</v>
      </c>
      <c r="K356" s="6">
        <v>0.121793389</v>
      </c>
      <c r="L356" s="6" t="s">
        <v>5</v>
      </c>
      <c r="M356" s="6" t="str">
        <f t="shared" si="23"/>
        <v>roberta_neu</v>
      </c>
      <c r="N356" s="6">
        <f t="shared" si="24"/>
        <v>0.23008754603999998</v>
      </c>
      <c r="O356" s="6">
        <v>0.84861749399999997</v>
      </c>
      <c r="P356" s="6" t="s">
        <v>42</v>
      </c>
      <c r="Q356" s="6" t="s">
        <v>8253</v>
      </c>
      <c r="R356" s="6">
        <v>6.1630999999999998E-2</v>
      </c>
      <c r="S356" s="6">
        <v>0.85064600000000001</v>
      </c>
      <c r="T356" s="6">
        <v>2.0995E-2</v>
      </c>
      <c r="U356" s="6">
        <v>0.19407099999999999</v>
      </c>
      <c r="V356" s="6">
        <v>1.7639999999999999E-2</v>
      </c>
      <c r="W356" s="6" t="str">
        <f t="shared" si="25"/>
        <v>joy</v>
      </c>
      <c r="X356" s="10" t="s">
        <v>9786</v>
      </c>
      <c r="Y356" s="6" t="str" cm="1">
        <f t="array" ref="Y356">_xlfn.IFS(
    X356="Safety and Security", "Immediate",
    X356="Cleanliness and Maintenance", "Immediate/Short-Term",
    X356="Crowding", "Immediate/Short-Term",
    X356="Information and Signage", "Immediate/Short-Term",
    X356="Customer Service", "Immediate/Short-Term",
    X356="Service Reliability", "Excluded",
    X356="Comfort and Amenities", "Short-Term/Long-Term",
    X356="Accessibility", "Long-Term",
    X356="Aesthetic Impressions", "Long-Term",
    X356="Infrastructure and Construction", "Long-Term",
    X356="General Positive Comment", "Not Applicable",
    X356="Not Relevant", "Excluded"
)</f>
        <v>Excluded</v>
      </c>
    </row>
    <row r="357" spans="1:25" ht="30" customHeight="1" x14ac:dyDescent="0.2">
      <c r="A357" s="6" t="s">
        <v>51</v>
      </c>
      <c r="B357" s="7">
        <v>45136</v>
      </c>
      <c r="C357" s="6" t="s">
        <v>1948</v>
      </c>
      <c r="D357" s="8" t="s">
        <v>9903</v>
      </c>
      <c r="E357" s="6" t="s">
        <v>9922</v>
      </c>
      <c r="F357" s="6">
        <v>2207</v>
      </c>
      <c r="G357" s="6" t="s">
        <v>1948</v>
      </c>
      <c r="H357" s="6" t="s">
        <v>1949</v>
      </c>
      <c r="I357" s="6">
        <v>0.44142141899999998</v>
      </c>
      <c r="J357" s="6">
        <v>0.54013937700000003</v>
      </c>
      <c r="K357" s="6">
        <v>1.8439144000000001E-2</v>
      </c>
      <c r="L357" s="6" t="s">
        <v>5</v>
      </c>
      <c r="M357" s="6" t="str">
        <f t="shared" si="23"/>
        <v>roberta_neu</v>
      </c>
      <c r="N357" s="6">
        <f t="shared" si="24"/>
        <v>2.6491988820000034E-2</v>
      </c>
      <c r="O357" s="6">
        <v>0.54013937700000003</v>
      </c>
      <c r="P357" s="6" t="s">
        <v>18</v>
      </c>
      <c r="Q357" s="6" t="s">
        <v>1950</v>
      </c>
      <c r="R357" s="6">
        <v>0.239006</v>
      </c>
      <c r="S357" s="6">
        <v>0.53065799999999996</v>
      </c>
      <c r="T357" s="6">
        <v>7.7963000000000005E-2</v>
      </c>
      <c r="U357" s="6">
        <v>9.5121999999999998E-2</v>
      </c>
      <c r="V357" s="6">
        <v>1.7649999999999999E-2</v>
      </c>
      <c r="W357" s="6" t="str">
        <f t="shared" si="25"/>
        <v>joy</v>
      </c>
      <c r="X357" s="10" t="s">
        <v>9912</v>
      </c>
      <c r="Y357" s="6" t="str" cm="1">
        <f t="array" ref="Y357">_xlfn.IFS(
    X357="Safety and Security", "Immediate",
    X357="Cleanliness and Maintenance", "Immediate/Short-Term",
    X357="Crowding", "Immediate/Short-Term",
    X357="Information and Signage", "Immediate/Short-Term",
    X357="Customer Service", "Immediate/Short-Term",
    X357="Service Reliability", "Excluded",
    X357="Comfort and Amenities", "Short-Term/Long-Term",
    X357="Accessibility", "Long-Term",
    X357="Aesthetic Impressions", "Long-Term",
    X357="Infrastructure and Construction", "Long-Term",
    X357="General Positive Comment", "Not Applicable",
    X357="Not Relevant", "Excluded"
)</f>
        <v>Long-Term</v>
      </c>
    </row>
    <row r="358" spans="1:25" ht="30" customHeight="1" x14ac:dyDescent="0.2">
      <c r="A358" s="6" t="s">
        <v>51</v>
      </c>
      <c r="B358" s="7">
        <v>45136</v>
      </c>
      <c r="C358" s="6" t="s">
        <v>7815</v>
      </c>
      <c r="D358" s="8" t="s">
        <v>9901</v>
      </c>
      <c r="E358" s="6" t="s">
        <v>9917</v>
      </c>
      <c r="F358" s="6">
        <v>5761</v>
      </c>
      <c r="G358" s="6" t="s">
        <v>7815</v>
      </c>
      <c r="H358" s="6" t="s">
        <v>7816</v>
      </c>
      <c r="I358" s="6">
        <v>6.9109134000000003E-2</v>
      </c>
      <c r="J358" s="6">
        <v>0.80166560399999998</v>
      </c>
      <c r="K358" s="6">
        <v>0.129225269</v>
      </c>
      <c r="L358" s="6" t="s">
        <v>5</v>
      </c>
      <c r="M358" s="6" t="str">
        <f t="shared" si="23"/>
        <v>roberta_neu</v>
      </c>
      <c r="N358" s="6">
        <f t="shared" si="24"/>
        <v>0.19909929864000003</v>
      </c>
      <c r="O358" s="6">
        <v>0.80166560399999998</v>
      </c>
      <c r="P358" s="6" t="s">
        <v>18</v>
      </c>
      <c r="Q358" s="6" t="s">
        <v>7817</v>
      </c>
      <c r="R358" s="6">
        <v>4.5866999999999998E-2</v>
      </c>
      <c r="S358" s="6">
        <v>0.933809</v>
      </c>
      <c r="T358" s="6">
        <v>2.9167999999999999E-2</v>
      </c>
      <c r="U358" s="6">
        <v>3.6111999999999998E-2</v>
      </c>
      <c r="V358" s="6">
        <v>1.7690000000000001E-2</v>
      </c>
      <c r="W358" s="6" t="str">
        <f t="shared" si="25"/>
        <v>joy</v>
      </c>
      <c r="X358" s="10" t="s">
        <v>9914</v>
      </c>
      <c r="Y358" s="6" t="str" cm="1">
        <f t="array" ref="Y358">_xlfn.IFS(
    X358="Safety and Security", "Immediate",
    X358="Cleanliness and Maintenance", "Immediate/Short-Term",
    X358="Crowding", "Immediate/Short-Term",
    X358="Information and Signage", "Immediate/Short-Term",
    X358="Customer Service", "Immediate/Short-Term",
    X358="Service Reliability", "Excluded",
    X358="Comfort and Amenities", "Short-Term/Long-Term",
    X358="Accessibility", "Long-Term",
    X358="Aesthetic Impressions", "Long-Term",
    X358="Infrastructure and Construction", "Long-Term",
    X358="General Positive Comment", "Not Applicable",
    X358="Not Relevant", "Excluded"
)</f>
        <v>Long-Term</v>
      </c>
    </row>
    <row r="359" spans="1:25" ht="30" customHeight="1" x14ac:dyDescent="0.2">
      <c r="A359" s="6" t="s">
        <v>106</v>
      </c>
      <c r="B359" s="7">
        <v>45501</v>
      </c>
      <c r="C359" s="6" t="s">
        <v>4925</v>
      </c>
      <c r="D359" s="8" t="s">
        <v>9901</v>
      </c>
      <c r="E359" s="6" t="s">
        <v>9922</v>
      </c>
      <c r="F359" s="6">
        <v>3090</v>
      </c>
      <c r="G359" s="6" t="s">
        <v>4925</v>
      </c>
      <c r="H359" s="6" t="s">
        <v>4926</v>
      </c>
      <c r="I359" s="6">
        <v>3.1403542E-2</v>
      </c>
      <c r="J359" s="6">
        <v>0.90172040499999995</v>
      </c>
      <c r="K359" s="6">
        <v>6.6875972000000006E-2</v>
      </c>
      <c r="L359" s="6" t="s">
        <v>5</v>
      </c>
      <c r="M359" s="6" t="str">
        <f t="shared" si="23"/>
        <v>roberta_neu</v>
      </c>
      <c r="N359" s="6">
        <f t="shared" si="24"/>
        <v>0.26513546729999998</v>
      </c>
      <c r="O359" s="6">
        <v>0.90172040499999995</v>
      </c>
      <c r="P359" s="6" t="s">
        <v>18</v>
      </c>
      <c r="Q359" s="6" t="s">
        <v>4927</v>
      </c>
      <c r="R359" s="6">
        <v>5.7757999999999997E-2</v>
      </c>
      <c r="S359" s="6">
        <v>0.71804100000000004</v>
      </c>
      <c r="T359" s="6">
        <v>2.5066999999999999E-2</v>
      </c>
      <c r="U359" s="6">
        <v>2.3071999999999999E-2</v>
      </c>
      <c r="V359" s="6">
        <v>1.772E-2</v>
      </c>
      <c r="W359" s="6" t="str">
        <f t="shared" si="25"/>
        <v>joy</v>
      </c>
      <c r="X359" s="10" t="s">
        <v>9898</v>
      </c>
      <c r="Y359" s="6" t="str" cm="1">
        <f t="array" ref="Y359">_xlfn.IFS(
    X359="Safety and Security", "Immediate",
    X359="Cleanliness and Maintenance", "Immediate/Short-Term",
    X359="Crowding", "Immediate/Short-Term",
    X359="Information and Signage", "Immediate/Short-Term",
    X359="Customer Service", "Immediate/Short-Term",
    X359="Service Reliability", "Excluded",
    X359="Comfort and Amenities", "Short-Term/Long-Term",
    X359="Accessibility", "Long-Term",
    X359="Aesthetic Impressions", "Long-Term",
    X359="Infrastructure and Construction", "Long-Term",
    X359="General Positive Comment", "Not Applicable",
    X359="Not Relevant", "Excluded"
)</f>
        <v>Immediate/Short-Term</v>
      </c>
    </row>
    <row r="360" spans="1:25" ht="30" customHeight="1" x14ac:dyDescent="0.2">
      <c r="A360" s="6" t="s">
        <v>20</v>
      </c>
      <c r="B360" s="7">
        <v>44041</v>
      </c>
      <c r="C360" s="6" t="s">
        <v>80</v>
      </c>
      <c r="D360" s="8" t="s">
        <v>9902</v>
      </c>
      <c r="E360" s="6" t="s">
        <v>9921</v>
      </c>
      <c r="F360" s="6">
        <v>1260</v>
      </c>
      <c r="G360" s="6" t="s">
        <v>80</v>
      </c>
      <c r="H360" s="6" t="s">
        <v>81</v>
      </c>
      <c r="I360" s="6">
        <v>8.0588348000000004E-2</v>
      </c>
      <c r="J360" s="6">
        <v>0.850889385</v>
      </c>
      <c r="K360" s="6">
        <v>6.8522244999999996E-2</v>
      </c>
      <c r="L360" s="6" t="s">
        <v>5</v>
      </c>
      <c r="M360" s="6" t="str">
        <f t="shared" si="23"/>
        <v>roberta_neu</v>
      </c>
      <c r="N360" s="6">
        <f t="shared" si="24"/>
        <v>0.2315869941</v>
      </c>
      <c r="O360" s="6">
        <v>0.850889385</v>
      </c>
      <c r="P360" s="6" t="s">
        <v>24</v>
      </c>
      <c r="Q360" s="6" t="s">
        <v>82</v>
      </c>
      <c r="R360" s="6">
        <v>0.151895</v>
      </c>
      <c r="S360" s="6">
        <v>0.43310300000000002</v>
      </c>
      <c r="T360" s="6">
        <v>6.3071000000000002E-2</v>
      </c>
      <c r="U360" s="6">
        <v>0.13641200000000001</v>
      </c>
      <c r="V360" s="6">
        <v>1.7749999999999998E-2</v>
      </c>
      <c r="W360" s="6" t="str">
        <f t="shared" si="25"/>
        <v>joy</v>
      </c>
      <c r="X360" s="10" t="s">
        <v>9912</v>
      </c>
      <c r="Y360" s="6" t="str" cm="1">
        <f t="array" ref="Y360">_xlfn.IFS(
    X360="Safety and Security", "Immediate",
    X360="Cleanliness and Maintenance", "Immediate/Short-Term",
    X360="Crowding", "Immediate/Short-Term",
    X360="Information and Signage", "Immediate/Short-Term",
    X360="Customer Service", "Immediate/Short-Term",
    X360="Service Reliability", "Excluded",
    X360="Comfort and Amenities", "Short-Term/Long-Term",
    X360="Accessibility", "Long-Term",
    X360="Aesthetic Impressions", "Long-Term",
    X360="Infrastructure and Construction", "Long-Term",
    X360="General Positive Comment", "Not Applicable",
    X360="Not Relevant", "Excluded"
)</f>
        <v>Long-Term</v>
      </c>
    </row>
    <row r="361" spans="1:25" ht="30" customHeight="1" x14ac:dyDescent="0.2">
      <c r="A361" s="6" t="s">
        <v>15</v>
      </c>
      <c r="B361" s="7">
        <v>43676</v>
      </c>
      <c r="C361" s="6" t="s">
        <v>3061</v>
      </c>
      <c r="D361" s="8" t="s">
        <v>9902</v>
      </c>
      <c r="E361" s="6" t="s">
        <v>9922</v>
      </c>
      <c r="F361" s="6">
        <v>2932</v>
      </c>
      <c r="G361" s="6" t="s">
        <v>3061</v>
      </c>
      <c r="H361" s="6" t="s">
        <v>3062</v>
      </c>
      <c r="I361" s="6">
        <v>0.16359037200000001</v>
      </c>
      <c r="J361" s="6">
        <v>0.52137404700000001</v>
      </c>
      <c r="K361" s="6">
        <v>0.31503561099999999</v>
      </c>
      <c r="L361" s="6" t="s">
        <v>5</v>
      </c>
      <c r="M361" s="6" t="str">
        <f t="shared" si="23"/>
        <v>roberta_neu</v>
      </c>
      <c r="N361" s="6">
        <f t="shared" si="24"/>
        <v>1.4106871020000022E-2</v>
      </c>
      <c r="O361" s="6">
        <v>0.52137404700000001</v>
      </c>
      <c r="P361" s="6" t="s">
        <v>42</v>
      </c>
      <c r="Q361" s="6" t="s">
        <v>3063</v>
      </c>
      <c r="R361" s="6">
        <v>9.5045000000000004E-2</v>
      </c>
      <c r="S361" s="6">
        <v>0.81990700000000005</v>
      </c>
      <c r="T361" s="6">
        <v>0.20367499999999999</v>
      </c>
      <c r="U361" s="6">
        <v>0.49614900000000001</v>
      </c>
      <c r="V361" s="6">
        <v>1.7780000000000001E-2</v>
      </c>
      <c r="W361" s="6" t="str">
        <f t="shared" si="25"/>
        <v>joy</v>
      </c>
      <c r="X361" s="10" t="s">
        <v>9914</v>
      </c>
      <c r="Y361" s="6" t="str" cm="1">
        <f t="array" ref="Y361">_xlfn.IFS(
    X361="Safety and Security", "Immediate",
    X361="Cleanliness and Maintenance", "Immediate/Short-Term",
    X361="Crowding", "Immediate/Short-Term",
    X361="Information and Signage", "Immediate/Short-Term",
    X361="Customer Service", "Immediate/Short-Term",
    X361="Service Reliability", "Excluded",
    X361="Comfort and Amenities", "Short-Term/Long-Term",
    X361="Accessibility", "Long-Term",
    X361="Aesthetic Impressions", "Long-Term",
    X361="Infrastructure and Construction", "Long-Term",
    X361="General Positive Comment", "Not Applicable",
    X361="Not Relevant", "Excluded"
)</f>
        <v>Long-Term</v>
      </c>
    </row>
    <row r="362" spans="1:25" ht="30" customHeight="1" x14ac:dyDescent="0.2">
      <c r="A362" s="6" t="s">
        <v>51</v>
      </c>
      <c r="B362" s="7">
        <v>45136</v>
      </c>
      <c r="C362" s="6" t="s">
        <v>3061</v>
      </c>
      <c r="D362" s="8" t="s">
        <v>9902</v>
      </c>
      <c r="E362" s="6" t="s">
        <v>9922</v>
      </c>
      <c r="F362" s="6">
        <v>2924</v>
      </c>
      <c r="G362" s="6" t="s">
        <v>3061</v>
      </c>
      <c r="H362" s="6" t="s">
        <v>3062</v>
      </c>
      <c r="I362" s="6">
        <v>0.16359037200000001</v>
      </c>
      <c r="J362" s="6">
        <v>0.52137404700000001</v>
      </c>
      <c r="K362" s="6">
        <v>0.31503561099999999</v>
      </c>
      <c r="L362" s="6" t="s">
        <v>5</v>
      </c>
      <c r="M362" s="6" t="str">
        <f t="shared" si="23"/>
        <v>roberta_neu</v>
      </c>
      <c r="N362" s="6">
        <f t="shared" si="24"/>
        <v>1.4106871020000022E-2</v>
      </c>
      <c r="O362" s="6">
        <v>0.52137404700000001</v>
      </c>
      <c r="P362" s="6" t="s">
        <v>42</v>
      </c>
      <c r="Q362" s="6" t="s">
        <v>3063</v>
      </c>
      <c r="R362" s="6">
        <v>9.5045000000000004E-2</v>
      </c>
      <c r="S362" s="6">
        <v>0.81990700000000005</v>
      </c>
      <c r="T362" s="6">
        <v>0.20367499999999999</v>
      </c>
      <c r="U362" s="6">
        <v>0.49614900000000001</v>
      </c>
      <c r="V362" s="6">
        <v>1.7780000000000001E-2</v>
      </c>
      <c r="W362" s="6" t="str">
        <f t="shared" si="25"/>
        <v>joy</v>
      </c>
      <c r="X362" s="10" t="s">
        <v>9914</v>
      </c>
      <c r="Y362" s="6" t="str" cm="1">
        <f t="array" ref="Y362">_xlfn.IFS(
    X362="Safety and Security", "Immediate",
    X362="Cleanliness and Maintenance", "Immediate/Short-Term",
    X362="Crowding", "Immediate/Short-Term",
    X362="Information and Signage", "Immediate/Short-Term",
    X362="Customer Service", "Immediate/Short-Term",
    X362="Service Reliability", "Excluded",
    X362="Comfort and Amenities", "Short-Term/Long-Term",
    X362="Accessibility", "Long-Term",
    X362="Aesthetic Impressions", "Long-Term",
    X362="Infrastructure and Construction", "Long-Term",
    X362="General Positive Comment", "Not Applicable",
    X362="Not Relevant", "Excluded"
)</f>
        <v>Long-Term</v>
      </c>
    </row>
    <row r="363" spans="1:25" ht="30" customHeight="1" x14ac:dyDescent="0.2">
      <c r="A363" s="6" t="s">
        <v>26</v>
      </c>
      <c r="B363" s="7">
        <v>45350</v>
      </c>
      <c r="C363" s="6" t="s">
        <v>3989</v>
      </c>
      <c r="D363" s="8" t="s">
        <v>9901</v>
      </c>
      <c r="E363" s="6" t="s">
        <v>9922</v>
      </c>
      <c r="F363" s="6">
        <v>3348</v>
      </c>
      <c r="G363" s="6" t="s">
        <v>3989</v>
      </c>
      <c r="H363" s="6" t="s">
        <v>3990</v>
      </c>
      <c r="I363" s="6">
        <v>4.8657923999999998E-2</v>
      </c>
      <c r="J363" s="6">
        <v>0.82630640300000002</v>
      </c>
      <c r="K363" s="6">
        <v>0.125035703</v>
      </c>
      <c r="L363" s="6" t="s">
        <v>5</v>
      </c>
      <c r="M363" s="6" t="str">
        <f t="shared" si="23"/>
        <v>roberta_neu</v>
      </c>
      <c r="N363" s="6">
        <f t="shared" si="24"/>
        <v>0.21536222598000004</v>
      </c>
      <c r="O363" s="6">
        <v>0.82630640300000002</v>
      </c>
      <c r="P363" s="6" t="s">
        <v>18</v>
      </c>
      <c r="Q363" s="6" t="s">
        <v>3991</v>
      </c>
      <c r="R363" s="6">
        <v>9.0400999999999995E-2</v>
      </c>
      <c r="S363" s="6">
        <v>0.63262499999999999</v>
      </c>
      <c r="T363" s="6">
        <v>0.40513199999999999</v>
      </c>
      <c r="U363" s="6">
        <v>1.0335E-2</v>
      </c>
      <c r="V363" s="6">
        <v>1.779E-2</v>
      </c>
      <c r="W363" s="6" t="str">
        <f t="shared" si="25"/>
        <v>joy</v>
      </c>
      <c r="X363" s="10" t="s">
        <v>9910</v>
      </c>
      <c r="Y363" s="6" t="str" cm="1">
        <f t="array" ref="Y363">_xlfn.IFS(
    X363="Safety and Security", "Immediate",
    X363="Cleanliness and Maintenance", "Immediate/Short-Term",
    X363="Crowding", "Immediate/Short-Term",
    X363="Information and Signage", "Immediate/Short-Term",
    X363="Customer Service", "Immediate/Short-Term",
    X363="Service Reliability", "Excluded",
    X363="Comfort and Amenities", "Short-Term/Long-Term",
    X363="Accessibility", "Long-Term",
    X363="Aesthetic Impressions", "Long-Term",
    X363="Infrastructure and Construction", "Long-Term",
    X363="General Positive Comment", "Not Applicable",
    X363="Not Relevant", "Excluded"
)</f>
        <v>Immediate/Short-Term</v>
      </c>
    </row>
    <row r="364" spans="1:25" ht="30" customHeight="1" x14ac:dyDescent="0.2">
      <c r="A364" s="6" t="s">
        <v>15</v>
      </c>
      <c r="B364" s="7">
        <v>43676</v>
      </c>
      <c r="C364" s="6" t="s">
        <v>8468</v>
      </c>
      <c r="D364" s="9" t="s">
        <v>9900</v>
      </c>
      <c r="E364" s="6" t="s">
        <v>9917</v>
      </c>
      <c r="F364" s="6">
        <v>5080</v>
      </c>
      <c r="G364" s="6" t="s">
        <v>8468</v>
      </c>
      <c r="H364" s="6" t="s">
        <v>8469</v>
      </c>
      <c r="I364" s="6">
        <v>3.7234525999999997E-2</v>
      </c>
      <c r="J364" s="6">
        <v>0.86889046400000003</v>
      </c>
      <c r="K364" s="6">
        <v>9.3875051000000001E-2</v>
      </c>
      <c r="L364" s="6" t="s">
        <v>5</v>
      </c>
      <c r="M364" s="6" t="str">
        <f t="shared" si="23"/>
        <v>roberta_neu</v>
      </c>
      <c r="N364" s="6">
        <f t="shared" si="24"/>
        <v>0.24346770624000008</v>
      </c>
      <c r="O364" s="6">
        <v>0.86889046400000003</v>
      </c>
      <c r="P364" s="6" t="s">
        <v>18</v>
      </c>
      <c r="Q364" s="6" t="s">
        <v>8470</v>
      </c>
      <c r="R364" s="6">
        <v>6.6907999999999995E-2</v>
      </c>
      <c r="S364" s="6">
        <v>0.84960400000000003</v>
      </c>
      <c r="T364" s="6">
        <v>2.3622000000000001E-2</v>
      </c>
      <c r="U364" s="6">
        <v>3.8359999999999998E-2</v>
      </c>
      <c r="V364" s="6">
        <v>1.78E-2</v>
      </c>
      <c r="W364" s="6" t="str">
        <f t="shared" si="25"/>
        <v>joy</v>
      </c>
      <c r="X364" s="10" t="s">
        <v>9908</v>
      </c>
      <c r="Y364" s="6" t="str" cm="1">
        <f t="array" ref="Y364">_xlfn.IFS(
    X364="Safety and Security", "Immediate",
    X364="Cleanliness and Maintenance", "Immediate/Short-Term",
    X364="Crowding", "Immediate/Short-Term",
    X364="Information and Signage", "Immediate/Short-Term",
    X364="Customer Service", "Immediate/Short-Term",
    X364="Service Reliability", "Excluded",
    X364="Comfort and Amenities", "Short-Term/Long-Term",
    X364="Accessibility", "Long-Term",
    X364="Aesthetic Impressions", "Long-Term",
    X364="Infrastructure and Construction", "Long-Term",
    X364="General Positive Comment", "Not Applicable",
    X364="Not Relevant", "Excluded"
)</f>
        <v>Short-Term/Long-Term</v>
      </c>
    </row>
    <row r="365" spans="1:25" ht="30" customHeight="1" x14ac:dyDescent="0.2">
      <c r="A365" s="6" t="s">
        <v>51</v>
      </c>
      <c r="B365" s="7">
        <v>45136</v>
      </c>
      <c r="C365" s="6" t="s">
        <v>3866</v>
      </c>
      <c r="D365" s="8" t="s">
        <v>9901</v>
      </c>
      <c r="E365" s="6" t="s">
        <v>9922</v>
      </c>
      <c r="F365" s="6">
        <v>3236</v>
      </c>
      <c r="G365" s="6" t="s">
        <v>3867</v>
      </c>
      <c r="H365" s="6" t="s">
        <v>3868</v>
      </c>
      <c r="I365" s="6">
        <v>5.1421980999999999E-2</v>
      </c>
      <c r="J365" s="6">
        <v>0.38506767200000003</v>
      </c>
      <c r="K365" s="6">
        <v>0.56351029900000005</v>
      </c>
      <c r="L365" s="6" t="s">
        <v>6</v>
      </c>
      <c r="M365" s="6" t="str">
        <f t="shared" si="23"/>
        <v>roberta_pos</v>
      </c>
      <c r="N365" s="6">
        <f t="shared" si="24"/>
        <v>0.70755190032999993</v>
      </c>
      <c r="O365" s="6">
        <v>0.56351029900000005</v>
      </c>
      <c r="X365" s="10" t="s">
        <v>9915</v>
      </c>
      <c r="Y365" s="6" t="str" cm="1">
        <f t="array" ref="Y365">_xlfn.IFS(
    X365="Safety and Security", "Immediate",
    X365="Cleanliness and Maintenance", "Immediate/Short-Term",
    X365="Crowding", "Immediate/Short-Term",
    X365="Information and Signage", "Immediate/Short-Term",
    X365="Customer Service", "Immediate/Short-Term",
    X365="Service Reliability", "Excluded",
    X365="Comfort and Amenities", "Short-Term/Long-Term",
    X365="Accessibility", "Long-Term",
    X365="Aesthetic Impressions", "Long-Term",
    X365="Infrastructure and Construction", "Long-Term",
    X365="General Positive Comment", "Not Applicable",
    X365="Not Relevant", "Excluded"
)</f>
        <v>Not Applicable</v>
      </c>
    </row>
    <row r="366" spans="1:25" ht="30" customHeight="1" x14ac:dyDescent="0.2">
      <c r="A366" s="6" t="s">
        <v>51</v>
      </c>
      <c r="B366" s="7">
        <v>45136</v>
      </c>
      <c r="C366" s="6" t="s">
        <v>8103</v>
      </c>
      <c r="D366" s="9" t="s">
        <v>9900</v>
      </c>
      <c r="E366" s="6" t="s">
        <v>9917</v>
      </c>
      <c r="F366" s="6">
        <v>5183</v>
      </c>
      <c r="G366" s="6" t="s">
        <v>8103</v>
      </c>
      <c r="H366" s="6" t="s">
        <v>8104</v>
      </c>
      <c r="I366" s="6">
        <v>3.4503262E-2</v>
      </c>
      <c r="J366" s="6">
        <v>0.61932527999999998</v>
      </c>
      <c r="K366" s="6">
        <v>0.346171379</v>
      </c>
      <c r="L366" s="6" t="s">
        <v>5</v>
      </c>
      <c r="M366" s="6" t="str">
        <f t="shared" si="23"/>
        <v>roberta_neu</v>
      </c>
      <c r="N366" s="6">
        <f t="shared" si="24"/>
        <v>7.8754684799999974E-2</v>
      </c>
      <c r="O366" s="6">
        <v>0.61932527999999998</v>
      </c>
      <c r="P366" s="6" t="s">
        <v>18</v>
      </c>
      <c r="Q366" s="6" t="s">
        <v>8105</v>
      </c>
      <c r="R366" s="6">
        <v>0.30578899999999998</v>
      </c>
      <c r="S366" s="6">
        <v>0.582237</v>
      </c>
      <c r="T366" s="6">
        <v>1.3058999999999999E-2</v>
      </c>
      <c r="U366" s="6">
        <v>1.8537000000000001E-2</v>
      </c>
      <c r="V366" s="6">
        <v>1.7809999999999999E-2</v>
      </c>
      <c r="W366" s="6" t="str">
        <f t="shared" ref="W366:W392" si="26">IF(R366=MAX(R366:V366),"sadness",
   IF(S366=MAX(R366:V366),"joy",
   IF(T366=MAX(R366:V366),"fear",
   IF(U366=MAX(R366:V366),"disgust",
   IF(V366=MAX(R366:V366),"anger","")))))</f>
        <v>joy</v>
      </c>
      <c r="X366" s="10" t="s">
        <v>9914</v>
      </c>
      <c r="Y366" s="6" t="str" cm="1">
        <f t="array" ref="Y366">_xlfn.IFS(
    X366="Safety and Security", "Immediate",
    X366="Cleanliness and Maintenance", "Immediate/Short-Term",
    X366="Crowding", "Immediate/Short-Term",
    X366="Information and Signage", "Immediate/Short-Term",
    X366="Customer Service", "Immediate/Short-Term",
    X366="Service Reliability", "Excluded",
    X366="Comfort and Amenities", "Short-Term/Long-Term",
    X366="Accessibility", "Long-Term",
    X366="Aesthetic Impressions", "Long-Term",
    X366="Infrastructure and Construction", "Long-Term",
    X366="General Positive Comment", "Not Applicable",
    X366="Not Relevant", "Excluded"
)</f>
        <v>Long-Term</v>
      </c>
    </row>
    <row r="367" spans="1:25" ht="30" customHeight="1" x14ac:dyDescent="0.2">
      <c r="A367" s="6" t="s">
        <v>20</v>
      </c>
      <c r="B367" s="7">
        <v>44041</v>
      </c>
      <c r="C367" s="6" t="s">
        <v>9110</v>
      </c>
      <c r="D367" s="8" t="s">
        <v>9904</v>
      </c>
      <c r="E367" s="6" t="s">
        <v>9990</v>
      </c>
      <c r="F367" s="6">
        <v>579</v>
      </c>
      <c r="G367" s="6" t="s">
        <v>9111</v>
      </c>
      <c r="H367" s="6" t="s">
        <v>9112</v>
      </c>
      <c r="I367" s="6">
        <v>0.29910481</v>
      </c>
      <c r="J367" s="6">
        <v>0.64607721600000001</v>
      </c>
      <c r="K367" s="6">
        <v>5.4817982000000001E-2</v>
      </c>
      <c r="L367" s="6" t="s">
        <v>5</v>
      </c>
      <c r="M367" s="6" t="str">
        <f t="shared" si="23"/>
        <v>roberta_neu</v>
      </c>
      <c r="N367" s="6">
        <f t="shared" si="24"/>
        <v>9.6410962560000035E-2</v>
      </c>
      <c r="O367" s="6">
        <v>0.64607721600000001</v>
      </c>
      <c r="P367" s="6" t="s">
        <v>24</v>
      </c>
      <c r="Q367" s="6" t="s">
        <v>9113</v>
      </c>
      <c r="R367" s="6">
        <v>0.31729200000000002</v>
      </c>
      <c r="S367" s="6">
        <v>0.247697</v>
      </c>
      <c r="T367" s="6">
        <v>0.26981300000000003</v>
      </c>
      <c r="U367" s="6">
        <v>9.9626000000000006E-2</v>
      </c>
      <c r="V367" s="6">
        <v>1.7819999999999999E-2</v>
      </c>
      <c r="W367" s="6" t="str">
        <f t="shared" si="26"/>
        <v>sadness</v>
      </c>
      <c r="X367" s="10" t="s">
        <v>9910</v>
      </c>
      <c r="Y367" s="6" t="str" cm="1">
        <f t="array" ref="Y367">_xlfn.IFS(
    X367="Safety and Security", "Immediate",
    X367="Cleanliness and Maintenance", "Immediate/Short-Term",
    X367="Crowding", "Immediate/Short-Term",
    X367="Information and Signage", "Immediate/Short-Term",
    X367="Customer Service", "Immediate/Short-Term",
    X367="Service Reliability", "Excluded",
    X367="Comfort and Amenities", "Short-Term/Long-Term",
    X367="Accessibility", "Long-Term",
    X367="Aesthetic Impressions", "Long-Term",
    X367="Infrastructure and Construction", "Long-Term",
    X367="General Positive Comment", "Not Applicable",
    X367="Not Relevant", "Excluded"
)</f>
        <v>Immediate/Short-Term</v>
      </c>
    </row>
    <row r="368" spans="1:25" ht="30" customHeight="1" x14ac:dyDescent="0.2">
      <c r="A368" s="6" t="s">
        <v>63</v>
      </c>
      <c r="B368" s="7">
        <v>44771</v>
      </c>
      <c r="C368" s="6" t="s">
        <v>507</v>
      </c>
      <c r="D368" s="9" t="s">
        <v>9900</v>
      </c>
      <c r="E368" s="6" t="s">
        <v>9920</v>
      </c>
      <c r="F368" s="6">
        <v>1364</v>
      </c>
      <c r="G368" s="6" t="s">
        <v>507</v>
      </c>
      <c r="H368" s="6" t="s">
        <v>508</v>
      </c>
      <c r="I368" s="6">
        <v>4.2408428999999997E-2</v>
      </c>
      <c r="J368" s="6">
        <v>0.84219002700000001</v>
      </c>
      <c r="K368" s="6">
        <v>0.115401514</v>
      </c>
      <c r="L368" s="6" t="s">
        <v>5</v>
      </c>
      <c r="M368" s="6" t="str">
        <f t="shared" si="23"/>
        <v>roberta_neu</v>
      </c>
      <c r="N368" s="6">
        <f t="shared" si="24"/>
        <v>0.22584541782000006</v>
      </c>
      <c r="O368" s="6">
        <v>0.84219002700000001</v>
      </c>
      <c r="P368" s="6" t="s">
        <v>18</v>
      </c>
      <c r="Q368" s="6" t="s">
        <v>509</v>
      </c>
      <c r="R368" s="6">
        <v>0.292049</v>
      </c>
      <c r="S368" s="6">
        <v>0.93355299999999997</v>
      </c>
      <c r="T368" s="6">
        <v>1.559E-2</v>
      </c>
      <c r="U368" s="6">
        <v>1.3101E-2</v>
      </c>
      <c r="V368" s="6">
        <v>1.7899999999999999E-2</v>
      </c>
      <c r="W368" s="6" t="str">
        <f t="shared" si="26"/>
        <v>joy</v>
      </c>
      <c r="X368" s="10" t="s">
        <v>9912</v>
      </c>
      <c r="Y368" s="6" t="str" cm="1">
        <f t="array" ref="Y368">_xlfn.IFS(
    X368="Safety and Security", "Immediate",
    X368="Cleanliness and Maintenance", "Immediate/Short-Term",
    X368="Crowding", "Immediate/Short-Term",
    X368="Information and Signage", "Immediate/Short-Term",
    X368="Customer Service", "Immediate/Short-Term",
    X368="Service Reliability", "Excluded",
    X368="Comfort and Amenities", "Short-Term/Long-Term",
    X368="Accessibility", "Long-Term",
    X368="Aesthetic Impressions", "Long-Term",
    X368="Infrastructure and Construction", "Long-Term",
    X368="General Positive Comment", "Not Applicable",
    X368="Not Relevant", "Excluded"
)</f>
        <v>Long-Term</v>
      </c>
    </row>
    <row r="369" spans="1:25" ht="30" customHeight="1" x14ac:dyDescent="0.2">
      <c r="A369" s="6" t="s">
        <v>20</v>
      </c>
      <c r="B369" s="7">
        <v>44041</v>
      </c>
      <c r="C369" s="6" t="s">
        <v>4304</v>
      </c>
      <c r="D369" s="8" t="s">
        <v>9901</v>
      </c>
      <c r="E369" s="6" t="s">
        <v>9922</v>
      </c>
      <c r="F369" s="6">
        <v>3111</v>
      </c>
      <c r="G369" s="6" t="s">
        <v>4304</v>
      </c>
      <c r="H369" s="6" t="s">
        <v>4305</v>
      </c>
      <c r="I369" s="6">
        <v>2.0529500999999999E-2</v>
      </c>
      <c r="J369" s="6">
        <v>0.59724950799999998</v>
      </c>
      <c r="K369" s="6">
        <v>0.38222107300000002</v>
      </c>
      <c r="L369" s="6" t="s">
        <v>5</v>
      </c>
      <c r="M369" s="6" t="str">
        <f t="shared" si="23"/>
        <v>roberta_neu</v>
      </c>
      <c r="N369" s="6">
        <f t="shared" si="24"/>
        <v>6.4184675279999992E-2</v>
      </c>
      <c r="O369" s="6">
        <v>0.59724950799999998</v>
      </c>
      <c r="P369" s="6" t="s">
        <v>18</v>
      </c>
      <c r="Q369" s="6" t="s">
        <v>4306</v>
      </c>
      <c r="R369" s="6">
        <v>0.11072799999999999</v>
      </c>
      <c r="S369" s="6">
        <v>0.71157599999999999</v>
      </c>
      <c r="T369" s="6">
        <v>3.9224000000000002E-2</v>
      </c>
      <c r="U369" s="6">
        <v>3.8899000000000003E-2</v>
      </c>
      <c r="V369" s="6">
        <v>3.696E-2</v>
      </c>
      <c r="W369" s="6" t="str">
        <f t="shared" si="26"/>
        <v>joy</v>
      </c>
      <c r="X369" s="10" t="s">
        <v>9912</v>
      </c>
      <c r="Y369" s="6" t="str" cm="1">
        <f t="array" ref="Y369">_xlfn.IFS(
    X369="Safety and Security", "Immediate",
    X369="Cleanliness and Maintenance", "Immediate/Short-Term",
    X369="Crowding", "Immediate/Short-Term",
    X369="Information and Signage", "Immediate/Short-Term",
    X369="Customer Service", "Immediate/Short-Term",
    X369="Service Reliability", "Excluded",
    X369="Comfort and Amenities", "Short-Term/Long-Term",
    X369="Accessibility", "Long-Term",
    X369="Aesthetic Impressions", "Long-Term",
    X369="Infrastructure and Construction", "Long-Term",
    X369="General Positive Comment", "Not Applicable",
    X369="Not Relevant", "Excluded"
)</f>
        <v>Long-Term</v>
      </c>
    </row>
    <row r="370" spans="1:25" ht="30" customHeight="1" x14ac:dyDescent="0.2">
      <c r="A370" s="6" t="s">
        <v>51</v>
      </c>
      <c r="B370" s="7">
        <v>45136</v>
      </c>
      <c r="C370" s="6" t="s">
        <v>5012</v>
      </c>
      <c r="D370" s="8" t="s">
        <v>9901</v>
      </c>
      <c r="E370" s="6" t="s">
        <v>9922</v>
      </c>
      <c r="F370" s="6">
        <v>3239</v>
      </c>
      <c r="G370" s="6" t="s">
        <v>5012</v>
      </c>
      <c r="H370" s="6" t="s">
        <v>5013</v>
      </c>
      <c r="I370" s="6">
        <v>0.10371356499999999</v>
      </c>
      <c r="J370" s="6">
        <v>0.60431599599999997</v>
      </c>
      <c r="K370" s="6">
        <v>0.291970491</v>
      </c>
      <c r="L370" s="6" t="s">
        <v>5</v>
      </c>
      <c r="M370" s="6" t="str">
        <f t="shared" si="23"/>
        <v>roberta_neu</v>
      </c>
      <c r="N370" s="6">
        <f t="shared" si="24"/>
        <v>6.8848557360000007E-2</v>
      </c>
      <c r="O370" s="6">
        <v>0.60431599599999997</v>
      </c>
      <c r="P370" s="6" t="s">
        <v>42</v>
      </c>
      <c r="Q370" s="6" t="s">
        <v>5014</v>
      </c>
      <c r="R370" s="6">
        <v>0.29262700000000003</v>
      </c>
      <c r="S370" s="6">
        <v>0.34728599999999998</v>
      </c>
      <c r="T370" s="6">
        <v>0.114235</v>
      </c>
      <c r="U370" s="6">
        <v>3.6152999999999998E-2</v>
      </c>
      <c r="V370" s="6">
        <v>5.348E-2</v>
      </c>
      <c r="W370" s="6" t="str">
        <f t="shared" si="26"/>
        <v>joy</v>
      </c>
      <c r="X370" s="10" t="s">
        <v>9912</v>
      </c>
      <c r="Y370" s="6" t="str" cm="1">
        <f t="array" ref="Y370">_xlfn.IFS(
    X370="Safety and Security", "Immediate",
    X370="Cleanliness and Maintenance", "Immediate/Short-Term",
    X370="Crowding", "Immediate/Short-Term",
    X370="Information and Signage", "Immediate/Short-Term",
    X370="Customer Service", "Immediate/Short-Term",
    X370="Service Reliability", "Excluded",
    X370="Comfort and Amenities", "Short-Term/Long-Term",
    X370="Accessibility", "Long-Term",
    X370="Aesthetic Impressions", "Long-Term",
    X370="Infrastructure and Construction", "Long-Term",
    X370="General Positive Comment", "Not Applicable",
    X370="Not Relevant", "Excluded"
)</f>
        <v>Long-Term</v>
      </c>
    </row>
    <row r="371" spans="1:25" ht="30" customHeight="1" x14ac:dyDescent="0.2">
      <c r="A371" s="6" t="s">
        <v>59</v>
      </c>
      <c r="B371" s="7">
        <v>44406</v>
      </c>
      <c r="C371" s="6" t="s">
        <v>154</v>
      </c>
      <c r="D371" s="9" t="s">
        <v>9900</v>
      </c>
      <c r="E371" s="6" t="s">
        <v>9921</v>
      </c>
      <c r="F371" s="6">
        <v>1147</v>
      </c>
      <c r="G371" s="6" t="s">
        <v>154</v>
      </c>
      <c r="H371" s="6" t="s">
        <v>155</v>
      </c>
      <c r="I371" s="6">
        <v>6.3823049999999996E-3</v>
      </c>
      <c r="J371" s="6">
        <v>0.377329409</v>
      </c>
      <c r="K371" s="6">
        <v>0.61628830400000001</v>
      </c>
      <c r="L371" s="6" t="s">
        <v>6</v>
      </c>
      <c r="M371" s="6" t="str">
        <f t="shared" si="23"/>
        <v>roberta_pos</v>
      </c>
      <c r="N371" s="6">
        <f t="shared" si="24"/>
        <v>0.74291316367999993</v>
      </c>
      <c r="O371" s="6">
        <v>0.61628830400000001</v>
      </c>
      <c r="P371" s="6" t="s">
        <v>18</v>
      </c>
      <c r="Q371" s="6" t="s">
        <v>156</v>
      </c>
      <c r="R371" s="6">
        <v>7.8567999999999999E-2</v>
      </c>
      <c r="S371" s="6">
        <v>0.81497600000000003</v>
      </c>
      <c r="T371" s="6">
        <v>4.7780000000000003E-2</v>
      </c>
      <c r="U371" s="6">
        <v>2.5736999999999999E-2</v>
      </c>
      <c r="V371" s="6">
        <v>1.7999999999999999E-2</v>
      </c>
      <c r="W371" s="6" t="str">
        <f t="shared" si="26"/>
        <v>joy</v>
      </c>
      <c r="X371" s="10" t="s">
        <v>9786</v>
      </c>
      <c r="Y371" s="6" t="str" cm="1">
        <f t="array" ref="Y371">_xlfn.IFS(
    X371="Safety and Security", "Immediate",
    X371="Cleanliness and Maintenance", "Immediate/Short-Term",
    X371="Crowding", "Immediate/Short-Term",
    X371="Information and Signage", "Immediate/Short-Term",
    X371="Customer Service", "Immediate/Short-Term",
    X371="Service Reliability", "Excluded",
    X371="Comfort and Amenities", "Short-Term/Long-Term",
    X371="Accessibility", "Long-Term",
    X371="Aesthetic Impressions", "Long-Term",
    X371="Infrastructure and Construction", "Long-Term",
    X371="General Positive Comment", "Not Applicable",
    X371="Not Relevant", "Excluded"
)</f>
        <v>Excluded</v>
      </c>
    </row>
    <row r="372" spans="1:25" ht="30" customHeight="1" x14ac:dyDescent="0.2">
      <c r="A372" s="6" t="s">
        <v>519</v>
      </c>
      <c r="B372" s="7">
        <v>45440</v>
      </c>
      <c r="C372" s="6" t="s">
        <v>3651</v>
      </c>
      <c r="D372" s="8" t="s">
        <v>9902</v>
      </c>
      <c r="E372" s="6" t="s">
        <v>9922</v>
      </c>
      <c r="F372" s="6">
        <v>2550</v>
      </c>
      <c r="G372" s="6" t="s">
        <v>3651</v>
      </c>
      <c r="H372" s="6" t="s">
        <v>3652</v>
      </c>
      <c r="I372" s="6">
        <v>5.1365815000000002E-2</v>
      </c>
      <c r="J372" s="6">
        <v>0.38181170800000003</v>
      </c>
      <c r="K372" s="6">
        <v>0.56682258799999996</v>
      </c>
      <c r="L372" s="6" t="s">
        <v>6</v>
      </c>
      <c r="M372" s="6" t="str">
        <f t="shared" si="23"/>
        <v>roberta_pos</v>
      </c>
      <c r="N372" s="6">
        <f t="shared" si="24"/>
        <v>0.70977113395999991</v>
      </c>
      <c r="O372" s="6">
        <v>0.56682258799999996</v>
      </c>
      <c r="P372" s="6" t="s">
        <v>18</v>
      </c>
      <c r="Q372" s="6" t="s">
        <v>3653</v>
      </c>
      <c r="R372" s="6">
        <v>0.11171499999999999</v>
      </c>
      <c r="S372" s="6">
        <v>0.71891700000000003</v>
      </c>
      <c r="T372" s="6">
        <v>7.7522999999999995E-2</v>
      </c>
      <c r="U372" s="6">
        <v>0.12831999999999999</v>
      </c>
      <c r="V372" s="6">
        <v>2.8369999999999999E-2</v>
      </c>
      <c r="W372" s="6" t="str">
        <f t="shared" si="26"/>
        <v>joy</v>
      </c>
      <c r="X372" s="10" t="s">
        <v>9912</v>
      </c>
      <c r="Y372" s="6" t="str" cm="1">
        <f t="array" ref="Y372">_xlfn.IFS(
    X372="Safety and Security", "Immediate",
    X372="Cleanliness and Maintenance", "Immediate/Short-Term",
    X372="Crowding", "Immediate/Short-Term",
    X372="Information and Signage", "Immediate/Short-Term",
    X372="Customer Service", "Immediate/Short-Term",
    X372="Service Reliability", "Excluded",
    X372="Comfort and Amenities", "Short-Term/Long-Term",
    X372="Accessibility", "Long-Term",
    X372="Aesthetic Impressions", "Long-Term",
    X372="Infrastructure and Construction", "Long-Term",
    X372="General Positive Comment", "Not Applicable",
    X372="Not Relevant", "Excluded"
)</f>
        <v>Long-Term</v>
      </c>
    </row>
    <row r="373" spans="1:25" ht="30" customHeight="1" x14ac:dyDescent="0.2">
      <c r="A373" s="11" t="s">
        <v>51</v>
      </c>
      <c r="B373" s="7">
        <v>45136</v>
      </c>
      <c r="C373" s="12" t="s">
        <v>10002</v>
      </c>
      <c r="D373" s="9" t="s">
        <v>9900</v>
      </c>
      <c r="E373" s="11" t="s">
        <v>9998</v>
      </c>
      <c r="I373" s="6">
        <v>5.3527109999999996E-3</v>
      </c>
      <c r="J373" s="6">
        <v>3.3650916000000003E-2</v>
      </c>
      <c r="K373" s="6">
        <v>0.96099632999999995</v>
      </c>
      <c r="L373" s="6" t="s">
        <v>6</v>
      </c>
      <c r="M373" s="6" t="str">
        <f t="shared" si="23"/>
        <v>roberta_pos</v>
      </c>
      <c r="N373" s="6">
        <f t="shared" si="24"/>
        <v>0.97386754109999996</v>
      </c>
      <c r="O373" s="6">
        <v>0.96099632999999995</v>
      </c>
      <c r="P373" s="6" t="s">
        <v>18</v>
      </c>
      <c r="Q373" s="6" t="s">
        <v>5381</v>
      </c>
      <c r="R373" s="6">
        <v>0.40448099999999998</v>
      </c>
      <c r="S373" s="6">
        <v>0.83867599999999998</v>
      </c>
      <c r="T373" s="6">
        <v>2.5052000000000001E-2</v>
      </c>
      <c r="U373" s="6">
        <v>8.4013000000000004E-2</v>
      </c>
      <c r="V373" s="6">
        <v>1.7999999999999999E-2</v>
      </c>
      <c r="W373" s="6" t="str">
        <f t="shared" si="26"/>
        <v>joy</v>
      </c>
      <c r="X373" s="10" t="s">
        <v>9915</v>
      </c>
      <c r="Y373" s="6" t="str" cm="1">
        <f t="array" ref="Y373">_xlfn.IFS(
    X373="Safety and Security", "Immediate",
    X373="Cleanliness and Maintenance", "Immediate/Short-Term",
    X373="Crowding", "Immediate/Short-Term",
    X373="Information and Signage", "Immediate/Short-Term",
    X373="Customer Service", "Immediate/Short-Term",
    X373="Service Reliability", "Excluded",
    X373="Comfort and Amenities", "Short-Term/Long-Term",
    X373="Accessibility", "Long-Term",
    X373="Aesthetic Impressions", "Long-Term",
    X373="Infrastructure and Construction", "Long-Term",
    X373="General Positive Comment", "Not Applicable",
    X373="Not Relevant", "Excluded"
)</f>
        <v>Not Applicable</v>
      </c>
    </row>
    <row r="374" spans="1:25" ht="30" customHeight="1" x14ac:dyDescent="0.2">
      <c r="A374" s="6" t="s">
        <v>51</v>
      </c>
      <c r="B374" s="7">
        <v>45136</v>
      </c>
      <c r="C374" s="6" t="s">
        <v>5301</v>
      </c>
      <c r="D374" s="9" t="s">
        <v>9900</v>
      </c>
      <c r="E374" s="6" t="s">
        <v>9922</v>
      </c>
      <c r="F374" s="6">
        <v>4037</v>
      </c>
      <c r="G374" s="6" t="s">
        <v>5301</v>
      </c>
      <c r="H374" s="6" t="s">
        <v>5302</v>
      </c>
      <c r="I374" s="6">
        <v>4.6821362999999998E-2</v>
      </c>
      <c r="J374" s="6">
        <v>0.83417165299999996</v>
      </c>
      <c r="K374" s="6">
        <v>0.119006917</v>
      </c>
      <c r="L374" s="6" t="s">
        <v>5</v>
      </c>
      <c r="M374" s="6" t="str">
        <f t="shared" si="23"/>
        <v>roberta_neu</v>
      </c>
      <c r="N374" s="6">
        <f t="shared" si="24"/>
        <v>0.22055329097999993</v>
      </c>
      <c r="O374" s="6">
        <v>0.83417165299999996</v>
      </c>
      <c r="P374" s="6" t="s">
        <v>42</v>
      </c>
      <c r="Q374" s="6" t="s">
        <v>5303</v>
      </c>
      <c r="R374" s="6">
        <v>0.168077</v>
      </c>
      <c r="S374" s="6">
        <v>0.52484699999999995</v>
      </c>
      <c r="T374" s="6">
        <v>0.11143</v>
      </c>
      <c r="U374" s="6">
        <v>5.4439000000000001E-2</v>
      </c>
      <c r="V374" s="6">
        <v>1.8030000000000001E-2</v>
      </c>
      <c r="W374" s="6" t="str">
        <f t="shared" si="26"/>
        <v>joy</v>
      </c>
      <c r="X374" s="10" t="s">
        <v>9915</v>
      </c>
      <c r="Y374" s="6" t="str" cm="1">
        <f t="array" ref="Y374">_xlfn.IFS(
    X374="Safety and Security", "Immediate",
    X374="Cleanliness and Maintenance", "Immediate/Short-Term",
    X374="Crowding", "Immediate/Short-Term",
    X374="Information and Signage", "Immediate/Short-Term",
    X374="Customer Service", "Immediate/Short-Term",
    X374="Service Reliability", "Excluded",
    X374="Comfort and Amenities", "Short-Term/Long-Term",
    X374="Accessibility", "Long-Term",
    X374="Aesthetic Impressions", "Long-Term",
    X374="Infrastructure and Construction", "Long-Term",
    X374="General Positive Comment", "Not Applicable",
    X374="Not Relevant", "Excluded"
)</f>
        <v>Not Applicable</v>
      </c>
    </row>
    <row r="375" spans="1:25" ht="30" customHeight="1" x14ac:dyDescent="0.2">
      <c r="A375" s="6" t="s">
        <v>51</v>
      </c>
      <c r="B375" s="7">
        <v>45136</v>
      </c>
      <c r="C375" s="6" t="s">
        <v>6623</v>
      </c>
      <c r="D375" s="8" t="s">
        <v>9902</v>
      </c>
      <c r="E375" s="6" t="s">
        <v>9916</v>
      </c>
      <c r="F375" s="6">
        <v>1108</v>
      </c>
      <c r="G375" s="6" t="s">
        <v>6623</v>
      </c>
      <c r="H375" s="6" t="s">
        <v>6624</v>
      </c>
      <c r="I375" s="6">
        <v>8.0221385000000006E-2</v>
      </c>
      <c r="J375" s="6">
        <v>0.83854430899999999</v>
      </c>
      <c r="K375" s="6">
        <v>8.1234245999999996E-2</v>
      </c>
      <c r="L375" s="6" t="s">
        <v>5</v>
      </c>
      <c r="M375" s="6" t="str">
        <f t="shared" si="23"/>
        <v>roberta_neu</v>
      </c>
      <c r="N375" s="6">
        <f t="shared" si="24"/>
        <v>0.22343924393999998</v>
      </c>
      <c r="O375" s="6">
        <v>0.83854430899999999</v>
      </c>
      <c r="P375" s="6" t="s">
        <v>42</v>
      </c>
      <c r="Q375" s="6" t="s">
        <v>6625</v>
      </c>
      <c r="R375" s="6">
        <v>3.5077999999999998E-2</v>
      </c>
      <c r="S375" s="6">
        <v>0.61284300000000003</v>
      </c>
      <c r="T375" s="6">
        <v>3.0120000000000001E-2</v>
      </c>
      <c r="U375" s="6">
        <v>0.25655499999999998</v>
      </c>
      <c r="V375" s="6">
        <v>1.8100000000000002E-2</v>
      </c>
      <c r="W375" s="6" t="str">
        <f t="shared" si="26"/>
        <v>joy</v>
      </c>
      <c r="X375" s="10" t="s">
        <v>9907</v>
      </c>
      <c r="Y375" s="6" t="str" cm="1">
        <f t="array" ref="Y375">_xlfn.IFS(
    X375="Safety and Security", "Immediate",
    X375="Cleanliness and Maintenance", "Immediate/Short-Term",
    X375="Crowding", "Immediate/Short-Term",
    X375="Information and Signage", "Immediate/Short-Term",
    X375="Customer Service", "Immediate/Short-Term",
    X375="Service Reliability", "Excluded",
    X375="Comfort and Amenities", "Short-Term/Long-Term",
    X375="Accessibility", "Long-Term",
    X375="Aesthetic Impressions", "Long-Term",
    X375="Infrastructure and Construction", "Long-Term",
    X375="General Positive Comment", "Not Applicable",
    X375="Not Relevant", "Excluded"
)</f>
        <v>Immediate/Short-Term</v>
      </c>
    </row>
    <row r="376" spans="1:25" ht="30" customHeight="1" x14ac:dyDescent="0.2">
      <c r="A376" s="6" t="s">
        <v>26</v>
      </c>
      <c r="B376" s="7">
        <v>45350</v>
      </c>
      <c r="C376" s="6" t="s">
        <v>3277</v>
      </c>
      <c r="D376" s="8" t="s">
        <v>9902</v>
      </c>
      <c r="E376" s="6" t="s">
        <v>9922</v>
      </c>
      <c r="F376" s="6">
        <v>2436</v>
      </c>
      <c r="G376" s="6" t="s">
        <v>3277</v>
      </c>
      <c r="H376" s="6" t="s">
        <v>3278</v>
      </c>
      <c r="I376" s="6">
        <v>2.2539966000000002E-2</v>
      </c>
      <c r="J376" s="6">
        <v>0.40936458100000001</v>
      </c>
      <c r="K376" s="6">
        <v>0.56809550499999995</v>
      </c>
      <c r="L376" s="6" t="s">
        <v>6</v>
      </c>
      <c r="M376" s="6" t="str">
        <f t="shared" si="23"/>
        <v>roberta_pos</v>
      </c>
      <c r="N376" s="6">
        <f t="shared" si="24"/>
        <v>0.71062398834999996</v>
      </c>
      <c r="O376" s="6">
        <v>0.56809550499999995</v>
      </c>
      <c r="P376" s="6" t="s">
        <v>24</v>
      </c>
      <c r="Q376" s="6" t="s">
        <v>3279</v>
      </c>
      <c r="R376" s="6">
        <v>0.11713700000000001</v>
      </c>
      <c r="S376" s="6">
        <v>0.55800899999999998</v>
      </c>
      <c r="T376" s="6">
        <v>3.4058999999999999E-2</v>
      </c>
      <c r="U376" s="6">
        <v>3.1458E-2</v>
      </c>
      <c r="V376" s="6">
        <v>8.1320000000000003E-2</v>
      </c>
      <c r="W376" s="6" t="str">
        <f t="shared" si="26"/>
        <v>joy</v>
      </c>
      <c r="X376" s="10" t="s">
        <v>9787</v>
      </c>
      <c r="Y376" s="6" t="str" cm="1">
        <f t="array" ref="Y376">_xlfn.IFS(
    X376="Safety and Security", "Immediate",
    X376="Cleanliness and Maintenance", "Immediate/Short-Term",
    X376="Crowding", "Immediate/Short-Term",
    X376="Information and Signage", "Immediate/Short-Term",
    X376="Customer Service", "Immediate/Short-Term",
    X376="Service Reliability", "Excluded",
    X376="Comfort and Amenities", "Short-Term/Long-Term",
    X376="Accessibility", "Long-Term",
    X376="Aesthetic Impressions", "Long-Term",
    X376="Infrastructure and Construction", "Long-Term",
    X376="General Positive Comment", "Not Applicable",
    X376="Not Relevant", "Excluded"
)</f>
        <v>Long-Term</v>
      </c>
    </row>
    <row r="377" spans="1:25" ht="30" customHeight="1" x14ac:dyDescent="0.2">
      <c r="A377" s="6" t="s">
        <v>15</v>
      </c>
      <c r="B377" s="7">
        <v>43676</v>
      </c>
      <c r="C377" s="6" t="s">
        <v>262</v>
      </c>
      <c r="D377" s="8" t="s">
        <v>9902</v>
      </c>
      <c r="E377" s="6" t="s">
        <v>9920</v>
      </c>
      <c r="F377" s="6">
        <v>1508</v>
      </c>
      <c r="G377" s="6" t="s">
        <v>262</v>
      </c>
      <c r="H377" s="6" t="s">
        <v>263</v>
      </c>
      <c r="I377" s="6">
        <v>7.9992520000000001E-3</v>
      </c>
      <c r="J377" s="6">
        <v>0.15380843</v>
      </c>
      <c r="K377" s="6">
        <v>0.83819228400000001</v>
      </c>
      <c r="L377" s="6" t="s">
        <v>6</v>
      </c>
      <c r="M377" s="6" t="str">
        <f t="shared" si="23"/>
        <v>roberta_pos</v>
      </c>
      <c r="N377" s="6">
        <f t="shared" si="24"/>
        <v>0.89158883027999991</v>
      </c>
      <c r="O377" s="6">
        <v>0.83819228400000001</v>
      </c>
      <c r="P377" s="6" t="s">
        <v>18</v>
      </c>
      <c r="Q377" s="6" t="s">
        <v>264</v>
      </c>
      <c r="R377" s="6">
        <v>2.8212000000000001E-2</v>
      </c>
      <c r="S377" s="6">
        <v>0.98595200000000005</v>
      </c>
      <c r="T377" s="6">
        <v>1.5192000000000001E-2</v>
      </c>
      <c r="U377" s="6">
        <v>4.2640000000000004E-3</v>
      </c>
      <c r="V377" s="6">
        <v>1.813E-2</v>
      </c>
      <c r="W377" s="6" t="str">
        <f t="shared" si="26"/>
        <v>joy</v>
      </c>
      <c r="X377" s="10" t="s">
        <v>9786</v>
      </c>
      <c r="Y377" s="6" t="str" cm="1">
        <f t="array" ref="Y377">_xlfn.IFS(
    X377="Safety and Security", "Immediate",
    X377="Cleanliness and Maintenance", "Immediate/Short-Term",
    X377="Crowding", "Immediate/Short-Term",
    X377="Information and Signage", "Immediate/Short-Term",
    X377="Customer Service", "Immediate/Short-Term",
    X377="Service Reliability", "Excluded",
    X377="Comfort and Amenities", "Short-Term/Long-Term",
    X377="Accessibility", "Long-Term",
    X377="Aesthetic Impressions", "Long-Term",
    X377="Infrastructure and Construction", "Long-Term",
    X377="General Positive Comment", "Not Applicable",
    X377="Not Relevant", "Excluded"
)</f>
        <v>Excluded</v>
      </c>
    </row>
    <row r="378" spans="1:25" ht="30" customHeight="1" x14ac:dyDescent="0.2">
      <c r="A378" s="6" t="s">
        <v>44</v>
      </c>
      <c r="B378" s="7">
        <v>45197</v>
      </c>
      <c r="C378" s="6" t="s">
        <v>2620</v>
      </c>
      <c r="D378" s="8" t="s">
        <v>9902</v>
      </c>
      <c r="E378" s="6" t="s">
        <v>9922</v>
      </c>
      <c r="F378" s="6">
        <v>2704</v>
      </c>
      <c r="G378" s="6" t="s">
        <v>2620</v>
      </c>
      <c r="H378" s="6" t="s">
        <v>2621</v>
      </c>
      <c r="I378" s="6">
        <v>1.8086812000000001E-2</v>
      </c>
      <c r="J378" s="6">
        <v>0.41342505800000001</v>
      </c>
      <c r="K378" s="6">
        <v>0.56848812100000001</v>
      </c>
      <c r="L378" s="6" t="s">
        <v>6</v>
      </c>
      <c r="M378" s="6" t="str">
        <f t="shared" si="23"/>
        <v>roberta_pos</v>
      </c>
      <c r="N378" s="6">
        <f t="shared" si="24"/>
        <v>0.71088704107</v>
      </c>
      <c r="O378" s="6">
        <v>0.56848812100000001</v>
      </c>
      <c r="P378" s="6" t="s">
        <v>24</v>
      </c>
      <c r="Q378" s="6" t="s">
        <v>2622</v>
      </c>
      <c r="R378" s="6">
        <v>2.3636999999999998E-2</v>
      </c>
      <c r="S378" s="6">
        <v>0.98034900000000003</v>
      </c>
      <c r="T378" s="6">
        <v>2.3182000000000001E-2</v>
      </c>
      <c r="U378" s="6">
        <v>2.8799999999999999E-2</v>
      </c>
      <c r="V378" s="6">
        <v>1.1990000000000001E-2</v>
      </c>
      <c r="W378" s="6" t="str">
        <f t="shared" si="26"/>
        <v>joy</v>
      </c>
      <c r="X378" s="10" t="s">
        <v>9914</v>
      </c>
      <c r="Y378" s="6" t="str" cm="1">
        <f t="array" ref="Y378">_xlfn.IFS(
    X378="Safety and Security", "Immediate",
    X378="Cleanliness and Maintenance", "Immediate/Short-Term",
    X378="Crowding", "Immediate/Short-Term",
    X378="Information and Signage", "Immediate/Short-Term",
    X378="Customer Service", "Immediate/Short-Term",
    X378="Service Reliability", "Excluded",
    X378="Comfort and Amenities", "Short-Term/Long-Term",
    X378="Accessibility", "Long-Term",
    X378="Aesthetic Impressions", "Long-Term",
    X378="Infrastructure and Construction", "Long-Term",
    X378="General Positive Comment", "Not Applicable",
    X378="Not Relevant", "Excluded"
)</f>
        <v>Long-Term</v>
      </c>
    </row>
    <row r="379" spans="1:25" ht="30" customHeight="1" x14ac:dyDescent="0.2">
      <c r="A379" s="11" t="s">
        <v>20</v>
      </c>
      <c r="B379" s="7">
        <v>44041</v>
      </c>
      <c r="C379" s="11" t="s">
        <v>9845</v>
      </c>
      <c r="D379" s="8" t="s">
        <v>9901</v>
      </c>
      <c r="E379" s="11" t="s">
        <v>9998</v>
      </c>
      <c r="I379" s="6">
        <v>5.9852689999999997E-3</v>
      </c>
      <c r="J379" s="6">
        <v>3.7994593E-2</v>
      </c>
      <c r="K379" s="6">
        <v>0.95602023599999997</v>
      </c>
      <c r="L379" s="6" t="s">
        <v>6</v>
      </c>
      <c r="M379" s="6" t="str">
        <f t="shared" si="23"/>
        <v>roberta_pos</v>
      </c>
      <c r="N379" s="6">
        <f t="shared" si="24"/>
        <v>0.97053355811999986</v>
      </c>
      <c r="O379" s="6">
        <v>0.95602023599999997</v>
      </c>
      <c r="P379" s="6" t="s">
        <v>18</v>
      </c>
      <c r="Q379" s="6" t="s">
        <v>3920</v>
      </c>
      <c r="R379" s="6">
        <v>5.2187999999999998E-2</v>
      </c>
      <c r="S379" s="6">
        <v>0.83495200000000003</v>
      </c>
      <c r="T379" s="6">
        <v>3.7163000000000002E-2</v>
      </c>
      <c r="U379" s="6">
        <v>5.0270000000000002E-3</v>
      </c>
      <c r="V379" s="6">
        <v>1.821E-2</v>
      </c>
      <c r="W379" s="6" t="str">
        <f t="shared" si="26"/>
        <v>joy</v>
      </c>
      <c r="X379" s="10" t="s">
        <v>9910</v>
      </c>
      <c r="Y379" s="6" t="str" cm="1">
        <f t="array" ref="Y379">_xlfn.IFS(
    X379="Safety and Security", "Immediate",
    X379="Cleanliness and Maintenance", "Immediate/Short-Term",
    X379="Crowding", "Immediate/Short-Term",
    X379="Information and Signage", "Immediate/Short-Term",
    X379="Customer Service", "Immediate/Short-Term",
    X379="Service Reliability", "Excluded",
    X379="Comfort and Amenities", "Short-Term/Long-Term",
    X379="Accessibility", "Long-Term",
    X379="Aesthetic Impressions", "Long-Term",
    X379="Infrastructure and Construction", "Long-Term",
    X379="General Positive Comment", "Not Applicable",
    X379="Not Relevant", "Excluded"
)</f>
        <v>Immediate/Short-Term</v>
      </c>
    </row>
    <row r="380" spans="1:25" ht="30" customHeight="1" x14ac:dyDescent="0.2">
      <c r="A380" s="6" t="s">
        <v>20</v>
      </c>
      <c r="B380" s="7">
        <v>44041</v>
      </c>
      <c r="C380" s="6" t="s">
        <v>48</v>
      </c>
      <c r="D380" s="8" t="s">
        <v>9903</v>
      </c>
      <c r="E380" s="6" t="s">
        <v>9921</v>
      </c>
      <c r="F380" s="6">
        <v>1303</v>
      </c>
      <c r="G380" s="6" t="s">
        <v>48</v>
      </c>
      <c r="H380" s="6" t="s">
        <v>49</v>
      </c>
      <c r="I380" s="6">
        <v>0.80550306999999999</v>
      </c>
      <c r="J380" s="6">
        <v>0.172335356</v>
      </c>
      <c r="K380" s="6">
        <v>2.2161469E-2</v>
      </c>
      <c r="L380" s="6" t="s">
        <v>4</v>
      </c>
      <c r="M380" s="6" t="str">
        <f t="shared" si="23"/>
        <v>roberta_neg</v>
      </c>
      <c r="N380" s="6">
        <f t="shared" si="24"/>
        <v>-0.46031294310000004</v>
      </c>
      <c r="O380" s="6">
        <v>2.2161469E-2</v>
      </c>
      <c r="P380" s="6" t="s">
        <v>24</v>
      </c>
      <c r="Q380" s="6" t="s">
        <v>50</v>
      </c>
      <c r="R380" s="6">
        <v>0.113848</v>
      </c>
      <c r="S380" s="6">
        <v>0.90252699999999997</v>
      </c>
      <c r="T380" s="6">
        <v>1.2460000000000001E-2</v>
      </c>
      <c r="U380" s="6">
        <v>3.0328000000000001E-2</v>
      </c>
      <c r="V380" s="6">
        <v>1.376E-2</v>
      </c>
      <c r="W380" s="6" t="str">
        <f t="shared" si="26"/>
        <v>joy</v>
      </c>
      <c r="X380" s="10" t="s">
        <v>9907</v>
      </c>
      <c r="Y380" s="6" t="str" cm="1">
        <f t="array" ref="Y380">_xlfn.IFS(
    X380="Safety and Security", "Immediate",
    X380="Cleanliness and Maintenance", "Immediate/Short-Term",
    X380="Crowding", "Immediate/Short-Term",
    X380="Information and Signage", "Immediate/Short-Term",
    X380="Customer Service", "Immediate/Short-Term",
    X380="Service Reliability", "Excluded",
    X380="Comfort and Amenities", "Short-Term/Long-Term",
    X380="Accessibility", "Long-Term",
    X380="Aesthetic Impressions", "Long-Term",
    X380="Infrastructure and Construction", "Long-Term",
    X380="General Positive Comment", "Not Applicable",
    X380="Not Relevant", "Excluded"
)</f>
        <v>Immediate/Short-Term</v>
      </c>
    </row>
    <row r="381" spans="1:25" ht="30" customHeight="1" x14ac:dyDescent="0.2">
      <c r="A381" s="6" t="s">
        <v>15</v>
      </c>
      <c r="B381" s="7">
        <v>43676</v>
      </c>
      <c r="C381" s="6" t="s">
        <v>9241</v>
      </c>
      <c r="D381" s="8" t="s">
        <v>9902</v>
      </c>
      <c r="E381" s="6" t="s">
        <v>9990</v>
      </c>
      <c r="F381" s="6">
        <v>664</v>
      </c>
      <c r="G381" s="6" t="s">
        <v>9241</v>
      </c>
      <c r="H381" s="6" t="s">
        <v>9242</v>
      </c>
      <c r="I381" s="6">
        <v>0.121170446</v>
      </c>
      <c r="J381" s="6">
        <v>0.36627087000000003</v>
      </c>
      <c r="K381" s="6">
        <v>0.51255863899999998</v>
      </c>
      <c r="L381" s="6" t="s">
        <v>6</v>
      </c>
      <c r="M381" s="6" t="str">
        <f t="shared" si="23"/>
        <v>roberta_pos</v>
      </c>
      <c r="N381" s="6">
        <f t="shared" si="24"/>
        <v>0.67341428813000004</v>
      </c>
      <c r="O381" s="6">
        <v>0.51255863899999998</v>
      </c>
      <c r="P381" s="6" t="s">
        <v>42</v>
      </c>
      <c r="Q381" s="6" t="s">
        <v>9243</v>
      </c>
      <c r="R381" s="6">
        <v>9.5925999999999997E-2</v>
      </c>
      <c r="S381" s="6">
        <v>0.83025300000000002</v>
      </c>
      <c r="T381" s="6">
        <v>0.19658100000000001</v>
      </c>
      <c r="U381" s="6">
        <v>0.47948299999999999</v>
      </c>
      <c r="V381" s="6">
        <v>1.8329999999999999E-2</v>
      </c>
      <c r="W381" s="6" t="str">
        <f t="shared" si="26"/>
        <v>joy</v>
      </c>
      <c r="X381" s="10" t="s">
        <v>9914</v>
      </c>
      <c r="Y381" s="6" t="str" cm="1">
        <f t="array" ref="Y381">_xlfn.IFS(
    X381="Safety and Security", "Immediate",
    X381="Cleanliness and Maintenance", "Immediate/Short-Term",
    X381="Crowding", "Immediate/Short-Term",
    X381="Information and Signage", "Immediate/Short-Term",
    X381="Customer Service", "Immediate/Short-Term",
    X381="Service Reliability", "Excluded",
    X381="Comfort and Amenities", "Short-Term/Long-Term",
    X381="Accessibility", "Long-Term",
    X381="Aesthetic Impressions", "Long-Term",
    X381="Infrastructure and Construction", "Long-Term",
    X381="General Positive Comment", "Not Applicable",
    X381="Not Relevant", "Excluded"
)</f>
        <v>Long-Term</v>
      </c>
    </row>
    <row r="382" spans="1:25" ht="30" customHeight="1" x14ac:dyDescent="0.2">
      <c r="A382" s="6" t="s">
        <v>51</v>
      </c>
      <c r="B382" s="7">
        <v>45136</v>
      </c>
      <c r="C382" s="6" t="s">
        <v>8509</v>
      </c>
      <c r="D382" s="9" t="s">
        <v>9900</v>
      </c>
      <c r="E382" s="6" t="s">
        <v>9917</v>
      </c>
      <c r="F382" s="6">
        <v>4985</v>
      </c>
      <c r="G382" s="6" t="s">
        <v>8509</v>
      </c>
      <c r="H382" s="6" t="s">
        <v>8510</v>
      </c>
      <c r="I382" s="6">
        <v>0.109055899</v>
      </c>
      <c r="J382" s="6">
        <v>0.43152490300000002</v>
      </c>
      <c r="K382" s="6">
        <v>0.45941925</v>
      </c>
      <c r="L382" s="6" t="s">
        <v>6</v>
      </c>
      <c r="M382" s="6" t="str">
        <f t="shared" si="23"/>
        <v>roberta_pos</v>
      </c>
      <c r="N382" s="6">
        <f t="shared" si="24"/>
        <v>0.63781089749999997</v>
      </c>
      <c r="O382" s="6">
        <v>0.45941925</v>
      </c>
      <c r="P382" s="6" t="s">
        <v>18</v>
      </c>
      <c r="Q382" s="6" t="s">
        <v>8511</v>
      </c>
      <c r="R382" s="6">
        <v>0.33436700000000003</v>
      </c>
      <c r="S382" s="6">
        <v>0.53408999999999995</v>
      </c>
      <c r="T382" s="6">
        <v>4.6795000000000003E-2</v>
      </c>
      <c r="U382" s="6">
        <v>9.5600000000000008E-3</v>
      </c>
      <c r="V382" s="6">
        <v>1.8360000000000001E-2</v>
      </c>
      <c r="W382" s="6" t="str">
        <f t="shared" si="26"/>
        <v>joy</v>
      </c>
      <c r="X382" s="10" t="s">
        <v>9786</v>
      </c>
      <c r="Y382" s="6" t="str" cm="1">
        <f t="array" ref="Y382">_xlfn.IFS(
    X382="Safety and Security", "Immediate",
    X382="Cleanliness and Maintenance", "Immediate/Short-Term",
    X382="Crowding", "Immediate/Short-Term",
    X382="Information and Signage", "Immediate/Short-Term",
    X382="Customer Service", "Immediate/Short-Term",
    X382="Service Reliability", "Excluded",
    X382="Comfort and Amenities", "Short-Term/Long-Term",
    X382="Accessibility", "Long-Term",
    X382="Aesthetic Impressions", "Long-Term",
    X382="Infrastructure and Construction", "Long-Term",
    X382="General Positive Comment", "Not Applicable",
    X382="Not Relevant", "Excluded"
)</f>
        <v>Excluded</v>
      </c>
    </row>
    <row r="383" spans="1:25" ht="30" customHeight="1" x14ac:dyDescent="0.2">
      <c r="A383" s="6" t="s">
        <v>96</v>
      </c>
      <c r="B383" s="7">
        <v>45166</v>
      </c>
      <c r="C383" s="6" t="s">
        <v>192</v>
      </c>
      <c r="D383" s="9" t="s">
        <v>9900</v>
      </c>
      <c r="E383" s="6" t="s">
        <v>9921</v>
      </c>
      <c r="F383" s="6">
        <v>1159</v>
      </c>
      <c r="G383" s="6" t="s">
        <v>192</v>
      </c>
      <c r="H383" s="6" t="s">
        <v>193</v>
      </c>
      <c r="I383" s="6">
        <v>5.1628678999999997E-2</v>
      </c>
      <c r="J383" s="6">
        <v>0.70191490700000003</v>
      </c>
      <c r="K383" s="6">
        <v>0.24645645899999999</v>
      </c>
      <c r="L383" s="6" t="s">
        <v>5</v>
      </c>
      <c r="M383" s="6" t="str">
        <f t="shared" si="23"/>
        <v>roberta_neu</v>
      </c>
      <c r="N383" s="6">
        <f t="shared" si="24"/>
        <v>0.13326383862000002</v>
      </c>
      <c r="O383" s="6">
        <v>0.70191490700000003</v>
      </c>
      <c r="P383" s="6" t="s">
        <v>42</v>
      </c>
      <c r="Q383" s="6" t="s">
        <v>194</v>
      </c>
      <c r="R383" s="6">
        <v>0.15781400000000001</v>
      </c>
      <c r="S383" s="6">
        <v>0.72034399999999998</v>
      </c>
      <c r="T383" s="6">
        <v>7.4682999999999999E-2</v>
      </c>
      <c r="U383" s="6">
        <v>1.1778E-2</v>
      </c>
      <c r="V383" s="6">
        <v>1.839E-2</v>
      </c>
      <c r="W383" s="6" t="str">
        <f t="shared" si="26"/>
        <v>joy</v>
      </c>
      <c r="X383" s="10" t="s">
        <v>9786</v>
      </c>
      <c r="Y383" s="6" t="str" cm="1">
        <f t="array" ref="Y383">_xlfn.IFS(
    X383="Safety and Security", "Immediate",
    X383="Cleanliness and Maintenance", "Immediate/Short-Term",
    X383="Crowding", "Immediate/Short-Term",
    X383="Information and Signage", "Immediate/Short-Term",
    X383="Customer Service", "Immediate/Short-Term",
    X383="Service Reliability", "Excluded",
    X383="Comfort and Amenities", "Short-Term/Long-Term",
    X383="Accessibility", "Long-Term",
    X383="Aesthetic Impressions", "Long-Term",
    X383="Infrastructure and Construction", "Long-Term",
    X383="General Positive Comment", "Not Applicable",
    X383="Not Relevant", "Excluded"
)</f>
        <v>Excluded</v>
      </c>
    </row>
    <row r="384" spans="1:25" ht="30" customHeight="1" x14ac:dyDescent="0.2">
      <c r="A384" s="6" t="s">
        <v>59</v>
      </c>
      <c r="B384" s="7">
        <v>44406</v>
      </c>
      <c r="C384" s="6" t="s">
        <v>4588</v>
      </c>
      <c r="D384" s="8" t="s">
        <v>9901</v>
      </c>
      <c r="E384" s="6" t="s">
        <v>9922</v>
      </c>
      <c r="F384" s="6">
        <v>3623</v>
      </c>
      <c r="G384" s="6" t="s">
        <v>4588</v>
      </c>
      <c r="H384" s="6" t="s">
        <v>4589</v>
      </c>
      <c r="I384" s="6">
        <v>4.7969128999999999E-2</v>
      </c>
      <c r="J384" s="6">
        <v>0.90245533</v>
      </c>
      <c r="K384" s="6">
        <v>4.9575634E-2</v>
      </c>
      <c r="L384" s="6" t="s">
        <v>5</v>
      </c>
      <c r="M384" s="6" t="str">
        <f t="shared" si="23"/>
        <v>roberta_neu</v>
      </c>
      <c r="N384" s="6">
        <f t="shared" si="24"/>
        <v>0.26562051780000001</v>
      </c>
      <c r="O384" s="6">
        <v>0.90245533</v>
      </c>
      <c r="P384" s="6" t="s">
        <v>42</v>
      </c>
      <c r="Q384" s="6" t="s">
        <v>4590</v>
      </c>
      <c r="R384" s="6">
        <v>0.148174</v>
      </c>
      <c r="S384" s="6">
        <v>0.60598799999999997</v>
      </c>
      <c r="T384" s="6">
        <v>6.5970000000000001E-2</v>
      </c>
      <c r="U384" s="6">
        <v>1.3908999999999999E-2</v>
      </c>
      <c r="V384" s="6">
        <v>1.839E-2</v>
      </c>
      <c r="W384" s="6" t="str">
        <f t="shared" si="26"/>
        <v>joy</v>
      </c>
      <c r="X384" s="10" t="s">
        <v>9910</v>
      </c>
      <c r="Y384" s="6" t="str" cm="1">
        <f t="array" ref="Y384">_xlfn.IFS(
    X384="Safety and Security", "Immediate",
    X384="Cleanliness and Maintenance", "Immediate/Short-Term",
    X384="Crowding", "Immediate/Short-Term",
    X384="Information and Signage", "Immediate/Short-Term",
    X384="Customer Service", "Immediate/Short-Term",
    X384="Service Reliability", "Excluded",
    X384="Comfort and Amenities", "Short-Term/Long-Term",
    X384="Accessibility", "Long-Term",
    X384="Aesthetic Impressions", "Long-Term",
    X384="Infrastructure and Construction", "Long-Term",
    X384="General Positive Comment", "Not Applicable",
    X384="Not Relevant", "Excluded"
)</f>
        <v>Immediate/Short-Term</v>
      </c>
    </row>
    <row r="385" spans="1:25" ht="30" customHeight="1" x14ac:dyDescent="0.2">
      <c r="A385" s="6" t="s">
        <v>519</v>
      </c>
      <c r="B385" s="7">
        <v>45440</v>
      </c>
      <c r="C385" s="6" t="s">
        <v>3167</v>
      </c>
      <c r="D385" s="8" t="s">
        <v>9902</v>
      </c>
      <c r="E385" s="6" t="s">
        <v>9922</v>
      </c>
      <c r="F385" s="6">
        <v>2558</v>
      </c>
      <c r="G385" s="6" t="s">
        <v>3167</v>
      </c>
      <c r="H385" s="6" t="s">
        <v>3168</v>
      </c>
      <c r="I385" s="6">
        <v>9.6969589999999994E-2</v>
      </c>
      <c r="J385" s="6">
        <v>0.615064681</v>
      </c>
      <c r="K385" s="6">
        <v>0.28796571500000001</v>
      </c>
      <c r="L385" s="6" t="s">
        <v>5</v>
      </c>
      <c r="M385" s="6" t="str">
        <f t="shared" si="23"/>
        <v>roberta_neu</v>
      </c>
      <c r="N385" s="6">
        <f t="shared" si="24"/>
        <v>7.594268945999999E-2</v>
      </c>
      <c r="O385" s="6">
        <v>0.615064681</v>
      </c>
      <c r="P385" s="6" t="s">
        <v>18</v>
      </c>
      <c r="Q385" s="6" t="s">
        <v>3169</v>
      </c>
      <c r="R385" s="6">
        <v>0.11955200000000001</v>
      </c>
      <c r="S385" s="6">
        <v>0.46005000000000001</v>
      </c>
      <c r="T385" s="6">
        <v>0.22673599999999999</v>
      </c>
      <c r="U385" s="6">
        <v>4.3653999999999998E-2</v>
      </c>
      <c r="V385" s="6">
        <v>3.968E-2</v>
      </c>
      <c r="W385" s="6" t="str">
        <f t="shared" si="26"/>
        <v>joy</v>
      </c>
      <c r="X385" s="10" t="s">
        <v>9912</v>
      </c>
      <c r="Y385" s="6" t="str" cm="1">
        <f t="array" ref="Y385">_xlfn.IFS(
    X385="Safety and Security", "Immediate",
    X385="Cleanliness and Maintenance", "Immediate/Short-Term",
    X385="Crowding", "Immediate/Short-Term",
    X385="Information and Signage", "Immediate/Short-Term",
    X385="Customer Service", "Immediate/Short-Term",
    X385="Service Reliability", "Excluded",
    X385="Comfort and Amenities", "Short-Term/Long-Term",
    X385="Accessibility", "Long-Term",
    X385="Aesthetic Impressions", "Long-Term",
    X385="Infrastructure and Construction", "Long-Term",
    X385="General Positive Comment", "Not Applicable",
    X385="Not Relevant", "Excluded"
)</f>
        <v>Long-Term</v>
      </c>
    </row>
    <row r="386" spans="1:25" ht="30" customHeight="1" x14ac:dyDescent="0.2">
      <c r="A386" s="6" t="s">
        <v>63</v>
      </c>
      <c r="B386" s="7">
        <v>44771</v>
      </c>
      <c r="C386" s="6" t="s">
        <v>9292</v>
      </c>
      <c r="D386" s="8" t="s">
        <v>9902</v>
      </c>
      <c r="E386" s="6" t="s">
        <v>9990</v>
      </c>
      <c r="F386" s="6">
        <v>473</v>
      </c>
      <c r="G386" s="6" t="s">
        <v>9292</v>
      </c>
      <c r="H386" s="6" t="s">
        <v>9293</v>
      </c>
      <c r="I386" s="6">
        <v>0.31657093800000002</v>
      </c>
      <c r="J386" s="6">
        <v>0.58463650899999997</v>
      </c>
      <c r="K386" s="6">
        <v>9.8792605000000006E-2</v>
      </c>
      <c r="L386" s="6" t="s">
        <v>5</v>
      </c>
      <c r="M386" s="6" t="str">
        <f t="shared" si="23"/>
        <v>roberta_neu</v>
      </c>
      <c r="N386" s="6">
        <f t="shared" si="24"/>
        <v>5.5860095939999965E-2</v>
      </c>
      <c r="O386" s="6">
        <v>0.58463650899999997</v>
      </c>
      <c r="P386" s="6" t="s">
        <v>18</v>
      </c>
      <c r="Q386" s="6" t="s">
        <v>9294</v>
      </c>
      <c r="R386" s="6">
        <v>0.559477</v>
      </c>
      <c r="S386" s="6">
        <v>0.52778000000000003</v>
      </c>
      <c r="T386" s="6">
        <v>2.9068E-2</v>
      </c>
      <c r="U386" s="6">
        <v>2.1212999999999999E-2</v>
      </c>
      <c r="V386" s="6">
        <v>1.8460000000000001E-2</v>
      </c>
      <c r="W386" s="6" t="str">
        <f t="shared" si="26"/>
        <v>sadness</v>
      </c>
      <c r="X386" s="10" t="s">
        <v>9908</v>
      </c>
      <c r="Y386" s="6" t="str" cm="1">
        <f t="array" ref="Y386">_xlfn.IFS(
    X386="Safety and Security", "Immediate",
    X386="Cleanliness and Maintenance", "Immediate/Short-Term",
    X386="Crowding", "Immediate/Short-Term",
    X386="Information and Signage", "Immediate/Short-Term",
    X386="Customer Service", "Immediate/Short-Term",
    X386="Service Reliability", "Excluded",
    X386="Comfort and Amenities", "Short-Term/Long-Term",
    X386="Accessibility", "Long-Term",
    X386="Aesthetic Impressions", "Long-Term",
    X386="Infrastructure and Construction", "Long-Term",
    X386="General Positive Comment", "Not Applicable",
    X386="Not Relevant", "Excluded"
)</f>
        <v>Short-Term/Long-Term</v>
      </c>
    </row>
    <row r="387" spans="1:25" ht="30" customHeight="1" x14ac:dyDescent="0.2">
      <c r="A387" s="6" t="s">
        <v>33</v>
      </c>
      <c r="B387" s="7">
        <v>45258</v>
      </c>
      <c r="C387" s="6" t="s">
        <v>2548</v>
      </c>
      <c r="D387" s="8" t="s">
        <v>9903</v>
      </c>
      <c r="E387" s="6" t="s">
        <v>9922</v>
      </c>
      <c r="F387" s="6">
        <v>2347</v>
      </c>
      <c r="G387" s="6" t="s">
        <v>2548</v>
      </c>
      <c r="H387" s="6" t="s">
        <v>2549</v>
      </c>
      <c r="I387" s="6">
        <v>4.4047754000000001E-2</v>
      </c>
      <c r="J387" s="6">
        <v>0.615277886</v>
      </c>
      <c r="K387" s="6">
        <v>0.34067422200000003</v>
      </c>
      <c r="L387" s="6" t="s">
        <v>5</v>
      </c>
      <c r="M387" s="6" t="str">
        <f t="shared" ref="M387:M450" si="27">IF(AND(I387&gt;=J387, I387&gt;=K387), "roberta_neg", IF(AND(J387&gt;=I387, J387&gt;=K387), "roberta_neu", "roberta_pos"))</f>
        <v>roberta_neu</v>
      </c>
      <c r="N387" s="6">
        <f t="shared" ref="N387:N450" si="28">IF(M387="roberta_pos", 0.33 + (K387 * (1 - 0.33)), IF(L387="roberta_neu", -0.33 + (J387 * (0.33 - (-0.33))), -1 + (I387 * ((-0.33) - (-1)))))</f>
        <v>7.6083404760000028E-2</v>
      </c>
      <c r="O387" s="6">
        <v>0.615277886</v>
      </c>
      <c r="P387" s="6" t="s">
        <v>18</v>
      </c>
      <c r="Q387" s="6" t="s">
        <v>2550</v>
      </c>
      <c r="R387" s="6">
        <v>0.38592599999999999</v>
      </c>
      <c r="S387" s="6">
        <v>0.12537400000000001</v>
      </c>
      <c r="T387" s="6">
        <v>0.30467499999999997</v>
      </c>
      <c r="U387" s="6">
        <v>1.6264000000000001E-2</v>
      </c>
      <c r="V387" s="6">
        <v>4.19E-2</v>
      </c>
      <c r="W387" s="6" t="str">
        <f t="shared" si="26"/>
        <v>sadness</v>
      </c>
      <c r="X387" s="10" t="s">
        <v>9912</v>
      </c>
      <c r="Y387" s="6" t="str" cm="1">
        <f t="array" ref="Y387">_xlfn.IFS(
    X387="Safety and Security", "Immediate",
    X387="Cleanliness and Maintenance", "Immediate/Short-Term",
    X387="Crowding", "Immediate/Short-Term",
    X387="Information and Signage", "Immediate/Short-Term",
    X387="Customer Service", "Immediate/Short-Term",
    X387="Service Reliability", "Excluded",
    X387="Comfort and Amenities", "Short-Term/Long-Term",
    X387="Accessibility", "Long-Term",
    X387="Aesthetic Impressions", "Long-Term",
    X387="Infrastructure and Construction", "Long-Term",
    X387="General Positive Comment", "Not Applicable",
    X387="Not Relevant", "Excluded"
)</f>
        <v>Long-Term</v>
      </c>
    </row>
    <row r="388" spans="1:25" ht="30" customHeight="1" x14ac:dyDescent="0.2">
      <c r="A388" s="6" t="s">
        <v>51</v>
      </c>
      <c r="B388" s="7">
        <v>45136</v>
      </c>
      <c r="C388" s="6" t="s">
        <v>3449</v>
      </c>
      <c r="D388" s="8" t="s">
        <v>9902</v>
      </c>
      <c r="E388" s="6" t="s">
        <v>9922</v>
      </c>
      <c r="F388" s="6">
        <v>2927</v>
      </c>
      <c r="G388" s="6" t="s">
        <v>3449</v>
      </c>
      <c r="H388" s="6" t="s">
        <v>2639</v>
      </c>
      <c r="I388" s="6">
        <v>0.18838492000000001</v>
      </c>
      <c r="J388" s="6">
        <v>0.61638539999999997</v>
      </c>
      <c r="K388" s="6">
        <v>0.19522961999999999</v>
      </c>
      <c r="L388" s="6" t="s">
        <v>5</v>
      </c>
      <c r="M388" s="6" t="str">
        <f t="shared" si="27"/>
        <v>roberta_neu</v>
      </c>
      <c r="N388" s="6">
        <f t="shared" si="28"/>
        <v>7.6814363999999968E-2</v>
      </c>
      <c r="O388" s="6">
        <v>0.61638539999999997</v>
      </c>
      <c r="P388" s="6" t="s">
        <v>18</v>
      </c>
      <c r="Q388" s="6" t="s">
        <v>3450</v>
      </c>
      <c r="R388" s="6">
        <v>0.38411800000000001</v>
      </c>
      <c r="S388" s="6">
        <v>0.35931999999999997</v>
      </c>
      <c r="T388" s="6">
        <v>5.8278000000000003E-2</v>
      </c>
      <c r="U388" s="6">
        <v>7.7320000000000002E-3</v>
      </c>
      <c r="V388" s="6">
        <v>5.4089999999999999E-2</v>
      </c>
      <c r="W388" s="6" t="str">
        <f t="shared" si="26"/>
        <v>sadness</v>
      </c>
      <c r="X388" s="10" t="s">
        <v>9912</v>
      </c>
      <c r="Y388" s="6" t="str" cm="1">
        <f t="array" ref="Y388">_xlfn.IFS(
    X388="Safety and Security", "Immediate",
    X388="Cleanliness and Maintenance", "Immediate/Short-Term",
    X388="Crowding", "Immediate/Short-Term",
    X388="Information and Signage", "Immediate/Short-Term",
    X388="Customer Service", "Immediate/Short-Term",
    X388="Service Reliability", "Excluded",
    X388="Comfort and Amenities", "Short-Term/Long-Term",
    X388="Accessibility", "Long-Term",
    X388="Aesthetic Impressions", "Long-Term",
    X388="Infrastructure and Construction", "Long-Term",
    X388="General Positive Comment", "Not Applicable",
    X388="Not Relevant", "Excluded"
)</f>
        <v>Long-Term</v>
      </c>
    </row>
    <row r="389" spans="1:25" ht="30" customHeight="1" x14ac:dyDescent="0.2">
      <c r="A389" s="6" t="s">
        <v>51</v>
      </c>
      <c r="B389" s="7">
        <v>45136</v>
      </c>
      <c r="C389" s="6" t="s">
        <v>2638</v>
      </c>
      <c r="D389" s="8" t="s">
        <v>9902</v>
      </c>
      <c r="E389" s="6" t="s">
        <v>9922</v>
      </c>
      <c r="F389" s="6">
        <v>2896</v>
      </c>
      <c r="G389" s="6" t="s">
        <v>2638</v>
      </c>
      <c r="H389" s="6" t="s">
        <v>2639</v>
      </c>
      <c r="I389" s="6">
        <v>0.18838492000000001</v>
      </c>
      <c r="J389" s="6">
        <v>0.61638539999999997</v>
      </c>
      <c r="K389" s="6">
        <v>0.19522961999999999</v>
      </c>
      <c r="L389" s="6" t="s">
        <v>5</v>
      </c>
      <c r="M389" s="6" t="str">
        <f t="shared" si="27"/>
        <v>roberta_neu</v>
      </c>
      <c r="N389" s="6">
        <f t="shared" si="28"/>
        <v>7.6814363999999968E-2</v>
      </c>
      <c r="O389" s="6">
        <v>0.61638539999999997</v>
      </c>
      <c r="P389" s="6" t="s">
        <v>18</v>
      </c>
      <c r="Q389" s="6" t="s">
        <v>2640</v>
      </c>
      <c r="R389" s="6">
        <v>0.38706800000000002</v>
      </c>
      <c r="S389" s="6">
        <v>0.36629600000000001</v>
      </c>
      <c r="T389" s="6">
        <v>5.7838000000000001E-2</v>
      </c>
      <c r="U389" s="6">
        <v>6.9509999999999997E-3</v>
      </c>
      <c r="V389" s="6">
        <v>5.4949999999999999E-2</v>
      </c>
      <c r="W389" s="6" t="str">
        <f t="shared" si="26"/>
        <v>sadness</v>
      </c>
      <c r="X389" s="10" t="s">
        <v>9912</v>
      </c>
      <c r="Y389" s="6" t="str" cm="1">
        <f t="array" ref="Y389">_xlfn.IFS(
    X389="Safety and Security", "Immediate",
    X389="Cleanliness and Maintenance", "Immediate/Short-Term",
    X389="Crowding", "Immediate/Short-Term",
    X389="Information and Signage", "Immediate/Short-Term",
    X389="Customer Service", "Immediate/Short-Term",
    X389="Service Reliability", "Excluded",
    X389="Comfort and Amenities", "Short-Term/Long-Term",
    X389="Accessibility", "Long-Term",
    X389="Aesthetic Impressions", "Long-Term",
    X389="Infrastructure and Construction", "Long-Term",
    X389="General Positive Comment", "Not Applicable",
    X389="Not Relevant", "Excluded"
)</f>
        <v>Long-Term</v>
      </c>
    </row>
    <row r="390" spans="1:25" ht="30" customHeight="1" x14ac:dyDescent="0.2">
      <c r="A390" s="6" t="s">
        <v>63</v>
      </c>
      <c r="B390" s="7">
        <v>44771</v>
      </c>
      <c r="C390" s="6" t="s">
        <v>6396</v>
      </c>
      <c r="D390" s="9" t="s">
        <v>9900</v>
      </c>
      <c r="E390" s="6" t="s">
        <v>9922</v>
      </c>
      <c r="F390" s="6">
        <v>4516</v>
      </c>
      <c r="G390" s="6" t="s">
        <v>6396</v>
      </c>
      <c r="H390" s="6" t="s">
        <v>6397</v>
      </c>
      <c r="I390" s="6">
        <v>2.1302539999999998E-2</v>
      </c>
      <c r="J390" s="6">
        <v>0.41016423699999999</v>
      </c>
      <c r="K390" s="6">
        <v>0.56853324199999999</v>
      </c>
      <c r="L390" s="6" t="s">
        <v>6</v>
      </c>
      <c r="M390" s="6" t="str">
        <f t="shared" si="27"/>
        <v>roberta_pos</v>
      </c>
      <c r="N390" s="6">
        <f t="shared" si="28"/>
        <v>0.71091727213999989</v>
      </c>
      <c r="O390" s="6">
        <v>0.56853324199999999</v>
      </c>
      <c r="P390" s="6" t="s">
        <v>18</v>
      </c>
      <c r="Q390" s="6" t="s">
        <v>6398</v>
      </c>
      <c r="R390" s="6">
        <v>2.0072E-2</v>
      </c>
      <c r="S390" s="6">
        <v>0.65227800000000002</v>
      </c>
      <c r="T390" s="6">
        <v>8.0041000000000001E-2</v>
      </c>
      <c r="U390" s="6">
        <v>2.2405999999999999E-2</v>
      </c>
      <c r="V390" s="6">
        <v>0.11357</v>
      </c>
      <c r="W390" s="6" t="str">
        <f t="shared" si="26"/>
        <v>joy</v>
      </c>
      <c r="X390" s="10" t="s">
        <v>9907</v>
      </c>
      <c r="Y390" s="6" t="str" cm="1">
        <f t="array" ref="Y390">_xlfn.IFS(
    X390="Safety and Security", "Immediate",
    X390="Cleanliness and Maintenance", "Immediate/Short-Term",
    X390="Crowding", "Immediate/Short-Term",
    X390="Information and Signage", "Immediate/Short-Term",
    X390="Customer Service", "Immediate/Short-Term",
    X390="Service Reliability", "Excluded",
    X390="Comfort and Amenities", "Short-Term/Long-Term",
    X390="Accessibility", "Long-Term",
    X390="Aesthetic Impressions", "Long-Term",
    X390="Infrastructure and Construction", "Long-Term",
    X390="General Positive Comment", "Not Applicable",
    X390="Not Relevant", "Excluded"
)</f>
        <v>Immediate/Short-Term</v>
      </c>
    </row>
    <row r="391" spans="1:25" ht="30" customHeight="1" x14ac:dyDescent="0.2">
      <c r="A391" s="6" t="s">
        <v>63</v>
      </c>
      <c r="B391" s="7">
        <v>44771</v>
      </c>
      <c r="C391" s="6" t="s">
        <v>5589</v>
      </c>
      <c r="D391" s="9" t="s">
        <v>9900</v>
      </c>
      <c r="E391" s="6" t="s">
        <v>9922</v>
      </c>
      <c r="F391" s="6">
        <v>3915</v>
      </c>
      <c r="G391" s="6" t="s">
        <v>5589</v>
      </c>
      <c r="H391" s="6" t="s">
        <v>5590</v>
      </c>
      <c r="I391" s="6">
        <v>1.5821286E-2</v>
      </c>
      <c r="J391" s="6">
        <v>0.51191157099999995</v>
      </c>
      <c r="K391" s="6">
        <v>0.472267151</v>
      </c>
      <c r="L391" s="6" t="s">
        <v>5</v>
      </c>
      <c r="M391" s="6" t="str">
        <f t="shared" si="27"/>
        <v>roberta_neu</v>
      </c>
      <c r="N391" s="6">
        <f t="shared" si="28"/>
        <v>7.8616368599999653E-3</v>
      </c>
      <c r="O391" s="6">
        <v>0.51191157099999995</v>
      </c>
      <c r="P391" s="6" t="s">
        <v>18</v>
      </c>
      <c r="Q391" s="6" t="s">
        <v>5591</v>
      </c>
      <c r="R391" s="6">
        <v>6.3935000000000006E-2</v>
      </c>
      <c r="S391" s="6">
        <v>0.87753300000000001</v>
      </c>
      <c r="T391" s="6">
        <v>1.7738E-2</v>
      </c>
      <c r="U391" s="6">
        <v>1.6317000000000002E-2</v>
      </c>
      <c r="V391" s="6">
        <v>1.8610000000000002E-2</v>
      </c>
      <c r="W391" s="6" t="str">
        <f t="shared" si="26"/>
        <v>joy</v>
      </c>
      <c r="X391" s="10" t="s">
        <v>9910</v>
      </c>
      <c r="Y391" s="6" t="str" cm="1">
        <f t="array" ref="Y391">_xlfn.IFS(
    X391="Safety and Security", "Immediate",
    X391="Cleanliness and Maintenance", "Immediate/Short-Term",
    X391="Crowding", "Immediate/Short-Term",
    X391="Information and Signage", "Immediate/Short-Term",
    X391="Customer Service", "Immediate/Short-Term",
    X391="Service Reliability", "Excluded",
    X391="Comfort and Amenities", "Short-Term/Long-Term",
    X391="Accessibility", "Long-Term",
    X391="Aesthetic Impressions", "Long-Term",
    X391="Infrastructure and Construction", "Long-Term",
    X391="General Positive Comment", "Not Applicable",
    X391="Not Relevant", "Excluded"
)</f>
        <v>Immediate/Short-Term</v>
      </c>
    </row>
    <row r="392" spans="1:25" ht="30" customHeight="1" x14ac:dyDescent="0.2">
      <c r="A392" s="6" t="s">
        <v>803</v>
      </c>
      <c r="B392" s="7">
        <v>45501</v>
      </c>
      <c r="C392" s="6" t="s">
        <v>9765</v>
      </c>
      <c r="D392" s="9" t="s">
        <v>9900</v>
      </c>
      <c r="E392" s="6" t="s">
        <v>9918</v>
      </c>
      <c r="F392" s="6">
        <v>6550</v>
      </c>
      <c r="G392" s="6" t="s">
        <v>9765</v>
      </c>
      <c r="H392" s="6" t="s">
        <v>9766</v>
      </c>
      <c r="I392" s="6">
        <v>1.5954744E-2</v>
      </c>
      <c r="J392" s="6">
        <v>6.3018851000000001E-2</v>
      </c>
      <c r="K392" s="6">
        <v>0.92102640899999999</v>
      </c>
      <c r="L392" s="6" t="s">
        <v>6</v>
      </c>
      <c r="M392" s="6" t="str">
        <f t="shared" si="27"/>
        <v>roberta_pos</v>
      </c>
      <c r="N392" s="6">
        <f t="shared" si="28"/>
        <v>0.94708769402999993</v>
      </c>
      <c r="O392" s="6">
        <v>0.92102640899999999</v>
      </c>
      <c r="P392" s="6" t="s">
        <v>18</v>
      </c>
      <c r="Q392" s="6" t="s">
        <v>9767</v>
      </c>
      <c r="R392" s="6">
        <v>0.220883</v>
      </c>
      <c r="S392" s="6">
        <v>0.77822499999999994</v>
      </c>
      <c r="T392" s="6">
        <v>4.3310000000000001E-2</v>
      </c>
      <c r="U392" s="6">
        <v>9.58E-3</v>
      </c>
      <c r="V392" s="6">
        <v>1.8610000000000002E-2</v>
      </c>
      <c r="W392" s="6" t="str">
        <f t="shared" si="26"/>
        <v>joy</v>
      </c>
      <c r="X392" s="10" t="s">
        <v>9908</v>
      </c>
      <c r="Y392" s="6" t="str" cm="1">
        <f t="array" ref="Y392">_xlfn.IFS(
    X392="Safety and Security", "Immediate",
    X392="Cleanliness and Maintenance", "Immediate/Short-Term",
    X392="Crowding", "Immediate/Short-Term",
    X392="Information and Signage", "Immediate/Short-Term",
    X392="Customer Service", "Immediate/Short-Term",
    X392="Service Reliability", "Excluded",
    X392="Comfort and Amenities", "Short-Term/Long-Term",
    X392="Accessibility", "Long-Term",
    X392="Aesthetic Impressions", "Long-Term",
    X392="Infrastructure and Construction", "Long-Term",
    X392="General Positive Comment", "Not Applicable",
    X392="Not Relevant", "Excluded"
)</f>
        <v>Short-Term/Long-Term</v>
      </c>
    </row>
    <row r="393" spans="1:25" ht="30" customHeight="1" x14ac:dyDescent="0.2">
      <c r="A393" s="6" t="s">
        <v>63</v>
      </c>
      <c r="B393" s="7">
        <v>44771</v>
      </c>
      <c r="C393" s="6" t="s">
        <v>3790</v>
      </c>
      <c r="D393" s="8" t="s">
        <v>9902</v>
      </c>
      <c r="E393" s="6" t="s">
        <v>9922</v>
      </c>
      <c r="F393" s="6">
        <v>2852</v>
      </c>
      <c r="G393" s="6" t="s">
        <v>3790</v>
      </c>
      <c r="H393" s="6" t="s">
        <v>3791</v>
      </c>
      <c r="I393" s="6">
        <v>5.1346738000000003E-2</v>
      </c>
      <c r="J393" s="6">
        <v>0.37871554499999999</v>
      </c>
      <c r="K393" s="6">
        <v>0.56993770600000004</v>
      </c>
      <c r="L393" s="6" t="s">
        <v>6</v>
      </c>
      <c r="M393" s="6" t="str">
        <f t="shared" si="27"/>
        <v>roberta_pos</v>
      </c>
      <c r="N393" s="6">
        <f t="shared" si="28"/>
        <v>0.71185826301999999</v>
      </c>
      <c r="O393" s="6">
        <v>0.56993770600000004</v>
      </c>
      <c r="X393" s="10" t="s">
        <v>9913</v>
      </c>
      <c r="Y393" s="6" t="str" cm="1">
        <f t="array" ref="Y393">_xlfn.IFS(
    X393="Safety and Security", "Immediate",
    X393="Cleanliness and Maintenance", "Immediate/Short-Term",
    X393="Crowding", "Immediate/Short-Term",
    X393="Information and Signage", "Immediate/Short-Term",
    X393="Customer Service", "Immediate/Short-Term",
    X393="Service Reliability", "Excluded",
    X393="Comfort and Amenities", "Short-Term/Long-Term",
    X393="Accessibility", "Long-Term",
    X393="Aesthetic Impressions", "Long-Term",
    X393="Infrastructure and Construction", "Long-Term",
    X393="General Positive Comment", "Not Applicable",
    X393="Not Relevant", "Excluded"
)</f>
        <v>Immediate/Short-Term</v>
      </c>
    </row>
    <row r="394" spans="1:25" ht="30" customHeight="1" x14ac:dyDescent="0.2">
      <c r="A394" s="6" t="s">
        <v>59</v>
      </c>
      <c r="B394" s="7">
        <v>44406</v>
      </c>
      <c r="C394" s="6" t="s">
        <v>6735</v>
      </c>
      <c r="D394" s="8" t="s">
        <v>9902</v>
      </c>
      <c r="E394" s="6" t="s">
        <v>9986</v>
      </c>
      <c r="F394" s="6">
        <v>6516</v>
      </c>
      <c r="G394" s="6" t="s">
        <v>6735</v>
      </c>
      <c r="H394" s="6" t="s">
        <v>6736</v>
      </c>
      <c r="I394" s="6">
        <v>2.1239595E-2</v>
      </c>
      <c r="J394" s="6">
        <v>0.84244644599999996</v>
      </c>
      <c r="K394" s="6">
        <v>0.13631402000000001</v>
      </c>
      <c r="L394" s="6" t="s">
        <v>5</v>
      </c>
      <c r="M394" s="6" t="str">
        <f t="shared" si="27"/>
        <v>roberta_neu</v>
      </c>
      <c r="N394" s="6">
        <f t="shared" si="28"/>
        <v>0.22601465435999996</v>
      </c>
      <c r="O394" s="6">
        <v>0.84244644599999996</v>
      </c>
      <c r="P394" s="6" t="s">
        <v>42</v>
      </c>
      <c r="Q394" s="6" t="s">
        <v>6737</v>
      </c>
      <c r="R394" s="6">
        <v>0.40854299999999999</v>
      </c>
      <c r="S394" s="6">
        <v>0.49348399999999998</v>
      </c>
      <c r="T394" s="6">
        <v>4.2781E-2</v>
      </c>
      <c r="U394" s="6">
        <v>0.21478700000000001</v>
      </c>
      <c r="V394" s="6">
        <v>1.8759999999999999E-2</v>
      </c>
      <c r="W394" s="6" t="str">
        <f t="shared" ref="W394:W457" si="29">IF(R394=MAX(R394:V394),"sadness",
   IF(S394=MAX(R394:V394),"joy",
   IF(T394=MAX(R394:V394),"fear",
   IF(U394=MAX(R394:V394),"disgust",
   IF(V394=MAX(R394:V394),"anger","")))))</f>
        <v>joy</v>
      </c>
      <c r="X394" s="10" t="s">
        <v>9787</v>
      </c>
      <c r="Y394" s="6" t="str" cm="1">
        <f t="array" ref="Y394">_xlfn.IFS(
    X394="Safety and Security", "Immediate",
    X394="Cleanliness and Maintenance", "Immediate/Short-Term",
    X394="Crowding", "Immediate/Short-Term",
    X394="Information and Signage", "Immediate/Short-Term",
    X394="Customer Service", "Immediate/Short-Term",
    X394="Service Reliability", "Excluded",
    X394="Comfort and Amenities", "Short-Term/Long-Term",
    X394="Accessibility", "Long-Term",
    X394="Aesthetic Impressions", "Long-Term",
    X394="Infrastructure and Construction", "Long-Term",
    X394="General Positive Comment", "Not Applicable",
    X394="Not Relevant", "Excluded"
)</f>
        <v>Long-Term</v>
      </c>
    </row>
    <row r="395" spans="1:25" ht="30" customHeight="1" x14ac:dyDescent="0.2">
      <c r="A395" s="6" t="s">
        <v>55</v>
      </c>
      <c r="B395" s="7">
        <v>45319</v>
      </c>
      <c r="C395" s="6" t="s">
        <v>5870</v>
      </c>
      <c r="D395" s="9" t="s">
        <v>9900</v>
      </c>
      <c r="E395" s="6" t="s">
        <v>9922</v>
      </c>
      <c r="F395" s="6">
        <v>4503</v>
      </c>
      <c r="G395" s="6" t="s">
        <v>5870</v>
      </c>
      <c r="H395" s="6" t="s">
        <v>5871</v>
      </c>
      <c r="I395" s="6">
        <v>8.2981712999999999E-2</v>
      </c>
      <c r="J395" s="6">
        <v>0.34318715300000002</v>
      </c>
      <c r="K395" s="6">
        <v>0.57383120099999996</v>
      </c>
      <c r="L395" s="6" t="s">
        <v>6</v>
      </c>
      <c r="M395" s="6" t="str">
        <f t="shared" si="27"/>
        <v>roberta_pos</v>
      </c>
      <c r="N395" s="6">
        <f t="shared" si="28"/>
        <v>0.71446690466999996</v>
      </c>
      <c r="O395" s="6">
        <v>0.57383120099999996</v>
      </c>
      <c r="P395" s="6" t="s">
        <v>24</v>
      </c>
      <c r="Q395" s="6" t="s">
        <v>5872</v>
      </c>
      <c r="R395" s="6">
        <v>0.51736800000000005</v>
      </c>
      <c r="S395" s="6">
        <v>0.291244</v>
      </c>
      <c r="T395" s="6">
        <v>0.10782600000000001</v>
      </c>
      <c r="U395" s="6">
        <v>7.1009999999999997E-3</v>
      </c>
      <c r="V395" s="6">
        <v>3.6209999999999999E-2</v>
      </c>
      <c r="W395" s="6" t="str">
        <f t="shared" si="29"/>
        <v>sadness</v>
      </c>
      <c r="X395" s="10" t="s">
        <v>9910</v>
      </c>
      <c r="Y395" s="6" t="str" cm="1">
        <f t="array" ref="Y395">_xlfn.IFS(
    X395="Safety and Security", "Immediate",
    X395="Cleanliness and Maintenance", "Immediate/Short-Term",
    X395="Crowding", "Immediate/Short-Term",
    X395="Information and Signage", "Immediate/Short-Term",
    X395="Customer Service", "Immediate/Short-Term",
    X395="Service Reliability", "Excluded",
    X395="Comfort and Amenities", "Short-Term/Long-Term",
    X395="Accessibility", "Long-Term",
    X395="Aesthetic Impressions", "Long-Term",
    X395="Infrastructure and Construction", "Long-Term",
    X395="General Positive Comment", "Not Applicable",
    X395="Not Relevant", "Excluded"
)</f>
        <v>Immediate/Short-Term</v>
      </c>
    </row>
    <row r="396" spans="1:25" ht="30" customHeight="1" x14ac:dyDescent="0.2">
      <c r="A396" s="11" t="s">
        <v>20</v>
      </c>
      <c r="B396" s="7">
        <v>44041</v>
      </c>
      <c r="C396" s="11" t="s">
        <v>9799</v>
      </c>
      <c r="D396" s="9" t="s">
        <v>9900</v>
      </c>
      <c r="E396" s="11" t="s">
        <v>9998</v>
      </c>
      <c r="I396" s="6">
        <v>5.2825379999999998E-3</v>
      </c>
      <c r="J396" s="6">
        <v>1.7739913999999999E-2</v>
      </c>
      <c r="K396" s="6">
        <v>0.97697758700000004</v>
      </c>
      <c r="L396" s="6" t="s">
        <v>6</v>
      </c>
      <c r="M396" s="6" t="str">
        <f t="shared" si="27"/>
        <v>roberta_pos</v>
      </c>
      <c r="N396" s="6">
        <f t="shared" si="28"/>
        <v>0.98457498328999993</v>
      </c>
      <c r="O396" s="6">
        <v>0.97697758700000004</v>
      </c>
      <c r="P396" s="6" t="s">
        <v>18</v>
      </c>
      <c r="Q396" s="6" t="s">
        <v>5664</v>
      </c>
      <c r="R396" s="6">
        <v>4.4977999999999997E-2</v>
      </c>
      <c r="S396" s="6">
        <v>0.94293400000000005</v>
      </c>
      <c r="T396" s="6">
        <v>9.3570000000000007E-3</v>
      </c>
      <c r="U396" s="6">
        <v>7.8499999999999993E-3</v>
      </c>
      <c r="V396" s="6">
        <v>1.8759999999999999E-2</v>
      </c>
      <c r="W396" s="6" t="str">
        <f t="shared" si="29"/>
        <v>joy</v>
      </c>
      <c r="X396" s="10" t="s">
        <v>9914</v>
      </c>
      <c r="Y396" s="6" t="str" cm="1">
        <f t="array" ref="Y396">_xlfn.IFS(
    X396="Safety and Security", "Immediate",
    X396="Cleanliness and Maintenance", "Immediate/Short-Term",
    X396="Crowding", "Immediate/Short-Term",
    X396="Information and Signage", "Immediate/Short-Term",
    X396="Customer Service", "Immediate/Short-Term",
    X396="Service Reliability", "Excluded",
    X396="Comfort and Amenities", "Short-Term/Long-Term",
    X396="Accessibility", "Long-Term",
    X396="Aesthetic Impressions", "Long-Term",
    X396="Infrastructure and Construction", "Long-Term",
    X396="General Positive Comment", "Not Applicable",
    X396="Not Relevant", "Excluded"
)</f>
        <v>Long-Term</v>
      </c>
    </row>
    <row r="397" spans="1:25" ht="30" customHeight="1" x14ac:dyDescent="0.2">
      <c r="A397" s="6" t="s">
        <v>63</v>
      </c>
      <c r="B397" s="7">
        <v>44771</v>
      </c>
      <c r="C397" s="6" t="s">
        <v>4445</v>
      </c>
      <c r="D397" s="8" t="s">
        <v>9901</v>
      </c>
      <c r="E397" s="6" t="s">
        <v>9922</v>
      </c>
      <c r="F397" s="6">
        <v>3491</v>
      </c>
      <c r="G397" s="6" t="s">
        <v>4445</v>
      </c>
      <c r="H397" s="6" t="s">
        <v>4446</v>
      </c>
      <c r="I397" s="6">
        <v>5.3762160000000003E-2</v>
      </c>
      <c r="J397" s="6">
        <v>0.61948365000000005</v>
      </c>
      <c r="K397" s="6">
        <v>0.32675409300000002</v>
      </c>
      <c r="L397" s="6" t="s">
        <v>5</v>
      </c>
      <c r="M397" s="6" t="str">
        <f t="shared" si="27"/>
        <v>roberta_neu</v>
      </c>
      <c r="N397" s="6">
        <f t="shared" si="28"/>
        <v>7.8859209000000041E-2</v>
      </c>
      <c r="O397" s="6">
        <v>0.61948365000000005</v>
      </c>
      <c r="P397" s="6" t="s">
        <v>24</v>
      </c>
      <c r="Q397" s="6" t="s">
        <v>4447</v>
      </c>
      <c r="R397" s="6">
        <v>8.9413000000000006E-2</v>
      </c>
      <c r="S397" s="6">
        <v>0.34435199999999999</v>
      </c>
      <c r="T397" s="6">
        <v>9.1619000000000006E-2</v>
      </c>
      <c r="U397" s="6">
        <v>0.308589</v>
      </c>
      <c r="V397" s="6">
        <v>1.5730000000000001E-2</v>
      </c>
      <c r="W397" s="6" t="str">
        <f t="shared" si="29"/>
        <v>joy</v>
      </c>
      <c r="X397" s="10" t="s">
        <v>9912</v>
      </c>
      <c r="Y397" s="6" t="str" cm="1">
        <f t="array" ref="Y397">_xlfn.IFS(
    X397="Safety and Security", "Immediate",
    X397="Cleanliness and Maintenance", "Immediate/Short-Term",
    X397="Crowding", "Immediate/Short-Term",
    X397="Information and Signage", "Immediate/Short-Term",
    X397="Customer Service", "Immediate/Short-Term",
    X397="Service Reliability", "Excluded",
    X397="Comfort and Amenities", "Short-Term/Long-Term",
    X397="Accessibility", "Long-Term",
    X397="Aesthetic Impressions", "Long-Term",
    X397="Infrastructure and Construction", "Long-Term",
    X397="General Positive Comment", "Not Applicable",
    X397="Not Relevant", "Excluded"
)</f>
        <v>Long-Term</v>
      </c>
    </row>
    <row r="398" spans="1:25" ht="30" customHeight="1" x14ac:dyDescent="0.2">
      <c r="A398" s="6" t="s">
        <v>15</v>
      </c>
      <c r="B398" s="7">
        <v>43676</v>
      </c>
      <c r="C398" s="6" t="s">
        <v>3017</v>
      </c>
      <c r="D398" s="8" t="s">
        <v>9902</v>
      </c>
      <c r="E398" s="6" t="s">
        <v>9922</v>
      </c>
      <c r="F398" s="6">
        <v>2712</v>
      </c>
      <c r="G398" s="6" t="s">
        <v>3017</v>
      </c>
      <c r="H398" s="6" t="s">
        <v>3018</v>
      </c>
      <c r="I398" s="6">
        <v>4.3923151000000001E-2</v>
      </c>
      <c r="J398" s="6">
        <v>0.65772748000000003</v>
      </c>
      <c r="K398" s="6">
        <v>0.29834944000000002</v>
      </c>
      <c r="L398" s="6" t="s">
        <v>5</v>
      </c>
      <c r="M398" s="6" t="str">
        <f t="shared" si="27"/>
        <v>roberta_neu</v>
      </c>
      <c r="N398" s="6">
        <f t="shared" si="28"/>
        <v>0.10410013680000002</v>
      </c>
      <c r="O398" s="6">
        <v>0.65772748000000003</v>
      </c>
      <c r="P398" s="6" t="s">
        <v>18</v>
      </c>
      <c r="Q398" s="6" t="s">
        <v>3019</v>
      </c>
      <c r="R398" s="6">
        <v>0.33091100000000001</v>
      </c>
      <c r="S398" s="6">
        <v>0.37839600000000001</v>
      </c>
      <c r="T398" s="6">
        <v>5.6149999999999999E-2</v>
      </c>
      <c r="U398" s="6">
        <v>6.2445000000000001E-2</v>
      </c>
      <c r="V398" s="6">
        <v>1.8800000000000001E-2</v>
      </c>
      <c r="W398" s="6" t="str">
        <f t="shared" si="29"/>
        <v>joy</v>
      </c>
      <c r="X398" s="10" t="s">
        <v>9909</v>
      </c>
      <c r="Y398" s="6" t="str" cm="1">
        <f t="array" ref="Y398">_xlfn.IFS(
    X398="Safety and Security", "Immediate",
    X398="Cleanliness and Maintenance", "Immediate/Short-Term",
    X398="Crowding", "Immediate/Short-Term",
    X398="Information and Signage", "Immediate/Short-Term",
    X398="Customer Service", "Immediate/Short-Term",
    X398="Service Reliability", "Excluded",
    X398="Comfort and Amenities", "Short-Term/Long-Term",
    X398="Accessibility", "Long-Term",
    X398="Aesthetic Impressions", "Long-Term",
    X398="Infrastructure and Construction", "Long-Term",
    X398="General Positive Comment", "Not Applicable",
    X398="Not Relevant", "Excluded"
)</f>
        <v>Immediate</v>
      </c>
    </row>
    <row r="399" spans="1:25" ht="30" customHeight="1" x14ac:dyDescent="0.2">
      <c r="A399" s="6" t="s">
        <v>63</v>
      </c>
      <c r="B399" s="7">
        <v>44771</v>
      </c>
      <c r="C399" s="6" t="s">
        <v>4249</v>
      </c>
      <c r="D399" s="8" t="s">
        <v>9901</v>
      </c>
      <c r="E399" s="6" t="s">
        <v>9922</v>
      </c>
      <c r="F399" s="6">
        <v>3451</v>
      </c>
      <c r="G399" s="6" t="s">
        <v>4249</v>
      </c>
      <c r="H399" s="6" t="s">
        <v>4250</v>
      </c>
      <c r="I399" s="6">
        <v>0.15437975500000001</v>
      </c>
      <c r="J399" s="6">
        <v>0.27063372699999999</v>
      </c>
      <c r="K399" s="6">
        <v>0.57498651700000003</v>
      </c>
      <c r="L399" s="6" t="s">
        <v>6</v>
      </c>
      <c r="M399" s="6" t="str">
        <f t="shared" si="27"/>
        <v>roberta_pos</v>
      </c>
      <c r="N399" s="6">
        <f t="shared" si="28"/>
        <v>0.71524096639000001</v>
      </c>
      <c r="O399" s="6">
        <v>0.57498651700000003</v>
      </c>
      <c r="P399" s="6" t="s">
        <v>24</v>
      </c>
      <c r="Q399" s="6" t="s">
        <v>4251</v>
      </c>
      <c r="R399" s="6">
        <v>0.33744499999999999</v>
      </c>
      <c r="S399" s="6">
        <v>0.39402700000000002</v>
      </c>
      <c r="T399" s="6">
        <v>5.1844000000000001E-2</v>
      </c>
      <c r="U399" s="6">
        <v>0.29297499999999999</v>
      </c>
      <c r="V399" s="6">
        <v>5.1299999999999998E-2</v>
      </c>
      <c r="W399" s="6" t="str">
        <f t="shared" si="29"/>
        <v>joy</v>
      </c>
      <c r="X399" s="10" t="s">
        <v>9915</v>
      </c>
      <c r="Y399" s="6" t="str" cm="1">
        <f t="array" ref="Y399">_xlfn.IFS(
    X399="Safety and Security", "Immediate",
    X399="Cleanliness and Maintenance", "Immediate/Short-Term",
    X399="Crowding", "Immediate/Short-Term",
    X399="Information and Signage", "Immediate/Short-Term",
    X399="Customer Service", "Immediate/Short-Term",
    X399="Service Reliability", "Excluded",
    X399="Comfort and Amenities", "Short-Term/Long-Term",
    X399="Accessibility", "Long-Term",
    X399="Aesthetic Impressions", "Long-Term",
    X399="Infrastructure and Construction", "Long-Term",
    X399="General Positive Comment", "Not Applicable",
    X399="Not Relevant", "Excluded"
)</f>
        <v>Not Applicable</v>
      </c>
    </row>
    <row r="400" spans="1:25" ht="30" customHeight="1" x14ac:dyDescent="0.2">
      <c r="A400" s="6" t="s">
        <v>63</v>
      </c>
      <c r="B400" s="7">
        <v>44771</v>
      </c>
      <c r="C400" s="6" t="s">
        <v>1501</v>
      </c>
      <c r="D400" s="8" t="s">
        <v>9904</v>
      </c>
      <c r="E400" s="6" t="s">
        <v>9922</v>
      </c>
      <c r="F400" s="6">
        <v>1950</v>
      </c>
      <c r="G400" s="6" t="s">
        <v>1501</v>
      </c>
      <c r="H400" s="6" t="s">
        <v>1502</v>
      </c>
      <c r="I400" s="6">
        <v>4.4596385000000002E-2</v>
      </c>
      <c r="J400" s="6">
        <v>0.90763252999999999</v>
      </c>
      <c r="K400" s="6">
        <v>4.7771022000000003E-2</v>
      </c>
      <c r="L400" s="6" t="s">
        <v>5</v>
      </c>
      <c r="M400" s="6" t="str">
        <f t="shared" si="27"/>
        <v>roberta_neu</v>
      </c>
      <c r="N400" s="6">
        <f t="shared" si="28"/>
        <v>0.26903746980000004</v>
      </c>
      <c r="O400" s="6">
        <v>0.90763252999999999</v>
      </c>
      <c r="P400" s="6" t="s">
        <v>42</v>
      </c>
      <c r="Q400" s="6" t="s">
        <v>1503</v>
      </c>
      <c r="R400" s="6">
        <v>0.70865800000000001</v>
      </c>
      <c r="S400" s="6">
        <v>0.13225899999999999</v>
      </c>
      <c r="T400" s="6">
        <v>0.133297</v>
      </c>
      <c r="U400" s="6">
        <v>3.1738000000000002E-2</v>
      </c>
      <c r="V400" s="6">
        <v>1.8880000000000001E-2</v>
      </c>
      <c r="W400" s="6" t="str">
        <f t="shared" si="29"/>
        <v>sadness</v>
      </c>
      <c r="X400" s="10" t="s">
        <v>9910</v>
      </c>
      <c r="Y400" s="6" t="str" cm="1">
        <f t="array" ref="Y400">_xlfn.IFS(
    X400="Safety and Security", "Immediate",
    X400="Cleanliness and Maintenance", "Immediate/Short-Term",
    X400="Crowding", "Immediate/Short-Term",
    X400="Information and Signage", "Immediate/Short-Term",
    X400="Customer Service", "Immediate/Short-Term",
    X400="Service Reliability", "Excluded",
    X400="Comfort and Amenities", "Short-Term/Long-Term",
    X400="Accessibility", "Long-Term",
    X400="Aesthetic Impressions", "Long-Term",
    X400="Infrastructure and Construction", "Long-Term",
    X400="General Positive Comment", "Not Applicable",
    X400="Not Relevant", "Excluded"
)</f>
        <v>Immediate/Short-Term</v>
      </c>
    </row>
    <row r="401" spans="1:25" ht="30" customHeight="1" x14ac:dyDescent="0.2">
      <c r="A401" s="6" t="s">
        <v>63</v>
      </c>
      <c r="B401" s="7">
        <v>44771</v>
      </c>
      <c r="C401" s="6" t="s">
        <v>9944</v>
      </c>
      <c r="D401" s="9" t="s">
        <v>9900</v>
      </c>
      <c r="E401" s="6" t="s">
        <v>9922</v>
      </c>
      <c r="F401" s="6">
        <v>3958</v>
      </c>
      <c r="G401" s="6" t="s">
        <v>9944</v>
      </c>
      <c r="H401" s="6" t="s">
        <v>9945</v>
      </c>
      <c r="I401" s="6">
        <v>1.0038587999999999E-2</v>
      </c>
      <c r="J401" s="6">
        <v>0.74221616999999995</v>
      </c>
      <c r="K401" s="6">
        <v>0.247745201</v>
      </c>
      <c r="L401" s="6" t="s">
        <v>5</v>
      </c>
      <c r="M401" s="6" t="str">
        <f t="shared" si="27"/>
        <v>roberta_neu</v>
      </c>
      <c r="N401" s="6">
        <f t="shared" si="28"/>
        <v>0.1598626722</v>
      </c>
      <c r="O401" s="6">
        <v>0.74221616999999995</v>
      </c>
      <c r="P401" s="6" t="s">
        <v>18</v>
      </c>
      <c r="Q401" s="6" t="s">
        <v>5787</v>
      </c>
      <c r="R401" s="6">
        <v>0.30949399999999999</v>
      </c>
      <c r="S401" s="6">
        <v>0.62216700000000003</v>
      </c>
      <c r="T401" s="6">
        <v>3.1029000000000001E-2</v>
      </c>
      <c r="U401" s="6">
        <v>3.4061000000000001E-2</v>
      </c>
      <c r="V401" s="6">
        <v>1.89E-2</v>
      </c>
      <c r="W401" s="6" t="str">
        <f t="shared" si="29"/>
        <v>joy</v>
      </c>
      <c r="X401" s="10" t="s">
        <v>9915</v>
      </c>
      <c r="Y401" s="6" t="str" cm="1">
        <f t="array" ref="Y401">_xlfn.IFS(
    X401="Safety and Security", "Immediate",
    X401="Cleanliness and Maintenance", "Immediate/Short-Term",
    X401="Crowding", "Immediate/Short-Term",
    X401="Information and Signage", "Immediate/Short-Term",
    X401="Customer Service", "Immediate/Short-Term",
    X401="Service Reliability", "Excluded",
    X401="Comfort and Amenities", "Short-Term/Long-Term",
    X401="Accessibility", "Long-Term",
    X401="Aesthetic Impressions", "Long-Term",
    X401="Infrastructure and Construction", "Long-Term",
    X401="General Positive Comment", "Not Applicable",
    X401="Not Relevant", "Excluded"
)</f>
        <v>Not Applicable</v>
      </c>
    </row>
    <row r="402" spans="1:25" ht="30" customHeight="1" x14ac:dyDescent="0.2">
      <c r="A402" s="6" t="s">
        <v>51</v>
      </c>
      <c r="B402" s="7">
        <v>45136</v>
      </c>
      <c r="C402" s="6" t="s">
        <v>3383</v>
      </c>
      <c r="D402" s="8" t="s">
        <v>9902</v>
      </c>
      <c r="E402" s="6" t="s">
        <v>9922</v>
      </c>
      <c r="F402" s="6">
        <v>2623</v>
      </c>
      <c r="G402" s="6" t="s">
        <v>3384</v>
      </c>
      <c r="H402" s="6" t="s">
        <v>3385</v>
      </c>
      <c r="I402" s="6">
        <v>2.9509110000000002E-2</v>
      </c>
      <c r="J402" s="6">
        <v>0.62013333999999998</v>
      </c>
      <c r="K402" s="6">
        <v>0.350357533</v>
      </c>
      <c r="L402" s="6" t="s">
        <v>5</v>
      </c>
      <c r="M402" s="6" t="str">
        <f t="shared" si="27"/>
        <v>roberta_neu</v>
      </c>
      <c r="N402" s="6">
        <f t="shared" si="28"/>
        <v>7.9288004400000001E-2</v>
      </c>
      <c r="O402" s="6">
        <v>0.62013333999999998</v>
      </c>
      <c r="P402" s="6" t="s">
        <v>18</v>
      </c>
      <c r="Q402" s="6" t="s">
        <v>3386</v>
      </c>
      <c r="R402" s="6">
        <v>0.21406800000000001</v>
      </c>
      <c r="S402" s="6">
        <v>0.63071100000000002</v>
      </c>
      <c r="T402" s="6">
        <v>0.215672</v>
      </c>
      <c r="U402" s="6">
        <v>6.3140000000000002E-2</v>
      </c>
      <c r="V402" s="6">
        <v>2.3539999999999998E-2</v>
      </c>
      <c r="W402" s="6" t="str">
        <f t="shared" si="29"/>
        <v>joy</v>
      </c>
      <c r="X402" s="10" t="s">
        <v>9912</v>
      </c>
      <c r="Y402" s="6" t="str" cm="1">
        <f t="array" ref="Y402">_xlfn.IFS(
    X402="Safety and Security", "Immediate",
    X402="Cleanliness and Maintenance", "Immediate/Short-Term",
    X402="Crowding", "Immediate/Short-Term",
    X402="Information and Signage", "Immediate/Short-Term",
    X402="Customer Service", "Immediate/Short-Term",
    X402="Service Reliability", "Excluded",
    X402="Comfort and Amenities", "Short-Term/Long-Term",
    X402="Accessibility", "Long-Term",
    X402="Aesthetic Impressions", "Long-Term",
    X402="Infrastructure and Construction", "Long-Term",
    X402="General Positive Comment", "Not Applicable",
    X402="Not Relevant", "Excluded"
)</f>
        <v>Long-Term</v>
      </c>
    </row>
    <row r="403" spans="1:25" ht="30" customHeight="1" x14ac:dyDescent="0.2">
      <c r="A403" s="6" t="s">
        <v>44</v>
      </c>
      <c r="B403" s="7">
        <v>45197</v>
      </c>
      <c r="C403" s="6" t="s">
        <v>2931</v>
      </c>
      <c r="D403" s="8" t="s">
        <v>9902</v>
      </c>
      <c r="E403" s="6" t="s">
        <v>9922</v>
      </c>
      <c r="F403" s="6">
        <v>2661</v>
      </c>
      <c r="G403" s="6" t="s">
        <v>2931</v>
      </c>
      <c r="H403" s="6" t="s">
        <v>2932</v>
      </c>
      <c r="I403" s="6">
        <v>2.4339422999999999E-2</v>
      </c>
      <c r="J403" s="6">
        <v>0.66358774899999995</v>
      </c>
      <c r="K403" s="6">
        <v>0.31207278399999999</v>
      </c>
      <c r="L403" s="6" t="s">
        <v>5</v>
      </c>
      <c r="M403" s="6" t="str">
        <f t="shared" si="27"/>
        <v>roberta_neu</v>
      </c>
      <c r="N403" s="6">
        <f t="shared" si="28"/>
        <v>0.10796791433999997</v>
      </c>
      <c r="O403" s="6">
        <v>0.66358774899999995</v>
      </c>
      <c r="P403" s="6" t="s">
        <v>18</v>
      </c>
      <c r="Q403" s="6" t="s">
        <v>2933</v>
      </c>
      <c r="R403" s="6">
        <v>4.7633000000000002E-2</v>
      </c>
      <c r="S403" s="6">
        <v>0.91889900000000002</v>
      </c>
      <c r="T403" s="6">
        <v>1.9963000000000002E-2</v>
      </c>
      <c r="U403" s="6">
        <v>5.2763999999999998E-2</v>
      </c>
      <c r="V403" s="6">
        <v>1.9009999999999999E-2</v>
      </c>
      <c r="W403" s="6" t="str">
        <f t="shared" si="29"/>
        <v>joy</v>
      </c>
      <c r="X403" s="10" t="s">
        <v>9914</v>
      </c>
      <c r="Y403" s="6" t="str" cm="1">
        <f t="array" ref="Y403">_xlfn.IFS(
    X403="Safety and Security", "Immediate",
    X403="Cleanliness and Maintenance", "Immediate/Short-Term",
    X403="Crowding", "Immediate/Short-Term",
    X403="Information and Signage", "Immediate/Short-Term",
    X403="Customer Service", "Immediate/Short-Term",
    X403="Service Reliability", "Excluded",
    X403="Comfort and Amenities", "Short-Term/Long-Term",
    X403="Accessibility", "Long-Term",
    X403="Aesthetic Impressions", "Long-Term",
    X403="Infrastructure and Construction", "Long-Term",
    X403="General Positive Comment", "Not Applicable",
    X403="Not Relevant", "Excluded"
)</f>
        <v>Long-Term</v>
      </c>
    </row>
    <row r="404" spans="1:25" ht="30" customHeight="1" x14ac:dyDescent="0.2">
      <c r="A404" s="6" t="s">
        <v>51</v>
      </c>
      <c r="B404" s="7">
        <v>45136</v>
      </c>
      <c r="C404" s="6" t="s">
        <v>2743</v>
      </c>
      <c r="D404" s="8" t="s">
        <v>9902</v>
      </c>
      <c r="E404" s="6" t="s">
        <v>9922</v>
      </c>
      <c r="F404" s="6">
        <v>2496</v>
      </c>
      <c r="G404" s="6" t="s">
        <v>2743</v>
      </c>
      <c r="H404" s="6" t="s">
        <v>2744</v>
      </c>
      <c r="I404" s="6">
        <v>5.5012774E-2</v>
      </c>
      <c r="J404" s="6">
        <v>0.62188428600000001</v>
      </c>
      <c r="K404" s="6">
        <v>0.323103011</v>
      </c>
      <c r="L404" s="6" t="s">
        <v>5</v>
      </c>
      <c r="M404" s="6" t="str">
        <f t="shared" si="27"/>
        <v>roberta_neu</v>
      </c>
      <c r="N404" s="6">
        <f t="shared" si="28"/>
        <v>8.0443628759999997E-2</v>
      </c>
      <c r="O404" s="6">
        <v>0.62188428600000001</v>
      </c>
      <c r="P404" s="6" t="s">
        <v>18</v>
      </c>
      <c r="Q404" s="6" t="s">
        <v>2745</v>
      </c>
      <c r="R404" s="6">
        <v>0.335397</v>
      </c>
      <c r="S404" s="6">
        <v>0.18086099999999999</v>
      </c>
      <c r="T404" s="6">
        <v>0.26122699999999999</v>
      </c>
      <c r="U404" s="6">
        <v>1.4933E-2</v>
      </c>
      <c r="V404" s="6">
        <v>6.4390000000000003E-2</v>
      </c>
      <c r="W404" s="6" t="str">
        <f t="shared" si="29"/>
        <v>sadness</v>
      </c>
      <c r="X404" s="10" t="s">
        <v>9912</v>
      </c>
      <c r="Y404" s="6" t="str" cm="1">
        <f t="array" ref="Y404">_xlfn.IFS(
    X404="Safety and Security", "Immediate",
    X404="Cleanliness and Maintenance", "Immediate/Short-Term",
    X404="Crowding", "Immediate/Short-Term",
    X404="Information and Signage", "Immediate/Short-Term",
    X404="Customer Service", "Immediate/Short-Term",
    X404="Service Reliability", "Excluded",
    X404="Comfort and Amenities", "Short-Term/Long-Term",
    X404="Accessibility", "Long-Term",
    X404="Aesthetic Impressions", "Long-Term",
    X404="Infrastructure and Construction", "Long-Term",
    X404="General Positive Comment", "Not Applicable",
    X404="Not Relevant", "Excluded"
)</f>
        <v>Long-Term</v>
      </c>
    </row>
    <row r="405" spans="1:25" ht="30" customHeight="1" x14ac:dyDescent="0.2">
      <c r="A405" s="6" t="s">
        <v>20</v>
      </c>
      <c r="B405" s="7">
        <v>44041</v>
      </c>
      <c r="C405" s="6" t="s">
        <v>6632</v>
      </c>
      <c r="D405" s="8" t="s">
        <v>9901</v>
      </c>
      <c r="E405" s="6" t="s">
        <v>9916</v>
      </c>
      <c r="F405" s="6">
        <v>1080</v>
      </c>
      <c r="G405" s="6" t="s">
        <v>6632</v>
      </c>
      <c r="H405" s="6" t="s">
        <v>6633</v>
      </c>
      <c r="I405" s="6">
        <v>3.5563879E-2</v>
      </c>
      <c r="J405" s="6">
        <v>0.750088274</v>
      </c>
      <c r="K405" s="6">
        <v>0.21434781</v>
      </c>
      <c r="L405" s="6" t="s">
        <v>5</v>
      </c>
      <c r="M405" s="6" t="str">
        <f t="shared" si="27"/>
        <v>roberta_neu</v>
      </c>
      <c r="N405" s="6">
        <f t="shared" si="28"/>
        <v>0.16505826084000003</v>
      </c>
      <c r="O405" s="6">
        <v>0.750088274</v>
      </c>
      <c r="P405" s="6" t="s">
        <v>18</v>
      </c>
      <c r="Q405" s="6" t="s">
        <v>6634</v>
      </c>
      <c r="R405" s="6">
        <v>0.70703099999999997</v>
      </c>
      <c r="S405" s="6">
        <v>0.40488099999999999</v>
      </c>
      <c r="T405" s="6">
        <v>1.7017999999999998E-2</v>
      </c>
      <c r="U405" s="6">
        <v>4.3492999999999997E-2</v>
      </c>
      <c r="V405" s="6">
        <v>1.9120000000000002E-2</v>
      </c>
      <c r="W405" s="6" t="str">
        <f t="shared" si="29"/>
        <v>sadness</v>
      </c>
      <c r="X405" s="10" t="s">
        <v>9914</v>
      </c>
      <c r="Y405" s="6" t="str" cm="1">
        <f t="array" ref="Y405">_xlfn.IFS(
    X405="Safety and Security", "Immediate",
    X405="Cleanliness and Maintenance", "Immediate/Short-Term",
    X405="Crowding", "Immediate/Short-Term",
    X405="Information and Signage", "Immediate/Short-Term",
    X405="Customer Service", "Immediate/Short-Term",
    X405="Service Reliability", "Excluded",
    X405="Comfort and Amenities", "Short-Term/Long-Term",
    X405="Accessibility", "Long-Term",
    X405="Aesthetic Impressions", "Long-Term",
    X405="Infrastructure and Construction", "Long-Term",
    X405="General Positive Comment", "Not Applicable",
    X405="Not Relevant", "Excluded"
)</f>
        <v>Long-Term</v>
      </c>
    </row>
    <row r="406" spans="1:25" ht="30" customHeight="1" x14ac:dyDescent="0.2">
      <c r="A406" s="6" t="s">
        <v>51</v>
      </c>
      <c r="B406" s="7">
        <v>45136</v>
      </c>
      <c r="C406" s="6" t="s">
        <v>912</v>
      </c>
      <c r="D406" s="8" t="s">
        <v>9904</v>
      </c>
      <c r="E406" s="6" t="s">
        <v>9922</v>
      </c>
      <c r="F406" s="6">
        <v>2010</v>
      </c>
      <c r="G406" s="6" t="s">
        <v>912</v>
      </c>
      <c r="H406" s="6" t="s">
        <v>913</v>
      </c>
      <c r="I406" s="6">
        <v>5.8500059E-2</v>
      </c>
      <c r="J406" s="6">
        <v>0.81793403600000003</v>
      </c>
      <c r="K406" s="6">
        <v>0.12356574100000001</v>
      </c>
      <c r="L406" s="6" t="s">
        <v>5</v>
      </c>
      <c r="M406" s="6" t="str">
        <f t="shared" si="27"/>
        <v>roberta_neu</v>
      </c>
      <c r="N406" s="6">
        <f t="shared" si="28"/>
        <v>0.20983646376000004</v>
      </c>
      <c r="O406" s="6">
        <v>0.81793403600000003</v>
      </c>
      <c r="P406" s="6" t="s">
        <v>24</v>
      </c>
      <c r="Q406" s="6" t="s">
        <v>914</v>
      </c>
      <c r="R406" s="6">
        <v>8.0356999999999998E-2</v>
      </c>
      <c r="S406" s="6">
        <v>0.34712999999999999</v>
      </c>
      <c r="T406" s="6">
        <v>0.44181100000000001</v>
      </c>
      <c r="U406" s="6">
        <v>1.9389E-2</v>
      </c>
      <c r="V406" s="6">
        <v>1.9199999999999998E-2</v>
      </c>
      <c r="W406" s="6" t="str">
        <f t="shared" si="29"/>
        <v>fear</v>
      </c>
      <c r="X406" s="10" t="s">
        <v>9786</v>
      </c>
      <c r="Y406" s="6" t="str" cm="1">
        <f t="array" ref="Y406">_xlfn.IFS(
    X406="Safety and Security", "Immediate",
    X406="Cleanliness and Maintenance", "Immediate/Short-Term",
    X406="Crowding", "Immediate/Short-Term",
    X406="Information and Signage", "Immediate/Short-Term",
    X406="Customer Service", "Immediate/Short-Term",
    X406="Service Reliability", "Excluded",
    X406="Comfort and Amenities", "Short-Term/Long-Term",
    X406="Accessibility", "Long-Term",
    X406="Aesthetic Impressions", "Long-Term",
    X406="Infrastructure and Construction", "Long-Term",
    X406="General Positive Comment", "Not Applicable",
    X406="Not Relevant", "Excluded"
)</f>
        <v>Excluded</v>
      </c>
    </row>
    <row r="407" spans="1:25" ht="30" customHeight="1" x14ac:dyDescent="0.2">
      <c r="A407" s="6" t="s">
        <v>20</v>
      </c>
      <c r="B407" s="7">
        <v>44041</v>
      </c>
      <c r="C407" s="6" t="s">
        <v>8677</v>
      </c>
      <c r="D407" s="9" t="s">
        <v>9900</v>
      </c>
      <c r="E407" s="6" t="s">
        <v>9917</v>
      </c>
      <c r="F407" s="6">
        <v>4908</v>
      </c>
      <c r="G407" s="6" t="s">
        <v>8677</v>
      </c>
      <c r="H407" s="6" t="s">
        <v>8678</v>
      </c>
      <c r="I407" s="6">
        <v>1.1524690000000001E-2</v>
      </c>
      <c r="J407" s="6">
        <v>0.56401687899999997</v>
      </c>
      <c r="K407" s="6">
        <v>0.424458593</v>
      </c>
      <c r="L407" s="6" t="s">
        <v>5</v>
      </c>
      <c r="M407" s="6" t="str">
        <f t="shared" si="27"/>
        <v>roberta_neu</v>
      </c>
      <c r="N407" s="6">
        <f t="shared" si="28"/>
        <v>4.2251140139999976E-2</v>
      </c>
      <c r="O407" s="6">
        <v>0.56401687899999997</v>
      </c>
      <c r="P407" s="6" t="s">
        <v>18</v>
      </c>
      <c r="Q407" s="6" t="s">
        <v>8679</v>
      </c>
      <c r="R407" s="6">
        <v>7.9590999999999995E-2</v>
      </c>
      <c r="S407" s="6">
        <v>0.70166499999999998</v>
      </c>
      <c r="T407" s="6">
        <v>0.104972</v>
      </c>
      <c r="U407" s="6">
        <v>4.1672000000000001E-2</v>
      </c>
      <c r="V407" s="6">
        <v>1.9210000000000001E-2</v>
      </c>
      <c r="W407" s="6" t="str">
        <f t="shared" si="29"/>
        <v>joy</v>
      </c>
      <c r="X407" s="10" t="s">
        <v>9786</v>
      </c>
      <c r="Y407" s="6" t="str" cm="1">
        <f t="array" ref="Y407">_xlfn.IFS(
    X407="Safety and Security", "Immediate",
    X407="Cleanliness and Maintenance", "Immediate/Short-Term",
    X407="Crowding", "Immediate/Short-Term",
    X407="Information and Signage", "Immediate/Short-Term",
    X407="Customer Service", "Immediate/Short-Term",
    X407="Service Reliability", "Excluded",
    X407="Comfort and Amenities", "Short-Term/Long-Term",
    X407="Accessibility", "Long-Term",
    X407="Aesthetic Impressions", "Long-Term",
    X407="Infrastructure and Construction", "Long-Term",
    X407="General Positive Comment", "Not Applicable",
    X407="Not Relevant", "Excluded"
)</f>
        <v>Excluded</v>
      </c>
    </row>
    <row r="408" spans="1:25" ht="30" customHeight="1" x14ac:dyDescent="0.2">
      <c r="A408" s="6" t="s">
        <v>20</v>
      </c>
      <c r="B408" s="7">
        <v>44041</v>
      </c>
      <c r="C408" s="6" t="s">
        <v>8047</v>
      </c>
      <c r="D408" s="8" t="s">
        <v>9901</v>
      </c>
      <c r="E408" s="6" t="s">
        <v>9917</v>
      </c>
      <c r="F408" s="6">
        <v>5733</v>
      </c>
      <c r="G408" s="6" t="s">
        <v>8047</v>
      </c>
      <c r="H408" s="6" t="s">
        <v>8048</v>
      </c>
      <c r="I408" s="6">
        <v>9.2270259999999993E-3</v>
      </c>
      <c r="J408" s="6">
        <v>5.7689399000000002E-2</v>
      </c>
      <c r="K408" s="6">
        <v>0.933083475</v>
      </c>
      <c r="L408" s="6" t="s">
        <v>6</v>
      </c>
      <c r="M408" s="6" t="str">
        <f t="shared" si="27"/>
        <v>roberta_pos</v>
      </c>
      <c r="N408" s="6">
        <f t="shared" si="28"/>
        <v>0.95516592825000002</v>
      </c>
      <c r="O408" s="6">
        <v>0.933083475</v>
      </c>
      <c r="P408" s="6" t="s">
        <v>18</v>
      </c>
      <c r="Q408" s="6" t="s">
        <v>8049</v>
      </c>
      <c r="R408" s="6">
        <v>5.0264999999999997E-2</v>
      </c>
      <c r="S408" s="6">
        <v>0.93978399999999995</v>
      </c>
      <c r="T408" s="6">
        <v>2.6637000000000001E-2</v>
      </c>
      <c r="U408" s="6">
        <v>2.2641000000000001E-2</v>
      </c>
      <c r="V408" s="6">
        <v>1.924E-2</v>
      </c>
      <c r="W408" s="6" t="str">
        <f t="shared" si="29"/>
        <v>joy</v>
      </c>
      <c r="X408" s="10" t="s">
        <v>9914</v>
      </c>
      <c r="Y408" s="6" t="str" cm="1">
        <f t="array" ref="Y408">_xlfn.IFS(
    X408="Safety and Security", "Immediate",
    X408="Cleanliness and Maintenance", "Immediate/Short-Term",
    X408="Crowding", "Immediate/Short-Term",
    X408="Information and Signage", "Immediate/Short-Term",
    X408="Customer Service", "Immediate/Short-Term",
    X408="Service Reliability", "Excluded",
    X408="Comfort and Amenities", "Short-Term/Long-Term",
    X408="Accessibility", "Long-Term",
    X408="Aesthetic Impressions", "Long-Term",
    X408="Infrastructure and Construction", "Long-Term",
    X408="General Positive Comment", "Not Applicable",
    X408="Not Relevant", "Excluded"
)</f>
        <v>Long-Term</v>
      </c>
    </row>
    <row r="409" spans="1:25" ht="30" customHeight="1" x14ac:dyDescent="0.2">
      <c r="A409" s="6" t="s">
        <v>51</v>
      </c>
      <c r="B409" s="7">
        <v>45136</v>
      </c>
      <c r="C409" s="6" t="s">
        <v>8919</v>
      </c>
      <c r="D409" s="9" t="s">
        <v>9900</v>
      </c>
      <c r="E409" s="6" t="s">
        <v>9917</v>
      </c>
      <c r="F409" s="6">
        <v>5182</v>
      </c>
      <c r="G409" s="6" t="s">
        <v>8919</v>
      </c>
      <c r="H409" s="6" t="s">
        <v>8920</v>
      </c>
      <c r="I409" s="6">
        <v>6.415423E-3</v>
      </c>
      <c r="J409" s="6">
        <v>3.1123916000000001E-2</v>
      </c>
      <c r="K409" s="6">
        <v>0.96246057699999998</v>
      </c>
      <c r="L409" s="6" t="s">
        <v>6</v>
      </c>
      <c r="M409" s="6" t="str">
        <f t="shared" si="27"/>
        <v>roberta_pos</v>
      </c>
      <c r="N409" s="6">
        <f t="shared" si="28"/>
        <v>0.97484858658999984</v>
      </c>
      <c r="O409" s="6">
        <v>0.96246057699999998</v>
      </c>
      <c r="P409" s="6" t="s">
        <v>18</v>
      </c>
      <c r="Q409" s="6" t="s">
        <v>8921</v>
      </c>
      <c r="R409" s="6">
        <v>8.8730000000000007E-3</v>
      </c>
      <c r="S409" s="6">
        <v>0.98930099999999999</v>
      </c>
      <c r="T409" s="6">
        <v>1.9991999999999999E-2</v>
      </c>
      <c r="U409" s="6">
        <v>3.6538000000000001E-2</v>
      </c>
      <c r="V409" s="6">
        <v>1.9279999999999999E-2</v>
      </c>
      <c r="W409" s="6" t="str">
        <f t="shared" si="29"/>
        <v>joy</v>
      </c>
      <c r="X409" s="10" t="s">
        <v>9786</v>
      </c>
      <c r="Y409" s="6" t="str" cm="1">
        <f t="array" ref="Y409">_xlfn.IFS(
    X409="Safety and Security", "Immediate",
    X409="Cleanliness and Maintenance", "Immediate/Short-Term",
    X409="Crowding", "Immediate/Short-Term",
    X409="Information and Signage", "Immediate/Short-Term",
    X409="Customer Service", "Immediate/Short-Term",
    X409="Service Reliability", "Excluded",
    X409="Comfort and Amenities", "Short-Term/Long-Term",
    X409="Accessibility", "Long-Term",
    X409="Aesthetic Impressions", "Long-Term",
    X409="Infrastructure and Construction", "Long-Term",
    X409="General Positive Comment", "Not Applicable",
    X409="Not Relevant", "Excluded"
)</f>
        <v>Excluded</v>
      </c>
    </row>
    <row r="410" spans="1:25" ht="30" customHeight="1" x14ac:dyDescent="0.2">
      <c r="A410" s="11" t="s">
        <v>96</v>
      </c>
      <c r="B410" s="7">
        <v>45166</v>
      </c>
      <c r="C410" s="11" t="s">
        <v>9827</v>
      </c>
      <c r="D410" s="9" t="s">
        <v>9900</v>
      </c>
      <c r="E410" s="11" t="s">
        <v>9998</v>
      </c>
      <c r="I410" s="6">
        <v>6.415423E-3</v>
      </c>
      <c r="J410" s="6">
        <v>3.1123916000000001E-2</v>
      </c>
      <c r="K410" s="6">
        <v>0.96246057699999998</v>
      </c>
      <c r="L410" s="6" t="s">
        <v>6</v>
      </c>
      <c r="M410" s="6" t="str">
        <f t="shared" si="27"/>
        <v>roberta_pos</v>
      </c>
      <c r="N410" s="6">
        <f t="shared" si="28"/>
        <v>0.97484858658999984</v>
      </c>
      <c r="O410" s="6">
        <v>0.96246057699999998</v>
      </c>
      <c r="P410" s="6" t="s">
        <v>18</v>
      </c>
      <c r="Q410" s="6" t="s">
        <v>8921</v>
      </c>
      <c r="R410" s="6">
        <v>8.8730000000000007E-3</v>
      </c>
      <c r="S410" s="6">
        <v>0.98930099999999999</v>
      </c>
      <c r="T410" s="6">
        <v>1.9991999999999999E-2</v>
      </c>
      <c r="U410" s="6">
        <v>3.6538000000000001E-2</v>
      </c>
      <c r="V410" s="6">
        <v>1.9279999999999999E-2</v>
      </c>
      <c r="W410" s="6" t="str">
        <f t="shared" si="29"/>
        <v>joy</v>
      </c>
      <c r="X410" s="10" t="s">
        <v>9908</v>
      </c>
      <c r="Y410" s="6" t="str" cm="1">
        <f t="array" ref="Y410">_xlfn.IFS(
    X410="Safety and Security", "Immediate",
    X410="Cleanliness and Maintenance", "Immediate/Short-Term",
    X410="Crowding", "Immediate/Short-Term",
    X410="Information and Signage", "Immediate/Short-Term",
    X410="Customer Service", "Immediate/Short-Term",
    X410="Service Reliability", "Excluded",
    X410="Comfort and Amenities", "Short-Term/Long-Term",
    X410="Accessibility", "Long-Term",
    X410="Aesthetic Impressions", "Long-Term",
    X410="Infrastructure and Construction", "Long-Term",
    X410="General Positive Comment", "Not Applicable",
    X410="Not Relevant", "Excluded"
)</f>
        <v>Short-Term/Long-Term</v>
      </c>
    </row>
    <row r="411" spans="1:25" ht="30" customHeight="1" x14ac:dyDescent="0.2">
      <c r="A411" s="6" t="s">
        <v>33</v>
      </c>
      <c r="B411" s="7">
        <v>45258</v>
      </c>
      <c r="C411" s="6" t="s">
        <v>6956</v>
      </c>
      <c r="D411" s="8" t="s">
        <v>9903</v>
      </c>
      <c r="E411" s="6" t="s">
        <v>9987</v>
      </c>
      <c r="F411" s="6">
        <v>25</v>
      </c>
      <c r="G411" s="6" t="s">
        <v>6956</v>
      </c>
      <c r="H411" s="6" t="s">
        <v>6957</v>
      </c>
      <c r="I411" s="6">
        <v>5.0946183999999999E-2</v>
      </c>
      <c r="J411" s="6">
        <v>0.86375522599999999</v>
      </c>
      <c r="K411" s="6">
        <v>8.5298455999999995E-2</v>
      </c>
      <c r="L411" s="6" t="s">
        <v>5</v>
      </c>
      <c r="M411" s="6" t="str">
        <f t="shared" si="27"/>
        <v>roberta_neu</v>
      </c>
      <c r="N411" s="6">
        <f t="shared" si="28"/>
        <v>0.24007844916000004</v>
      </c>
      <c r="O411" s="6">
        <v>0.86375522599999999</v>
      </c>
      <c r="P411" s="6" t="s">
        <v>18</v>
      </c>
      <c r="Q411" s="6" t="s">
        <v>6958</v>
      </c>
      <c r="R411" s="6">
        <v>0.10788200000000001</v>
      </c>
      <c r="S411" s="6">
        <v>0.585839</v>
      </c>
      <c r="T411" s="6">
        <v>0.23325499999999999</v>
      </c>
      <c r="U411" s="6">
        <v>7.9406000000000004E-2</v>
      </c>
      <c r="V411" s="6">
        <v>1.9300000000000001E-2</v>
      </c>
      <c r="W411" s="6" t="str">
        <f t="shared" si="29"/>
        <v>joy</v>
      </c>
      <c r="X411" s="10" t="s">
        <v>9912</v>
      </c>
      <c r="Y411" s="6" t="str" cm="1">
        <f t="array" ref="Y411">_xlfn.IFS(
    X411="Safety and Security", "Immediate",
    X411="Cleanliness and Maintenance", "Immediate/Short-Term",
    X411="Crowding", "Immediate/Short-Term",
    X411="Information and Signage", "Immediate/Short-Term",
    X411="Customer Service", "Immediate/Short-Term",
    X411="Service Reliability", "Excluded",
    X411="Comfort and Amenities", "Short-Term/Long-Term",
    X411="Accessibility", "Long-Term",
    X411="Aesthetic Impressions", "Long-Term",
    X411="Infrastructure and Construction", "Long-Term",
    X411="General Positive Comment", "Not Applicable",
    X411="Not Relevant", "Excluded"
)</f>
        <v>Long-Term</v>
      </c>
    </row>
    <row r="412" spans="1:25" ht="30" customHeight="1" x14ac:dyDescent="0.2">
      <c r="A412" s="6" t="s">
        <v>51</v>
      </c>
      <c r="B412" s="7">
        <v>45136</v>
      </c>
      <c r="C412" s="6" t="s">
        <v>142</v>
      </c>
      <c r="D412" s="9" t="s">
        <v>9900</v>
      </c>
      <c r="E412" s="6" t="s">
        <v>9921</v>
      </c>
      <c r="F412" s="6">
        <v>1145</v>
      </c>
      <c r="G412" s="6" t="s">
        <v>142</v>
      </c>
      <c r="H412" s="6" t="s">
        <v>143</v>
      </c>
      <c r="I412" s="6">
        <v>1.2506682E-2</v>
      </c>
      <c r="J412" s="6">
        <v>4.3832536999999998E-2</v>
      </c>
      <c r="K412" s="6">
        <v>0.943660736</v>
      </c>
      <c r="L412" s="6" t="s">
        <v>6</v>
      </c>
      <c r="M412" s="6" t="str">
        <f t="shared" si="27"/>
        <v>roberta_pos</v>
      </c>
      <c r="N412" s="6">
        <f t="shared" si="28"/>
        <v>0.96225269311999995</v>
      </c>
      <c r="O412" s="6">
        <v>0.943660736</v>
      </c>
      <c r="P412" s="6" t="s">
        <v>18</v>
      </c>
      <c r="Q412" s="6" t="s">
        <v>144</v>
      </c>
      <c r="R412" s="6">
        <v>2.8015000000000002E-2</v>
      </c>
      <c r="S412" s="6">
        <v>0.984429</v>
      </c>
      <c r="T412" s="6">
        <v>1.2326999999999999E-2</v>
      </c>
      <c r="U412" s="6">
        <v>3.9830000000000004E-3</v>
      </c>
      <c r="V412" s="6">
        <v>1.932E-2</v>
      </c>
      <c r="W412" s="6" t="str">
        <f t="shared" si="29"/>
        <v>joy</v>
      </c>
      <c r="X412" s="10" t="s">
        <v>9914</v>
      </c>
      <c r="Y412" s="6" t="str" cm="1">
        <f t="array" ref="Y412">_xlfn.IFS(
    X412="Safety and Security", "Immediate",
    X412="Cleanliness and Maintenance", "Immediate/Short-Term",
    X412="Crowding", "Immediate/Short-Term",
    X412="Information and Signage", "Immediate/Short-Term",
    X412="Customer Service", "Immediate/Short-Term",
    X412="Service Reliability", "Excluded",
    X412="Comfort and Amenities", "Short-Term/Long-Term",
    X412="Accessibility", "Long-Term",
    X412="Aesthetic Impressions", "Long-Term",
    X412="Infrastructure and Construction", "Long-Term",
    X412="General Positive Comment", "Not Applicable",
    X412="Not Relevant", "Excluded"
)</f>
        <v>Long-Term</v>
      </c>
    </row>
    <row r="413" spans="1:25" ht="30" customHeight="1" x14ac:dyDescent="0.2">
      <c r="A413" s="6" t="s">
        <v>59</v>
      </c>
      <c r="B413" s="7">
        <v>44406</v>
      </c>
      <c r="C413" s="6" t="s">
        <v>7726</v>
      </c>
      <c r="D413" s="8" t="s">
        <v>9902</v>
      </c>
      <c r="E413" s="6" t="s">
        <v>9917</v>
      </c>
      <c r="F413" s="6">
        <v>5966</v>
      </c>
      <c r="G413" s="6" t="s">
        <v>7726</v>
      </c>
      <c r="H413" s="6" t="s">
        <v>7727</v>
      </c>
      <c r="I413" s="6">
        <v>2.1079100999999999E-2</v>
      </c>
      <c r="J413" s="6">
        <v>0.843657553</v>
      </c>
      <c r="K413" s="6">
        <v>0.13526321899999999</v>
      </c>
      <c r="L413" s="6" t="s">
        <v>5</v>
      </c>
      <c r="M413" s="6" t="str">
        <f t="shared" si="27"/>
        <v>roberta_neu</v>
      </c>
      <c r="N413" s="6">
        <f t="shared" si="28"/>
        <v>0.22681398497999999</v>
      </c>
      <c r="O413" s="6">
        <v>0.843657553</v>
      </c>
      <c r="P413" s="6" t="s">
        <v>24</v>
      </c>
      <c r="Q413" s="6" t="s">
        <v>7728</v>
      </c>
      <c r="R413" s="6">
        <v>0.498108</v>
      </c>
      <c r="S413" s="6">
        <v>0.57699800000000001</v>
      </c>
      <c r="T413" s="6">
        <v>4.2206E-2</v>
      </c>
      <c r="U413" s="6">
        <v>3.5074000000000001E-2</v>
      </c>
      <c r="V413" s="6">
        <v>1.9380000000000001E-2</v>
      </c>
      <c r="W413" s="6" t="str">
        <f t="shared" si="29"/>
        <v>joy</v>
      </c>
      <c r="X413" s="10" t="s">
        <v>9908</v>
      </c>
      <c r="Y413" s="6" t="str" cm="1">
        <f t="array" ref="Y413">_xlfn.IFS(
    X413="Safety and Security", "Immediate",
    X413="Cleanliness and Maintenance", "Immediate/Short-Term",
    X413="Crowding", "Immediate/Short-Term",
    X413="Information and Signage", "Immediate/Short-Term",
    X413="Customer Service", "Immediate/Short-Term",
    X413="Service Reliability", "Excluded",
    X413="Comfort and Amenities", "Short-Term/Long-Term",
    X413="Accessibility", "Long-Term",
    X413="Aesthetic Impressions", "Long-Term",
    X413="Infrastructure and Construction", "Long-Term",
    X413="General Positive Comment", "Not Applicable",
    X413="Not Relevant", "Excluded"
)</f>
        <v>Short-Term/Long-Term</v>
      </c>
    </row>
    <row r="414" spans="1:25" ht="30" customHeight="1" x14ac:dyDescent="0.2">
      <c r="A414" s="6" t="s">
        <v>243</v>
      </c>
      <c r="B414" s="7">
        <v>45288</v>
      </c>
      <c r="C414" s="6" t="s">
        <v>8628</v>
      </c>
      <c r="D414" s="9" t="s">
        <v>9900</v>
      </c>
      <c r="E414" s="6" t="s">
        <v>9917</v>
      </c>
      <c r="F414" s="6">
        <v>5082</v>
      </c>
      <c r="G414" s="6" t="s">
        <v>8628</v>
      </c>
      <c r="H414" s="6" t="s">
        <v>8629</v>
      </c>
      <c r="I414" s="6">
        <v>4.7148479999999998E-3</v>
      </c>
      <c r="J414" s="6">
        <v>0.12875452600000001</v>
      </c>
      <c r="K414" s="6">
        <v>0.86653053800000002</v>
      </c>
      <c r="L414" s="6" t="s">
        <v>6</v>
      </c>
      <c r="M414" s="6" t="str">
        <f t="shared" si="27"/>
        <v>roberta_pos</v>
      </c>
      <c r="N414" s="6">
        <f t="shared" si="28"/>
        <v>0.91057546046000004</v>
      </c>
      <c r="O414" s="6">
        <v>0.86653053800000002</v>
      </c>
      <c r="P414" s="6" t="s">
        <v>18</v>
      </c>
      <c r="Q414" s="6" t="s">
        <v>8630</v>
      </c>
      <c r="R414" s="6">
        <v>1.8211999999999999E-2</v>
      </c>
      <c r="S414" s="6">
        <v>0.94567400000000001</v>
      </c>
      <c r="T414" s="6">
        <v>1.366E-2</v>
      </c>
      <c r="U414" s="6">
        <v>1.873E-2</v>
      </c>
      <c r="V414" s="6">
        <v>1.9400000000000001E-2</v>
      </c>
      <c r="W414" s="6" t="str">
        <f t="shared" si="29"/>
        <v>joy</v>
      </c>
      <c r="X414" s="10" t="s">
        <v>9898</v>
      </c>
      <c r="Y414" s="6" t="str" cm="1">
        <f t="array" ref="Y414">_xlfn.IFS(
    X414="Safety and Security", "Immediate",
    X414="Cleanliness and Maintenance", "Immediate/Short-Term",
    X414="Crowding", "Immediate/Short-Term",
    X414="Information and Signage", "Immediate/Short-Term",
    X414="Customer Service", "Immediate/Short-Term",
    X414="Service Reliability", "Excluded",
    X414="Comfort and Amenities", "Short-Term/Long-Term",
    X414="Accessibility", "Long-Term",
    X414="Aesthetic Impressions", "Long-Term",
    X414="Infrastructure and Construction", "Long-Term",
    X414="General Positive Comment", "Not Applicable",
    X414="Not Relevant", "Excluded"
)</f>
        <v>Immediate/Short-Term</v>
      </c>
    </row>
    <row r="415" spans="1:25" ht="30" customHeight="1" x14ac:dyDescent="0.2">
      <c r="A415" s="6" t="s">
        <v>20</v>
      </c>
      <c r="B415" s="7">
        <v>44041</v>
      </c>
      <c r="C415" s="6" t="s">
        <v>3310</v>
      </c>
      <c r="D415" s="8" t="s">
        <v>9902</v>
      </c>
      <c r="E415" s="6" t="s">
        <v>9922</v>
      </c>
      <c r="F415" s="6">
        <v>2542</v>
      </c>
      <c r="G415" s="6" t="s">
        <v>3310</v>
      </c>
      <c r="H415" s="6" t="s">
        <v>3311</v>
      </c>
      <c r="I415" s="6">
        <v>0.13036504400000001</v>
      </c>
      <c r="J415" s="6">
        <v>0.62429302900000005</v>
      </c>
      <c r="K415" s="6">
        <v>0.245341912</v>
      </c>
      <c r="L415" s="6" t="s">
        <v>5</v>
      </c>
      <c r="M415" s="6" t="str">
        <f t="shared" si="27"/>
        <v>roberta_neu</v>
      </c>
      <c r="N415" s="6">
        <f t="shared" si="28"/>
        <v>8.2033399140000018E-2</v>
      </c>
      <c r="O415" s="6">
        <v>0.62429302900000005</v>
      </c>
      <c r="P415" s="6" t="s">
        <v>24</v>
      </c>
      <c r="Q415" s="6" t="s">
        <v>3312</v>
      </c>
      <c r="R415" s="6">
        <v>0.25004300000000002</v>
      </c>
      <c r="S415" s="6">
        <v>0.56587399999999999</v>
      </c>
      <c r="T415" s="6">
        <v>0.116315</v>
      </c>
      <c r="U415" s="6">
        <v>4.4309000000000001E-2</v>
      </c>
      <c r="V415" s="6">
        <v>3.8940000000000002E-2</v>
      </c>
      <c r="W415" s="6" t="str">
        <f t="shared" si="29"/>
        <v>joy</v>
      </c>
      <c r="X415" s="10" t="s">
        <v>9912</v>
      </c>
      <c r="Y415" s="6" t="str" cm="1">
        <f t="array" ref="Y415">_xlfn.IFS(
    X415="Safety and Security", "Immediate",
    X415="Cleanliness and Maintenance", "Immediate/Short-Term",
    X415="Crowding", "Immediate/Short-Term",
    X415="Information and Signage", "Immediate/Short-Term",
    X415="Customer Service", "Immediate/Short-Term",
    X415="Service Reliability", "Excluded",
    X415="Comfort and Amenities", "Short-Term/Long-Term",
    X415="Accessibility", "Long-Term",
    X415="Aesthetic Impressions", "Long-Term",
    X415="Infrastructure and Construction", "Long-Term",
    X415="General Positive Comment", "Not Applicable",
    X415="Not Relevant", "Excluded"
)</f>
        <v>Long-Term</v>
      </c>
    </row>
    <row r="416" spans="1:25" ht="30" customHeight="1" x14ac:dyDescent="0.2">
      <c r="A416" s="6" t="s">
        <v>51</v>
      </c>
      <c r="B416" s="7">
        <v>45136</v>
      </c>
      <c r="C416" s="6" t="s">
        <v>8551</v>
      </c>
      <c r="D416" s="9" t="s">
        <v>9900</v>
      </c>
      <c r="E416" s="6" t="s">
        <v>9917</v>
      </c>
      <c r="F416" s="6">
        <v>4945</v>
      </c>
      <c r="G416" s="6" t="s">
        <v>8551</v>
      </c>
      <c r="H416" s="6" t="s">
        <v>8552</v>
      </c>
      <c r="I416" s="6">
        <v>4.033424E-2</v>
      </c>
      <c r="J416" s="6">
        <v>0.89389091700000001</v>
      </c>
      <c r="K416" s="6">
        <v>6.5774924999999998E-2</v>
      </c>
      <c r="L416" s="6" t="s">
        <v>5</v>
      </c>
      <c r="M416" s="6" t="str">
        <f t="shared" si="27"/>
        <v>roberta_neu</v>
      </c>
      <c r="N416" s="6">
        <f t="shared" si="28"/>
        <v>0.25996800522000002</v>
      </c>
      <c r="O416" s="6">
        <v>0.89389091700000001</v>
      </c>
      <c r="P416" s="6" t="s">
        <v>42</v>
      </c>
      <c r="Q416" s="6" t="s">
        <v>8553</v>
      </c>
      <c r="R416" s="6">
        <v>0.65631600000000001</v>
      </c>
      <c r="S416" s="6">
        <v>0.277424</v>
      </c>
      <c r="T416" s="6">
        <v>4.7558000000000003E-2</v>
      </c>
      <c r="U416" s="6">
        <v>1.064E-2</v>
      </c>
      <c r="V416" s="6">
        <v>1.9539999999999998E-2</v>
      </c>
      <c r="W416" s="6" t="str">
        <f t="shared" si="29"/>
        <v>sadness</v>
      </c>
      <c r="X416" s="10" t="s">
        <v>9915</v>
      </c>
      <c r="Y416" s="6" t="str" cm="1">
        <f t="array" ref="Y416">_xlfn.IFS(
    X416="Safety and Security", "Immediate",
    X416="Cleanliness and Maintenance", "Immediate/Short-Term",
    X416="Crowding", "Immediate/Short-Term",
    X416="Information and Signage", "Immediate/Short-Term",
    X416="Customer Service", "Immediate/Short-Term",
    X416="Service Reliability", "Excluded",
    X416="Comfort and Amenities", "Short-Term/Long-Term",
    X416="Accessibility", "Long-Term",
    X416="Aesthetic Impressions", "Long-Term",
    X416="Infrastructure and Construction", "Long-Term",
    X416="General Positive Comment", "Not Applicable",
    X416="Not Relevant", "Excluded"
)</f>
        <v>Not Applicable</v>
      </c>
    </row>
    <row r="417" spans="1:25" ht="30" customHeight="1" x14ac:dyDescent="0.2">
      <c r="A417" s="6" t="s">
        <v>20</v>
      </c>
      <c r="B417" s="7">
        <v>44041</v>
      </c>
      <c r="C417" s="6" t="s">
        <v>6307</v>
      </c>
      <c r="D417" s="9" t="s">
        <v>9900</v>
      </c>
      <c r="E417" s="6" t="s">
        <v>9922</v>
      </c>
      <c r="F417" s="6">
        <v>3938</v>
      </c>
      <c r="G417" s="6" t="s">
        <v>6307</v>
      </c>
      <c r="H417" s="6" t="s">
        <v>6308</v>
      </c>
      <c r="I417" s="6">
        <v>2.6496667000000002E-2</v>
      </c>
      <c r="J417" s="6">
        <v>0.62956666900000002</v>
      </c>
      <c r="K417" s="6">
        <v>0.34393674099999999</v>
      </c>
      <c r="L417" s="6" t="s">
        <v>5</v>
      </c>
      <c r="M417" s="6" t="str">
        <f t="shared" si="27"/>
        <v>roberta_neu</v>
      </c>
      <c r="N417" s="6">
        <f t="shared" si="28"/>
        <v>8.5514001539999995E-2</v>
      </c>
      <c r="O417" s="6">
        <v>0.62956666900000002</v>
      </c>
      <c r="P417" s="6" t="s">
        <v>18</v>
      </c>
      <c r="Q417" s="6" t="s">
        <v>6309</v>
      </c>
      <c r="R417" s="6">
        <v>0.45990700000000001</v>
      </c>
      <c r="S417" s="6">
        <v>0.41372900000000001</v>
      </c>
      <c r="T417" s="6">
        <v>9.4979999999999995E-2</v>
      </c>
      <c r="U417" s="6">
        <v>3.6068999999999997E-2</v>
      </c>
      <c r="V417" s="6">
        <v>1.9619999999999999E-2</v>
      </c>
      <c r="W417" s="6" t="str">
        <f t="shared" si="29"/>
        <v>sadness</v>
      </c>
      <c r="X417" s="10" t="s">
        <v>9910</v>
      </c>
      <c r="Y417" s="6" t="str" cm="1">
        <f t="array" ref="Y417">_xlfn.IFS(
    X417="Safety and Security", "Immediate",
    X417="Cleanliness and Maintenance", "Immediate/Short-Term",
    X417="Crowding", "Immediate/Short-Term",
    X417="Information and Signage", "Immediate/Short-Term",
    X417="Customer Service", "Immediate/Short-Term",
    X417="Service Reliability", "Excluded",
    X417="Comfort and Amenities", "Short-Term/Long-Term",
    X417="Accessibility", "Long-Term",
    X417="Aesthetic Impressions", "Long-Term",
    X417="Infrastructure and Construction", "Long-Term",
    X417="General Positive Comment", "Not Applicable",
    X417="Not Relevant", "Excluded"
)</f>
        <v>Immediate/Short-Term</v>
      </c>
    </row>
    <row r="418" spans="1:25" ht="30" customHeight="1" x14ac:dyDescent="0.2">
      <c r="A418" s="6" t="s">
        <v>519</v>
      </c>
      <c r="B418" s="7">
        <v>45440</v>
      </c>
      <c r="C418" s="6" t="s">
        <v>8032</v>
      </c>
      <c r="D418" s="8" t="s">
        <v>9901</v>
      </c>
      <c r="E418" s="6" t="s">
        <v>9917</v>
      </c>
      <c r="F418" s="6">
        <v>5657</v>
      </c>
      <c r="G418" s="6" t="s">
        <v>8032</v>
      </c>
      <c r="H418" s="6" t="s">
        <v>8033</v>
      </c>
      <c r="I418" s="6">
        <v>9.3404230000000005E-3</v>
      </c>
      <c r="J418" s="6">
        <v>0.22089049199999999</v>
      </c>
      <c r="K418" s="6">
        <v>0.76976895300000003</v>
      </c>
      <c r="L418" s="6" t="s">
        <v>6</v>
      </c>
      <c r="M418" s="6" t="str">
        <f t="shared" si="27"/>
        <v>roberta_pos</v>
      </c>
      <c r="N418" s="6">
        <f t="shared" si="28"/>
        <v>0.84574519850999996</v>
      </c>
      <c r="O418" s="6">
        <v>0.76976895300000003</v>
      </c>
      <c r="P418" s="6" t="s">
        <v>18</v>
      </c>
      <c r="Q418" s="6" t="s">
        <v>8034</v>
      </c>
      <c r="R418" s="6">
        <v>0.111765</v>
      </c>
      <c r="S418" s="6">
        <v>0.91304300000000005</v>
      </c>
      <c r="T418" s="6">
        <v>3.3049000000000002E-2</v>
      </c>
      <c r="U418" s="6">
        <v>2.9574E-2</v>
      </c>
      <c r="V418" s="6">
        <v>1.9640000000000001E-2</v>
      </c>
      <c r="W418" s="6" t="str">
        <f t="shared" si="29"/>
        <v>joy</v>
      </c>
      <c r="X418" s="10" t="s">
        <v>9908</v>
      </c>
      <c r="Y418" s="6" t="str" cm="1">
        <f t="array" ref="Y418">_xlfn.IFS(
    X418="Safety and Security", "Immediate",
    X418="Cleanliness and Maintenance", "Immediate/Short-Term",
    X418="Crowding", "Immediate/Short-Term",
    X418="Information and Signage", "Immediate/Short-Term",
    X418="Customer Service", "Immediate/Short-Term",
    X418="Service Reliability", "Excluded",
    X418="Comfort and Amenities", "Short-Term/Long-Term",
    X418="Accessibility", "Long-Term",
    X418="Aesthetic Impressions", "Long-Term",
    X418="Infrastructure and Construction", "Long-Term",
    X418="General Positive Comment", "Not Applicable",
    X418="Not Relevant", "Excluded"
)</f>
        <v>Short-Term/Long-Term</v>
      </c>
    </row>
    <row r="419" spans="1:25" ht="30" customHeight="1" x14ac:dyDescent="0.2">
      <c r="A419" s="6" t="s">
        <v>20</v>
      </c>
      <c r="B419" s="7">
        <v>44041</v>
      </c>
      <c r="C419" s="6" t="s">
        <v>9340</v>
      </c>
      <c r="D419" s="8" t="s">
        <v>9901</v>
      </c>
      <c r="E419" s="6" t="s">
        <v>9990</v>
      </c>
      <c r="F419" s="6">
        <v>606</v>
      </c>
      <c r="G419" s="6" t="s">
        <v>9340</v>
      </c>
      <c r="H419" s="6" t="s">
        <v>9341</v>
      </c>
      <c r="I419" s="6">
        <v>2.042478E-2</v>
      </c>
      <c r="J419" s="6">
        <v>0.58657968000000005</v>
      </c>
      <c r="K419" s="6">
        <v>0.39299553599999998</v>
      </c>
      <c r="L419" s="6" t="s">
        <v>5</v>
      </c>
      <c r="M419" s="6" t="str">
        <f t="shared" si="27"/>
        <v>roberta_neu</v>
      </c>
      <c r="N419" s="6">
        <f t="shared" si="28"/>
        <v>5.714258880000006E-2</v>
      </c>
      <c r="O419" s="6">
        <v>0.58657968000000005</v>
      </c>
      <c r="P419" s="6" t="s">
        <v>18</v>
      </c>
      <c r="Q419" s="6" t="s">
        <v>9342</v>
      </c>
      <c r="R419" s="6">
        <v>0.103751</v>
      </c>
      <c r="S419" s="6">
        <v>0.93015000000000003</v>
      </c>
      <c r="T419" s="6">
        <v>8.2019999999999992E-3</v>
      </c>
      <c r="U419" s="6">
        <v>6.9160000000000003E-3</v>
      </c>
      <c r="V419" s="6">
        <v>1.9640000000000001E-2</v>
      </c>
      <c r="W419" s="6" t="str">
        <f t="shared" si="29"/>
        <v>joy</v>
      </c>
      <c r="X419" s="10" t="s">
        <v>9908</v>
      </c>
      <c r="Y419" s="6" t="str" cm="1">
        <f t="array" ref="Y419">_xlfn.IFS(
    X419="Safety and Security", "Immediate",
    X419="Cleanliness and Maintenance", "Immediate/Short-Term",
    X419="Crowding", "Immediate/Short-Term",
    X419="Information and Signage", "Immediate/Short-Term",
    X419="Customer Service", "Immediate/Short-Term",
    X419="Service Reliability", "Excluded",
    X419="Comfort and Amenities", "Short-Term/Long-Term",
    X419="Accessibility", "Long-Term",
    X419="Aesthetic Impressions", "Long-Term",
    X419="Infrastructure and Construction", "Long-Term",
    X419="General Positive Comment", "Not Applicable",
    X419="Not Relevant", "Excluded"
)</f>
        <v>Short-Term/Long-Term</v>
      </c>
    </row>
    <row r="420" spans="1:25" ht="30" customHeight="1" x14ac:dyDescent="0.2">
      <c r="A420" s="6" t="s">
        <v>20</v>
      </c>
      <c r="B420" s="7">
        <v>44041</v>
      </c>
      <c r="C420" s="6" t="s">
        <v>6751</v>
      </c>
      <c r="D420" s="8" t="s">
        <v>9901</v>
      </c>
      <c r="E420" s="6" t="s">
        <v>9986</v>
      </c>
      <c r="F420" s="6">
        <v>6483</v>
      </c>
      <c r="G420" s="6" t="s">
        <v>6751</v>
      </c>
      <c r="H420" s="6" t="s">
        <v>6752</v>
      </c>
      <c r="I420" s="6">
        <v>1.087378E-2</v>
      </c>
      <c r="J420" s="6">
        <v>3.0359223000000001E-2</v>
      </c>
      <c r="K420" s="6">
        <v>0.95876711599999997</v>
      </c>
      <c r="L420" s="6" t="s">
        <v>6</v>
      </c>
      <c r="M420" s="6" t="str">
        <f t="shared" si="27"/>
        <v>roberta_pos</v>
      </c>
      <c r="N420" s="6">
        <f t="shared" si="28"/>
        <v>0.97237396771999984</v>
      </c>
      <c r="O420" s="6">
        <v>0.95876711599999997</v>
      </c>
      <c r="P420" s="6" t="s">
        <v>18</v>
      </c>
      <c r="Q420" s="6" t="s">
        <v>6753</v>
      </c>
      <c r="R420" s="6">
        <v>0.19215099999999999</v>
      </c>
      <c r="S420" s="6">
        <v>0.570268</v>
      </c>
      <c r="T420" s="6">
        <v>1.5909E-2</v>
      </c>
      <c r="U420" s="6">
        <v>2.0575E-2</v>
      </c>
      <c r="V420" s="6">
        <v>1.968E-2</v>
      </c>
      <c r="W420" s="6" t="str">
        <f t="shared" si="29"/>
        <v>joy</v>
      </c>
      <c r="X420" s="10" t="s">
        <v>9907</v>
      </c>
      <c r="Y420" s="6" t="str" cm="1">
        <f t="array" ref="Y420">_xlfn.IFS(
    X420="Safety and Security", "Immediate",
    X420="Cleanliness and Maintenance", "Immediate/Short-Term",
    X420="Crowding", "Immediate/Short-Term",
    X420="Information and Signage", "Immediate/Short-Term",
    X420="Customer Service", "Immediate/Short-Term",
    X420="Service Reliability", "Excluded",
    X420="Comfort and Amenities", "Short-Term/Long-Term",
    X420="Accessibility", "Long-Term",
    X420="Aesthetic Impressions", "Long-Term",
    X420="Infrastructure and Construction", "Long-Term",
    X420="General Positive Comment", "Not Applicable",
    X420="Not Relevant", "Excluded"
)</f>
        <v>Immediate/Short-Term</v>
      </c>
    </row>
    <row r="421" spans="1:25" ht="30" customHeight="1" x14ac:dyDescent="0.2">
      <c r="A421" s="6" t="s">
        <v>51</v>
      </c>
      <c r="B421" s="7">
        <v>45136</v>
      </c>
      <c r="C421" s="6" t="s">
        <v>8554</v>
      </c>
      <c r="D421" s="9" t="s">
        <v>9900</v>
      </c>
      <c r="E421" s="6" t="s">
        <v>9917</v>
      </c>
      <c r="F421" s="6">
        <v>5149</v>
      </c>
      <c r="G421" s="6" t="s">
        <v>8554</v>
      </c>
      <c r="H421" s="6" t="s">
        <v>8555</v>
      </c>
      <c r="I421" s="6">
        <v>1.0762508E-2</v>
      </c>
      <c r="J421" s="6">
        <v>0.131845251</v>
      </c>
      <c r="K421" s="6">
        <v>0.85739225100000005</v>
      </c>
      <c r="L421" s="6" t="s">
        <v>6</v>
      </c>
      <c r="M421" s="6" t="str">
        <f t="shared" si="27"/>
        <v>roberta_pos</v>
      </c>
      <c r="N421" s="6">
        <f t="shared" si="28"/>
        <v>0.90445280817000007</v>
      </c>
      <c r="O421" s="6">
        <v>0.85739225100000005</v>
      </c>
      <c r="P421" s="6" t="s">
        <v>18</v>
      </c>
      <c r="Q421" s="6" t="s">
        <v>8556</v>
      </c>
      <c r="R421" s="6">
        <v>0.17679500000000001</v>
      </c>
      <c r="S421" s="6">
        <v>0.76798599999999995</v>
      </c>
      <c r="T421" s="6">
        <v>3.1703000000000002E-2</v>
      </c>
      <c r="U421" s="6">
        <v>1.2244E-2</v>
      </c>
      <c r="V421" s="6">
        <v>1.968E-2</v>
      </c>
      <c r="W421" s="6" t="str">
        <f t="shared" si="29"/>
        <v>joy</v>
      </c>
      <c r="X421" s="10" t="s">
        <v>9908</v>
      </c>
      <c r="Y421" s="6" t="str" cm="1">
        <f t="array" ref="Y421">_xlfn.IFS(
    X421="Safety and Security", "Immediate",
    X421="Cleanliness and Maintenance", "Immediate/Short-Term",
    X421="Crowding", "Immediate/Short-Term",
    X421="Information and Signage", "Immediate/Short-Term",
    X421="Customer Service", "Immediate/Short-Term",
    X421="Service Reliability", "Excluded",
    X421="Comfort and Amenities", "Short-Term/Long-Term",
    X421="Accessibility", "Long-Term",
    X421="Aesthetic Impressions", "Long-Term",
    X421="Infrastructure and Construction", "Long-Term",
    X421="General Positive Comment", "Not Applicable",
    X421="Not Relevant", "Excluded"
)</f>
        <v>Short-Term/Long-Term</v>
      </c>
    </row>
    <row r="422" spans="1:25" ht="30" customHeight="1" x14ac:dyDescent="0.2">
      <c r="A422" s="11" t="s">
        <v>63</v>
      </c>
      <c r="B422" s="7">
        <v>44771</v>
      </c>
      <c r="C422" s="11" t="s">
        <v>9997</v>
      </c>
      <c r="D422" s="9" t="s">
        <v>9900</v>
      </c>
      <c r="E422" s="11" t="s">
        <v>9998</v>
      </c>
      <c r="I422" s="6">
        <v>1.087378E-2</v>
      </c>
      <c r="J422" s="6">
        <v>3.0359223000000001E-2</v>
      </c>
      <c r="K422" s="6">
        <v>0.95876711599999997</v>
      </c>
      <c r="L422" s="6" t="s">
        <v>6</v>
      </c>
      <c r="M422" s="6" t="str">
        <f t="shared" si="27"/>
        <v>roberta_pos</v>
      </c>
      <c r="N422" s="6">
        <f t="shared" si="28"/>
        <v>0.97237396771999984</v>
      </c>
      <c r="O422" s="6">
        <v>0.95876711599999997</v>
      </c>
      <c r="P422" s="6" t="s">
        <v>18</v>
      </c>
      <c r="Q422" s="6" t="s">
        <v>6753</v>
      </c>
      <c r="R422" s="6">
        <v>0.19215099999999999</v>
      </c>
      <c r="S422" s="6">
        <v>0.570268</v>
      </c>
      <c r="T422" s="6">
        <v>1.5909E-2</v>
      </c>
      <c r="U422" s="6">
        <v>2.0575E-2</v>
      </c>
      <c r="V422" s="6">
        <v>1.968E-2</v>
      </c>
      <c r="W422" s="6" t="str">
        <f t="shared" si="29"/>
        <v>joy</v>
      </c>
      <c r="X422" s="10" t="s">
        <v>9915</v>
      </c>
      <c r="Y422" s="6" t="str" cm="1">
        <f t="array" ref="Y422">_xlfn.IFS(
    X422="Safety and Security", "Immediate",
    X422="Cleanliness and Maintenance", "Immediate/Short-Term",
    X422="Crowding", "Immediate/Short-Term",
    X422="Information and Signage", "Immediate/Short-Term",
    X422="Customer Service", "Immediate/Short-Term",
    X422="Service Reliability", "Excluded",
    X422="Comfort and Amenities", "Short-Term/Long-Term",
    X422="Accessibility", "Long-Term",
    X422="Aesthetic Impressions", "Long-Term",
    X422="Infrastructure and Construction", "Long-Term",
    X422="General Positive Comment", "Not Applicable",
    X422="Not Relevant", "Excluded"
)</f>
        <v>Not Applicable</v>
      </c>
    </row>
    <row r="423" spans="1:25" ht="30" customHeight="1" x14ac:dyDescent="0.2">
      <c r="A423" s="6" t="s">
        <v>51</v>
      </c>
      <c r="B423" s="7">
        <v>45136</v>
      </c>
      <c r="C423" s="6" t="s">
        <v>7050</v>
      </c>
      <c r="D423" s="9" t="s">
        <v>9900</v>
      </c>
      <c r="E423" s="6" t="s">
        <v>9987</v>
      </c>
      <c r="F423" s="6">
        <v>43</v>
      </c>
      <c r="G423" s="6" t="s">
        <v>7050</v>
      </c>
      <c r="H423" s="6" t="s">
        <v>7051</v>
      </c>
      <c r="I423" s="6">
        <v>8.7580720000000004E-3</v>
      </c>
      <c r="J423" s="6">
        <v>3.2902621E-2</v>
      </c>
      <c r="K423" s="6">
        <v>0.95833921399999999</v>
      </c>
      <c r="L423" s="6" t="s">
        <v>6</v>
      </c>
      <c r="M423" s="6" t="str">
        <f t="shared" si="27"/>
        <v>roberta_pos</v>
      </c>
      <c r="N423" s="6">
        <f t="shared" si="28"/>
        <v>0.97208727337999989</v>
      </c>
      <c r="O423" s="6">
        <v>0.95833921399999999</v>
      </c>
      <c r="P423" s="6" t="s">
        <v>18</v>
      </c>
      <c r="Q423" s="6" t="s">
        <v>7052</v>
      </c>
      <c r="R423" s="6">
        <v>0.14971200000000001</v>
      </c>
      <c r="S423" s="6">
        <v>0.91604799999999997</v>
      </c>
      <c r="T423" s="6">
        <v>3.5362999999999999E-2</v>
      </c>
      <c r="U423" s="6">
        <v>1.3653999999999999E-2</v>
      </c>
      <c r="V423" s="6">
        <v>1.9740000000000001E-2</v>
      </c>
      <c r="W423" s="6" t="str">
        <f t="shared" si="29"/>
        <v>joy</v>
      </c>
      <c r="X423" s="10" t="s">
        <v>9786</v>
      </c>
      <c r="Y423" s="6" t="str" cm="1">
        <f t="array" ref="Y423">_xlfn.IFS(
    X423="Safety and Security", "Immediate",
    X423="Cleanliness and Maintenance", "Immediate/Short-Term",
    X423="Crowding", "Immediate/Short-Term",
    X423="Information and Signage", "Immediate/Short-Term",
    X423="Customer Service", "Immediate/Short-Term",
    X423="Service Reliability", "Excluded",
    X423="Comfort and Amenities", "Short-Term/Long-Term",
    X423="Accessibility", "Long-Term",
    X423="Aesthetic Impressions", "Long-Term",
    X423="Infrastructure and Construction", "Long-Term",
    X423="General Positive Comment", "Not Applicable",
    X423="Not Relevant", "Excluded"
)</f>
        <v>Excluded</v>
      </c>
    </row>
    <row r="424" spans="1:25" ht="30" customHeight="1" x14ac:dyDescent="0.2">
      <c r="A424" s="11" t="s">
        <v>63</v>
      </c>
      <c r="B424" s="7">
        <v>44771</v>
      </c>
      <c r="C424" s="11" t="s">
        <v>9838</v>
      </c>
      <c r="D424" s="9" t="s">
        <v>9900</v>
      </c>
      <c r="E424" s="11" t="s">
        <v>9998</v>
      </c>
      <c r="I424" s="6">
        <v>8.7580720000000004E-3</v>
      </c>
      <c r="J424" s="6">
        <v>3.2902621E-2</v>
      </c>
      <c r="K424" s="6">
        <v>0.95833921399999999</v>
      </c>
      <c r="L424" s="6" t="s">
        <v>6</v>
      </c>
      <c r="M424" s="6" t="str">
        <f t="shared" si="27"/>
        <v>roberta_pos</v>
      </c>
      <c r="N424" s="6">
        <f t="shared" si="28"/>
        <v>0.97208727337999989</v>
      </c>
      <c r="O424" s="6">
        <v>0.95833921399999999</v>
      </c>
      <c r="P424" s="6" t="s">
        <v>18</v>
      </c>
      <c r="Q424" s="6" t="s">
        <v>7052</v>
      </c>
      <c r="R424" s="6">
        <v>0.14971200000000001</v>
      </c>
      <c r="S424" s="6">
        <v>0.91604799999999997</v>
      </c>
      <c r="T424" s="6">
        <v>3.5362999999999999E-2</v>
      </c>
      <c r="U424" s="6">
        <v>1.3653999999999999E-2</v>
      </c>
      <c r="V424" s="6">
        <v>1.9740000000000001E-2</v>
      </c>
      <c r="W424" s="6" t="str">
        <f t="shared" si="29"/>
        <v>joy</v>
      </c>
      <c r="X424" s="10" t="s">
        <v>9915</v>
      </c>
      <c r="Y424" s="6" t="str" cm="1">
        <f t="array" ref="Y424">_xlfn.IFS(
    X424="Safety and Security", "Immediate",
    X424="Cleanliness and Maintenance", "Immediate/Short-Term",
    X424="Crowding", "Immediate/Short-Term",
    X424="Information and Signage", "Immediate/Short-Term",
    X424="Customer Service", "Immediate/Short-Term",
    X424="Service Reliability", "Excluded",
    X424="Comfort and Amenities", "Short-Term/Long-Term",
    X424="Accessibility", "Long-Term",
    X424="Aesthetic Impressions", "Long-Term",
    X424="Infrastructure and Construction", "Long-Term",
    X424="General Positive Comment", "Not Applicable",
    X424="Not Relevant", "Excluded"
)</f>
        <v>Not Applicable</v>
      </c>
    </row>
    <row r="425" spans="1:25" ht="30" customHeight="1" x14ac:dyDescent="0.2">
      <c r="A425" s="6" t="s">
        <v>15</v>
      </c>
      <c r="B425" s="7">
        <v>43676</v>
      </c>
      <c r="C425" s="6" t="s">
        <v>3995</v>
      </c>
      <c r="D425" s="8" t="s">
        <v>9901</v>
      </c>
      <c r="E425" s="6" t="s">
        <v>9922</v>
      </c>
      <c r="F425" s="6">
        <v>3313</v>
      </c>
      <c r="G425" s="6" t="s">
        <v>3995</v>
      </c>
      <c r="H425" s="6" t="s">
        <v>3996</v>
      </c>
      <c r="I425" s="6">
        <v>4.3692640999999997E-2</v>
      </c>
      <c r="J425" s="6">
        <v>0.37636333700000002</v>
      </c>
      <c r="K425" s="6">
        <v>0.57994395499999996</v>
      </c>
      <c r="L425" s="6" t="s">
        <v>6</v>
      </c>
      <c r="M425" s="6" t="str">
        <f t="shared" si="27"/>
        <v>roberta_pos</v>
      </c>
      <c r="N425" s="6">
        <f t="shared" si="28"/>
        <v>0.71856244984999995</v>
      </c>
      <c r="O425" s="6">
        <v>0.57994395499999996</v>
      </c>
      <c r="P425" s="6" t="s">
        <v>18</v>
      </c>
      <c r="Q425" s="6" t="s">
        <v>3997</v>
      </c>
      <c r="R425" s="6">
        <v>4.3163E-2</v>
      </c>
      <c r="S425" s="6">
        <v>0.89357500000000001</v>
      </c>
      <c r="T425" s="6">
        <v>2.1645999999999999E-2</v>
      </c>
      <c r="U425" s="6">
        <v>3.5872000000000001E-2</v>
      </c>
      <c r="V425" s="6">
        <v>8.448E-2</v>
      </c>
      <c r="W425" s="6" t="str">
        <f t="shared" si="29"/>
        <v>joy</v>
      </c>
      <c r="X425" s="10" t="s">
        <v>9907</v>
      </c>
      <c r="Y425" s="6" t="str" cm="1">
        <f t="array" ref="Y425">_xlfn.IFS(
    X425="Safety and Security", "Immediate",
    X425="Cleanliness and Maintenance", "Immediate/Short-Term",
    X425="Crowding", "Immediate/Short-Term",
    X425="Information and Signage", "Immediate/Short-Term",
    X425="Customer Service", "Immediate/Short-Term",
    X425="Service Reliability", "Excluded",
    X425="Comfort and Amenities", "Short-Term/Long-Term",
    X425="Accessibility", "Long-Term",
    X425="Aesthetic Impressions", "Long-Term",
    X425="Infrastructure and Construction", "Long-Term",
    X425="General Positive Comment", "Not Applicable",
    X425="Not Relevant", "Excluded"
)</f>
        <v>Immediate/Short-Term</v>
      </c>
    </row>
    <row r="426" spans="1:25" ht="30" customHeight="1" x14ac:dyDescent="0.2">
      <c r="A426" s="6" t="s">
        <v>59</v>
      </c>
      <c r="B426" s="7">
        <v>44406</v>
      </c>
      <c r="C426" s="6" t="s">
        <v>5775</v>
      </c>
      <c r="D426" s="9" t="s">
        <v>9900</v>
      </c>
      <c r="E426" s="6" t="s">
        <v>9922</v>
      </c>
      <c r="F426" s="6">
        <v>4477</v>
      </c>
      <c r="G426" s="6" t="s">
        <v>5775</v>
      </c>
      <c r="H426" s="6" t="s">
        <v>5776</v>
      </c>
      <c r="I426" s="6">
        <v>0.101864092</v>
      </c>
      <c r="J426" s="6">
        <v>0.68776881700000003</v>
      </c>
      <c r="K426" s="6">
        <v>0.210367054</v>
      </c>
      <c r="L426" s="6" t="s">
        <v>5</v>
      </c>
      <c r="M426" s="6" t="str">
        <f t="shared" si="27"/>
        <v>roberta_neu</v>
      </c>
      <c r="N426" s="6">
        <f t="shared" si="28"/>
        <v>0.12392741922</v>
      </c>
      <c r="O426" s="6">
        <v>0.68776881700000003</v>
      </c>
      <c r="P426" s="6" t="s">
        <v>18</v>
      </c>
      <c r="Q426" s="6" t="s">
        <v>5777</v>
      </c>
      <c r="R426" s="6">
        <v>0.399725</v>
      </c>
      <c r="S426" s="6">
        <v>0.41242299999999998</v>
      </c>
      <c r="T426" s="6">
        <v>4.8626999999999997E-2</v>
      </c>
      <c r="U426" s="6">
        <v>6.3969999999999999E-2</v>
      </c>
      <c r="V426" s="6">
        <v>1.9959999999999999E-2</v>
      </c>
      <c r="W426" s="6" t="str">
        <f t="shared" si="29"/>
        <v>joy</v>
      </c>
      <c r="X426" s="10" t="s">
        <v>9914</v>
      </c>
      <c r="Y426" s="6" t="str" cm="1">
        <f t="array" ref="Y426">_xlfn.IFS(
    X426="Safety and Security", "Immediate",
    X426="Cleanliness and Maintenance", "Immediate/Short-Term",
    X426="Crowding", "Immediate/Short-Term",
    X426="Information and Signage", "Immediate/Short-Term",
    X426="Customer Service", "Immediate/Short-Term",
    X426="Service Reliability", "Excluded",
    X426="Comfort and Amenities", "Short-Term/Long-Term",
    X426="Accessibility", "Long-Term",
    X426="Aesthetic Impressions", "Long-Term",
    X426="Infrastructure and Construction", "Long-Term",
    X426="General Positive Comment", "Not Applicable",
    X426="Not Relevant", "Excluded"
)</f>
        <v>Long-Term</v>
      </c>
    </row>
    <row r="427" spans="1:25" ht="30" customHeight="1" x14ac:dyDescent="0.2">
      <c r="A427" s="6" t="s">
        <v>551</v>
      </c>
      <c r="B427" s="7">
        <v>45410</v>
      </c>
      <c r="C427" s="6" t="s">
        <v>5553</v>
      </c>
      <c r="D427" s="9" t="s">
        <v>9900</v>
      </c>
      <c r="E427" s="6" t="s">
        <v>9922</v>
      </c>
      <c r="F427" s="6">
        <v>4494</v>
      </c>
      <c r="G427" s="6" t="s">
        <v>5553</v>
      </c>
      <c r="H427" s="6" t="s">
        <v>5554</v>
      </c>
      <c r="I427" s="6">
        <v>6.3922405000000002E-2</v>
      </c>
      <c r="J427" s="6">
        <v>0.35586223</v>
      </c>
      <c r="K427" s="6">
        <v>0.580215335</v>
      </c>
      <c r="L427" s="6" t="s">
        <v>6</v>
      </c>
      <c r="M427" s="6" t="str">
        <f t="shared" si="27"/>
        <v>roberta_pos</v>
      </c>
      <c r="N427" s="6">
        <f t="shared" si="28"/>
        <v>0.71874427445</v>
      </c>
      <c r="O427" s="6">
        <v>0.580215335</v>
      </c>
      <c r="P427" s="6" t="s">
        <v>18</v>
      </c>
      <c r="Q427" s="6" t="s">
        <v>5555</v>
      </c>
      <c r="R427" s="6">
        <v>0.14060500000000001</v>
      </c>
      <c r="S427" s="6">
        <v>0.71460000000000001</v>
      </c>
      <c r="T427" s="6">
        <v>4.1903000000000003E-2</v>
      </c>
      <c r="U427" s="6">
        <v>3.6271999999999999E-2</v>
      </c>
      <c r="V427" s="6">
        <v>3.8870000000000002E-2</v>
      </c>
      <c r="W427" s="6" t="str">
        <f t="shared" si="29"/>
        <v>joy</v>
      </c>
      <c r="X427" s="10" t="s">
        <v>9915</v>
      </c>
      <c r="Y427" s="6" t="str" cm="1">
        <f t="array" ref="Y427">_xlfn.IFS(
    X427="Safety and Security", "Immediate",
    X427="Cleanliness and Maintenance", "Immediate/Short-Term",
    X427="Crowding", "Immediate/Short-Term",
    X427="Information and Signage", "Immediate/Short-Term",
    X427="Customer Service", "Immediate/Short-Term",
    X427="Service Reliability", "Excluded",
    X427="Comfort and Amenities", "Short-Term/Long-Term",
    X427="Accessibility", "Long-Term",
    X427="Aesthetic Impressions", "Long-Term",
    X427="Infrastructure and Construction", "Long-Term",
    X427="General Positive Comment", "Not Applicable",
    X427="Not Relevant", "Excluded"
)</f>
        <v>Not Applicable</v>
      </c>
    </row>
    <row r="428" spans="1:25" ht="30" customHeight="1" x14ac:dyDescent="0.2">
      <c r="A428" s="6" t="s">
        <v>334</v>
      </c>
      <c r="B428" s="7">
        <v>45471</v>
      </c>
      <c r="C428" s="6" t="s">
        <v>6948</v>
      </c>
      <c r="D428" s="8" t="s">
        <v>9903</v>
      </c>
      <c r="E428" s="6" t="s">
        <v>9987</v>
      </c>
      <c r="F428" s="6">
        <v>2</v>
      </c>
      <c r="G428" s="6" t="s">
        <v>6948</v>
      </c>
      <c r="H428" s="6" t="s">
        <v>9984</v>
      </c>
      <c r="I428" s="6">
        <v>2.6208654000000001E-2</v>
      </c>
      <c r="J428" s="6">
        <v>0.87968725000000003</v>
      </c>
      <c r="K428" s="6">
        <v>9.4104141000000002E-2</v>
      </c>
      <c r="L428" s="6" t="s">
        <v>5</v>
      </c>
      <c r="M428" s="6" t="str">
        <f t="shared" si="27"/>
        <v>roberta_neu</v>
      </c>
      <c r="N428" s="6">
        <f t="shared" si="28"/>
        <v>0.25059358500000001</v>
      </c>
      <c r="O428" s="6">
        <v>0.87968725000000003</v>
      </c>
      <c r="P428" s="6" t="s">
        <v>42</v>
      </c>
      <c r="Q428" s="6" t="s">
        <v>6949</v>
      </c>
      <c r="R428" s="6">
        <v>0.128468</v>
      </c>
      <c r="S428" s="6">
        <v>0.75025200000000003</v>
      </c>
      <c r="T428" s="6">
        <v>4.5350000000000001E-2</v>
      </c>
      <c r="U428" s="6">
        <v>4.7499E-2</v>
      </c>
      <c r="V428" s="6">
        <v>0.02</v>
      </c>
      <c r="W428" s="6" t="str">
        <f t="shared" si="29"/>
        <v>joy</v>
      </c>
      <c r="X428" s="10" t="s">
        <v>9912</v>
      </c>
      <c r="Y428" s="6" t="str" cm="1">
        <f t="array" ref="Y428">_xlfn.IFS(
    X428="Safety and Security", "Immediate",
    X428="Cleanliness and Maintenance", "Immediate/Short-Term",
    X428="Crowding", "Immediate/Short-Term",
    X428="Information and Signage", "Immediate/Short-Term",
    X428="Customer Service", "Immediate/Short-Term",
    X428="Service Reliability", "Excluded",
    X428="Comfort and Amenities", "Short-Term/Long-Term",
    X428="Accessibility", "Long-Term",
    X428="Aesthetic Impressions", "Long-Term",
    X428="Infrastructure and Construction", "Long-Term",
    X428="General Positive Comment", "Not Applicable",
    X428="Not Relevant", "Excluded"
)</f>
        <v>Long-Term</v>
      </c>
    </row>
    <row r="429" spans="1:25" ht="30" customHeight="1" x14ac:dyDescent="0.2">
      <c r="A429" s="6" t="s">
        <v>59</v>
      </c>
      <c r="B429" s="7">
        <v>44406</v>
      </c>
      <c r="C429" s="6" t="s">
        <v>8525</v>
      </c>
      <c r="D429" s="9" t="s">
        <v>9900</v>
      </c>
      <c r="E429" s="6" t="s">
        <v>9917</v>
      </c>
      <c r="F429" s="6">
        <v>5288</v>
      </c>
      <c r="G429" s="6" t="s">
        <v>8525</v>
      </c>
      <c r="H429" s="6" t="s">
        <v>8526</v>
      </c>
      <c r="I429" s="6">
        <v>1.6678607000000002E-2</v>
      </c>
      <c r="J429" s="6">
        <v>0.13886278899999999</v>
      </c>
      <c r="K429" s="6">
        <v>0.84445840100000003</v>
      </c>
      <c r="L429" s="6" t="s">
        <v>6</v>
      </c>
      <c r="M429" s="6" t="str">
        <f t="shared" si="27"/>
        <v>roberta_pos</v>
      </c>
      <c r="N429" s="6">
        <f t="shared" si="28"/>
        <v>0.89578712866999988</v>
      </c>
      <c r="O429" s="6">
        <v>0.84445840100000003</v>
      </c>
      <c r="P429" s="6" t="s">
        <v>18</v>
      </c>
      <c r="Q429" s="6" t="s">
        <v>4386</v>
      </c>
      <c r="R429" s="6">
        <v>2.6182E-2</v>
      </c>
      <c r="S429" s="6">
        <v>0.97216899999999995</v>
      </c>
      <c r="T429" s="6">
        <v>1.2367E-2</v>
      </c>
      <c r="U429" s="6">
        <v>5.7660000000000003E-3</v>
      </c>
      <c r="V429" s="6">
        <v>0.02</v>
      </c>
      <c r="W429" s="6" t="str">
        <f t="shared" si="29"/>
        <v>joy</v>
      </c>
      <c r="X429" s="10" t="s">
        <v>9915</v>
      </c>
      <c r="Y429" s="6" t="str" cm="1">
        <f t="array" ref="Y429">_xlfn.IFS(
    X429="Safety and Security", "Immediate",
    X429="Cleanliness and Maintenance", "Immediate/Short-Term",
    X429="Crowding", "Immediate/Short-Term",
    X429="Information and Signage", "Immediate/Short-Term",
    X429="Customer Service", "Immediate/Short-Term",
    X429="Service Reliability", "Excluded",
    X429="Comfort and Amenities", "Short-Term/Long-Term",
    X429="Accessibility", "Long-Term",
    X429="Aesthetic Impressions", "Long-Term",
    X429="Infrastructure and Construction", "Long-Term",
    X429="General Positive Comment", "Not Applicable",
    X429="Not Relevant", "Excluded"
)</f>
        <v>Not Applicable</v>
      </c>
    </row>
    <row r="430" spans="1:25" ht="30" customHeight="1" x14ac:dyDescent="0.2">
      <c r="A430" s="6" t="s">
        <v>96</v>
      </c>
      <c r="B430" s="7">
        <v>45166</v>
      </c>
      <c r="C430" s="6" t="s">
        <v>6465</v>
      </c>
      <c r="D430" s="9" t="s">
        <v>9900</v>
      </c>
      <c r="E430" s="6" t="s">
        <v>9922</v>
      </c>
      <c r="F430" s="6">
        <v>4307</v>
      </c>
      <c r="G430" s="6" t="s">
        <v>6465</v>
      </c>
      <c r="H430" s="6" t="s">
        <v>6466</v>
      </c>
      <c r="I430" s="6">
        <v>1.7245894000000001E-2</v>
      </c>
      <c r="J430" s="6">
        <v>0.40044891799999999</v>
      </c>
      <c r="K430" s="6">
        <v>0.58230519300000005</v>
      </c>
      <c r="L430" s="6" t="s">
        <v>6</v>
      </c>
      <c r="M430" s="6" t="str">
        <f t="shared" si="27"/>
        <v>roberta_pos</v>
      </c>
      <c r="N430" s="6">
        <f t="shared" si="28"/>
        <v>0.72014447931000003</v>
      </c>
      <c r="O430" s="6">
        <v>0.58230519300000005</v>
      </c>
      <c r="P430" s="6" t="s">
        <v>18</v>
      </c>
      <c r="Q430" s="6" t="s">
        <v>6467</v>
      </c>
      <c r="R430" s="6">
        <v>4.9794999999999999E-2</v>
      </c>
      <c r="S430" s="6">
        <v>0.87917299999999998</v>
      </c>
      <c r="T430" s="6">
        <v>2.0542000000000001E-2</v>
      </c>
      <c r="U430" s="6">
        <v>2.8437E-2</v>
      </c>
      <c r="V430" s="6">
        <v>5.3449999999999998E-2</v>
      </c>
      <c r="W430" s="6" t="str">
        <f t="shared" si="29"/>
        <v>joy</v>
      </c>
      <c r="X430" s="10" t="s">
        <v>9898</v>
      </c>
      <c r="Y430" s="6" t="str" cm="1">
        <f t="array" ref="Y430">_xlfn.IFS(
    X430="Safety and Security", "Immediate",
    X430="Cleanliness and Maintenance", "Immediate/Short-Term",
    X430="Crowding", "Immediate/Short-Term",
    X430="Information and Signage", "Immediate/Short-Term",
    X430="Customer Service", "Immediate/Short-Term",
    X430="Service Reliability", "Excluded",
    X430="Comfort and Amenities", "Short-Term/Long-Term",
    X430="Accessibility", "Long-Term",
    X430="Aesthetic Impressions", "Long-Term",
    X430="Infrastructure and Construction", "Long-Term",
    X430="General Positive Comment", "Not Applicable",
    X430="Not Relevant", "Excluded"
)</f>
        <v>Immediate/Short-Term</v>
      </c>
    </row>
    <row r="431" spans="1:25" ht="30" customHeight="1" x14ac:dyDescent="0.2">
      <c r="A431" s="6" t="s">
        <v>15</v>
      </c>
      <c r="B431" s="7">
        <v>43676</v>
      </c>
      <c r="C431" s="6" t="s">
        <v>6277</v>
      </c>
      <c r="D431" s="9" t="s">
        <v>9900</v>
      </c>
      <c r="E431" s="6" t="s">
        <v>9922</v>
      </c>
      <c r="F431" s="6">
        <v>4200</v>
      </c>
      <c r="G431" s="6" t="s">
        <v>6278</v>
      </c>
      <c r="H431" s="6" t="s">
        <v>6279</v>
      </c>
      <c r="I431" s="6">
        <v>8.6418580000000005E-3</v>
      </c>
      <c r="J431" s="6">
        <v>0.40349572900000003</v>
      </c>
      <c r="K431" s="6">
        <v>0.58786243199999999</v>
      </c>
      <c r="L431" s="6" t="s">
        <v>6</v>
      </c>
      <c r="M431" s="6" t="str">
        <f t="shared" si="27"/>
        <v>roberta_pos</v>
      </c>
      <c r="N431" s="6">
        <f t="shared" si="28"/>
        <v>0.72386782943999994</v>
      </c>
      <c r="O431" s="6">
        <v>0.58786243199999999</v>
      </c>
      <c r="P431" s="6" t="s">
        <v>18</v>
      </c>
      <c r="Q431" s="6" t="s">
        <v>6280</v>
      </c>
      <c r="R431" s="6">
        <v>4.8998E-2</v>
      </c>
      <c r="S431" s="6">
        <v>0.84983299999999995</v>
      </c>
      <c r="T431" s="6">
        <v>2.5118999999999999E-2</v>
      </c>
      <c r="U431" s="6">
        <v>0.106581</v>
      </c>
      <c r="V431" s="6">
        <v>5.135E-2</v>
      </c>
      <c r="W431" s="6" t="str">
        <f t="shared" si="29"/>
        <v>joy</v>
      </c>
      <c r="X431" s="10" t="s">
        <v>9914</v>
      </c>
      <c r="Y431" s="6" t="str" cm="1">
        <f t="array" ref="Y431">_xlfn.IFS(
    X431="Safety and Security", "Immediate",
    X431="Cleanliness and Maintenance", "Immediate/Short-Term",
    X431="Crowding", "Immediate/Short-Term",
    X431="Information and Signage", "Immediate/Short-Term",
    X431="Customer Service", "Immediate/Short-Term",
    X431="Service Reliability", "Excluded",
    X431="Comfort and Amenities", "Short-Term/Long-Term",
    X431="Accessibility", "Long-Term",
    X431="Aesthetic Impressions", "Long-Term",
    X431="Infrastructure and Construction", "Long-Term",
    X431="General Positive Comment", "Not Applicable",
    X431="Not Relevant", "Excluded"
)</f>
        <v>Long-Term</v>
      </c>
    </row>
    <row r="432" spans="1:25" ht="30" customHeight="1" x14ac:dyDescent="0.2">
      <c r="A432" s="6" t="s">
        <v>519</v>
      </c>
      <c r="B432" s="7">
        <v>45440</v>
      </c>
      <c r="C432" s="6" t="s">
        <v>6229</v>
      </c>
      <c r="D432" s="9" t="s">
        <v>9900</v>
      </c>
      <c r="E432" s="6" t="s">
        <v>9922</v>
      </c>
      <c r="F432" s="6">
        <v>4443</v>
      </c>
      <c r="G432" s="6" t="s">
        <v>6229</v>
      </c>
      <c r="H432" s="6" t="s">
        <v>6230</v>
      </c>
      <c r="I432" s="6">
        <v>3.5318881000000003E-2</v>
      </c>
      <c r="J432" s="6">
        <v>0.37653046800000001</v>
      </c>
      <c r="K432" s="6">
        <v>0.58815068000000004</v>
      </c>
      <c r="L432" s="6" t="s">
        <v>6</v>
      </c>
      <c r="M432" s="6" t="str">
        <f t="shared" si="27"/>
        <v>roberta_pos</v>
      </c>
      <c r="N432" s="6">
        <f t="shared" si="28"/>
        <v>0.72406095559999994</v>
      </c>
      <c r="O432" s="6">
        <v>0.58815068000000004</v>
      </c>
      <c r="P432" s="6" t="s">
        <v>18</v>
      </c>
      <c r="Q432" s="6" t="s">
        <v>6231</v>
      </c>
      <c r="R432" s="6">
        <v>6.3405000000000003E-2</v>
      </c>
      <c r="S432" s="6">
        <v>0.87727999999999995</v>
      </c>
      <c r="T432" s="6">
        <v>4.2432999999999998E-2</v>
      </c>
      <c r="U432" s="6">
        <v>2.1977E-2</v>
      </c>
      <c r="V432" s="6">
        <v>3.2050000000000002E-2</v>
      </c>
      <c r="W432" s="6" t="str">
        <f t="shared" si="29"/>
        <v>joy</v>
      </c>
      <c r="X432" s="10" t="s">
        <v>9914</v>
      </c>
      <c r="Y432" s="6" t="str" cm="1">
        <f t="array" ref="Y432">_xlfn.IFS(
    X432="Safety and Security", "Immediate",
    X432="Cleanliness and Maintenance", "Immediate/Short-Term",
    X432="Crowding", "Immediate/Short-Term",
    X432="Information and Signage", "Immediate/Short-Term",
    X432="Customer Service", "Immediate/Short-Term",
    X432="Service Reliability", "Excluded",
    X432="Comfort and Amenities", "Short-Term/Long-Term",
    X432="Accessibility", "Long-Term",
    X432="Aesthetic Impressions", "Long-Term",
    X432="Infrastructure and Construction", "Long-Term",
    X432="General Positive Comment", "Not Applicable",
    X432="Not Relevant", "Excluded"
)</f>
        <v>Long-Term</v>
      </c>
    </row>
    <row r="433" spans="1:25" ht="30" customHeight="1" x14ac:dyDescent="0.2">
      <c r="A433" s="6" t="s">
        <v>51</v>
      </c>
      <c r="B433" s="7">
        <v>45136</v>
      </c>
      <c r="C433" s="6" t="s">
        <v>3188</v>
      </c>
      <c r="D433" s="8" t="s">
        <v>9902</v>
      </c>
      <c r="E433" s="6" t="s">
        <v>9922</v>
      </c>
      <c r="F433" s="6">
        <v>2818</v>
      </c>
      <c r="G433" s="6" t="s">
        <v>3188</v>
      </c>
      <c r="H433" s="6" t="s">
        <v>3189</v>
      </c>
      <c r="I433" s="6">
        <v>0.152727485</v>
      </c>
      <c r="J433" s="6">
        <v>0.634568095</v>
      </c>
      <c r="K433" s="6">
        <v>0.21270442000000001</v>
      </c>
      <c r="L433" s="6" t="s">
        <v>5</v>
      </c>
      <c r="M433" s="6" t="str">
        <f t="shared" si="27"/>
        <v>roberta_neu</v>
      </c>
      <c r="N433" s="6">
        <f t="shared" si="28"/>
        <v>8.881494270000001E-2</v>
      </c>
      <c r="O433" s="6">
        <v>0.634568095</v>
      </c>
      <c r="P433" s="6" t="s">
        <v>18</v>
      </c>
      <c r="Q433" s="6" t="s">
        <v>3190</v>
      </c>
      <c r="R433" s="6">
        <v>0.13227900000000001</v>
      </c>
      <c r="S433" s="6">
        <v>0.42207499999999998</v>
      </c>
      <c r="T433" s="6">
        <v>0.31612200000000001</v>
      </c>
      <c r="U433" s="6">
        <v>1.831E-2</v>
      </c>
      <c r="V433" s="6">
        <v>1.7919999999999998E-2</v>
      </c>
      <c r="W433" s="6" t="str">
        <f t="shared" si="29"/>
        <v>joy</v>
      </c>
      <c r="X433" s="10" t="s">
        <v>9912</v>
      </c>
      <c r="Y433" s="6" t="str" cm="1">
        <f t="array" ref="Y433">_xlfn.IFS(
    X433="Safety and Security", "Immediate",
    X433="Cleanliness and Maintenance", "Immediate/Short-Term",
    X433="Crowding", "Immediate/Short-Term",
    X433="Information and Signage", "Immediate/Short-Term",
    X433="Customer Service", "Immediate/Short-Term",
    X433="Service Reliability", "Excluded",
    X433="Comfort and Amenities", "Short-Term/Long-Term",
    X433="Accessibility", "Long-Term",
    X433="Aesthetic Impressions", "Long-Term",
    X433="Infrastructure and Construction", "Long-Term",
    X433="General Positive Comment", "Not Applicable",
    X433="Not Relevant", "Excluded"
)</f>
        <v>Long-Term</v>
      </c>
    </row>
    <row r="434" spans="1:25" ht="30" customHeight="1" x14ac:dyDescent="0.2">
      <c r="A434" s="6" t="s">
        <v>274</v>
      </c>
      <c r="B434" s="7">
        <v>45227</v>
      </c>
      <c r="C434" s="6" t="s">
        <v>2970</v>
      </c>
      <c r="D434" s="8" t="s">
        <v>9902</v>
      </c>
      <c r="E434" s="6" t="s">
        <v>9922</v>
      </c>
      <c r="F434" s="6">
        <v>2647</v>
      </c>
      <c r="G434" s="6" t="s">
        <v>2970</v>
      </c>
      <c r="H434" s="6" t="s">
        <v>2971</v>
      </c>
      <c r="I434" s="6">
        <v>4.4481329999999999E-2</v>
      </c>
      <c r="J434" s="6">
        <v>0.635758936</v>
      </c>
      <c r="K434" s="6">
        <v>0.31975969700000001</v>
      </c>
      <c r="L434" s="6" t="s">
        <v>5</v>
      </c>
      <c r="M434" s="6" t="str">
        <f t="shared" si="27"/>
        <v>roberta_neu</v>
      </c>
      <c r="N434" s="6">
        <f t="shared" si="28"/>
        <v>8.960089776000002E-2</v>
      </c>
      <c r="O434" s="6">
        <v>0.635758936</v>
      </c>
      <c r="P434" s="6" t="s">
        <v>24</v>
      </c>
      <c r="Q434" s="6" t="s">
        <v>2972</v>
      </c>
      <c r="R434" s="6">
        <v>0.205375</v>
      </c>
      <c r="S434" s="6">
        <v>0.49502000000000002</v>
      </c>
      <c r="T434" s="6">
        <v>7.6314999999999994E-2</v>
      </c>
      <c r="U434" s="6">
        <v>2.8462999999999999E-2</v>
      </c>
      <c r="V434" s="6">
        <v>3.338E-2</v>
      </c>
      <c r="W434" s="6" t="str">
        <f t="shared" si="29"/>
        <v>joy</v>
      </c>
      <c r="X434" s="10" t="s">
        <v>9912</v>
      </c>
      <c r="Y434" s="6" t="str" cm="1">
        <f t="array" ref="Y434">_xlfn.IFS(
    X434="Safety and Security", "Immediate",
    X434="Cleanliness and Maintenance", "Immediate/Short-Term",
    X434="Crowding", "Immediate/Short-Term",
    X434="Information and Signage", "Immediate/Short-Term",
    X434="Customer Service", "Immediate/Short-Term",
    X434="Service Reliability", "Excluded",
    X434="Comfort and Amenities", "Short-Term/Long-Term",
    X434="Accessibility", "Long-Term",
    X434="Aesthetic Impressions", "Long-Term",
    X434="Infrastructure and Construction", "Long-Term",
    X434="General Positive Comment", "Not Applicable",
    X434="Not Relevant", "Excluded"
)</f>
        <v>Long-Term</v>
      </c>
    </row>
    <row r="435" spans="1:25" ht="30" customHeight="1" x14ac:dyDescent="0.2">
      <c r="A435" s="6" t="s">
        <v>51</v>
      </c>
      <c r="B435" s="7">
        <v>45136</v>
      </c>
      <c r="C435" s="6" t="s">
        <v>4010</v>
      </c>
      <c r="D435" s="8" t="s">
        <v>9901</v>
      </c>
      <c r="E435" s="6" t="s">
        <v>9922</v>
      </c>
      <c r="F435" s="6">
        <v>3127</v>
      </c>
      <c r="G435" s="6" t="s">
        <v>4010</v>
      </c>
      <c r="H435" s="6" t="s">
        <v>4011</v>
      </c>
      <c r="I435" s="6">
        <v>1.1602338E-2</v>
      </c>
      <c r="J435" s="6">
        <v>0.56901740999999995</v>
      </c>
      <c r="K435" s="6">
        <v>0.41938021800000003</v>
      </c>
      <c r="L435" s="6" t="s">
        <v>5</v>
      </c>
      <c r="M435" s="6" t="str">
        <f t="shared" si="27"/>
        <v>roberta_neu</v>
      </c>
      <c r="N435" s="6">
        <f t="shared" si="28"/>
        <v>4.5551490599999966E-2</v>
      </c>
      <c r="O435" s="6">
        <v>0.56901740999999995</v>
      </c>
      <c r="P435" s="6" t="s">
        <v>18</v>
      </c>
      <c r="Q435" s="6" t="s">
        <v>4012</v>
      </c>
      <c r="R435" s="6">
        <v>0.18381900000000001</v>
      </c>
      <c r="S435" s="6">
        <v>0.88069500000000001</v>
      </c>
      <c r="T435" s="6">
        <v>1.9259999999999999E-2</v>
      </c>
      <c r="U435" s="6">
        <v>9.8989999999999998E-3</v>
      </c>
      <c r="V435" s="6">
        <v>2.0049999999999998E-2</v>
      </c>
      <c r="W435" s="6" t="str">
        <f t="shared" si="29"/>
        <v>joy</v>
      </c>
      <c r="X435" s="10" t="s">
        <v>9915</v>
      </c>
      <c r="Y435" s="6" t="str" cm="1">
        <f t="array" ref="Y435">_xlfn.IFS(
    X435="Safety and Security", "Immediate",
    X435="Cleanliness and Maintenance", "Immediate/Short-Term",
    X435="Crowding", "Immediate/Short-Term",
    X435="Information and Signage", "Immediate/Short-Term",
    X435="Customer Service", "Immediate/Short-Term",
    X435="Service Reliability", "Excluded",
    X435="Comfort and Amenities", "Short-Term/Long-Term",
    X435="Accessibility", "Long-Term",
    X435="Aesthetic Impressions", "Long-Term",
    X435="Infrastructure and Construction", "Long-Term",
    X435="General Positive Comment", "Not Applicable",
    X435="Not Relevant", "Excluded"
)</f>
        <v>Not Applicable</v>
      </c>
    </row>
    <row r="436" spans="1:25" ht="30" customHeight="1" x14ac:dyDescent="0.2">
      <c r="A436" s="6" t="s">
        <v>51</v>
      </c>
      <c r="B436" s="7">
        <v>45136</v>
      </c>
      <c r="C436" s="6" t="s">
        <v>3600</v>
      </c>
      <c r="D436" s="8" t="s">
        <v>9902</v>
      </c>
      <c r="E436" s="6" t="s">
        <v>9922</v>
      </c>
      <c r="F436" s="6">
        <v>2796</v>
      </c>
      <c r="G436" s="6" t="s">
        <v>3600</v>
      </c>
      <c r="H436" s="6" t="s">
        <v>3601</v>
      </c>
      <c r="I436" s="6">
        <v>0.101950243</v>
      </c>
      <c r="J436" s="6">
        <v>0.80522006800000001</v>
      </c>
      <c r="K436" s="6">
        <v>9.2829697000000003E-2</v>
      </c>
      <c r="L436" s="6" t="s">
        <v>5</v>
      </c>
      <c r="M436" s="6" t="str">
        <f t="shared" si="27"/>
        <v>roberta_neu</v>
      </c>
      <c r="N436" s="6">
        <f t="shared" si="28"/>
        <v>0.20144524487999999</v>
      </c>
      <c r="O436" s="6">
        <v>0.80522006800000001</v>
      </c>
      <c r="P436" s="6" t="s">
        <v>42</v>
      </c>
      <c r="Q436" s="6" t="s">
        <v>3602</v>
      </c>
      <c r="R436" s="6">
        <v>0.10266599999999999</v>
      </c>
      <c r="S436" s="6">
        <v>0.68857000000000002</v>
      </c>
      <c r="T436" s="6">
        <v>0.308027</v>
      </c>
      <c r="U436" s="6">
        <v>0.471995</v>
      </c>
      <c r="V436" s="6">
        <v>2.0109999999999999E-2</v>
      </c>
      <c r="W436" s="6" t="str">
        <f t="shared" si="29"/>
        <v>joy</v>
      </c>
      <c r="X436" s="10" t="s">
        <v>9912</v>
      </c>
      <c r="Y436" s="6" t="str" cm="1">
        <f t="array" ref="Y436">_xlfn.IFS(
    X436="Safety and Security", "Immediate",
    X436="Cleanliness and Maintenance", "Immediate/Short-Term",
    X436="Crowding", "Immediate/Short-Term",
    X436="Information and Signage", "Immediate/Short-Term",
    X436="Customer Service", "Immediate/Short-Term",
    X436="Service Reliability", "Excluded",
    X436="Comfort and Amenities", "Short-Term/Long-Term",
    X436="Accessibility", "Long-Term",
    X436="Aesthetic Impressions", "Long-Term",
    X436="Infrastructure and Construction", "Long-Term",
    X436="General Positive Comment", "Not Applicable",
    X436="Not Relevant", "Excluded"
)</f>
        <v>Long-Term</v>
      </c>
    </row>
    <row r="437" spans="1:25" ht="30" customHeight="1" x14ac:dyDescent="0.2">
      <c r="A437" s="6" t="s">
        <v>243</v>
      </c>
      <c r="B437" s="7">
        <v>45288</v>
      </c>
      <c r="C437" s="6" t="s">
        <v>2825</v>
      </c>
      <c r="D437" s="8" t="s">
        <v>9902</v>
      </c>
      <c r="E437" s="6" t="s">
        <v>9922</v>
      </c>
      <c r="F437" s="6">
        <v>2921</v>
      </c>
      <c r="G437" s="6" t="s">
        <v>2825</v>
      </c>
      <c r="H437" s="6" t="s">
        <v>2826</v>
      </c>
      <c r="I437" s="6">
        <v>8.4411778000000007E-2</v>
      </c>
      <c r="J437" s="6">
        <v>0.63869857799999996</v>
      </c>
      <c r="K437" s="6">
        <v>0.27688977100000001</v>
      </c>
      <c r="L437" s="6" t="s">
        <v>5</v>
      </c>
      <c r="M437" s="6" t="str">
        <f t="shared" si="27"/>
        <v>roberta_neu</v>
      </c>
      <c r="N437" s="6">
        <f t="shared" si="28"/>
        <v>9.1541061479999963E-2</v>
      </c>
      <c r="O437" s="6">
        <v>0.63869857799999996</v>
      </c>
      <c r="P437" s="6" t="s">
        <v>42</v>
      </c>
      <c r="Q437" s="6" t="s">
        <v>2827</v>
      </c>
      <c r="R437" s="6">
        <v>0.33404299999999998</v>
      </c>
      <c r="S437" s="6">
        <v>0.21557799999999999</v>
      </c>
      <c r="T437" s="6">
        <v>0.162638</v>
      </c>
      <c r="U437" s="6">
        <v>2.4063999999999999E-2</v>
      </c>
      <c r="V437" s="6">
        <v>4.6559999999999997E-2</v>
      </c>
      <c r="W437" s="6" t="str">
        <f t="shared" si="29"/>
        <v>sadness</v>
      </c>
      <c r="X437" s="10" t="s">
        <v>9912</v>
      </c>
      <c r="Y437" s="6" t="str" cm="1">
        <f t="array" ref="Y437">_xlfn.IFS(
    X437="Safety and Security", "Immediate",
    X437="Cleanliness and Maintenance", "Immediate/Short-Term",
    X437="Crowding", "Immediate/Short-Term",
    X437="Information and Signage", "Immediate/Short-Term",
    X437="Customer Service", "Immediate/Short-Term",
    X437="Service Reliability", "Excluded",
    X437="Comfort and Amenities", "Short-Term/Long-Term",
    X437="Accessibility", "Long-Term",
    X437="Aesthetic Impressions", "Long-Term",
    X437="Infrastructure and Construction", "Long-Term",
    X437="General Positive Comment", "Not Applicable",
    X437="Not Relevant", "Excluded"
)</f>
        <v>Long-Term</v>
      </c>
    </row>
    <row r="438" spans="1:25" ht="30" customHeight="1" x14ac:dyDescent="0.2">
      <c r="A438" s="6" t="s">
        <v>20</v>
      </c>
      <c r="B438" s="7">
        <v>44041</v>
      </c>
      <c r="C438" s="6" t="s">
        <v>9401</v>
      </c>
      <c r="D438" s="8" t="s">
        <v>9901</v>
      </c>
      <c r="E438" s="6" t="s">
        <v>9990</v>
      </c>
      <c r="F438" s="6">
        <v>609</v>
      </c>
      <c r="G438" s="6" t="s">
        <v>9401</v>
      </c>
      <c r="H438" s="6" t="s">
        <v>9402</v>
      </c>
      <c r="I438" s="6">
        <v>4.6981401999999998E-2</v>
      </c>
      <c r="J438" s="6">
        <v>0.81922012600000005</v>
      </c>
      <c r="K438" s="6">
        <v>0.133798361</v>
      </c>
      <c r="L438" s="6" t="s">
        <v>5</v>
      </c>
      <c r="M438" s="6" t="str">
        <f t="shared" si="27"/>
        <v>roberta_neu</v>
      </c>
      <c r="N438" s="6">
        <f t="shared" si="28"/>
        <v>0.21068528316000007</v>
      </c>
      <c r="O438" s="6">
        <v>0.81922012600000005</v>
      </c>
      <c r="P438" s="6" t="s">
        <v>42</v>
      </c>
      <c r="Q438" s="6" t="s">
        <v>9403</v>
      </c>
      <c r="R438" s="6">
        <v>0.40177400000000002</v>
      </c>
      <c r="S438" s="6">
        <v>0.79394100000000001</v>
      </c>
      <c r="T438" s="6">
        <v>2.0296000000000002E-2</v>
      </c>
      <c r="U438" s="6">
        <v>7.3480000000000004E-3</v>
      </c>
      <c r="V438" s="6">
        <v>2.0199999999999999E-2</v>
      </c>
      <c r="W438" s="6" t="str">
        <f t="shared" si="29"/>
        <v>joy</v>
      </c>
      <c r="X438" s="10" t="s">
        <v>9910</v>
      </c>
      <c r="Y438" s="6" t="str" cm="1">
        <f t="array" ref="Y438">_xlfn.IFS(
    X438="Safety and Security", "Immediate",
    X438="Cleanliness and Maintenance", "Immediate/Short-Term",
    X438="Crowding", "Immediate/Short-Term",
    X438="Information and Signage", "Immediate/Short-Term",
    X438="Customer Service", "Immediate/Short-Term",
    X438="Service Reliability", "Excluded",
    X438="Comfort and Amenities", "Short-Term/Long-Term",
    X438="Accessibility", "Long-Term",
    X438="Aesthetic Impressions", "Long-Term",
    X438="Infrastructure and Construction", "Long-Term",
    X438="General Positive Comment", "Not Applicable",
    X438="Not Relevant", "Excluded"
)</f>
        <v>Immediate/Short-Term</v>
      </c>
    </row>
    <row r="439" spans="1:25" ht="30" customHeight="1" x14ac:dyDescent="0.2">
      <c r="A439" s="6" t="s">
        <v>51</v>
      </c>
      <c r="B439" s="7">
        <v>45136</v>
      </c>
      <c r="C439" s="6" t="s">
        <v>4882</v>
      </c>
      <c r="D439" s="8" t="s">
        <v>9901</v>
      </c>
      <c r="E439" s="6" t="s">
        <v>9922</v>
      </c>
      <c r="F439" s="6">
        <v>3416</v>
      </c>
      <c r="G439" s="6" t="s">
        <v>4882</v>
      </c>
      <c r="H439" s="6" t="s">
        <v>4883</v>
      </c>
      <c r="I439" s="6">
        <v>3.5990558999999998E-2</v>
      </c>
      <c r="J439" s="6">
        <v>0.83207368900000001</v>
      </c>
      <c r="K439" s="6">
        <v>0.13193584999999999</v>
      </c>
      <c r="L439" s="6" t="s">
        <v>5</v>
      </c>
      <c r="M439" s="6" t="str">
        <f t="shared" si="27"/>
        <v>roberta_neu</v>
      </c>
      <c r="N439" s="6">
        <f t="shared" si="28"/>
        <v>0.21916863473999998</v>
      </c>
      <c r="O439" s="6">
        <v>0.83207368900000001</v>
      </c>
      <c r="P439" s="6" t="s">
        <v>18</v>
      </c>
      <c r="Q439" s="6" t="s">
        <v>4884</v>
      </c>
      <c r="R439" s="6">
        <v>0.17107600000000001</v>
      </c>
      <c r="S439" s="6">
        <v>0.71841299999999997</v>
      </c>
      <c r="T439" s="6">
        <v>2.1363E-2</v>
      </c>
      <c r="U439" s="6">
        <v>2.2689000000000001E-2</v>
      </c>
      <c r="V439" s="6">
        <v>2.034E-2</v>
      </c>
      <c r="W439" s="6" t="str">
        <f t="shared" si="29"/>
        <v>joy</v>
      </c>
      <c r="X439" s="10" t="s">
        <v>9915</v>
      </c>
      <c r="Y439" s="6" t="str" cm="1">
        <f t="array" ref="Y439">_xlfn.IFS(
    X439="Safety and Security", "Immediate",
    X439="Cleanliness and Maintenance", "Immediate/Short-Term",
    X439="Crowding", "Immediate/Short-Term",
    X439="Information and Signage", "Immediate/Short-Term",
    X439="Customer Service", "Immediate/Short-Term",
    X439="Service Reliability", "Excluded",
    X439="Comfort and Amenities", "Short-Term/Long-Term",
    X439="Accessibility", "Long-Term",
    X439="Aesthetic Impressions", "Long-Term",
    X439="Infrastructure and Construction", "Long-Term",
    X439="General Positive Comment", "Not Applicable",
    X439="Not Relevant", "Excluded"
)</f>
        <v>Not Applicable</v>
      </c>
    </row>
    <row r="440" spans="1:25" ht="30" customHeight="1" x14ac:dyDescent="0.2">
      <c r="A440" s="6" t="s">
        <v>96</v>
      </c>
      <c r="B440" s="7">
        <v>45166</v>
      </c>
      <c r="C440" s="6" t="s">
        <v>9068</v>
      </c>
      <c r="D440" s="8" t="s">
        <v>9904</v>
      </c>
      <c r="E440" s="6" t="s">
        <v>9990</v>
      </c>
      <c r="F440" s="6">
        <v>291</v>
      </c>
      <c r="G440" s="6" t="s">
        <v>9068</v>
      </c>
      <c r="H440" s="6" t="s">
        <v>9069</v>
      </c>
      <c r="I440" s="6">
        <v>5.6202762000000003E-2</v>
      </c>
      <c r="J440" s="6">
        <v>0.90210795399999999</v>
      </c>
      <c r="K440" s="6">
        <v>4.1689362000000001E-2</v>
      </c>
      <c r="L440" s="6" t="s">
        <v>5</v>
      </c>
      <c r="M440" s="6" t="str">
        <f t="shared" si="27"/>
        <v>roberta_neu</v>
      </c>
      <c r="N440" s="6">
        <f t="shared" si="28"/>
        <v>0.26539124963999999</v>
      </c>
      <c r="O440" s="6">
        <v>0.90210795399999999</v>
      </c>
      <c r="P440" s="6" t="s">
        <v>42</v>
      </c>
      <c r="Q440" s="6" t="s">
        <v>9070</v>
      </c>
      <c r="R440" s="6">
        <v>8.5403999999999994E-2</v>
      </c>
      <c r="S440" s="6">
        <v>0.133911</v>
      </c>
      <c r="T440" s="6">
        <v>5.2749999999999998E-2</v>
      </c>
      <c r="U440" s="6">
        <v>0.220333</v>
      </c>
      <c r="V440" s="6">
        <v>2.034E-2</v>
      </c>
      <c r="W440" s="6" t="str">
        <f t="shared" si="29"/>
        <v>disgust</v>
      </c>
      <c r="X440" s="10" t="s">
        <v>9908</v>
      </c>
      <c r="Y440" s="6" t="str" cm="1">
        <f t="array" ref="Y440">_xlfn.IFS(
    X440="Safety and Security", "Immediate",
    X440="Cleanliness and Maintenance", "Immediate/Short-Term",
    X440="Crowding", "Immediate/Short-Term",
    X440="Information and Signage", "Immediate/Short-Term",
    X440="Customer Service", "Immediate/Short-Term",
    X440="Service Reliability", "Excluded",
    X440="Comfort and Amenities", "Short-Term/Long-Term",
    X440="Accessibility", "Long-Term",
    X440="Aesthetic Impressions", "Long-Term",
    X440="Infrastructure and Construction", "Long-Term",
    X440="General Positive Comment", "Not Applicable",
    X440="Not Relevant", "Excluded"
)</f>
        <v>Short-Term/Long-Term</v>
      </c>
    </row>
    <row r="441" spans="1:25" ht="30" customHeight="1" x14ac:dyDescent="0.2">
      <c r="A441" s="6" t="s">
        <v>63</v>
      </c>
      <c r="B441" s="7">
        <v>44771</v>
      </c>
      <c r="C441" s="6" t="s">
        <v>5224</v>
      </c>
      <c r="D441" s="9" t="s">
        <v>9900</v>
      </c>
      <c r="E441" s="6" t="s">
        <v>9922</v>
      </c>
      <c r="F441" s="6">
        <v>4048</v>
      </c>
      <c r="G441" s="6" t="s">
        <v>5224</v>
      </c>
      <c r="H441" s="6" t="s">
        <v>5225</v>
      </c>
      <c r="I441" s="6">
        <v>2.2154611000000001E-2</v>
      </c>
      <c r="J441" s="6">
        <v>0.68390816499999996</v>
      </c>
      <c r="K441" s="6">
        <v>0.29393723599999999</v>
      </c>
      <c r="L441" s="6" t="s">
        <v>5</v>
      </c>
      <c r="M441" s="6" t="str">
        <f t="shared" si="27"/>
        <v>roberta_neu</v>
      </c>
      <c r="N441" s="6">
        <f t="shared" si="28"/>
        <v>0.1213793889</v>
      </c>
      <c r="O441" s="6">
        <v>0.68390816499999996</v>
      </c>
      <c r="P441" s="6" t="s">
        <v>24</v>
      </c>
      <c r="Q441" s="6" t="s">
        <v>5226</v>
      </c>
      <c r="R441" s="6">
        <v>0.530837</v>
      </c>
      <c r="S441" s="6">
        <v>0.26807799999999998</v>
      </c>
      <c r="T441" s="6">
        <v>5.9721000000000003E-2</v>
      </c>
      <c r="U441" s="6">
        <v>9.1151999999999997E-2</v>
      </c>
      <c r="V441" s="6">
        <v>2.035E-2</v>
      </c>
      <c r="W441" s="6" t="str">
        <f t="shared" si="29"/>
        <v>sadness</v>
      </c>
      <c r="X441" s="10" t="s">
        <v>9913</v>
      </c>
      <c r="Y441" s="6" t="str" cm="1">
        <f t="array" ref="Y441">_xlfn.IFS(
    X441="Safety and Security", "Immediate",
    X441="Cleanliness and Maintenance", "Immediate/Short-Term",
    X441="Crowding", "Immediate/Short-Term",
    X441="Information and Signage", "Immediate/Short-Term",
    X441="Customer Service", "Immediate/Short-Term",
    X441="Service Reliability", "Excluded",
    X441="Comfort and Amenities", "Short-Term/Long-Term",
    X441="Accessibility", "Long-Term",
    X441="Aesthetic Impressions", "Long-Term",
    X441="Infrastructure and Construction", "Long-Term",
    X441="General Positive Comment", "Not Applicable",
    X441="Not Relevant", "Excluded"
)</f>
        <v>Immediate/Short-Term</v>
      </c>
    </row>
    <row r="442" spans="1:25" ht="30" customHeight="1" x14ac:dyDescent="0.2">
      <c r="A442" s="6" t="s">
        <v>51</v>
      </c>
      <c r="B442" s="7">
        <v>45136</v>
      </c>
      <c r="C442" s="6" t="s">
        <v>5260</v>
      </c>
      <c r="D442" s="9" t="s">
        <v>9900</v>
      </c>
      <c r="E442" s="6" t="s">
        <v>9922</v>
      </c>
      <c r="F442" s="6">
        <v>4274</v>
      </c>
      <c r="G442" s="6" t="s">
        <v>5260</v>
      </c>
      <c r="H442" s="6" t="s">
        <v>5261</v>
      </c>
      <c r="I442" s="6">
        <v>1.6331076999999999E-2</v>
      </c>
      <c r="J442" s="6">
        <v>0.39361977599999998</v>
      </c>
      <c r="K442" s="6">
        <v>0.59004914799999997</v>
      </c>
      <c r="L442" s="6" t="s">
        <v>6</v>
      </c>
      <c r="M442" s="6" t="str">
        <f t="shared" si="27"/>
        <v>roberta_pos</v>
      </c>
      <c r="N442" s="6">
        <f t="shared" si="28"/>
        <v>0.72533292915999992</v>
      </c>
      <c r="O442" s="6">
        <v>0.59004914799999997</v>
      </c>
      <c r="P442" s="6" t="s">
        <v>18</v>
      </c>
      <c r="Q442" s="6" t="s">
        <v>5262</v>
      </c>
      <c r="R442" s="6">
        <v>0.32494899999999999</v>
      </c>
      <c r="S442" s="6">
        <v>0.40715099999999999</v>
      </c>
      <c r="T442" s="6">
        <v>9.8738999999999993E-2</v>
      </c>
      <c r="U442" s="6">
        <v>1.5834000000000001E-2</v>
      </c>
      <c r="V442" s="6">
        <v>3.5159999999999997E-2</v>
      </c>
      <c r="W442" s="6" t="str">
        <f t="shared" si="29"/>
        <v>joy</v>
      </c>
      <c r="X442" s="10" t="s">
        <v>9910</v>
      </c>
      <c r="Y442" s="6" t="str" cm="1">
        <f t="array" ref="Y442">_xlfn.IFS(
    X442="Safety and Security", "Immediate",
    X442="Cleanliness and Maintenance", "Immediate/Short-Term",
    X442="Crowding", "Immediate/Short-Term",
    X442="Information and Signage", "Immediate/Short-Term",
    X442="Customer Service", "Immediate/Short-Term",
    X442="Service Reliability", "Excluded",
    X442="Comfort and Amenities", "Short-Term/Long-Term",
    X442="Accessibility", "Long-Term",
    X442="Aesthetic Impressions", "Long-Term",
    X442="Infrastructure and Construction", "Long-Term",
    X442="General Positive Comment", "Not Applicable",
    X442="Not Relevant", "Excluded"
)</f>
        <v>Immediate/Short-Term</v>
      </c>
    </row>
    <row r="443" spans="1:25" ht="30" customHeight="1" x14ac:dyDescent="0.2">
      <c r="A443" s="6" t="s">
        <v>55</v>
      </c>
      <c r="B443" s="7">
        <v>45319</v>
      </c>
      <c r="C443" s="6" t="s">
        <v>4993</v>
      </c>
      <c r="D443" s="8" t="s">
        <v>9901</v>
      </c>
      <c r="E443" s="6" t="s">
        <v>9922</v>
      </c>
      <c r="F443" s="6">
        <v>3263</v>
      </c>
      <c r="G443" s="6" t="s">
        <v>4993</v>
      </c>
      <c r="H443" s="6" t="s">
        <v>4994</v>
      </c>
      <c r="I443" s="6">
        <v>1.2042463E-2</v>
      </c>
      <c r="J443" s="6">
        <v>0.39770635999999998</v>
      </c>
      <c r="K443" s="6">
        <v>0.590251148</v>
      </c>
      <c r="L443" s="6" t="s">
        <v>6</v>
      </c>
      <c r="M443" s="6" t="str">
        <f t="shared" si="27"/>
        <v>roberta_pos</v>
      </c>
      <c r="N443" s="6">
        <f t="shared" si="28"/>
        <v>0.72546826915999996</v>
      </c>
      <c r="O443" s="6">
        <v>0.590251148</v>
      </c>
      <c r="P443" s="6" t="s">
        <v>24</v>
      </c>
      <c r="Q443" s="6" t="s">
        <v>4995</v>
      </c>
      <c r="R443" s="6">
        <v>0.14622399999999999</v>
      </c>
      <c r="S443" s="6">
        <v>0.55620999999999998</v>
      </c>
      <c r="T443" s="6">
        <v>5.6467000000000003E-2</v>
      </c>
      <c r="U443" s="6">
        <v>2.9599E-2</v>
      </c>
      <c r="V443" s="6">
        <v>0.13819000000000001</v>
      </c>
      <c r="W443" s="6" t="str">
        <f t="shared" si="29"/>
        <v>joy</v>
      </c>
      <c r="X443" s="10" t="s">
        <v>9912</v>
      </c>
      <c r="Y443" s="6" t="str" cm="1">
        <f t="array" ref="Y443">_xlfn.IFS(
    X443="Safety and Security", "Immediate",
    X443="Cleanliness and Maintenance", "Immediate/Short-Term",
    X443="Crowding", "Immediate/Short-Term",
    X443="Information and Signage", "Immediate/Short-Term",
    X443="Customer Service", "Immediate/Short-Term",
    X443="Service Reliability", "Excluded",
    X443="Comfort and Amenities", "Short-Term/Long-Term",
    X443="Accessibility", "Long-Term",
    X443="Aesthetic Impressions", "Long-Term",
    X443="Infrastructure and Construction", "Long-Term",
    X443="General Positive Comment", "Not Applicable",
    X443="Not Relevant", "Excluded"
)</f>
        <v>Long-Term</v>
      </c>
    </row>
    <row r="444" spans="1:25" ht="30" customHeight="1" x14ac:dyDescent="0.2">
      <c r="A444" s="11" t="s">
        <v>51</v>
      </c>
      <c r="B444" s="7">
        <v>45136</v>
      </c>
      <c r="C444" s="11" t="s">
        <v>10013</v>
      </c>
      <c r="D444" s="8" t="s">
        <v>9901</v>
      </c>
      <c r="E444" s="11" t="s">
        <v>9998</v>
      </c>
      <c r="I444" s="6">
        <v>6.2007909999999998E-3</v>
      </c>
      <c r="J444" s="6">
        <v>4.0257975000000001E-2</v>
      </c>
      <c r="K444" s="6">
        <v>0.953541219</v>
      </c>
      <c r="L444" s="6" t="s">
        <v>6</v>
      </c>
      <c r="M444" s="6" t="str">
        <f t="shared" si="27"/>
        <v>roberta_pos</v>
      </c>
      <c r="N444" s="6">
        <f t="shared" si="28"/>
        <v>0.96887261672999991</v>
      </c>
      <c r="O444" s="6">
        <v>0.953541219</v>
      </c>
      <c r="P444" s="6" t="s">
        <v>18</v>
      </c>
      <c r="Q444" s="6" t="s">
        <v>4392</v>
      </c>
      <c r="R444" s="6">
        <v>5.0032E-2</v>
      </c>
      <c r="S444" s="6">
        <v>0.97425399999999995</v>
      </c>
      <c r="T444" s="6">
        <v>2.3262999999999999E-2</v>
      </c>
      <c r="U444" s="6">
        <v>7.9683000000000004E-2</v>
      </c>
      <c r="V444" s="6">
        <v>2.0500000000000001E-2</v>
      </c>
      <c r="W444" s="6" t="str">
        <f t="shared" si="29"/>
        <v>joy</v>
      </c>
      <c r="X444" s="10" t="s">
        <v>9908</v>
      </c>
      <c r="Y444" s="6" t="str" cm="1">
        <f t="array" ref="Y444">_xlfn.IFS(
    X444="Safety and Security", "Immediate",
    X444="Cleanliness and Maintenance", "Immediate/Short-Term",
    X444="Crowding", "Immediate/Short-Term",
    X444="Information and Signage", "Immediate/Short-Term",
    X444="Customer Service", "Immediate/Short-Term",
    X444="Service Reliability", "Excluded",
    X444="Comfort and Amenities", "Short-Term/Long-Term",
    X444="Accessibility", "Long-Term",
    X444="Aesthetic Impressions", "Long-Term",
    X444="Infrastructure and Construction", "Long-Term",
    X444="General Positive Comment", "Not Applicable",
    X444="Not Relevant", "Excluded"
)</f>
        <v>Short-Term/Long-Term</v>
      </c>
    </row>
    <row r="445" spans="1:25" ht="30" customHeight="1" x14ac:dyDescent="0.2">
      <c r="A445" s="6" t="s">
        <v>63</v>
      </c>
      <c r="B445" s="7">
        <v>44771</v>
      </c>
      <c r="C445" s="6" t="s">
        <v>9928</v>
      </c>
      <c r="D445" s="8" t="s">
        <v>9902</v>
      </c>
      <c r="E445" s="6" t="s">
        <v>9922</v>
      </c>
      <c r="F445" s="6">
        <v>2893</v>
      </c>
      <c r="G445" s="6" t="s">
        <v>9928</v>
      </c>
      <c r="H445" s="6" t="s">
        <v>9929</v>
      </c>
      <c r="I445" s="6">
        <v>0.18929760200000001</v>
      </c>
      <c r="J445" s="6">
        <v>0.69665223399999998</v>
      </c>
      <c r="K445" s="6">
        <v>0.11405027700000001</v>
      </c>
      <c r="L445" s="6" t="s">
        <v>5</v>
      </c>
      <c r="M445" s="6" t="str">
        <f t="shared" si="27"/>
        <v>roberta_neu</v>
      </c>
      <c r="N445" s="6">
        <f t="shared" si="28"/>
        <v>0.12979047443999997</v>
      </c>
      <c r="O445" s="6">
        <v>0.69665223399999998</v>
      </c>
      <c r="P445" s="6" t="s">
        <v>42</v>
      </c>
      <c r="Q445" s="6" t="s">
        <v>3647</v>
      </c>
      <c r="R445" s="6">
        <v>5.9783000000000003E-2</v>
      </c>
      <c r="S445" s="6">
        <v>0.935867</v>
      </c>
      <c r="T445" s="6">
        <v>2.5149000000000001E-2</v>
      </c>
      <c r="U445" s="6">
        <v>1.6708000000000001E-2</v>
      </c>
      <c r="V445" s="6">
        <v>2.0539999999999999E-2</v>
      </c>
      <c r="W445" s="6" t="str">
        <f t="shared" si="29"/>
        <v>joy</v>
      </c>
      <c r="X445" s="10" t="s">
        <v>9914</v>
      </c>
      <c r="Y445" s="6" t="str" cm="1">
        <f t="array" ref="Y445">_xlfn.IFS(
    X445="Safety and Security", "Immediate",
    X445="Cleanliness and Maintenance", "Immediate/Short-Term",
    X445="Crowding", "Immediate/Short-Term",
    X445="Information and Signage", "Immediate/Short-Term",
    X445="Customer Service", "Immediate/Short-Term",
    X445="Service Reliability", "Excluded",
    X445="Comfort and Amenities", "Short-Term/Long-Term",
    X445="Accessibility", "Long-Term",
    X445="Aesthetic Impressions", "Long-Term",
    X445="Infrastructure and Construction", "Long-Term",
    X445="General Positive Comment", "Not Applicable",
    X445="Not Relevant", "Excluded"
)</f>
        <v>Long-Term</v>
      </c>
    </row>
    <row r="446" spans="1:25" ht="30" customHeight="1" x14ac:dyDescent="0.2">
      <c r="A446" s="6" t="s">
        <v>63</v>
      </c>
      <c r="B446" s="7">
        <v>44771</v>
      </c>
      <c r="C446" s="6" t="s">
        <v>100</v>
      </c>
      <c r="D446" s="8" t="s">
        <v>9902</v>
      </c>
      <c r="E446" s="6" t="s">
        <v>9921</v>
      </c>
      <c r="F446" s="6">
        <v>1263</v>
      </c>
      <c r="G446" s="6" t="s">
        <v>100</v>
      </c>
      <c r="H446" s="6" t="s">
        <v>101</v>
      </c>
      <c r="I446" s="6">
        <v>0.28766316199999997</v>
      </c>
      <c r="J446" s="6">
        <v>0.674675107</v>
      </c>
      <c r="K446" s="6">
        <v>3.7661712999999999E-2</v>
      </c>
      <c r="L446" s="6" t="s">
        <v>5</v>
      </c>
      <c r="M446" s="6" t="str">
        <f t="shared" si="27"/>
        <v>roberta_neu</v>
      </c>
      <c r="N446" s="6">
        <f t="shared" si="28"/>
        <v>0.11528557062</v>
      </c>
      <c r="O446" s="6">
        <v>0.674675107</v>
      </c>
      <c r="P446" s="6" t="s">
        <v>24</v>
      </c>
      <c r="Q446" s="6" t="s">
        <v>102</v>
      </c>
      <c r="R446" s="6">
        <v>0.28015800000000002</v>
      </c>
      <c r="S446" s="6">
        <v>0.39175700000000002</v>
      </c>
      <c r="T446" s="6">
        <v>0.116275</v>
      </c>
      <c r="U446" s="6">
        <v>3.0523000000000002E-2</v>
      </c>
      <c r="V446" s="6">
        <v>2.0570000000000001E-2</v>
      </c>
      <c r="W446" s="6" t="str">
        <f t="shared" si="29"/>
        <v>joy</v>
      </c>
      <c r="X446" s="10" t="s">
        <v>9908</v>
      </c>
      <c r="Y446" s="6" t="str" cm="1">
        <f t="array" ref="Y446">_xlfn.IFS(
    X446="Safety and Security", "Immediate",
    X446="Cleanliness and Maintenance", "Immediate/Short-Term",
    X446="Crowding", "Immediate/Short-Term",
    X446="Information and Signage", "Immediate/Short-Term",
    X446="Customer Service", "Immediate/Short-Term",
    X446="Service Reliability", "Excluded",
    X446="Comfort and Amenities", "Short-Term/Long-Term",
    X446="Accessibility", "Long-Term",
    X446="Aesthetic Impressions", "Long-Term",
    X446="Infrastructure and Construction", "Long-Term",
    X446="General Positive Comment", "Not Applicable",
    X446="Not Relevant", "Excluded"
)</f>
        <v>Short-Term/Long-Term</v>
      </c>
    </row>
    <row r="447" spans="1:25" ht="30" customHeight="1" x14ac:dyDescent="0.2">
      <c r="A447" s="6" t="s">
        <v>15</v>
      </c>
      <c r="B447" s="7">
        <v>43676</v>
      </c>
      <c r="C447" s="6" t="s">
        <v>5536</v>
      </c>
      <c r="D447" s="9" t="s">
        <v>9900</v>
      </c>
      <c r="E447" s="6" t="s">
        <v>9922</v>
      </c>
      <c r="F447" s="6">
        <v>3964</v>
      </c>
      <c r="G447" s="6" t="s">
        <v>5536</v>
      </c>
      <c r="H447" s="6" t="s">
        <v>5537</v>
      </c>
      <c r="I447" s="6">
        <v>5.4098464999999998E-2</v>
      </c>
      <c r="J447" s="6">
        <v>0.84864103800000001</v>
      </c>
      <c r="K447" s="6">
        <v>9.7260460000000007E-2</v>
      </c>
      <c r="L447" s="6" t="s">
        <v>5</v>
      </c>
      <c r="M447" s="6" t="str">
        <f t="shared" si="27"/>
        <v>roberta_neu</v>
      </c>
      <c r="N447" s="6">
        <f t="shared" si="28"/>
        <v>0.23010308508000005</v>
      </c>
      <c r="O447" s="6">
        <v>0.84864103800000001</v>
      </c>
      <c r="P447" s="6" t="s">
        <v>18</v>
      </c>
      <c r="Q447" s="6" t="s">
        <v>5538</v>
      </c>
      <c r="R447" s="6">
        <v>0.19925999999999999</v>
      </c>
      <c r="S447" s="6">
        <v>0.58937499999999998</v>
      </c>
      <c r="T447" s="6">
        <v>3.1918000000000002E-2</v>
      </c>
      <c r="U447" s="6">
        <v>3.5359000000000002E-2</v>
      </c>
      <c r="V447" s="6">
        <v>2.0570000000000001E-2</v>
      </c>
      <c r="W447" s="6" t="str">
        <f t="shared" si="29"/>
        <v>joy</v>
      </c>
      <c r="X447" s="10" t="s">
        <v>9908</v>
      </c>
      <c r="Y447" s="6" t="str" cm="1">
        <f t="array" ref="Y447">_xlfn.IFS(
    X447="Safety and Security", "Immediate",
    X447="Cleanliness and Maintenance", "Immediate/Short-Term",
    X447="Crowding", "Immediate/Short-Term",
    X447="Information and Signage", "Immediate/Short-Term",
    X447="Customer Service", "Immediate/Short-Term",
    X447="Service Reliability", "Excluded",
    X447="Comfort and Amenities", "Short-Term/Long-Term",
    X447="Accessibility", "Long-Term",
    X447="Aesthetic Impressions", "Long-Term",
    X447="Infrastructure and Construction", "Long-Term",
    X447="General Positive Comment", "Not Applicable",
    X447="Not Relevant", "Excluded"
)</f>
        <v>Short-Term/Long-Term</v>
      </c>
    </row>
    <row r="448" spans="1:25" ht="30" customHeight="1" x14ac:dyDescent="0.2">
      <c r="A448" s="6" t="s">
        <v>63</v>
      </c>
      <c r="B448" s="7">
        <v>44771</v>
      </c>
      <c r="C448" s="6" t="s">
        <v>3852</v>
      </c>
      <c r="D448" s="8" t="s">
        <v>9902</v>
      </c>
      <c r="E448" s="6" t="s">
        <v>9922</v>
      </c>
      <c r="F448" s="6">
        <v>2772</v>
      </c>
      <c r="G448" s="6" t="s">
        <v>3852</v>
      </c>
      <c r="H448" s="6" t="s">
        <v>3853</v>
      </c>
      <c r="I448" s="6">
        <v>5.7550441000000001E-2</v>
      </c>
      <c r="J448" s="6">
        <v>0.88449204000000003</v>
      </c>
      <c r="K448" s="6">
        <v>5.7957440999999998E-2</v>
      </c>
      <c r="L448" s="6" t="s">
        <v>5</v>
      </c>
      <c r="M448" s="6" t="str">
        <f t="shared" si="27"/>
        <v>roberta_neu</v>
      </c>
      <c r="N448" s="6">
        <f t="shared" si="28"/>
        <v>0.25376474640000007</v>
      </c>
      <c r="O448" s="6">
        <v>0.88449204000000003</v>
      </c>
      <c r="P448" s="6" t="s">
        <v>18</v>
      </c>
      <c r="Q448" s="6" t="s">
        <v>3854</v>
      </c>
      <c r="R448" s="6">
        <v>0.54995499999999997</v>
      </c>
      <c r="S448" s="6">
        <v>0.56578300000000004</v>
      </c>
      <c r="T448" s="6">
        <v>4.8150999999999999E-2</v>
      </c>
      <c r="U448" s="6">
        <v>9.5420000000000001E-3</v>
      </c>
      <c r="V448" s="6">
        <v>2.0570000000000001E-2</v>
      </c>
      <c r="W448" s="6" t="str">
        <f t="shared" si="29"/>
        <v>joy</v>
      </c>
      <c r="X448" s="10" t="s">
        <v>9787</v>
      </c>
      <c r="Y448" s="6" t="str" cm="1">
        <f t="array" ref="Y448">_xlfn.IFS(
    X448="Safety and Security", "Immediate",
    X448="Cleanliness and Maintenance", "Immediate/Short-Term",
    X448="Crowding", "Immediate/Short-Term",
    X448="Information and Signage", "Immediate/Short-Term",
    X448="Customer Service", "Immediate/Short-Term",
    X448="Service Reliability", "Excluded",
    X448="Comfort and Amenities", "Short-Term/Long-Term",
    X448="Accessibility", "Long-Term",
    X448="Aesthetic Impressions", "Long-Term",
    X448="Infrastructure and Construction", "Long-Term",
    X448="General Positive Comment", "Not Applicable",
    X448="Not Relevant", "Excluded"
)</f>
        <v>Long-Term</v>
      </c>
    </row>
    <row r="449" spans="1:25" ht="30" customHeight="1" x14ac:dyDescent="0.2">
      <c r="A449" s="6" t="s">
        <v>63</v>
      </c>
      <c r="B449" s="7">
        <v>44771</v>
      </c>
      <c r="C449" s="6" t="s">
        <v>8385</v>
      </c>
      <c r="D449" s="9" t="s">
        <v>9900</v>
      </c>
      <c r="E449" s="6" t="s">
        <v>9917</v>
      </c>
      <c r="F449" s="6">
        <v>5252</v>
      </c>
      <c r="G449" s="6" t="s">
        <v>8385</v>
      </c>
      <c r="H449" s="6" t="s">
        <v>8386</v>
      </c>
      <c r="I449" s="6">
        <v>1.3345615E-2</v>
      </c>
      <c r="J449" s="6">
        <v>3.0931327000000002E-2</v>
      </c>
      <c r="K449" s="6">
        <v>0.955722988</v>
      </c>
      <c r="L449" s="6" t="s">
        <v>6</v>
      </c>
      <c r="M449" s="6" t="str">
        <f t="shared" si="27"/>
        <v>roberta_pos</v>
      </c>
      <c r="N449" s="6">
        <f t="shared" si="28"/>
        <v>0.97033440195999998</v>
      </c>
      <c r="O449" s="6">
        <v>0.955722988</v>
      </c>
      <c r="P449" s="6" t="s">
        <v>18</v>
      </c>
      <c r="Q449" s="6" t="s">
        <v>8387</v>
      </c>
      <c r="R449" s="6">
        <v>2.3630000000000002E-2</v>
      </c>
      <c r="S449" s="6">
        <v>0.95727700000000004</v>
      </c>
      <c r="T449" s="6">
        <v>1.8180999999999999E-2</v>
      </c>
      <c r="U449" s="6">
        <v>6.0569999999999999E-3</v>
      </c>
      <c r="V449" s="6">
        <v>2.0590000000000001E-2</v>
      </c>
      <c r="W449" s="6" t="str">
        <f t="shared" si="29"/>
        <v>joy</v>
      </c>
      <c r="X449" s="10" t="s">
        <v>9898</v>
      </c>
      <c r="Y449" s="6" t="str" cm="1">
        <f t="array" ref="Y449">_xlfn.IFS(
    X449="Safety and Security", "Immediate",
    X449="Cleanliness and Maintenance", "Immediate/Short-Term",
    X449="Crowding", "Immediate/Short-Term",
    X449="Information and Signage", "Immediate/Short-Term",
    X449="Customer Service", "Immediate/Short-Term",
    X449="Service Reliability", "Excluded",
    X449="Comfort and Amenities", "Short-Term/Long-Term",
    X449="Accessibility", "Long-Term",
    X449="Aesthetic Impressions", "Long-Term",
    X449="Infrastructure and Construction", "Long-Term",
    X449="General Positive Comment", "Not Applicable",
    X449="Not Relevant", "Excluded"
)</f>
        <v>Immediate/Short-Term</v>
      </c>
    </row>
    <row r="450" spans="1:25" ht="30" customHeight="1" x14ac:dyDescent="0.2">
      <c r="A450" s="11" t="s">
        <v>63</v>
      </c>
      <c r="B450" s="7">
        <v>44771</v>
      </c>
      <c r="C450" s="11" t="s">
        <v>9846</v>
      </c>
      <c r="D450" s="8" t="s">
        <v>9901</v>
      </c>
      <c r="E450" s="11" t="s">
        <v>9998</v>
      </c>
      <c r="I450" s="6">
        <v>1.3345615E-2</v>
      </c>
      <c r="J450" s="6">
        <v>3.0931327000000002E-2</v>
      </c>
      <c r="K450" s="6">
        <v>0.955722988</v>
      </c>
      <c r="L450" s="6" t="s">
        <v>6</v>
      </c>
      <c r="M450" s="6" t="str">
        <f t="shared" si="27"/>
        <v>roberta_pos</v>
      </c>
      <c r="N450" s="6">
        <f t="shared" si="28"/>
        <v>0.97033440195999998</v>
      </c>
      <c r="O450" s="6">
        <v>0.955722988</v>
      </c>
      <c r="P450" s="6" t="s">
        <v>18</v>
      </c>
      <c r="Q450" s="6" t="s">
        <v>8387</v>
      </c>
      <c r="R450" s="6">
        <v>2.3630000000000002E-2</v>
      </c>
      <c r="S450" s="6">
        <v>0.95727700000000004</v>
      </c>
      <c r="T450" s="6">
        <v>1.8180999999999999E-2</v>
      </c>
      <c r="U450" s="6">
        <v>6.0569999999999999E-3</v>
      </c>
      <c r="V450" s="6">
        <v>2.0590000000000001E-2</v>
      </c>
      <c r="W450" s="6" t="str">
        <f t="shared" si="29"/>
        <v>joy</v>
      </c>
      <c r="X450" s="10" t="s">
        <v>9910</v>
      </c>
      <c r="Y450" s="6" t="str" cm="1">
        <f t="array" ref="Y450">_xlfn.IFS(
    X450="Safety and Security", "Immediate",
    X450="Cleanliness and Maintenance", "Immediate/Short-Term",
    X450="Crowding", "Immediate/Short-Term",
    X450="Information and Signage", "Immediate/Short-Term",
    X450="Customer Service", "Immediate/Short-Term",
    X450="Service Reliability", "Excluded",
    X450="Comfort and Amenities", "Short-Term/Long-Term",
    X450="Accessibility", "Long-Term",
    X450="Aesthetic Impressions", "Long-Term",
    X450="Infrastructure and Construction", "Long-Term",
    X450="General Positive Comment", "Not Applicable",
    X450="Not Relevant", "Excluded"
)</f>
        <v>Immediate/Short-Term</v>
      </c>
    </row>
    <row r="451" spans="1:25" ht="30" customHeight="1" x14ac:dyDescent="0.2">
      <c r="A451" s="6" t="s">
        <v>15</v>
      </c>
      <c r="B451" s="7">
        <v>43676</v>
      </c>
      <c r="C451" s="6" t="s">
        <v>4157</v>
      </c>
      <c r="D451" s="8" t="s">
        <v>9901</v>
      </c>
      <c r="E451" s="6" t="s">
        <v>9922</v>
      </c>
      <c r="F451" s="6">
        <v>3210</v>
      </c>
      <c r="G451" s="6" t="s">
        <v>4157</v>
      </c>
      <c r="H451" s="6" t="s">
        <v>4158</v>
      </c>
      <c r="I451" s="6">
        <v>3.3394009000000002E-2</v>
      </c>
      <c r="J451" s="6">
        <v>0.37584027599999997</v>
      </c>
      <c r="K451" s="6">
        <v>0.590765655</v>
      </c>
      <c r="L451" s="6" t="s">
        <v>6</v>
      </c>
      <c r="M451" s="6" t="str">
        <f t="shared" ref="M451:M514" si="30">IF(AND(I451&gt;=J451, I451&gt;=K451), "roberta_neg", IF(AND(J451&gt;=I451, J451&gt;=K451), "roberta_neu", "roberta_pos"))</f>
        <v>roberta_pos</v>
      </c>
      <c r="N451" s="6">
        <f t="shared" ref="N451:N514" si="31">IF(M451="roberta_pos", 0.33 + (K451 * (1 - 0.33)), IF(L451="roberta_neu", -0.33 + (J451 * (0.33 - (-0.33))), -1 + (I451 * ((-0.33) - (-1)))))</f>
        <v>0.72581298885000001</v>
      </c>
      <c r="O451" s="6">
        <v>0.590765655</v>
      </c>
      <c r="P451" s="6" t="s">
        <v>18</v>
      </c>
      <c r="Q451" s="6" t="s">
        <v>4159</v>
      </c>
      <c r="R451" s="6">
        <v>0.21849199999999999</v>
      </c>
      <c r="S451" s="6">
        <v>0.46188600000000002</v>
      </c>
      <c r="T451" s="6">
        <v>5.9048000000000003E-2</v>
      </c>
      <c r="U451" s="6">
        <v>0.109389</v>
      </c>
      <c r="V451" s="6">
        <v>4.1910000000000003E-2</v>
      </c>
      <c r="W451" s="6" t="str">
        <f t="shared" si="29"/>
        <v>joy</v>
      </c>
      <c r="X451" s="10" t="s">
        <v>9898</v>
      </c>
      <c r="Y451" s="6" t="str" cm="1">
        <f t="array" ref="Y451">_xlfn.IFS(
    X451="Safety and Security", "Immediate",
    X451="Cleanliness and Maintenance", "Immediate/Short-Term",
    X451="Crowding", "Immediate/Short-Term",
    X451="Information and Signage", "Immediate/Short-Term",
    X451="Customer Service", "Immediate/Short-Term",
    X451="Service Reliability", "Excluded",
    X451="Comfort and Amenities", "Short-Term/Long-Term",
    X451="Accessibility", "Long-Term",
    X451="Aesthetic Impressions", "Long-Term",
    X451="Infrastructure and Construction", "Long-Term",
    X451="General Positive Comment", "Not Applicable",
    X451="Not Relevant", "Excluded"
)</f>
        <v>Immediate/Short-Term</v>
      </c>
    </row>
    <row r="452" spans="1:25" ht="30" customHeight="1" x14ac:dyDescent="0.2">
      <c r="A452" s="6" t="s">
        <v>59</v>
      </c>
      <c r="B452" s="7">
        <v>44406</v>
      </c>
      <c r="C452" s="6" t="s">
        <v>9627</v>
      </c>
      <c r="D452" s="9" t="s">
        <v>9900</v>
      </c>
      <c r="E452" s="6" t="s">
        <v>9990</v>
      </c>
      <c r="F452" s="6">
        <v>559</v>
      </c>
      <c r="G452" s="6" t="s">
        <v>9627</v>
      </c>
      <c r="H452" s="6" t="s">
        <v>9628</v>
      </c>
      <c r="I452" s="6">
        <v>1.3213337E-2</v>
      </c>
      <c r="J452" s="6">
        <v>6.1101664E-2</v>
      </c>
      <c r="K452" s="6">
        <v>0.92568510800000003</v>
      </c>
      <c r="L452" s="6" t="s">
        <v>6</v>
      </c>
      <c r="M452" s="6" t="str">
        <f t="shared" si="30"/>
        <v>roberta_pos</v>
      </c>
      <c r="N452" s="6">
        <f t="shared" si="31"/>
        <v>0.95020902235999993</v>
      </c>
      <c r="O452" s="6">
        <v>0.92568510800000003</v>
      </c>
      <c r="P452" s="6" t="s">
        <v>18</v>
      </c>
      <c r="Q452" s="6" t="s">
        <v>9629</v>
      </c>
      <c r="R452" s="6">
        <v>2.6995999999999999E-2</v>
      </c>
      <c r="S452" s="6">
        <v>0.89785800000000004</v>
      </c>
      <c r="T452" s="6">
        <v>5.2857000000000001E-2</v>
      </c>
      <c r="U452" s="6">
        <v>2.2998999999999999E-2</v>
      </c>
      <c r="V452" s="6">
        <v>2.07E-2</v>
      </c>
      <c r="W452" s="6" t="str">
        <f t="shared" si="29"/>
        <v>joy</v>
      </c>
      <c r="X452" s="10" t="s">
        <v>9786</v>
      </c>
      <c r="Y452" s="6" t="str" cm="1">
        <f t="array" ref="Y452">_xlfn.IFS(
    X452="Safety and Security", "Immediate",
    X452="Cleanliness and Maintenance", "Immediate/Short-Term",
    X452="Crowding", "Immediate/Short-Term",
    X452="Information and Signage", "Immediate/Short-Term",
    X452="Customer Service", "Immediate/Short-Term",
    X452="Service Reliability", "Excluded",
    X452="Comfort and Amenities", "Short-Term/Long-Term",
    X452="Accessibility", "Long-Term",
    X452="Aesthetic Impressions", "Long-Term",
    X452="Infrastructure and Construction", "Long-Term",
    X452="General Positive Comment", "Not Applicable",
    X452="Not Relevant", "Excluded"
)</f>
        <v>Excluded</v>
      </c>
    </row>
    <row r="453" spans="1:25" ht="30" customHeight="1" x14ac:dyDescent="0.2">
      <c r="A453" s="6" t="s">
        <v>20</v>
      </c>
      <c r="B453" s="7">
        <v>44041</v>
      </c>
      <c r="C453" s="6" t="s">
        <v>4022</v>
      </c>
      <c r="D453" s="8" t="s">
        <v>9901</v>
      </c>
      <c r="E453" s="6" t="s">
        <v>9922</v>
      </c>
      <c r="F453" s="6">
        <v>3109</v>
      </c>
      <c r="G453" s="6" t="s">
        <v>4022</v>
      </c>
      <c r="H453" s="6" t="s">
        <v>4023</v>
      </c>
      <c r="I453" s="6">
        <v>1.3585777E-2</v>
      </c>
      <c r="J453" s="6">
        <v>0.57643389700000003</v>
      </c>
      <c r="K453" s="6">
        <v>0.40998035700000002</v>
      </c>
      <c r="L453" s="6" t="s">
        <v>5</v>
      </c>
      <c r="M453" s="6" t="str">
        <f t="shared" si="30"/>
        <v>roberta_neu</v>
      </c>
      <c r="N453" s="6">
        <f t="shared" si="31"/>
        <v>5.0446372020000019E-2</v>
      </c>
      <c r="O453" s="6">
        <v>0.57643389700000003</v>
      </c>
      <c r="P453" s="6" t="s">
        <v>18</v>
      </c>
      <c r="Q453" s="6" t="s">
        <v>4024</v>
      </c>
      <c r="R453" s="6">
        <v>8.2655000000000006E-2</v>
      </c>
      <c r="S453" s="6">
        <v>0.89686699999999997</v>
      </c>
      <c r="T453" s="6">
        <v>1.983E-2</v>
      </c>
      <c r="U453" s="6">
        <v>3.0313E-2</v>
      </c>
      <c r="V453" s="6">
        <v>2.0750000000000001E-2</v>
      </c>
      <c r="W453" s="6" t="str">
        <f t="shared" si="29"/>
        <v>joy</v>
      </c>
      <c r="X453" s="10" t="s">
        <v>9914</v>
      </c>
      <c r="Y453" s="6" t="str" cm="1">
        <f t="array" ref="Y453">_xlfn.IFS(
    X453="Safety and Security", "Immediate",
    X453="Cleanliness and Maintenance", "Immediate/Short-Term",
    X453="Crowding", "Immediate/Short-Term",
    X453="Information and Signage", "Immediate/Short-Term",
    X453="Customer Service", "Immediate/Short-Term",
    X453="Service Reliability", "Excluded",
    X453="Comfort and Amenities", "Short-Term/Long-Term",
    X453="Accessibility", "Long-Term",
    X453="Aesthetic Impressions", "Long-Term",
    X453="Infrastructure and Construction", "Long-Term",
    X453="General Positive Comment", "Not Applicable",
    X453="Not Relevant", "Excluded"
)</f>
        <v>Long-Term</v>
      </c>
    </row>
    <row r="454" spans="1:25" ht="30" customHeight="1" x14ac:dyDescent="0.2">
      <c r="A454" s="6" t="s">
        <v>63</v>
      </c>
      <c r="B454" s="7">
        <v>44771</v>
      </c>
      <c r="C454" s="6" t="s">
        <v>516</v>
      </c>
      <c r="D454" s="9" t="s">
        <v>9900</v>
      </c>
      <c r="E454" s="6" t="s">
        <v>9920</v>
      </c>
      <c r="F454" s="6">
        <v>1388</v>
      </c>
      <c r="G454" s="6" t="s">
        <v>516</v>
      </c>
      <c r="H454" s="6" t="s">
        <v>517</v>
      </c>
      <c r="I454" s="6">
        <v>3.0602048999999999E-2</v>
      </c>
      <c r="J454" s="6">
        <v>0.80804097699999999</v>
      </c>
      <c r="K454" s="6">
        <v>0.161356896</v>
      </c>
      <c r="L454" s="6" t="s">
        <v>5</v>
      </c>
      <c r="M454" s="6" t="str">
        <f t="shared" si="30"/>
        <v>roberta_neu</v>
      </c>
      <c r="N454" s="6">
        <f t="shared" si="31"/>
        <v>0.20330704482</v>
      </c>
      <c r="O454" s="6">
        <v>0.80804097699999999</v>
      </c>
      <c r="P454" s="6" t="s">
        <v>42</v>
      </c>
      <c r="Q454" s="6" t="s">
        <v>518</v>
      </c>
      <c r="R454" s="6">
        <v>0.25606600000000002</v>
      </c>
      <c r="S454" s="6">
        <v>0.51937299999999997</v>
      </c>
      <c r="T454" s="6">
        <v>6.4749000000000001E-2</v>
      </c>
      <c r="U454" s="6">
        <v>1.0765E-2</v>
      </c>
      <c r="V454" s="6">
        <v>2.0820000000000002E-2</v>
      </c>
      <c r="W454" s="6" t="str">
        <f t="shared" si="29"/>
        <v>joy</v>
      </c>
      <c r="X454" s="10" t="s">
        <v>9786</v>
      </c>
      <c r="Y454" s="6" t="str" cm="1">
        <f t="array" ref="Y454">_xlfn.IFS(
    X454="Safety and Security", "Immediate",
    X454="Cleanliness and Maintenance", "Immediate/Short-Term",
    X454="Crowding", "Immediate/Short-Term",
    X454="Information and Signage", "Immediate/Short-Term",
    X454="Customer Service", "Immediate/Short-Term",
    X454="Service Reliability", "Excluded",
    X454="Comfort and Amenities", "Short-Term/Long-Term",
    X454="Accessibility", "Long-Term",
    X454="Aesthetic Impressions", "Long-Term",
    X454="Infrastructure and Construction", "Long-Term",
    X454="General Positive Comment", "Not Applicable",
    X454="Not Relevant", "Excluded"
)</f>
        <v>Excluded</v>
      </c>
    </row>
    <row r="455" spans="1:25" ht="30" customHeight="1" x14ac:dyDescent="0.2">
      <c r="A455" s="6" t="s">
        <v>63</v>
      </c>
      <c r="B455" s="7">
        <v>44771</v>
      </c>
      <c r="C455" s="6" t="s">
        <v>6738</v>
      </c>
      <c r="D455" s="8" t="s">
        <v>9902</v>
      </c>
      <c r="E455" s="6" t="s">
        <v>9986</v>
      </c>
      <c r="F455" s="6">
        <v>6520</v>
      </c>
      <c r="G455" s="6" t="s">
        <v>6738</v>
      </c>
      <c r="H455" s="6" t="s">
        <v>6739</v>
      </c>
      <c r="I455" s="6">
        <v>2.1741514999999999E-2</v>
      </c>
      <c r="J455" s="6">
        <v>0.42175233400000001</v>
      </c>
      <c r="K455" s="6">
        <v>0.55650627600000002</v>
      </c>
      <c r="L455" s="6" t="s">
        <v>6</v>
      </c>
      <c r="M455" s="6" t="str">
        <f t="shared" si="30"/>
        <v>roberta_pos</v>
      </c>
      <c r="N455" s="6">
        <f t="shared" si="31"/>
        <v>0.70285920491999998</v>
      </c>
      <c r="O455" s="6">
        <v>0.55650627600000002</v>
      </c>
      <c r="P455" s="6" t="s">
        <v>24</v>
      </c>
      <c r="Q455" s="6" t="s">
        <v>6740</v>
      </c>
      <c r="R455" s="6">
        <v>0.19781000000000001</v>
      </c>
      <c r="S455" s="6">
        <v>0.112368</v>
      </c>
      <c r="T455" s="6">
        <v>2.3104E-2</v>
      </c>
      <c r="U455" s="6">
        <v>0.196188</v>
      </c>
      <c r="V455" s="6">
        <v>2.0820000000000002E-2</v>
      </c>
      <c r="W455" s="6" t="str">
        <f t="shared" si="29"/>
        <v>sadness</v>
      </c>
      <c r="X455" s="10" t="s">
        <v>9915</v>
      </c>
      <c r="Y455" s="6" t="str" cm="1">
        <f t="array" ref="Y455">_xlfn.IFS(
    X455="Safety and Security", "Immediate",
    X455="Cleanliness and Maintenance", "Immediate/Short-Term",
    X455="Crowding", "Immediate/Short-Term",
    X455="Information and Signage", "Immediate/Short-Term",
    X455="Customer Service", "Immediate/Short-Term",
    X455="Service Reliability", "Excluded",
    X455="Comfort and Amenities", "Short-Term/Long-Term",
    X455="Accessibility", "Long-Term",
    X455="Aesthetic Impressions", "Long-Term",
    X455="Infrastructure and Construction", "Long-Term",
    X455="General Positive Comment", "Not Applicable",
    X455="Not Relevant", "Excluded"
)</f>
        <v>Not Applicable</v>
      </c>
    </row>
    <row r="456" spans="1:25" ht="30" customHeight="1" x14ac:dyDescent="0.2">
      <c r="A456" s="6" t="s">
        <v>63</v>
      </c>
      <c r="B456" s="7">
        <v>44771</v>
      </c>
      <c r="C456" s="6" t="s">
        <v>5105</v>
      </c>
      <c r="D456" s="8" t="s">
        <v>9901</v>
      </c>
      <c r="E456" s="6" t="s">
        <v>9922</v>
      </c>
      <c r="F456" s="6">
        <v>3455</v>
      </c>
      <c r="G456" s="6" t="s">
        <v>5105</v>
      </c>
      <c r="H456" s="6" t="s">
        <v>5106</v>
      </c>
      <c r="I456" s="6">
        <v>0.26509296900000001</v>
      </c>
      <c r="J456" s="6">
        <v>0.67816603200000003</v>
      </c>
      <c r="K456" s="6">
        <v>5.6741048000000002E-2</v>
      </c>
      <c r="L456" s="6" t="s">
        <v>5</v>
      </c>
      <c r="M456" s="6" t="str">
        <f t="shared" si="30"/>
        <v>roberta_neu</v>
      </c>
      <c r="N456" s="6">
        <f t="shared" si="31"/>
        <v>0.11758958112000001</v>
      </c>
      <c r="O456" s="6">
        <v>0.67816603200000003</v>
      </c>
      <c r="P456" s="6" t="s">
        <v>24</v>
      </c>
      <c r="Q456" s="6" t="s">
        <v>5107</v>
      </c>
      <c r="R456" s="6">
        <v>0.60841900000000004</v>
      </c>
      <c r="S456" s="6">
        <v>8.6702000000000001E-2</v>
      </c>
      <c r="T456" s="6">
        <v>0.18426500000000001</v>
      </c>
      <c r="U456" s="6">
        <v>1.8425E-2</v>
      </c>
      <c r="V456" s="6">
        <v>2.085E-2</v>
      </c>
      <c r="W456" s="6" t="str">
        <f t="shared" si="29"/>
        <v>sadness</v>
      </c>
      <c r="X456" s="10" t="s">
        <v>9908</v>
      </c>
      <c r="Y456" s="6" t="str" cm="1">
        <f t="array" ref="Y456">_xlfn.IFS(
    X456="Safety and Security", "Immediate",
    X456="Cleanliness and Maintenance", "Immediate/Short-Term",
    X456="Crowding", "Immediate/Short-Term",
    X456="Information and Signage", "Immediate/Short-Term",
    X456="Customer Service", "Immediate/Short-Term",
    X456="Service Reliability", "Excluded",
    X456="Comfort and Amenities", "Short-Term/Long-Term",
    X456="Accessibility", "Long-Term",
    X456="Aesthetic Impressions", "Long-Term",
    X456="Infrastructure and Construction", "Long-Term",
    X456="General Positive Comment", "Not Applicable",
    X456="Not Relevant", "Excluded"
)</f>
        <v>Short-Term/Long-Term</v>
      </c>
    </row>
    <row r="457" spans="1:25" ht="30" customHeight="1" x14ac:dyDescent="0.2">
      <c r="A457" s="6" t="s">
        <v>59</v>
      </c>
      <c r="B457" s="7">
        <v>44406</v>
      </c>
      <c r="C457" s="6" t="s">
        <v>9301</v>
      </c>
      <c r="D457" s="8" t="s">
        <v>9902</v>
      </c>
      <c r="E457" s="6" t="s">
        <v>9990</v>
      </c>
      <c r="F457" s="6">
        <v>534</v>
      </c>
      <c r="G457" s="6" t="s">
        <v>9301</v>
      </c>
      <c r="H457" s="6" t="s">
        <v>9302</v>
      </c>
      <c r="I457" s="6">
        <v>0.451030612</v>
      </c>
      <c r="J457" s="6">
        <v>0.51850849399999999</v>
      </c>
      <c r="K457" s="6">
        <v>3.0460761999999999E-2</v>
      </c>
      <c r="L457" s="6" t="s">
        <v>5</v>
      </c>
      <c r="M457" s="6" t="str">
        <f t="shared" si="30"/>
        <v>roberta_neu</v>
      </c>
      <c r="N457" s="6">
        <f t="shared" si="31"/>
        <v>1.2215606039999993E-2</v>
      </c>
      <c r="O457" s="6">
        <v>0.51850849399999999</v>
      </c>
      <c r="P457" s="6" t="s">
        <v>24</v>
      </c>
      <c r="Q457" s="6" t="s">
        <v>9303</v>
      </c>
      <c r="R457" s="6">
        <v>0.48452699999999999</v>
      </c>
      <c r="S457" s="6">
        <v>0.183422</v>
      </c>
      <c r="T457" s="6">
        <v>0.20932200000000001</v>
      </c>
      <c r="U457" s="6">
        <v>2.6381999999999999E-2</v>
      </c>
      <c r="V457" s="6">
        <v>2.086E-2</v>
      </c>
      <c r="W457" s="6" t="str">
        <f t="shared" si="29"/>
        <v>sadness</v>
      </c>
      <c r="X457" s="10" t="s">
        <v>9910</v>
      </c>
      <c r="Y457" s="6" t="str" cm="1">
        <f t="array" ref="Y457">_xlfn.IFS(
    X457="Safety and Security", "Immediate",
    X457="Cleanliness and Maintenance", "Immediate/Short-Term",
    X457="Crowding", "Immediate/Short-Term",
    X457="Information and Signage", "Immediate/Short-Term",
    X457="Customer Service", "Immediate/Short-Term",
    X457="Service Reliability", "Excluded",
    X457="Comfort and Amenities", "Short-Term/Long-Term",
    X457="Accessibility", "Long-Term",
    X457="Aesthetic Impressions", "Long-Term",
    X457="Infrastructure and Construction", "Long-Term",
    X457="General Positive Comment", "Not Applicable",
    X457="Not Relevant", "Excluded"
)</f>
        <v>Immediate/Short-Term</v>
      </c>
    </row>
    <row r="458" spans="1:25" ht="30" customHeight="1" x14ac:dyDescent="0.2">
      <c r="A458" s="6" t="s">
        <v>55</v>
      </c>
      <c r="B458" s="7">
        <v>45319</v>
      </c>
      <c r="C458" s="6" t="s">
        <v>3582</v>
      </c>
      <c r="D458" s="8" t="s">
        <v>9902</v>
      </c>
      <c r="E458" s="6" t="s">
        <v>9922</v>
      </c>
      <c r="F458" s="6">
        <v>2664</v>
      </c>
      <c r="G458" s="6" t="s">
        <v>3582</v>
      </c>
      <c r="H458" s="6" t="s">
        <v>3583</v>
      </c>
      <c r="I458" s="6">
        <v>0.26556053800000001</v>
      </c>
      <c r="J458" s="6">
        <v>0.68858850000000005</v>
      </c>
      <c r="K458" s="6">
        <v>4.5851015000000002E-2</v>
      </c>
      <c r="L458" s="6" t="s">
        <v>5</v>
      </c>
      <c r="M458" s="6" t="str">
        <f t="shared" si="30"/>
        <v>roberta_neu</v>
      </c>
      <c r="N458" s="6">
        <f t="shared" si="31"/>
        <v>0.12446841000000003</v>
      </c>
      <c r="O458" s="6">
        <v>0.68858850000000005</v>
      </c>
      <c r="P458" s="6" t="s">
        <v>42</v>
      </c>
      <c r="Q458" s="6" t="s">
        <v>3584</v>
      </c>
      <c r="R458" s="6">
        <v>0.435946</v>
      </c>
      <c r="S458" s="6">
        <v>0.17799400000000001</v>
      </c>
      <c r="T458" s="6">
        <v>0.29587599999999997</v>
      </c>
      <c r="U458" s="6">
        <v>2.3755999999999999E-2</v>
      </c>
      <c r="V458" s="6">
        <v>2.087E-2</v>
      </c>
      <c r="W458" s="6" t="str">
        <f t="shared" ref="W458:W521" si="32">IF(R458=MAX(R458:V458),"sadness",
   IF(S458=MAX(R458:V458),"joy",
   IF(T458=MAX(R458:V458),"fear",
   IF(U458=MAX(R458:V458),"disgust",
   IF(V458=MAX(R458:V458),"anger","")))))</f>
        <v>sadness</v>
      </c>
      <c r="X458" s="10" t="s">
        <v>9914</v>
      </c>
      <c r="Y458" s="6" t="str" cm="1">
        <f t="array" ref="Y458">_xlfn.IFS(
    X458="Safety and Security", "Immediate",
    X458="Cleanliness and Maintenance", "Immediate/Short-Term",
    X458="Crowding", "Immediate/Short-Term",
    X458="Information and Signage", "Immediate/Short-Term",
    X458="Customer Service", "Immediate/Short-Term",
    X458="Service Reliability", "Excluded",
    X458="Comfort and Amenities", "Short-Term/Long-Term",
    X458="Accessibility", "Long-Term",
    X458="Aesthetic Impressions", "Long-Term",
    X458="Infrastructure and Construction", "Long-Term",
    X458="General Positive Comment", "Not Applicable",
    X458="Not Relevant", "Excluded"
)</f>
        <v>Long-Term</v>
      </c>
    </row>
    <row r="459" spans="1:25" ht="30" customHeight="1" x14ac:dyDescent="0.2">
      <c r="A459" s="6" t="s">
        <v>59</v>
      </c>
      <c r="B459" s="7">
        <v>44406</v>
      </c>
      <c r="C459" s="6" t="s">
        <v>3948</v>
      </c>
      <c r="D459" s="8" t="s">
        <v>9901</v>
      </c>
      <c r="E459" s="6" t="s">
        <v>9922</v>
      </c>
      <c r="F459" s="6">
        <v>3406</v>
      </c>
      <c r="G459" s="6" t="s">
        <v>3948</v>
      </c>
      <c r="H459" s="6" t="s">
        <v>3949</v>
      </c>
      <c r="I459" s="6">
        <v>6.4888924000000001E-2</v>
      </c>
      <c r="J459" s="6">
        <v>0.34101244800000002</v>
      </c>
      <c r="K459" s="6">
        <v>0.59409856800000005</v>
      </c>
      <c r="L459" s="6" t="s">
        <v>6</v>
      </c>
      <c r="M459" s="6" t="str">
        <f t="shared" si="30"/>
        <v>roberta_pos</v>
      </c>
      <c r="N459" s="6">
        <f t="shared" si="31"/>
        <v>0.72804604056</v>
      </c>
      <c r="O459" s="6">
        <v>0.59409856800000005</v>
      </c>
      <c r="P459" s="6" t="s">
        <v>18</v>
      </c>
      <c r="Q459" s="6" t="s">
        <v>3950</v>
      </c>
      <c r="R459" s="6">
        <v>7.4150999999999995E-2</v>
      </c>
      <c r="S459" s="6">
        <v>0.93030100000000004</v>
      </c>
      <c r="T459" s="6">
        <v>1.6833000000000001E-2</v>
      </c>
      <c r="U459" s="6">
        <v>7.8530000000000006E-3</v>
      </c>
      <c r="V459" s="6">
        <v>1.022E-2</v>
      </c>
      <c r="W459" s="6" t="str">
        <f t="shared" si="32"/>
        <v>joy</v>
      </c>
      <c r="X459" s="10" t="s">
        <v>9914</v>
      </c>
      <c r="Y459" s="6" t="str" cm="1">
        <f t="array" ref="Y459">_xlfn.IFS(
    X459="Safety and Security", "Immediate",
    X459="Cleanliness and Maintenance", "Immediate/Short-Term",
    X459="Crowding", "Immediate/Short-Term",
    X459="Information and Signage", "Immediate/Short-Term",
    X459="Customer Service", "Immediate/Short-Term",
    X459="Service Reliability", "Excluded",
    X459="Comfort and Amenities", "Short-Term/Long-Term",
    X459="Accessibility", "Long-Term",
    X459="Aesthetic Impressions", "Long-Term",
    X459="Infrastructure and Construction", "Long-Term",
    X459="General Positive Comment", "Not Applicable",
    X459="Not Relevant", "Excluded"
)</f>
        <v>Long-Term</v>
      </c>
    </row>
    <row r="460" spans="1:25" ht="30" customHeight="1" x14ac:dyDescent="0.2">
      <c r="A460" s="6" t="s">
        <v>51</v>
      </c>
      <c r="B460" s="7">
        <v>45136</v>
      </c>
      <c r="C460" s="6" t="s">
        <v>5163</v>
      </c>
      <c r="D460" s="8" t="s">
        <v>9901</v>
      </c>
      <c r="E460" s="6" t="s">
        <v>9922</v>
      </c>
      <c r="F460" s="6">
        <v>3375</v>
      </c>
      <c r="G460" s="6" t="s">
        <v>5163</v>
      </c>
      <c r="H460" s="6" t="s">
        <v>5164</v>
      </c>
      <c r="I460" s="6">
        <v>2.0621216000000001E-2</v>
      </c>
      <c r="J460" s="6">
        <v>0.38172003599999998</v>
      </c>
      <c r="K460" s="6">
        <v>0.59765869400000005</v>
      </c>
      <c r="L460" s="6" t="s">
        <v>6</v>
      </c>
      <c r="M460" s="6" t="str">
        <f t="shared" si="30"/>
        <v>roberta_pos</v>
      </c>
      <c r="N460" s="6">
        <f t="shared" si="31"/>
        <v>0.73043132498000007</v>
      </c>
      <c r="O460" s="6">
        <v>0.59765869400000005</v>
      </c>
      <c r="P460" s="6" t="s">
        <v>18</v>
      </c>
      <c r="Q460" s="6" t="s">
        <v>5165</v>
      </c>
      <c r="R460" s="6">
        <v>0.208643</v>
      </c>
      <c r="S460" s="6">
        <v>0.38058500000000001</v>
      </c>
      <c r="T460" s="6">
        <v>0.207286</v>
      </c>
      <c r="U460" s="6">
        <v>1.8165000000000001E-2</v>
      </c>
      <c r="V460" s="6">
        <v>5.0020000000000002E-2</v>
      </c>
      <c r="W460" s="6" t="str">
        <f t="shared" si="32"/>
        <v>joy</v>
      </c>
      <c r="X460" s="10" t="s">
        <v>9910</v>
      </c>
      <c r="Y460" s="6" t="str" cm="1">
        <f t="array" ref="Y460">_xlfn.IFS(
    X460="Safety and Security", "Immediate",
    X460="Cleanliness and Maintenance", "Immediate/Short-Term",
    X460="Crowding", "Immediate/Short-Term",
    X460="Information and Signage", "Immediate/Short-Term",
    X460="Customer Service", "Immediate/Short-Term",
    X460="Service Reliability", "Excluded",
    X460="Comfort and Amenities", "Short-Term/Long-Term",
    X460="Accessibility", "Long-Term",
    X460="Aesthetic Impressions", "Long-Term",
    X460="Infrastructure and Construction", "Long-Term",
    X460="General Positive Comment", "Not Applicable",
    X460="Not Relevant", "Excluded"
)</f>
        <v>Immediate/Short-Term</v>
      </c>
    </row>
    <row r="461" spans="1:25" ht="30" customHeight="1" x14ac:dyDescent="0.2">
      <c r="A461" s="11" t="s">
        <v>59</v>
      </c>
      <c r="B461" s="7">
        <v>44406</v>
      </c>
      <c r="C461" s="11" t="s">
        <v>5639</v>
      </c>
      <c r="D461" s="9" t="s">
        <v>9900</v>
      </c>
      <c r="E461" s="11" t="s">
        <v>9998</v>
      </c>
      <c r="I461" s="6">
        <v>2.3499800000000002E-3</v>
      </c>
      <c r="J461" s="6">
        <v>2.6999200000000001E-2</v>
      </c>
      <c r="K461" s="6">
        <v>0.97065085200000001</v>
      </c>
      <c r="L461" s="6" t="s">
        <v>6</v>
      </c>
      <c r="M461" s="6" t="str">
        <f t="shared" si="30"/>
        <v>roberta_pos</v>
      </c>
      <c r="N461" s="6">
        <f t="shared" si="31"/>
        <v>0.98033607083999996</v>
      </c>
      <c r="O461" s="6">
        <v>0.97065085200000001</v>
      </c>
      <c r="P461" s="6" t="s">
        <v>18</v>
      </c>
      <c r="Q461" s="6" t="s">
        <v>3953</v>
      </c>
      <c r="R461" s="6">
        <v>0.20258300000000001</v>
      </c>
      <c r="S461" s="6">
        <v>0.63721399999999995</v>
      </c>
      <c r="T461" s="6">
        <v>8.0017000000000005E-2</v>
      </c>
      <c r="U461" s="6">
        <v>1.1686999999999999E-2</v>
      </c>
      <c r="V461" s="6">
        <v>2.0889999999999999E-2</v>
      </c>
      <c r="W461" s="6" t="str">
        <f t="shared" si="32"/>
        <v>joy</v>
      </c>
      <c r="X461" s="10" t="s">
        <v>9907</v>
      </c>
      <c r="Y461" s="6" t="str" cm="1">
        <f t="array" ref="Y461">_xlfn.IFS(
    X461="Safety and Security", "Immediate",
    X461="Cleanliness and Maintenance", "Immediate/Short-Term",
    X461="Crowding", "Immediate/Short-Term",
    X461="Information and Signage", "Immediate/Short-Term",
    X461="Customer Service", "Immediate/Short-Term",
    X461="Service Reliability", "Excluded",
    X461="Comfort and Amenities", "Short-Term/Long-Term",
    X461="Accessibility", "Long-Term",
    X461="Aesthetic Impressions", "Long-Term",
    X461="Infrastructure and Construction", "Long-Term",
    X461="General Positive Comment", "Not Applicable",
    X461="Not Relevant", "Excluded"
)</f>
        <v>Immediate/Short-Term</v>
      </c>
    </row>
    <row r="462" spans="1:25" ht="30" customHeight="1" x14ac:dyDescent="0.2">
      <c r="A462" s="6" t="s">
        <v>51</v>
      </c>
      <c r="B462" s="7">
        <v>45136</v>
      </c>
      <c r="C462" s="6" t="s">
        <v>5009</v>
      </c>
      <c r="D462" s="8" t="s">
        <v>9901</v>
      </c>
      <c r="E462" s="6" t="s">
        <v>9922</v>
      </c>
      <c r="F462" s="6">
        <v>3496</v>
      </c>
      <c r="G462" s="6" t="s">
        <v>5009</v>
      </c>
      <c r="H462" s="6" t="s">
        <v>5010</v>
      </c>
      <c r="I462" s="6">
        <v>2.5691901999999999E-2</v>
      </c>
      <c r="J462" s="6">
        <v>0.37108382600000001</v>
      </c>
      <c r="K462" s="6">
        <v>0.60322415799999995</v>
      </c>
      <c r="L462" s="6" t="s">
        <v>6</v>
      </c>
      <c r="M462" s="6" t="str">
        <f t="shared" si="30"/>
        <v>roberta_pos</v>
      </c>
      <c r="N462" s="6">
        <f t="shared" si="31"/>
        <v>0.73416018585999998</v>
      </c>
      <c r="O462" s="6">
        <v>0.60322415799999995</v>
      </c>
      <c r="P462" s="6" t="s">
        <v>18</v>
      </c>
      <c r="Q462" s="6" t="s">
        <v>5011</v>
      </c>
      <c r="R462" s="6">
        <v>0.110883</v>
      </c>
      <c r="S462" s="6">
        <v>0.66010100000000005</v>
      </c>
      <c r="T462" s="6">
        <v>6.2009999999999999E-3</v>
      </c>
      <c r="U462" s="6">
        <v>2.6818999999999999E-2</v>
      </c>
      <c r="V462" s="6">
        <v>0.21201</v>
      </c>
      <c r="W462" s="6" t="str">
        <f t="shared" si="32"/>
        <v>joy</v>
      </c>
      <c r="X462" s="10" t="s">
        <v>9913</v>
      </c>
      <c r="Y462" s="6" t="str" cm="1">
        <f t="array" ref="Y462">_xlfn.IFS(
    X462="Safety and Security", "Immediate",
    X462="Cleanliness and Maintenance", "Immediate/Short-Term",
    X462="Crowding", "Immediate/Short-Term",
    X462="Information and Signage", "Immediate/Short-Term",
    X462="Customer Service", "Immediate/Short-Term",
    X462="Service Reliability", "Excluded",
    X462="Comfort and Amenities", "Short-Term/Long-Term",
    X462="Accessibility", "Long-Term",
    X462="Aesthetic Impressions", "Long-Term",
    X462="Infrastructure and Construction", "Long-Term",
    X462="General Positive Comment", "Not Applicable",
    X462="Not Relevant", "Excluded"
)</f>
        <v>Immediate/Short-Term</v>
      </c>
    </row>
    <row r="463" spans="1:25" ht="30" customHeight="1" x14ac:dyDescent="0.2">
      <c r="A463" s="6" t="s">
        <v>51</v>
      </c>
      <c r="B463" s="7">
        <v>45136</v>
      </c>
      <c r="C463" s="6" t="s">
        <v>3644</v>
      </c>
      <c r="D463" s="8" t="s">
        <v>9902</v>
      </c>
      <c r="E463" s="6" t="s">
        <v>9922</v>
      </c>
      <c r="F463" s="6">
        <v>2750</v>
      </c>
      <c r="G463" s="6" t="s">
        <v>3644</v>
      </c>
      <c r="H463" s="6" t="s">
        <v>3645</v>
      </c>
      <c r="I463" s="6">
        <v>0.13068944199999999</v>
      </c>
      <c r="J463" s="6">
        <v>0.77746814500000005</v>
      </c>
      <c r="K463" s="6">
        <v>9.1842419999999994E-2</v>
      </c>
      <c r="L463" s="6" t="s">
        <v>5</v>
      </c>
      <c r="M463" s="6" t="str">
        <f t="shared" si="30"/>
        <v>roberta_neu</v>
      </c>
      <c r="N463" s="6">
        <f t="shared" si="31"/>
        <v>0.18312897570000003</v>
      </c>
      <c r="O463" s="6">
        <v>0.77746814500000005</v>
      </c>
      <c r="P463" s="6" t="s">
        <v>18</v>
      </c>
      <c r="Q463" s="6" t="s">
        <v>3646</v>
      </c>
      <c r="R463" s="6">
        <v>0.37064200000000003</v>
      </c>
      <c r="S463" s="6">
        <v>0.80413800000000002</v>
      </c>
      <c r="T463" s="6">
        <v>1.3703999999999999E-2</v>
      </c>
      <c r="U463" s="6">
        <v>3.2197999999999997E-2</v>
      </c>
      <c r="V463" s="6">
        <v>2.12E-2</v>
      </c>
      <c r="W463" s="6" t="str">
        <f t="shared" si="32"/>
        <v>joy</v>
      </c>
      <c r="X463" s="10" t="s">
        <v>9914</v>
      </c>
      <c r="Y463" s="6" t="str" cm="1">
        <f t="array" ref="Y463">_xlfn.IFS(
    X463="Safety and Security", "Immediate",
    X463="Cleanliness and Maintenance", "Immediate/Short-Term",
    X463="Crowding", "Immediate/Short-Term",
    X463="Information and Signage", "Immediate/Short-Term",
    X463="Customer Service", "Immediate/Short-Term",
    X463="Service Reliability", "Excluded",
    X463="Comfort and Amenities", "Short-Term/Long-Term",
    X463="Accessibility", "Long-Term",
    X463="Aesthetic Impressions", "Long-Term",
    X463="Infrastructure and Construction", "Long-Term",
    X463="General Positive Comment", "Not Applicable",
    X463="Not Relevant", "Excluded"
)</f>
        <v>Long-Term</v>
      </c>
    </row>
    <row r="464" spans="1:25" ht="30" customHeight="1" x14ac:dyDescent="0.2">
      <c r="A464" s="6" t="s">
        <v>51</v>
      </c>
      <c r="B464" s="7">
        <v>45136</v>
      </c>
      <c r="C464" s="6" t="s">
        <v>9510</v>
      </c>
      <c r="D464" s="9" t="s">
        <v>9900</v>
      </c>
      <c r="E464" s="6" t="s">
        <v>9990</v>
      </c>
      <c r="F464" s="6">
        <v>394</v>
      </c>
      <c r="G464" s="6" t="s">
        <v>9510</v>
      </c>
      <c r="H464" s="6" t="s">
        <v>9511</v>
      </c>
      <c r="I464" s="6">
        <v>4.1291606000000002E-2</v>
      </c>
      <c r="J464" s="6">
        <v>0.81151622499999998</v>
      </c>
      <c r="K464" s="6">
        <v>0.147192195</v>
      </c>
      <c r="L464" s="6" t="s">
        <v>5</v>
      </c>
      <c r="M464" s="6" t="str">
        <f t="shared" si="30"/>
        <v>roberta_neu</v>
      </c>
      <c r="N464" s="6">
        <f t="shared" si="31"/>
        <v>0.20560070849999995</v>
      </c>
      <c r="O464" s="6">
        <v>0.81151622499999998</v>
      </c>
      <c r="P464" s="6" t="s">
        <v>18</v>
      </c>
      <c r="Q464" s="6" t="s">
        <v>9512</v>
      </c>
      <c r="R464" s="6">
        <v>5.228E-2</v>
      </c>
      <c r="S464" s="6">
        <v>0.79889299999999996</v>
      </c>
      <c r="T464" s="6">
        <v>0.101378</v>
      </c>
      <c r="U464" s="6">
        <v>2.6716E-2</v>
      </c>
      <c r="V464" s="6">
        <v>2.121E-2</v>
      </c>
      <c r="W464" s="6" t="str">
        <f t="shared" si="32"/>
        <v>joy</v>
      </c>
      <c r="X464" s="10" t="s">
        <v>9786</v>
      </c>
      <c r="Y464" s="6" t="str" cm="1">
        <f t="array" ref="Y464">_xlfn.IFS(
    X464="Safety and Security", "Immediate",
    X464="Cleanliness and Maintenance", "Immediate/Short-Term",
    X464="Crowding", "Immediate/Short-Term",
    X464="Information and Signage", "Immediate/Short-Term",
    X464="Customer Service", "Immediate/Short-Term",
    X464="Service Reliability", "Excluded",
    X464="Comfort and Amenities", "Short-Term/Long-Term",
    X464="Accessibility", "Long-Term",
    X464="Aesthetic Impressions", "Long-Term",
    X464="Infrastructure and Construction", "Long-Term",
    X464="General Positive Comment", "Not Applicable",
    X464="Not Relevant", "Excluded"
)</f>
        <v>Excluded</v>
      </c>
    </row>
    <row r="465" spans="1:25" ht="30" customHeight="1" x14ac:dyDescent="0.2">
      <c r="A465" s="6" t="s">
        <v>63</v>
      </c>
      <c r="B465" s="7">
        <v>44771</v>
      </c>
      <c r="C465" s="6" t="s">
        <v>7971</v>
      </c>
      <c r="D465" s="8" t="s">
        <v>9901</v>
      </c>
      <c r="E465" s="6" t="s">
        <v>9917</v>
      </c>
      <c r="F465" s="6">
        <v>5706</v>
      </c>
      <c r="G465" s="6" t="s">
        <v>7972</v>
      </c>
      <c r="H465" s="6" t="s">
        <v>7973</v>
      </c>
      <c r="I465" s="6">
        <v>7.4663730000000001E-3</v>
      </c>
      <c r="J465" s="6">
        <v>0.19439189100000001</v>
      </c>
      <c r="K465" s="6">
        <v>0.798141718</v>
      </c>
      <c r="L465" s="6" t="s">
        <v>6</v>
      </c>
      <c r="M465" s="6" t="str">
        <f t="shared" si="30"/>
        <v>roberta_pos</v>
      </c>
      <c r="N465" s="6">
        <f t="shared" si="31"/>
        <v>0.86475495105999989</v>
      </c>
      <c r="O465" s="6">
        <v>0.798141718</v>
      </c>
      <c r="P465" s="6" t="s">
        <v>18</v>
      </c>
      <c r="Q465" s="6" t="s">
        <v>7974</v>
      </c>
      <c r="R465" s="6">
        <v>7.9780000000000004E-2</v>
      </c>
      <c r="S465" s="6">
        <v>0.82435700000000001</v>
      </c>
      <c r="T465" s="6">
        <v>5.3203E-2</v>
      </c>
      <c r="U465" s="6">
        <v>0.11053499999999999</v>
      </c>
      <c r="V465" s="6">
        <v>2.1270000000000001E-2</v>
      </c>
      <c r="W465" s="6" t="str">
        <f t="shared" si="32"/>
        <v>joy</v>
      </c>
      <c r="X465" s="10" t="s">
        <v>9898</v>
      </c>
      <c r="Y465" s="6" t="str" cm="1">
        <f t="array" ref="Y465">_xlfn.IFS(
    X465="Safety and Security", "Immediate",
    X465="Cleanliness and Maintenance", "Immediate/Short-Term",
    X465="Crowding", "Immediate/Short-Term",
    X465="Information and Signage", "Immediate/Short-Term",
    X465="Customer Service", "Immediate/Short-Term",
    X465="Service Reliability", "Excluded",
    X465="Comfort and Amenities", "Short-Term/Long-Term",
    X465="Accessibility", "Long-Term",
    X465="Aesthetic Impressions", "Long-Term",
    X465="Infrastructure and Construction", "Long-Term",
    X465="General Positive Comment", "Not Applicable",
    X465="Not Relevant", "Excluded"
)</f>
        <v>Immediate/Short-Term</v>
      </c>
    </row>
    <row r="466" spans="1:25" ht="30" customHeight="1" x14ac:dyDescent="0.2">
      <c r="A466" s="6" t="s">
        <v>63</v>
      </c>
      <c r="B466" s="7">
        <v>44771</v>
      </c>
      <c r="C466" s="6" t="s">
        <v>8127</v>
      </c>
      <c r="D466" s="9" t="s">
        <v>9900</v>
      </c>
      <c r="E466" s="6" t="s">
        <v>9917</v>
      </c>
      <c r="F466" s="6">
        <v>5199</v>
      </c>
      <c r="G466" s="6" t="s">
        <v>8127</v>
      </c>
      <c r="H466" s="6" t="s">
        <v>8128</v>
      </c>
      <c r="I466" s="6">
        <v>3.7874334000000003E-2</v>
      </c>
      <c r="J466" s="6">
        <v>0.84055167399999997</v>
      </c>
      <c r="K466" s="6">
        <v>0.12157406699999999</v>
      </c>
      <c r="L466" s="6" t="s">
        <v>5</v>
      </c>
      <c r="M466" s="6" t="str">
        <f t="shared" si="30"/>
        <v>roberta_neu</v>
      </c>
      <c r="N466" s="6">
        <f t="shared" si="31"/>
        <v>0.22476410484000003</v>
      </c>
      <c r="O466" s="6">
        <v>0.84055167399999997</v>
      </c>
      <c r="P466" s="6" t="s">
        <v>24</v>
      </c>
      <c r="Q466" s="6" t="s">
        <v>8129</v>
      </c>
      <c r="R466" s="6">
        <v>0.34775800000000001</v>
      </c>
      <c r="S466" s="6">
        <v>0.472466</v>
      </c>
      <c r="T466" s="6">
        <v>6.4117999999999994E-2</v>
      </c>
      <c r="U466" s="6">
        <v>8.1084000000000003E-2</v>
      </c>
      <c r="V466" s="6">
        <v>2.1270000000000001E-2</v>
      </c>
      <c r="W466" s="6" t="str">
        <f t="shared" si="32"/>
        <v>joy</v>
      </c>
      <c r="X466" s="10" t="s">
        <v>9913</v>
      </c>
      <c r="Y466" s="6" t="str" cm="1">
        <f t="array" ref="Y466">_xlfn.IFS(
    X466="Safety and Security", "Immediate",
    X466="Cleanliness and Maintenance", "Immediate/Short-Term",
    X466="Crowding", "Immediate/Short-Term",
    X466="Information and Signage", "Immediate/Short-Term",
    X466="Customer Service", "Immediate/Short-Term",
    X466="Service Reliability", "Excluded",
    X466="Comfort and Amenities", "Short-Term/Long-Term",
    X466="Accessibility", "Long-Term",
    X466="Aesthetic Impressions", "Long-Term",
    X466="Infrastructure and Construction", "Long-Term",
    X466="General Positive Comment", "Not Applicable",
    X466="Not Relevant", "Excluded"
)</f>
        <v>Immediate/Short-Term</v>
      </c>
    </row>
    <row r="467" spans="1:25" ht="30" customHeight="1" x14ac:dyDescent="0.2">
      <c r="A467" s="6" t="s">
        <v>15</v>
      </c>
      <c r="B467" s="7">
        <v>43676</v>
      </c>
      <c r="C467" s="6" t="s">
        <v>6872</v>
      </c>
      <c r="D467" s="8" t="s">
        <v>9904</v>
      </c>
      <c r="E467" s="6" t="s">
        <v>9987</v>
      </c>
      <c r="F467" s="6">
        <v>122</v>
      </c>
      <c r="G467" s="6" t="s">
        <v>6872</v>
      </c>
      <c r="H467" s="6" t="s">
        <v>6873</v>
      </c>
      <c r="I467" s="6">
        <v>0.116091028</v>
      </c>
      <c r="J467" s="6">
        <v>0.54073321799999996</v>
      </c>
      <c r="K467" s="6">
        <v>0.34317582800000002</v>
      </c>
      <c r="L467" s="6" t="s">
        <v>5</v>
      </c>
      <c r="M467" s="6" t="str">
        <f t="shared" si="30"/>
        <v>roberta_neu</v>
      </c>
      <c r="N467" s="6">
        <f t="shared" si="31"/>
        <v>2.6883923879999994E-2</v>
      </c>
      <c r="O467" s="6">
        <v>0.54073321799999996</v>
      </c>
      <c r="P467" s="6" t="s">
        <v>42</v>
      </c>
      <c r="Q467" s="6" t="s">
        <v>6874</v>
      </c>
      <c r="R467" s="6">
        <v>0.212391</v>
      </c>
      <c r="S467" s="6">
        <v>0.16433700000000001</v>
      </c>
      <c r="T467" s="6">
        <v>0.31668299999999999</v>
      </c>
      <c r="U467" s="6">
        <v>0.17865300000000001</v>
      </c>
      <c r="V467" s="6">
        <v>2.128E-2</v>
      </c>
      <c r="W467" s="6" t="str">
        <f t="shared" si="32"/>
        <v>fear</v>
      </c>
      <c r="X467" s="10" t="s">
        <v>9912</v>
      </c>
      <c r="Y467" s="6" t="str" cm="1">
        <f t="array" ref="Y467">_xlfn.IFS(
    X467="Safety and Security", "Immediate",
    X467="Cleanliness and Maintenance", "Immediate/Short-Term",
    X467="Crowding", "Immediate/Short-Term",
    X467="Information and Signage", "Immediate/Short-Term",
    X467="Customer Service", "Immediate/Short-Term",
    X467="Service Reliability", "Excluded",
    X467="Comfort and Amenities", "Short-Term/Long-Term",
    X467="Accessibility", "Long-Term",
    X467="Aesthetic Impressions", "Long-Term",
    X467="Infrastructure and Construction", "Long-Term",
    X467="General Positive Comment", "Not Applicable",
    X467="Not Relevant", "Excluded"
)</f>
        <v>Long-Term</v>
      </c>
    </row>
    <row r="468" spans="1:25" ht="30" customHeight="1" x14ac:dyDescent="0.2">
      <c r="A468" s="6" t="s">
        <v>63</v>
      </c>
      <c r="B468" s="7">
        <v>44771</v>
      </c>
      <c r="C468" s="6" t="s">
        <v>510</v>
      </c>
      <c r="D468" s="9" t="s">
        <v>9900</v>
      </c>
      <c r="E468" s="6" t="s">
        <v>9920</v>
      </c>
      <c r="F468" s="6">
        <v>1383</v>
      </c>
      <c r="G468" s="6" t="s">
        <v>510</v>
      </c>
      <c r="H468" s="6" t="s">
        <v>511</v>
      </c>
      <c r="I468" s="6">
        <v>1.3056682E-2</v>
      </c>
      <c r="J468" s="6">
        <v>8.2116923999999994E-2</v>
      </c>
      <c r="K468" s="6">
        <v>0.90482634299999998</v>
      </c>
      <c r="L468" s="6" t="s">
        <v>6</v>
      </c>
      <c r="M468" s="6" t="str">
        <f t="shared" si="30"/>
        <v>roberta_pos</v>
      </c>
      <c r="N468" s="6">
        <f t="shared" si="31"/>
        <v>0.9362336498099999</v>
      </c>
      <c r="O468" s="6">
        <v>0.90482634299999998</v>
      </c>
      <c r="P468" s="6" t="s">
        <v>18</v>
      </c>
      <c r="Q468" s="6" t="s">
        <v>512</v>
      </c>
      <c r="R468" s="6">
        <v>7.3247999999999994E-2</v>
      </c>
      <c r="S468" s="6">
        <v>0.97145099999999995</v>
      </c>
      <c r="T468" s="6">
        <v>1.3834000000000001E-2</v>
      </c>
      <c r="U468" s="6">
        <v>4.2469999999999999E-3</v>
      </c>
      <c r="V468" s="6">
        <v>2.1299999999999999E-2</v>
      </c>
      <c r="W468" s="6" t="str">
        <f t="shared" si="32"/>
        <v>joy</v>
      </c>
      <c r="X468" s="10" t="s">
        <v>9914</v>
      </c>
      <c r="Y468" s="6" t="str" cm="1">
        <f t="array" ref="Y468">_xlfn.IFS(
    X468="Safety and Security", "Immediate",
    X468="Cleanliness and Maintenance", "Immediate/Short-Term",
    X468="Crowding", "Immediate/Short-Term",
    X468="Information and Signage", "Immediate/Short-Term",
    X468="Customer Service", "Immediate/Short-Term",
    X468="Service Reliability", "Excluded",
    X468="Comfort and Amenities", "Short-Term/Long-Term",
    X468="Accessibility", "Long-Term",
    X468="Aesthetic Impressions", "Long-Term",
    X468="Infrastructure and Construction", "Long-Term",
    X468="General Positive Comment", "Not Applicable",
    X468="Not Relevant", "Excluded"
)</f>
        <v>Long-Term</v>
      </c>
    </row>
    <row r="469" spans="1:25" ht="30" customHeight="1" x14ac:dyDescent="0.2">
      <c r="A469" s="6" t="s">
        <v>15</v>
      </c>
      <c r="B469" s="7">
        <v>43676</v>
      </c>
      <c r="C469" s="6" t="s">
        <v>4673</v>
      </c>
      <c r="D469" s="8" t="s">
        <v>9901</v>
      </c>
      <c r="E469" s="6" t="s">
        <v>9922</v>
      </c>
      <c r="F469" s="6">
        <v>3380</v>
      </c>
      <c r="G469" s="6" t="s">
        <v>4673</v>
      </c>
      <c r="H469" s="6" t="s">
        <v>4674</v>
      </c>
      <c r="I469" s="6">
        <v>3.0963688999999999E-2</v>
      </c>
      <c r="J469" s="6">
        <v>0.36476397500000002</v>
      </c>
      <c r="K469" s="6">
        <v>0.604272425</v>
      </c>
      <c r="L469" s="6" t="s">
        <v>6</v>
      </c>
      <c r="M469" s="6" t="str">
        <f t="shared" si="30"/>
        <v>roberta_pos</v>
      </c>
      <c r="N469" s="6">
        <f t="shared" si="31"/>
        <v>0.73486252475000002</v>
      </c>
      <c r="O469" s="6">
        <v>0.604272425</v>
      </c>
      <c r="P469" s="6" t="s">
        <v>24</v>
      </c>
      <c r="Q469" s="6" t="s">
        <v>4675</v>
      </c>
      <c r="R469" s="6">
        <v>0.22353200000000001</v>
      </c>
      <c r="S469" s="6">
        <v>0.348246</v>
      </c>
      <c r="T469" s="6">
        <v>0.122543</v>
      </c>
      <c r="U469" s="6">
        <v>2.0996000000000001E-2</v>
      </c>
      <c r="V469" s="6">
        <v>4.8149999999999998E-2</v>
      </c>
      <c r="W469" s="6" t="str">
        <f t="shared" si="32"/>
        <v>joy</v>
      </c>
      <c r="X469" s="10" t="s">
        <v>9914</v>
      </c>
      <c r="Y469" s="6" t="str" cm="1">
        <f t="array" ref="Y469">_xlfn.IFS(
    X469="Safety and Security", "Immediate",
    X469="Cleanliness and Maintenance", "Immediate/Short-Term",
    X469="Crowding", "Immediate/Short-Term",
    X469="Information and Signage", "Immediate/Short-Term",
    X469="Customer Service", "Immediate/Short-Term",
    X469="Service Reliability", "Excluded",
    X469="Comfort and Amenities", "Short-Term/Long-Term",
    X469="Accessibility", "Long-Term",
    X469="Aesthetic Impressions", "Long-Term",
    X469="Infrastructure and Construction", "Long-Term",
    X469="General Positive Comment", "Not Applicable",
    X469="Not Relevant", "Excluded"
)</f>
        <v>Long-Term</v>
      </c>
    </row>
    <row r="470" spans="1:25" ht="30" customHeight="1" x14ac:dyDescent="0.2">
      <c r="A470" s="6" t="s">
        <v>63</v>
      </c>
      <c r="B470" s="7">
        <v>44771</v>
      </c>
      <c r="C470" s="6" t="s">
        <v>4041</v>
      </c>
      <c r="D470" s="8" t="s">
        <v>9901</v>
      </c>
      <c r="E470" s="6" t="s">
        <v>9922</v>
      </c>
      <c r="F470" s="6">
        <v>3136</v>
      </c>
      <c r="G470" s="6" t="s">
        <v>4041</v>
      </c>
      <c r="H470" s="6" t="s">
        <v>4042</v>
      </c>
      <c r="I470" s="6">
        <v>0.229752019</v>
      </c>
      <c r="J470" s="6">
        <v>0.68763303799999997</v>
      </c>
      <c r="K470" s="6">
        <v>8.2614913999999998E-2</v>
      </c>
      <c r="L470" s="6" t="s">
        <v>5</v>
      </c>
      <c r="M470" s="6" t="str">
        <f t="shared" si="30"/>
        <v>roberta_neu</v>
      </c>
      <c r="N470" s="6">
        <f t="shared" si="31"/>
        <v>0.12383780507999997</v>
      </c>
      <c r="O470" s="6">
        <v>0.68763303799999997</v>
      </c>
      <c r="P470" s="6" t="s">
        <v>42</v>
      </c>
      <c r="Q470" s="6" t="s">
        <v>4043</v>
      </c>
      <c r="R470" s="6">
        <v>8.9978000000000002E-2</v>
      </c>
      <c r="S470" s="6">
        <v>0.36956699999999998</v>
      </c>
      <c r="T470" s="6">
        <v>9.7337000000000007E-2</v>
      </c>
      <c r="U470" s="6">
        <v>0.20816699999999999</v>
      </c>
      <c r="V470" s="6">
        <v>2.1299999999999999E-2</v>
      </c>
      <c r="W470" s="6" t="str">
        <f t="shared" si="32"/>
        <v>joy</v>
      </c>
      <c r="X470" s="10" t="s">
        <v>9912</v>
      </c>
      <c r="Y470" s="6" t="str" cm="1">
        <f t="array" ref="Y470">_xlfn.IFS(
    X470="Safety and Security", "Immediate",
    X470="Cleanliness and Maintenance", "Immediate/Short-Term",
    X470="Crowding", "Immediate/Short-Term",
    X470="Information and Signage", "Immediate/Short-Term",
    X470="Customer Service", "Immediate/Short-Term",
    X470="Service Reliability", "Excluded",
    X470="Comfort and Amenities", "Short-Term/Long-Term",
    X470="Accessibility", "Long-Term",
    X470="Aesthetic Impressions", "Long-Term",
    X470="Infrastructure and Construction", "Long-Term",
    X470="General Positive Comment", "Not Applicable",
    X470="Not Relevant", "Excluded"
)</f>
        <v>Long-Term</v>
      </c>
    </row>
    <row r="471" spans="1:25" ht="30" customHeight="1" x14ac:dyDescent="0.2">
      <c r="A471" s="6" t="s">
        <v>20</v>
      </c>
      <c r="B471" s="7">
        <v>44041</v>
      </c>
      <c r="C471" s="6" t="s">
        <v>5182</v>
      </c>
      <c r="D471" s="8" t="s">
        <v>9902</v>
      </c>
      <c r="E471" s="6" t="s">
        <v>9990</v>
      </c>
      <c r="F471" s="6">
        <v>592</v>
      </c>
      <c r="G471" s="6" t="s">
        <v>5182</v>
      </c>
      <c r="H471" s="6" t="s">
        <v>511</v>
      </c>
      <c r="I471" s="6">
        <v>1.3056682E-2</v>
      </c>
      <c r="J471" s="6">
        <v>8.2116923999999994E-2</v>
      </c>
      <c r="K471" s="6">
        <v>0.90482634299999998</v>
      </c>
      <c r="L471" s="6" t="s">
        <v>6</v>
      </c>
      <c r="M471" s="6" t="str">
        <f t="shared" si="30"/>
        <v>roberta_pos</v>
      </c>
      <c r="N471" s="6">
        <f t="shared" si="31"/>
        <v>0.9362336498099999</v>
      </c>
      <c r="O471" s="6">
        <v>0.90482634299999998</v>
      </c>
      <c r="P471" s="6" t="s">
        <v>18</v>
      </c>
      <c r="Q471" s="6" t="s">
        <v>512</v>
      </c>
      <c r="R471" s="6">
        <v>7.3247999999999994E-2</v>
      </c>
      <c r="S471" s="6">
        <v>0.97145099999999995</v>
      </c>
      <c r="T471" s="6">
        <v>1.3834000000000001E-2</v>
      </c>
      <c r="U471" s="6">
        <v>4.2469999999999999E-3</v>
      </c>
      <c r="V471" s="6">
        <v>2.1299999999999999E-2</v>
      </c>
      <c r="W471" s="6" t="str">
        <f t="shared" si="32"/>
        <v>joy</v>
      </c>
      <c r="X471" s="10" t="s">
        <v>9914</v>
      </c>
      <c r="Y471" s="6" t="str" cm="1">
        <f t="array" ref="Y471">_xlfn.IFS(
    X471="Safety and Security", "Immediate",
    X471="Cleanliness and Maintenance", "Immediate/Short-Term",
    X471="Crowding", "Immediate/Short-Term",
    X471="Information and Signage", "Immediate/Short-Term",
    X471="Customer Service", "Immediate/Short-Term",
    X471="Service Reliability", "Excluded",
    X471="Comfort and Amenities", "Short-Term/Long-Term",
    X471="Accessibility", "Long-Term",
    X471="Aesthetic Impressions", "Long-Term",
    X471="Infrastructure and Construction", "Long-Term",
    X471="General Positive Comment", "Not Applicable",
    X471="Not Relevant", "Excluded"
)</f>
        <v>Long-Term</v>
      </c>
    </row>
    <row r="472" spans="1:25" ht="30" customHeight="1" x14ac:dyDescent="0.2">
      <c r="A472" s="6" t="s">
        <v>59</v>
      </c>
      <c r="B472" s="7">
        <v>44406</v>
      </c>
      <c r="C472" s="6" t="s">
        <v>9430</v>
      </c>
      <c r="D472" s="8" t="s">
        <v>9901</v>
      </c>
      <c r="E472" s="6" t="s">
        <v>9990</v>
      </c>
      <c r="F472" s="6">
        <v>551</v>
      </c>
      <c r="G472" s="6" t="s">
        <v>9430</v>
      </c>
      <c r="H472" s="6" t="s">
        <v>9431</v>
      </c>
      <c r="I472" s="6">
        <v>0.142183051</v>
      </c>
      <c r="J472" s="6">
        <v>0.69117057299999995</v>
      </c>
      <c r="K472" s="6">
        <v>0.16664627200000001</v>
      </c>
      <c r="L472" s="6" t="s">
        <v>5</v>
      </c>
      <c r="M472" s="6" t="str">
        <f t="shared" si="30"/>
        <v>roberta_neu</v>
      </c>
      <c r="N472" s="6">
        <f t="shared" si="31"/>
        <v>0.12617257817999999</v>
      </c>
      <c r="O472" s="6">
        <v>0.69117057299999995</v>
      </c>
      <c r="P472" s="6" t="s">
        <v>42</v>
      </c>
      <c r="Q472" s="6" t="s">
        <v>9432</v>
      </c>
      <c r="R472" s="6">
        <v>7.5561000000000003E-2</v>
      </c>
      <c r="S472" s="6">
        <v>0.55152299999999999</v>
      </c>
      <c r="T472" s="6">
        <v>0.28718500000000002</v>
      </c>
      <c r="U472" s="6">
        <v>0.104642</v>
      </c>
      <c r="V472" s="6">
        <v>2.1479999999999999E-2</v>
      </c>
      <c r="W472" s="6" t="str">
        <f t="shared" si="32"/>
        <v>joy</v>
      </c>
      <c r="X472" s="10" t="s">
        <v>9909</v>
      </c>
      <c r="Y472" s="6" t="str" cm="1">
        <f t="array" ref="Y472">_xlfn.IFS(
    X472="Safety and Security", "Immediate",
    X472="Cleanliness and Maintenance", "Immediate/Short-Term",
    X472="Crowding", "Immediate/Short-Term",
    X472="Information and Signage", "Immediate/Short-Term",
    X472="Customer Service", "Immediate/Short-Term",
    X472="Service Reliability", "Excluded",
    X472="Comfort and Amenities", "Short-Term/Long-Term",
    X472="Accessibility", "Long-Term",
    X472="Aesthetic Impressions", "Long-Term",
    X472="Infrastructure and Construction", "Long-Term",
    X472="General Positive Comment", "Not Applicable",
    X472="Not Relevant", "Excluded"
)</f>
        <v>Immediate</v>
      </c>
    </row>
    <row r="473" spans="1:25" ht="30" customHeight="1" x14ac:dyDescent="0.2">
      <c r="A473" s="6" t="s">
        <v>63</v>
      </c>
      <c r="B473" s="7">
        <v>44771</v>
      </c>
      <c r="C473" s="6" t="s">
        <v>6359</v>
      </c>
      <c r="D473" s="9" t="s">
        <v>9900</v>
      </c>
      <c r="E473" s="6" t="s">
        <v>9922</v>
      </c>
      <c r="F473" s="6">
        <v>4511</v>
      </c>
      <c r="G473" s="6" t="s">
        <v>6359</v>
      </c>
      <c r="H473" s="6" t="s">
        <v>6360</v>
      </c>
      <c r="I473" s="6">
        <v>4.4221668999999998E-2</v>
      </c>
      <c r="J473" s="6">
        <v>0.35137629500000001</v>
      </c>
      <c r="K473" s="6">
        <v>0.60440194599999997</v>
      </c>
      <c r="L473" s="6" t="s">
        <v>6</v>
      </c>
      <c r="M473" s="6" t="str">
        <f t="shared" si="30"/>
        <v>roberta_pos</v>
      </c>
      <c r="N473" s="6">
        <f t="shared" si="31"/>
        <v>0.7349493038199999</v>
      </c>
      <c r="O473" s="6">
        <v>0.60440194599999997</v>
      </c>
      <c r="P473" s="6" t="s">
        <v>18</v>
      </c>
      <c r="Q473" s="6" t="s">
        <v>6361</v>
      </c>
      <c r="R473" s="6">
        <v>5.7539E-2</v>
      </c>
      <c r="S473" s="6">
        <v>0.775644</v>
      </c>
      <c r="T473" s="6">
        <v>2.0931000000000002E-2</v>
      </c>
      <c r="U473" s="6">
        <v>9.4295000000000004E-2</v>
      </c>
      <c r="V473" s="6">
        <v>0.02</v>
      </c>
      <c r="W473" s="6" t="str">
        <f t="shared" si="32"/>
        <v>joy</v>
      </c>
      <c r="X473" s="10" t="s">
        <v>9908</v>
      </c>
      <c r="Y473" s="6" t="str" cm="1">
        <f t="array" ref="Y473">_xlfn.IFS(
    X473="Safety and Security", "Immediate",
    X473="Cleanliness and Maintenance", "Immediate/Short-Term",
    X473="Crowding", "Immediate/Short-Term",
    X473="Information and Signage", "Immediate/Short-Term",
    X473="Customer Service", "Immediate/Short-Term",
    X473="Service Reliability", "Excluded",
    X473="Comfort and Amenities", "Short-Term/Long-Term",
    X473="Accessibility", "Long-Term",
    X473="Aesthetic Impressions", "Long-Term",
    X473="Infrastructure and Construction", "Long-Term",
    X473="General Positive Comment", "Not Applicable",
    X473="Not Relevant", "Excluded"
)</f>
        <v>Short-Term/Long-Term</v>
      </c>
    </row>
    <row r="474" spans="1:25" ht="30" customHeight="1" x14ac:dyDescent="0.2">
      <c r="A474" s="6" t="s">
        <v>51</v>
      </c>
      <c r="B474" s="7">
        <v>45136</v>
      </c>
      <c r="C474" s="6" t="s">
        <v>7899</v>
      </c>
      <c r="D474" s="8" t="s">
        <v>9901</v>
      </c>
      <c r="E474" s="6" t="s">
        <v>9917</v>
      </c>
      <c r="F474" s="6">
        <v>5727</v>
      </c>
      <c r="G474" s="6" t="s">
        <v>7899</v>
      </c>
      <c r="H474" s="6" t="s">
        <v>7900</v>
      </c>
      <c r="I474" s="6">
        <v>2.5873914000000001E-2</v>
      </c>
      <c r="J474" s="6">
        <v>0.172275499</v>
      </c>
      <c r="K474" s="6">
        <v>0.80185061700000004</v>
      </c>
      <c r="L474" s="6" t="s">
        <v>6</v>
      </c>
      <c r="M474" s="6" t="str">
        <f t="shared" si="30"/>
        <v>roberta_pos</v>
      </c>
      <c r="N474" s="6">
        <f t="shared" si="31"/>
        <v>0.86723991338999995</v>
      </c>
      <c r="O474" s="6">
        <v>0.80185061700000004</v>
      </c>
      <c r="P474" s="6" t="s">
        <v>18</v>
      </c>
      <c r="Q474" s="6" t="s">
        <v>7901</v>
      </c>
      <c r="R474" s="6">
        <v>0.16650499999999999</v>
      </c>
      <c r="S474" s="6">
        <v>0.78697799999999996</v>
      </c>
      <c r="T474" s="6">
        <v>3.2778000000000002E-2</v>
      </c>
      <c r="U474" s="6">
        <v>1.8556E-2</v>
      </c>
      <c r="V474" s="6">
        <v>2.1510000000000001E-2</v>
      </c>
      <c r="W474" s="6" t="str">
        <f t="shared" si="32"/>
        <v>joy</v>
      </c>
      <c r="X474" s="10" t="s">
        <v>9914</v>
      </c>
      <c r="Y474" s="6" t="str" cm="1">
        <f t="array" ref="Y474">_xlfn.IFS(
    X474="Safety and Security", "Immediate",
    X474="Cleanliness and Maintenance", "Immediate/Short-Term",
    X474="Crowding", "Immediate/Short-Term",
    X474="Information and Signage", "Immediate/Short-Term",
    X474="Customer Service", "Immediate/Short-Term",
    X474="Service Reliability", "Excluded",
    X474="Comfort and Amenities", "Short-Term/Long-Term",
    X474="Accessibility", "Long-Term",
    X474="Aesthetic Impressions", "Long-Term",
    X474="Infrastructure and Construction", "Long-Term",
    X474="General Positive Comment", "Not Applicable",
    X474="Not Relevant", "Excluded"
)</f>
        <v>Long-Term</v>
      </c>
    </row>
    <row r="475" spans="1:25" ht="30" customHeight="1" x14ac:dyDescent="0.2">
      <c r="A475" s="6" t="s">
        <v>51</v>
      </c>
      <c r="B475" s="7">
        <v>45136</v>
      </c>
      <c r="C475" s="6" t="s">
        <v>9936</v>
      </c>
      <c r="D475" s="8" t="s">
        <v>9904</v>
      </c>
      <c r="E475" s="6" t="s">
        <v>9922</v>
      </c>
      <c r="F475" s="6">
        <v>1923</v>
      </c>
      <c r="G475" s="6" t="s">
        <v>9936</v>
      </c>
      <c r="H475" s="6" t="s">
        <v>9937</v>
      </c>
      <c r="I475" s="6">
        <v>0.66953063000000002</v>
      </c>
      <c r="J475" s="6">
        <v>0.30688357399999999</v>
      </c>
      <c r="K475" s="6">
        <v>2.3585790999999998E-2</v>
      </c>
      <c r="L475" s="6" t="s">
        <v>4</v>
      </c>
      <c r="M475" s="6" t="str">
        <f t="shared" si="30"/>
        <v>roberta_neg</v>
      </c>
      <c r="N475" s="6">
        <f t="shared" si="31"/>
        <v>-0.55141447790000009</v>
      </c>
      <c r="O475" s="6">
        <v>2.3585790999999998E-2</v>
      </c>
      <c r="P475" s="6" t="s">
        <v>24</v>
      </c>
      <c r="Q475" s="6" t="s">
        <v>1247</v>
      </c>
      <c r="R475" s="6">
        <v>0.29001100000000002</v>
      </c>
      <c r="S475" s="6">
        <v>0.24863399999999999</v>
      </c>
      <c r="T475" s="6">
        <v>7.4209999999999998E-2</v>
      </c>
      <c r="U475" s="6">
        <v>0.151229</v>
      </c>
      <c r="V475" s="6">
        <v>0.14097999999999999</v>
      </c>
      <c r="W475" s="6" t="str">
        <f t="shared" si="32"/>
        <v>sadness</v>
      </c>
      <c r="X475" s="10" t="s">
        <v>9914</v>
      </c>
      <c r="Y475" s="6" t="str" cm="1">
        <f t="array" ref="Y475">_xlfn.IFS(
    X475="Safety and Security", "Immediate",
    X475="Cleanliness and Maintenance", "Immediate/Short-Term",
    X475="Crowding", "Immediate/Short-Term",
    X475="Information and Signage", "Immediate/Short-Term",
    X475="Customer Service", "Immediate/Short-Term",
    X475="Service Reliability", "Excluded",
    X475="Comfort and Amenities", "Short-Term/Long-Term",
    X475="Accessibility", "Long-Term",
    X475="Aesthetic Impressions", "Long-Term",
    X475="Infrastructure and Construction", "Long-Term",
    X475="General Positive Comment", "Not Applicable",
    X475="Not Relevant", "Excluded"
)</f>
        <v>Long-Term</v>
      </c>
    </row>
    <row r="476" spans="1:25" ht="30" customHeight="1" x14ac:dyDescent="0.2">
      <c r="A476" s="6" t="s">
        <v>51</v>
      </c>
      <c r="B476" s="7">
        <v>45136</v>
      </c>
      <c r="C476" s="6" t="s">
        <v>3579</v>
      </c>
      <c r="D476" s="8" t="s">
        <v>9902</v>
      </c>
      <c r="E476" s="6" t="s">
        <v>9922</v>
      </c>
      <c r="F476" s="6">
        <v>2754</v>
      </c>
      <c r="G476" s="6" t="s">
        <v>3579</v>
      </c>
      <c r="H476" s="6" t="s">
        <v>3580</v>
      </c>
      <c r="I476" s="6">
        <v>0.43675160400000002</v>
      </c>
      <c r="J476" s="6">
        <v>0.535794675</v>
      </c>
      <c r="K476" s="6">
        <v>2.7453815999999999E-2</v>
      </c>
      <c r="L476" s="6" t="s">
        <v>5</v>
      </c>
      <c r="M476" s="6" t="str">
        <f t="shared" si="30"/>
        <v>roberta_neu</v>
      </c>
      <c r="N476" s="6">
        <f t="shared" si="31"/>
        <v>2.3624485500000014E-2</v>
      </c>
      <c r="O476" s="6">
        <v>0.535794675</v>
      </c>
      <c r="P476" s="6" t="s">
        <v>24</v>
      </c>
      <c r="Q476" s="6" t="s">
        <v>3581</v>
      </c>
      <c r="R476" s="6">
        <v>0.15484400000000001</v>
      </c>
      <c r="S476" s="6">
        <v>0.53114600000000001</v>
      </c>
      <c r="T476" s="6">
        <v>0.100328</v>
      </c>
      <c r="U476" s="6">
        <v>0.18448899999999999</v>
      </c>
      <c r="V476" s="6">
        <v>2.163E-2</v>
      </c>
      <c r="W476" s="6" t="str">
        <f t="shared" si="32"/>
        <v>joy</v>
      </c>
      <c r="X476" s="10" t="s">
        <v>9914</v>
      </c>
      <c r="Y476" s="6" t="str" cm="1">
        <f t="array" ref="Y476">_xlfn.IFS(
    X476="Safety and Security", "Immediate",
    X476="Cleanliness and Maintenance", "Immediate/Short-Term",
    X476="Crowding", "Immediate/Short-Term",
    X476="Information and Signage", "Immediate/Short-Term",
    X476="Customer Service", "Immediate/Short-Term",
    X476="Service Reliability", "Excluded",
    X476="Comfort and Amenities", "Short-Term/Long-Term",
    X476="Accessibility", "Long-Term",
    X476="Aesthetic Impressions", "Long-Term",
    X476="Infrastructure and Construction", "Long-Term",
    X476="General Positive Comment", "Not Applicable",
    X476="Not Relevant", "Excluded"
)</f>
        <v>Long-Term</v>
      </c>
    </row>
    <row r="477" spans="1:25" ht="30" customHeight="1" x14ac:dyDescent="0.2">
      <c r="A477" s="6" t="s">
        <v>51</v>
      </c>
      <c r="B477" s="7">
        <v>45136</v>
      </c>
      <c r="C477" s="6" t="s">
        <v>6059</v>
      </c>
      <c r="D477" s="9" t="s">
        <v>9900</v>
      </c>
      <c r="E477" s="6" t="s">
        <v>9922</v>
      </c>
      <c r="F477" s="6">
        <v>4166</v>
      </c>
      <c r="G477" s="6" t="s">
        <v>6059</v>
      </c>
      <c r="H477" s="6" t="s">
        <v>6060</v>
      </c>
      <c r="I477" s="6">
        <v>8.3885890000000001E-3</v>
      </c>
      <c r="J477" s="6">
        <v>0.38677108300000002</v>
      </c>
      <c r="K477" s="6">
        <v>0.60484027900000004</v>
      </c>
      <c r="L477" s="6" t="s">
        <v>6</v>
      </c>
      <c r="M477" s="6" t="str">
        <f t="shared" si="30"/>
        <v>roberta_pos</v>
      </c>
      <c r="N477" s="6">
        <f t="shared" si="31"/>
        <v>0.73524298693000001</v>
      </c>
      <c r="O477" s="6">
        <v>0.60484027900000004</v>
      </c>
      <c r="P477" s="6" t="s">
        <v>18</v>
      </c>
      <c r="Q477" s="6" t="s">
        <v>6061</v>
      </c>
      <c r="R477" s="6">
        <v>6.4361000000000002E-2</v>
      </c>
      <c r="S477" s="6">
        <v>0.67811399999999999</v>
      </c>
      <c r="T477" s="6">
        <v>1.1518E-2</v>
      </c>
      <c r="U477" s="6">
        <v>1.5448E-2</v>
      </c>
      <c r="V477" s="6">
        <v>1.738E-2</v>
      </c>
      <c r="W477" s="6" t="str">
        <f t="shared" si="32"/>
        <v>joy</v>
      </c>
      <c r="X477" s="10" t="s">
        <v>9908</v>
      </c>
      <c r="Y477" s="6" t="str" cm="1">
        <f t="array" ref="Y477">_xlfn.IFS(
    X477="Safety and Security", "Immediate",
    X477="Cleanliness and Maintenance", "Immediate/Short-Term",
    X477="Crowding", "Immediate/Short-Term",
    X477="Information and Signage", "Immediate/Short-Term",
    X477="Customer Service", "Immediate/Short-Term",
    X477="Service Reliability", "Excluded",
    X477="Comfort and Amenities", "Short-Term/Long-Term",
    X477="Accessibility", "Long-Term",
    X477="Aesthetic Impressions", "Long-Term",
    X477="Infrastructure and Construction", "Long-Term",
    X477="General Positive Comment", "Not Applicable",
    X477="Not Relevant", "Excluded"
)</f>
        <v>Short-Term/Long-Term</v>
      </c>
    </row>
    <row r="478" spans="1:25" ht="30" customHeight="1" x14ac:dyDescent="0.2">
      <c r="A478" s="6" t="s">
        <v>51</v>
      </c>
      <c r="B478" s="7">
        <v>45136</v>
      </c>
      <c r="C478" s="6" t="s">
        <v>8615</v>
      </c>
      <c r="D478" s="9" t="s">
        <v>9900</v>
      </c>
      <c r="E478" s="6" t="s">
        <v>9917</v>
      </c>
      <c r="F478" s="6">
        <v>4916</v>
      </c>
      <c r="G478" s="6" t="s">
        <v>8615</v>
      </c>
      <c r="H478" s="6" t="s">
        <v>8616</v>
      </c>
      <c r="I478" s="6">
        <v>9.3184779999999998E-3</v>
      </c>
      <c r="J478" s="6">
        <v>0.29517054599999998</v>
      </c>
      <c r="K478" s="6">
        <v>0.69551092400000003</v>
      </c>
      <c r="L478" s="6" t="s">
        <v>6</v>
      </c>
      <c r="M478" s="6" t="str">
        <f t="shared" si="30"/>
        <v>roberta_pos</v>
      </c>
      <c r="N478" s="6">
        <f t="shared" si="31"/>
        <v>0.79599231908000001</v>
      </c>
      <c r="O478" s="6">
        <v>0.69551092400000003</v>
      </c>
      <c r="P478" s="6" t="s">
        <v>18</v>
      </c>
      <c r="Q478" s="6" t="s">
        <v>8617</v>
      </c>
      <c r="R478" s="6">
        <v>4.2539E-2</v>
      </c>
      <c r="S478" s="6">
        <v>0.78536499999999998</v>
      </c>
      <c r="T478" s="6">
        <v>2.4226999999999999E-2</v>
      </c>
      <c r="U478" s="6">
        <v>0.12249599999999999</v>
      </c>
      <c r="V478" s="6">
        <v>2.1749999999999999E-2</v>
      </c>
      <c r="W478" s="6" t="str">
        <f t="shared" si="32"/>
        <v>joy</v>
      </c>
      <c r="X478" s="10" t="s">
        <v>9786</v>
      </c>
      <c r="Y478" s="6" t="str" cm="1">
        <f t="array" ref="Y478">_xlfn.IFS(
    X478="Safety and Security", "Immediate",
    X478="Cleanliness and Maintenance", "Immediate/Short-Term",
    X478="Crowding", "Immediate/Short-Term",
    X478="Information and Signage", "Immediate/Short-Term",
    X478="Customer Service", "Immediate/Short-Term",
    X478="Service Reliability", "Excluded",
    X478="Comfort and Amenities", "Short-Term/Long-Term",
    X478="Accessibility", "Long-Term",
    X478="Aesthetic Impressions", "Long-Term",
    X478="Infrastructure and Construction", "Long-Term",
    X478="General Positive Comment", "Not Applicable",
    X478="Not Relevant", "Excluded"
)</f>
        <v>Excluded</v>
      </c>
    </row>
    <row r="479" spans="1:25" ht="30" customHeight="1" x14ac:dyDescent="0.2">
      <c r="A479" s="6" t="s">
        <v>51</v>
      </c>
      <c r="B479" s="7">
        <v>45136</v>
      </c>
      <c r="C479" s="6" t="s">
        <v>8597</v>
      </c>
      <c r="D479" s="9" t="s">
        <v>9900</v>
      </c>
      <c r="E479" s="6" t="s">
        <v>9917</v>
      </c>
      <c r="F479" s="6">
        <v>5184</v>
      </c>
      <c r="G479" s="6" t="s">
        <v>8597</v>
      </c>
      <c r="H479" s="6" t="s">
        <v>8598</v>
      </c>
      <c r="I479" s="6">
        <v>7.8709780000000007E-3</v>
      </c>
      <c r="J479" s="6">
        <v>0.119276509</v>
      </c>
      <c r="K479" s="6">
        <v>0.87285244500000003</v>
      </c>
      <c r="L479" s="6" t="s">
        <v>6</v>
      </c>
      <c r="M479" s="6" t="str">
        <f t="shared" si="30"/>
        <v>roberta_pos</v>
      </c>
      <c r="N479" s="6">
        <f t="shared" si="31"/>
        <v>0.91481113814999993</v>
      </c>
      <c r="O479" s="6">
        <v>0.87285244500000003</v>
      </c>
      <c r="P479" s="6" t="s">
        <v>18</v>
      </c>
      <c r="Q479" s="6" t="s">
        <v>8599</v>
      </c>
      <c r="R479" s="6">
        <v>9.6479999999999996E-2</v>
      </c>
      <c r="S479" s="6">
        <v>0.90390000000000004</v>
      </c>
      <c r="T479" s="6">
        <v>4.6918000000000001E-2</v>
      </c>
      <c r="U479" s="6">
        <v>2.5337999999999999E-2</v>
      </c>
      <c r="V479" s="6">
        <v>2.1780000000000001E-2</v>
      </c>
      <c r="W479" s="6" t="str">
        <f t="shared" si="32"/>
        <v>joy</v>
      </c>
      <c r="X479" s="10" t="s">
        <v>9914</v>
      </c>
      <c r="Y479" s="6" t="str" cm="1">
        <f t="array" ref="Y479">_xlfn.IFS(
    X479="Safety and Security", "Immediate",
    X479="Cleanliness and Maintenance", "Immediate/Short-Term",
    X479="Crowding", "Immediate/Short-Term",
    X479="Information and Signage", "Immediate/Short-Term",
    X479="Customer Service", "Immediate/Short-Term",
    X479="Service Reliability", "Excluded",
    X479="Comfort and Amenities", "Short-Term/Long-Term",
    X479="Accessibility", "Long-Term",
    X479="Aesthetic Impressions", "Long-Term",
    X479="Infrastructure and Construction", "Long-Term",
    X479="General Positive Comment", "Not Applicable",
    X479="Not Relevant", "Excluded"
)</f>
        <v>Long-Term</v>
      </c>
    </row>
    <row r="480" spans="1:25" ht="30" customHeight="1" x14ac:dyDescent="0.2">
      <c r="A480" s="6" t="s">
        <v>63</v>
      </c>
      <c r="B480" s="7">
        <v>44771</v>
      </c>
      <c r="C480" s="6" t="s">
        <v>9573</v>
      </c>
      <c r="D480" s="9" t="s">
        <v>9900</v>
      </c>
      <c r="E480" s="6" t="s">
        <v>9990</v>
      </c>
      <c r="F480" s="6">
        <v>504</v>
      </c>
      <c r="G480" s="6" t="s">
        <v>9573</v>
      </c>
      <c r="H480" s="6" t="s">
        <v>9574</v>
      </c>
      <c r="I480" s="6">
        <v>3.7079389999999997E-2</v>
      </c>
      <c r="J480" s="6">
        <v>0.77545660699999996</v>
      </c>
      <c r="K480" s="6">
        <v>0.18746411800000001</v>
      </c>
      <c r="L480" s="6" t="s">
        <v>5</v>
      </c>
      <c r="M480" s="6" t="str">
        <f t="shared" si="30"/>
        <v>roberta_neu</v>
      </c>
      <c r="N480" s="6">
        <f t="shared" si="31"/>
        <v>0.18180136062000002</v>
      </c>
      <c r="O480" s="6">
        <v>0.77545660699999996</v>
      </c>
      <c r="P480" s="6" t="s">
        <v>42</v>
      </c>
      <c r="Q480" s="6" t="s">
        <v>9575</v>
      </c>
      <c r="R480" s="6">
        <v>0.69062699999999999</v>
      </c>
      <c r="S480" s="6">
        <v>9.5070000000000002E-2</v>
      </c>
      <c r="T480" s="6">
        <v>5.6741E-2</v>
      </c>
      <c r="U480" s="6">
        <v>2.8524999999999998E-2</v>
      </c>
      <c r="V480" s="6">
        <v>2.179E-2</v>
      </c>
      <c r="W480" s="6" t="str">
        <f t="shared" si="32"/>
        <v>sadness</v>
      </c>
      <c r="X480" s="10" t="s">
        <v>9786</v>
      </c>
      <c r="Y480" s="6" t="str" cm="1">
        <f t="array" ref="Y480">_xlfn.IFS(
    X480="Safety and Security", "Immediate",
    X480="Cleanliness and Maintenance", "Immediate/Short-Term",
    X480="Crowding", "Immediate/Short-Term",
    X480="Information and Signage", "Immediate/Short-Term",
    X480="Customer Service", "Immediate/Short-Term",
    X480="Service Reliability", "Excluded",
    X480="Comfort and Amenities", "Short-Term/Long-Term",
    X480="Accessibility", "Long-Term",
    X480="Aesthetic Impressions", "Long-Term",
    X480="Infrastructure and Construction", "Long-Term",
    X480="General Positive Comment", "Not Applicable",
    X480="Not Relevant", "Excluded"
)</f>
        <v>Excluded</v>
      </c>
    </row>
    <row r="481" spans="1:25" ht="30" customHeight="1" x14ac:dyDescent="0.2">
      <c r="A481" s="6" t="s">
        <v>51</v>
      </c>
      <c r="B481" s="7">
        <v>45136</v>
      </c>
      <c r="C481" s="6" t="s">
        <v>2156</v>
      </c>
      <c r="D481" s="8" t="s">
        <v>9903</v>
      </c>
      <c r="E481" s="6" t="s">
        <v>9922</v>
      </c>
      <c r="F481" s="6">
        <v>2334</v>
      </c>
      <c r="G481" s="6" t="s">
        <v>2156</v>
      </c>
      <c r="H481" s="6" t="s">
        <v>2157</v>
      </c>
      <c r="I481" s="6">
        <v>3.9368588000000003E-2</v>
      </c>
      <c r="J481" s="6">
        <v>0.84637534599999997</v>
      </c>
      <c r="K481" s="6">
        <v>0.11425597999999999</v>
      </c>
      <c r="L481" s="6" t="s">
        <v>5</v>
      </c>
      <c r="M481" s="6" t="str">
        <f t="shared" si="30"/>
        <v>roberta_neu</v>
      </c>
      <c r="N481" s="6">
        <f t="shared" si="31"/>
        <v>0.22860772836000004</v>
      </c>
      <c r="O481" s="6">
        <v>0.84637534599999997</v>
      </c>
      <c r="P481" s="6" t="s">
        <v>42</v>
      </c>
      <c r="Q481" s="6" t="s">
        <v>2158</v>
      </c>
      <c r="R481" s="6">
        <v>0.37337399999999998</v>
      </c>
      <c r="S481" s="6">
        <v>0.50845200000000002</v>
      </c>
      <c r="T481" s="6">
        <v>8.6986999999999995E-2</v>
      </c>
      <c r="U481" s="6">
        <v>0.187722</v>
      </c>
      <c r="V481" s="6">
        <v>2.181E-2</v>
      </c>
      <c r="W481" s="6" t="str">
        <f t="shared" si="32"/>
        <v>joy</v>
      </c>
      <c r="X481" s="10" t="s">
        <v>9910</v>
      </c>
      <c r="Y481" s="6" t="str" cm="1">
        <f t="array" ref="Y481">_xlfn.IFS(
    X481="Safety and Security", "Immediate",
    X481="Cleanliness and Maintenance", "Immediate/Short-Term",
    X481="Crowding", "Immediate/Short-Term",
    X481="Information and Signage", "Immediate/Short-Term",
    X481="Customer Service", "Immediate/Short-Term",
    X481="Service Reliability", "Excluded",
    X481="Comfort and Amenities", "Short-Term/Long-Term",
    X481="Accessibility", "Long-Term",
    X481="Aesthetic Impressions", "Long-Term",
    X481="Infrastructure and Construction", "Long-Term",
    X481="General Positive Comment", "Not Applicable",
    X481="Not Relevant", "Excluded"
)</f>
        <v>Immediate/Short-Term</v>
      </c>
    </row>
    <row r="482" spans="1:25" ht="30" customHeight="1" x14ac:dyDescent="0.2">
      <c r="A482" s="6" t="s">
        <v>96</v>
      </c>
      <c r="B482" s="7">
        <v>45166</v>
      </c>
      <c r="C482" s="6" t="s">
        <v>5051</v>
      </c>
      <c r="D482" s="8" t="s">
        <v>9901</v>
      </c>
      <c r="E482" s="6" t="s">
        <v>9922</v>
      </c>
      <c r="F482" s="6">
        <v>3129</v>
      </c>
      <c r="G482" s="6" t="s">
        <v>5051</v>
      </c>
      <c r="H482" s="6" t="s">
        <v>5052</v>
      </c>
      <c r="I482" s="6">
        <v>2.6731624999999998E-2</v>
      </c>
      <c r="J482" s="6">
        <v>0.64011198300000005</v>
      </c>
      <c r="K482" s="6">
        <v>0.33315643700000003</v>
      </c>
      <c r="L482" s="6" t="s">
        <v>5</v>
      </c>
      <c r="M482" s="6" t="str">
        <f t="shared" si="30"/>
        <v>roberta_neu</v>
      </c>
      <c r="N482" s="6">
        <f t="shared" si="31"/>
        <v>9.2473908780000058E-2</v>
      </c>
      <c r="O482" s="6">
        <v>0.64011198300000005</v>
      </c>
      <c r="P482" s="6" t="s">
        <v>18</v>
      </c>
      <c r="Q482" s="6" t="s">
        <v>5053</v>
      </c>
      <c r="R482" s="6">
        <v>0.21019299999999999</v>
      </c>
      <c r="S482" s="6">
        <v>0.67194900000000002</v>
      </c>
      <c r="T482" s="6">
        <v>0.134022</v>
      </c>
      <c r="U482" s="6">
        <v>7.2113999999999998E-2</v>
      </c>
      <c r="V482" s="6">
        <v>3.9410000000000001E-2</v>
      </c>
      <c r="W482" s="6" t="str">
        <f t="shared" si="32"/>
        <v>joy</v>
      </c>
      <c r="X482" s="10" t="s">
        <v>9912</v>
      </c>
      <c r="Y482" s="6" t="str" cm="1">
        <f t="array" ref="Y482">_xlfn.IFS(
    X482="Safety and Security", "Immediate",
    X482="Cleanliness and Maintenance", "Immediate/Short-Term",
    X482="Crowding", "Immediate/Short-Term",
    X482="Information and Signage", "Immediate/Short-Term",
    X482="Customer Service", "Immediate/Short-Term",
    X482="Service Reliability", "Excluded",
    X482="Comfort and Amenities", "Short-Term/Long-Term",
    X482="Accessibility", "Long-Term",
    X482="Aesthetic Impressions", "Long-Term",
    X482="Infrastructure and Construction", "Long-Term",
    X482="General Positive Comment", "Not Applicable",
    X482="Not Relevant", "Excluded"
)</f>
        <v>Long-Term</v>
      </c>
    </row>
    <row r="483" spans="1:25" ht="30" customHeight="1" x14ac:dyDescent="0.2">
      <c r="A483" s="6" t="s">
        <v>51</v>
      </c>
      <c r="B483" s="7">
        <v>45136</v>
      </c>
      <c r="C483" s="6" t="s">
        <v>7787</v>
      </c>
      <c r="D483" s="8" t="s">
        <v>9901</v>
      </c>
      <c r="E483" s="6" t="s">
        <v>9917</v>
      </c>
      <c r="F483" s="6">
        <v>5618</v>
      </c>
      <c r="G483" s="6" t="s">
        <v>7787</v>
      </c>
      <c r="H483" s="6" t="s">
        <v>7788</v>
      </c>
      <c r="I483" s="6">
        <v>5.7274759999999996E-3</v>
      </c>
      <c r="J483" s="6">
        <v>3.6521733000000001E-2</v>
      </c>
      <c r="K483" s="6">
        <v>0.95775085699999996</v>
      </c>
      <c r="L483" s="6" t="s">
        <v>6</v>
      </c>
      <c r="M483" s="6" t="str">
        <f t="shared" si="30"/>
        <v>roberta_pos</v>
      </c>
      <c r="N483" s="6">
        <f t="shared" si="31"/>
        <v>0.97169307418999984</v>
      </c>
      <c r="O483" s="6">
        <v>0.95775085699999996</v>
      </c>
      <c r="P483" s="6" t="s">
        <v>18</v>
      </c>
      <c r="Q483" s="6" t="s">
        <v>7789</v>
      </c>
      <c r="R483" s="6">
        <v>0.31678600000000001</v>
      </c>
      <c r="S483" s="6">
        <v>0.58904400000000001</v>
      </c>
      <c r="T483" s="6">
        <v>1.7919000000000001E-2</v>
      </c>
      <c r="U483" s="6">
        <v>2.0868999999999999E-2</v>
      </c>
      <c r="V483" s="6">
        <v>2.1899999999999999E-2</v>
      </c>
      <c r="W483" s="6" t="str">
        <f t="shared" si="32"/>
        <v>joy</v>
      </c>
      <c r="X483" s="10" t="s">
        <v>9908</v>
      </c>
      <c r="Y483" s="6" t="str" cm="1">
        <f t="array" ref="Y483">_xlfn.IFS(
    X483="Safety and Security", "Immediate",
    X483="Cleanliness and Maintenance", "Immediate/Short-Term",
    X483="Crowding", "Immediate/Short-Term",
    X483="Information and Signage", "Immediate/Short-Term",
    X483="Customer Service", "Immediate/Short-Term",
    X483="Service Reliability", "Excluded",
    X483="Comfort and Amenities", "Short-Term/Long-Term",
    X483="Accessibility", "Long-Term",
    X483="Aesthetic Impressions", "Long-Term",
    X483="Infrastructure and Construction", "Long-Term",
    X483="General Positive Comment", "Not Applicable",
    X483="Not Relevant", "Excluded"
)</f>
        <v>Short-Term/Long-Term</v>
      </c>
    </row>
    <row r="484" spans="1:25" ht="30" customHeight="1" x14ac:dyDescent="0.2">
      <c r="A484" s="11" t="s">
        <v>20</v>
      </c>
      <c r="B484" s="7">
        <v>44041</v>
      </c>
      <c r="C484" s="11" t="s">
        <v>10021</v>
      </c>
      <c r="D484" s="8" t="s">
        <v>9901</v>
      </c>
      <c r="E484" s="11" t="s">
        <v>9998</v>
      </c>
      <c r="I484" s="6">
        <v>5.7274759999999996E-3</v>
      </c>
      <c r="J484" s="6">
        <v>3.6521733000000001E-2</v>
      </c>
      <c r="K484" s="6">
        <v>0.95775085699999996</v>
      </c>
      <c r="L484" s="6" t="s">
        <v>6</v>
      </c>
      <c r="M484" s="6" t="str">
        <f t="shared" si="30"/>
        <v>roberta_pos</v>
      </c>
      <c r="N484" s="6">
        <f t="shared" si="31"/>
        <v>0.97169307418999984</v>
      </c>
      <c r="O484" s="6">
        <v>0.95775085699999996</v>
      </c>
      <c r="P484" s="6" t="s">
        <v>18</v>
      </c>
      <c r="Q484" s="6" t="s">
        <v>7789</v>
      </c>
      <c r="R484" s="6">
        <v>0.31678600000000001</v>
      </c>
      <c r="S484" s="6">
        <v>0.58904400000000001</v>
      </c>
      <c r="T484" s="6">
        <v>1.7919000000000001E-2</v>
      </c>
      <c r="U484" s="6">
        <v>2.0868999999999999E-2</v>
      </c>
      <c r="V484" s="6">
        <v>2.1899999999999999E-2</v>
      </c>
      <c r="W484" s="6" t="str">
        <f t="shared" si="32"/>
        <v>joy</v>
      </c>
      <c r="X484" s="10" t="s">
        <v>9914</v>
      </c>
      <c r="Y484" s="6" t="str" cm="1">
        <f t="array" ref="Y484">_xlfn.IFS(
    X484="Safety and Security", "Immediate",
    X484="Cleanliness and Maintenance", "Immediate/Short-Term",
    X484="Crowding", "Immediate/Short-Term",
    X484="Information and Signage", "Immediate/Short-Term",
    X484="Customer Service", "Immediate/Short-Term",
    X484="Service Reliability", "Excluded",
    X484="Comfort and Amenities", "Short-Term/Long-Term",
    X484="Accessibility", "Long-Term",
    X484="Aesthetic Impressions", "Long-Term",
    X484="Infrastructure and Construction", "Long-Term",
    X484="General Positive Comment", "Not Applicable",
    X484="Not Relevant", "Excluded"
)</f>
        <v>Long-Term</v>
      </c>
    </row>
    <row r="485" spans="1:25" ht="30" customHeight="1" x14ac:dyDescent="0.2">
      <c r="A485" s="6" t="s">
        <v>59</v>
      </c>
      <c r="B485" s="7">
        <v>44406</v>
      </c>
      <c r="C485" s="6" t="s">
        <v>9590</v>
      </c>
      <c r="D485" s="9" t="s">
        <v>9900</v>
      </c>
      <c r="E485" s="6" t="s">
        <v>9990</v>
      </c>
      <c r="F485" s="6">
        <v>558</v>
      </c>
      <c r="G485" s="6" t="s">
        <v>9590</v>
      </c>
      <c r="H485" s="6" t="s">
        <v>9591</v>
      </c>
      <c r="I485" s="6">
        <v>2.5623054999999999E-2</v>
      </c>
      <c r="J485" s="6">
        <v>0.89057278600000001</v>
      </c>
      <c r="K485" s="6">
        <v>8.3804138E-2</v>
      </c>
      <c r="L485" s="6" t="s">
        <v>5</v>
      </c>
      <c r="M485" s="6" t="str">
        <f t="shared" si="30"/>
        <v>roberta_neu</v>
      </c>
      <c r="N485" s="6">
        <f t="shared" si="31"/>
        <v>0.25777803875999999</v>
      </c>
      <c r="O485" s="6">
        <v>0.89057278600000001</v>
      </c>
      <c r="P485" s="6" t="s">
        <v>42</v>
      </c>
      <c r="Q485" s="6" t="s">
        <v>9592</v>
      </c>
      <c r="R485" s="6">
        <v>6.9042999999999993E-2</v>
      </c>
      <c r="S485" s="6">
        <v>0.87095800000000001</v>
      </c>
      <c r="T485" s="6">
        <v>7.1538000000000004E-2</v>
      </c>
      <c r="U485" s="6">
        <v>1.5187000000000001E-2</v>
      </c>
      <c r="V485" s="6">
        <v>2.1940000000000001E-2</v>
      </c>
      <c r="W485" s="6" t="str">
        <f t="shared" si="32"/>
        <v>joy</v>
      </c>
      <c r="X485" s="10" t="s">
        <v>9908</v>
      </c>
      <c r="Y485" s="6" t="str" cm="1">
        <f t="array" ref="Y485">_xlfn.IFS(
    X485="Safety and Security", "Immediate",
    X485="Cleanliness and Maintenance", "Immediate/Short-Term",
    X485="Crowding", "Immediate/Short-Term",
    X485="Information and Signage", "Immediate/Short-Term",
    X485="Customer Service", "Immediate/Short-Term",
    X485="Service Reliability", "Excluded",
    X485="Comfort and Amenities", "Short-Term/Long-Term",
    X485="Accessibility", "Long-Term",
    X485="Aesthetic Impressions", "Long-Term",
    X485="Infrastructure and Construction", "Long-Term",
    X485="General Positive Comment", "Not Applicable",
    X485="Not Relevant", "Excluded"
)</f>
        <v>Short-Term/Long-Term</v>
      </c>
    </row>
    <row r="486" spans="1:25" ht="30" customHeight="1" x14ac:dyDescent="0.2">
      <c r="A486" s="6" t="s">
        <v>20</v>
      </c>
      <c r="B486" s="7">
        <v>44041</v>
      </c>
      <c r="C486" s="6" t="s">
        <v>8171</v>
      </c>
      <c r="D486" s="9" t="s">
        <v>9900</v>
      </c>
      <c r="E486" s="6" t="s">
        <v>9917</v>
      </c>
      <c r="F486" s="6">
        <v>5256</v>
      </c>
      <c r="G486" s="6" t="s">
        <v>8171</v>
      </c>
      <c r="H486" s="6" t="s">
        <v>8172</v>
      </c>
      <c r="I486" s="6">
        <v>7.465223E-3</v>
      </c>
      <c r="J486" s="6">
        <v>0.20604313899999999</v>
      </c>
      <c r="K486" s="6">
        <v>0.78649163200000005</v>
      </c>
      <c r="L486" s="6" t="s">
        <v>6</v>
      </c>
      <c r="M486" s="6" t="str">
        <f t="shared" si="30"/>
        <v>roberta_pos</v>
      </c>
      <c r="N486" s="6">
        <f t="shared" si="31"/>
        <v>0.8569493934400001</v>
      </c>
      <c r="O486" s="6">
        <v>0.78649163200000005</v>
      </c>
      <c r="P486" s="6" t="s">
        <v>18</v>
      </c>
      <c r="Q486" s="6" t="s">
        <v>8173</v>
      </c>
      <c r="R486" s="6">
        <v>5.4288999999999997E-2</v>
      </c>
      <c r="S486" s="6">
        <v>0.81230800000000003</v>
      </c>
      <c r="T486" s="6">
        <v>5.2808000000000001E-2</v>
      </c>
      <c r="U486" s="6">
        <v>5.2839999999999996E-3</v>
      </c>
      <c r="V486" s="6">
        <v>2.1999999999999999E-2</v>
      </c>
      <c r="W486" s="6" t="str">
        <f t="shared" si="32"/>
        <v>joy</v>
      </c>
      <c r="X486" s="10" t="s">
        <v>9915</v>
      </c>
      <c r="Y486" s="6" t="str" cm="1">
        <f t="array" ref="Y486">_xlfn.IFS(
    X486="Safety and Security", "Immediate",
    X486="Cleanliness and Maintenance", "Immediate/Short-Term",
    X486="Crowding", "Immediate/Short-Term",
    X486="Information and Signage", "Immediate/Short-Term",
    X486="Customer Service", "Immediate/Short-Term",
    X486="Service Reliability", "Excluded",
    X486="Comfort and Amenities", "Short-Term/Long-Term",
    X486="Accessibility", "Long-Term",
    X486="Aesthetic Impressions", "Long-Term",
    X486="Infrastructure and Construction", "Long-Term",
    X486="General Positive Comment", "Not Applicable",
    X486="Not Relevant", "Excluded"
)</f>
        <v>Not Applicable</v>
      </c>
    </row>
    <row r="487" spans="1:25" ht="30" customHeight="1" x14ac:dyDescent="0.2">
      <c r="A487" s="6" t="s">
        <v>44</v>
      </c>
      <c r="B487" s="7">
        <v>45197</v>
      </c>
      <c r="C487" s="6" t="s">
        <v>3663</v>
      </c>
      <c r="D487" s="8" t="s">
        <v>9902</v>
      </c>
      <c r="E487" s="6" t="s">
        <v>9922</v>
      </c>
      <c r="F487" s="6">
        <v>2469</v>
      </c>
      <c r="G487" s="6" t="s">
        <v>3663</v>
      </c>
      <c r="H487" s="6" t="s">
        <v>3664</v>
      </c>
      <c r="I487" s="6">
        <v>7.3967814000000007E-2</v>
      </c>
      <c r="J487" s="6">
        <v>0.84427261399999998</v>
      </c>
      <c r="K487" s="6">
        <v>8.1759498E-2</v>
      </c>
      <c r="L487" s="6" t="s">
        <v>5</v>
      </c>
      <c r="M487" s="6" t="str">
        <f t="shared" si="30"/>
        <v>roberta_neu</v>
      </c>
      <c r="N487" s="6">
        <f t="shared" si="31"/>
        <v>0.22721992523999995</v>
      </c>
      <c r="O487" s="6">
        <v>0.84427261399999998</v>
      </c>
      <c r="P487" s="6" t="s">
        <v>24</v>
      </c>
      <c r="Q487" s="6" t="s">
        <v>3665</v>
      </c>
      <c r="R487" s="6">
        <v>0.16628599999999999</v>
      </c>
      <c r="S487" s="6">
        <v>0.15933900000000001</v>
      </c>
      <c r="T487" s="6">
        <v>7.3471999999999996E-2</v>
      </c>
      <c r="U487" s="6">
        <v>0.14374700000000001</v>
      </c>
      <c r="V487" s="6">
        <v>2.1999999999999999E-2</v>
      </c>
      <c r="W487" s="6" t="str">
        <f t="shared" si="32"/>
        <v>sadness</v>
      </c>
      <c r="X487" s="10" t="s">
        <v>9898</v>
      </c>
      <c r="Y487" s="6" t="str" cm="1">
        <f t="array" ref="Y487">_xlfn.IFS(
    X487="Safety and Security", "Immediate",
    X487="Cleanliness and Maintenance", "Immediate/Short-Term",
    X487="Crowding", "Immediate/Short-Term",
    X487="Information and Signage", "Immediate/Short-Term",
    X487="Customer Service", "Immediate/Short-Term",
    X487="Service Reliability", "Excluded",
    X487="Comfort and Amenities", "Short-Term/Long-Term",
    X487="Accessibility", "Long-Term",
    X487="Aesthetic Impressions", "Long-Term",
    X487="Infrastructure and Construction", "Long-Term",
    X487="General Positive Comment", "Not Applicable",
    X487="Not Relevant", "Excluded"
)</f>
        <v>Immediate/Short-Term</v>
      </c>
    </row>
    <row r="488" spans="1:25" ht="30" customHeight="1" x14ac:dyDescent="0.2">
      <c r="A488" s="6" t="s">
        <v>59</v>
      </c>
      <c r="B488" s="7">
        <v>44406</v>
      </c>
      <c r="C488" s="6" t="s">
        <v>132</v>
      </c>
      <c r="D488" s="8" t="s">
        <v>9901</v>
      </c>
      <c r="E488" s="6" t="s">
        <v>9921</v>
      </c>
      <c r="F488" s="6">
        <v>1218</v>
      </c>
      <c r="G488" s="6" t="s">
        <v>132</v>
      </c>
      <c r="H488" s="6" t="s">
        <v>133</v>
      </c>
      <c r="I488" s="6">
        <v>0.107281774</v>
      </c>
      <c r="J488" s="6">
        <v>0.80590778600000001</v>
      </c>
      <c r="K488" s="6">
        <v>8.6810462000000005E-2</v>
      </c>
      <c r="L488" s="6" t="s">
        <v>5</v>
      </c>
      <c r="M488" s="6" t="str">
        <f t="shared" si="30"/>
        <v>roberta_neu</v>
      </c>
      <c r="N488" s="6">
        <f t="shared" si="31"/>
        <v>0.20189913876000004</v>
      </c>
      <c r="O488" s="6">
        <v>0.80590778600000001</v>
      </c>
      <c r="P488" s="6" t="s">
        <v>42</v>
      </c>
      <c r="Q488" s="6" t="s">
        <v>134</v>
      </c>
      <c r="R488" s="6">
        <v>0.62981699999999996</v>
      </c>
      <c r="S488" s="6">
        <v>0.52155899999999999</v>
      </c>
      <c r="T488" s="6">
        <v>5.9769999999999997E-3</v>
      </c>
      <c r="U488" s="6">
        <v>1.9063E-2</v>
      </c>
      <c r="V488" s="6">
        <v>2.2020000000000001E-2</v>
      </c>
      <c r="W488" s="6" t="str">
        <f t="shared" si="32"/>
        <v>sadness</v>
      </c>
      <c r="X488" s="10" t="s">
        <v>9908</v>
      </c>
      <c r="Y488" s="6" t="str" cm="1">
        <f t="array" ref="Y488">_xlfn.IFS(
    X488="Safety and Security", "Immediate",
    X488="Cleanliness and Maintenance", "Immediate/Short-Term",
    X488="Crowding", "Immediate/Short-Term",
    X488="Information and Signage", "Immediate/Short-Term",
    X488="Customer Service", "Immediate/Short-Term",
    X488="Service Reliability", "Excluded",
    X488="Comfort and Amenities", "Short-Term/Long-Term",
    X488="Accessibility", "Long-Term",
    X488="Aesthetic Impressions", "Long-Term",
    X488="Infrastructure and Construction", "Long-Term",
    X488="General Positive Comment", "Not Applicable",
    X488="Not Relevant", "Excluded"
)</f>
        <v>Short-Term/Long-Term</v>
      </c>
    </row>
    <row r="489" spans="1:25" ht="30" customHeight="1" x14ac:dyDescent="0.2">
      <c r="A489" s="6" t="s">
        <v>51</v>
      </c>
      <c r="B489" s="7">
        <v>45136</v>
      </c>
      <c r="C489" s="6" t="s">
        <v>6346</v>
      </c>
      <c r="D489" s="9" t="s">
        <v>9900</v>
      </c>
      <c r="E489" s="6" t="s">
        <v>9922</v>
      </c>
      <c r="F489" s="6">
        <v>4387</v>
      </c>
      <c r="G489" s="6" t="s">
        <v>6347</v>
      </c>
      <c r="H489" s="6" t="s">
        <v>6348</v>
      </c>
      <c r="I489" s="6">
        <v>9.5845429999999992E-3</v>
      </c>
      <c r="J489" s="6">
        <v>0.38382712000000002</v>
      </c>
      <c r="K489" s="6">
        <v>0.60658830399999997</v>
      </c>
      <c r="L489" s="6" t="s">
        <v>6</v>
      </c>
      <c r="M489" s="6" t="str">
        <f t="shared" si="30"/>
        <v>roberta_pos</v>
      </c>
      <c r="N489" s="6">
        <f t="shared" si="31"/>
        <v>0.7364141636799999</v>
      </c>
      <c r="O489" s="6">
        <v>0.60658830399999997</v>
      </c>
      <c r="P489" s="6" t="s">
        <v>18</v>
      </c>
      <c r="Q489" s="6" t="s">
        <v>6349</v>
      </c>
      <c r="R489" s="6">
        <v>9.8050999999999999E-2</v>
      </c>
      <c r="S489" s="6">
        <v>0.78464599999999995</v>
      </c>
      <c r="T489" s="6">
        <v>2.1749999999999999E-2</v>
      </c>
      <c r="U489" s="6">
        <v>1.8294000000000001E-2</v>
      </c>
      <c r="V489" s="6">
        <v>3.771E-2</v>
      </c>
      <c r="W489" s="6" t="str">
        <f t="shared" si="32"/>
        <v>joy</v>
      </c>
      <c r="X489" s="10" t="s">
        <v>9914</v>
      </c>
      <c r="Y489" s="6" t="str" cm="1">
        <f t="array" ref="Y489">_xlfn.IFS(
    X489="Safety and Security", "Immediate",
    X489="Cleanliness and Maintenance", "Immediate/Short-Term",
    X489="Crowding", "Immediate/Short-Term",
    X489="Information and Signage", "Immediate/Short-Term",
    X489="Customer Service", "Immediate/Short-Term",
    X489="Service Reliability", "Excluded",
    X489="Comfort and Amenities", "Short-Term/Long-Term",
    X489="Accessibility", "Long-Term",
    X489="Aesthetic Impressions", "Long-Term",
    X489="Infrastructure and Construction", "Long-Term",
    X489="General Positive Comment", "Not Applicable",
    X489="Not Relevant", "Excluded"
)</f>
        <v>Long-Term</v>
      </c>
    </row>
    <row r="490" spans="1:25" ht="30" customHeight="1" x14ac:dyDescent="0.2">
      <c r="A490" s="6" t="s">
        <v>63</v>
      </c>
      <c r="B490" s="7">
        <v>44771</v>
      </c>
      <c r="C490" s="6" t="s">
        <v>4261</v>
      </c>
      <c r="D490" s="8" t="s">
        <v>9901</v>
      </c>
      <c r="E490" s="6" t="s">
        <v>9922</v>
      </c>
      <c r="F490" s="6">
        <v>3119</v>
      </c>
      <c r="G490" s="6" t="s">
        <v>4261</v>
      </c>
      <c r="H490" s="6" t="s">
        <v>4262</v>
      </c>
      <c r="I490" s="6">
        <v>5.2743483000000001E-2</v>
      </c>
      <c r="J490" s="6">
        <v>0.78492969300000004</v>
      </c>
      <c r="K490" s="6">
        <v>0.162326783</v>
      </c>
      <c r="L490" s="6" t="s">
        <v>5</v>
      </c>
      <c r="M490" s="6" t="str">
        <f t="shared" si="30"/>
        <v>roberta_neu</v>
      </c>
      <c r="N490" s="6">
        <f t="shared" si="31"/>
        <v>0.18805359737999999</v>
      </c>
      <c r="O490" s="6">
        <v>0.78492969300000004</v>
      </c>
      <c r="P490" s="6" t="s">
        <v>42</v>
      </c>
      <c r="Q490" s="6" t="s">
        <v>4263</v>
      </c>
      <c r="R490" s="6">
        <v>0.37451400000000001</v>
      </c>
      <c r="S490" s="6">
        <v>0.57121999999999995</v>
      </c>
      <c r="T490" s="6">
        <v>4.1815999999999999E-2</v>
      </c>
      <c r="U490" s="6">
        <v>4.0332E-2</v>
      </c>
      <c r="V490" s="6">
        <v>2.2040000000000001E-2</v>
      </c>
      <c r="W490" s="6" t="str">
        <f t="shared" si="32"/>
        <v>joy</v>
      </c>
      <c r="X490" s="10" t="s">
        <v>9915</v>
      </c>
      <c r="Y490" s="6" t="str" cm="1">
        <f t="array" ref="Y490">_xlfn.IFS(
    X490="Safety and Security", "Immediate",
    X490="Cleanliness and Maintenance", "Immediate/Short-Term",
    X490="Crowding", "Immediate/Short-Term",
    X490="Information and Signage", "Immediate/Short-Term",
    X490="Customer Service", "Immediate/Short-Term",
    X490="Service Reliability", "Excluded",
    X490="Comfort and Amenities", "Short-Term/Long-Term",
    X490="Accessibility", "Long-Term",
    X490="Aesthetic Impressions", "Long-Term",
    X490="Infrastructure and Construction", "Long-Term",
    X490="General Positive Comment", "Not Applicable",
    X490="Not Relevant", "Excluded"
)</f>
        <v>Not Applicable</v>
      </c>
    </row>
    <row r="491" spans="1:25" ht="30" customHeight="1" x14ac:dyDescent="0.2">
      <c r="A491" s="6" t="s">
        <v>51</v>
      </c>
      <c r="B491" s="7">
        <v>45136</v>
      </c>
      <c r="C491" s="6" t="s">
        <v>875</v>
      </c>
      <c r="D491" s="8" t="s">
        <v>9904</v>
      </c>
      <c r="E491" s="6" t="s">
        <v>9922</v>
      </c>
      <c r="F491" s="6">
        <v>1964</v>
      </c>
      <c r="G491" s="6" t="s">
        <v>875</v>
      </c>
      <c r="H491" s="6" t="s">
        <v>876</v>
      </c>
      <c r="I491" s="6">
        <v>0.46727982200000001</v>
      </c>
      <c r="J491" s="6">
        <v>0.49214202200000001</v>
      </c>
      <c r="K491" s="6">
        <v>4.0578074999999998E-2</v>
      </c>
      <c r="L491" s="6" t="s">
        <v>5</v>
      </c>
      <c r="M491" s="6" t="str">
        <f t="shared" si="30"/>
        <v>roberta_neu</v>
      </c>
      <c r="N491" s="6">
        <f t="shared" si="31"/>
        <v>-5.1862654800000074E-3</v>
      </c>
      <c r="O491" s="6">
        <v>0.49214202200000001</v>
      </c>
      <c r="P491" s="6" t="s">
        <v>42</v>
      </c>
      <c r="Q491" s="6" t="s">
        <v>877</v>
      </c>
      <c r="R491" s="6">
        <v>0.146591</v>
      </c>
      <c r="S491" s="6">
        <v>0.353024</v>
      </c>
      <c r="T491" s="6">
        <v>0.39241399999999999</v>
      </c>
      <c r="U491" s="6">
        <v>0.19672100000000001</v>
      </c>
      <c r="V491" s="6">
        <v>2.2100000000000002E-2</v>
      </c>
      <c r="W491" s="6" t="str">
        <f t="shared" si="32"/>
        <v>fear</v>
      </c>
      <c r="X491" s="10" t="s">
        <v>9912</v>
      </c>
      <c r="Y491" s="6" t="str" cm="1">
        <f t="array" ref="Y491">_xlfn.IFS(
    X491="Safety and Security", "Immediate",
    X491="Cleanliness and Maintenance", "Immediate/Short-Term",
    X491="Crowding", "Immediate/Short-Term",
    X491="Information and Signage", "Immediate/Short-Term",
    X491="Customer Service", "Immediate/Short-Term",
    X491="Service Reliability", "Excluded",
    X491="Comfort and Amenities", "Short-Term/Long-Term",
    X491="Accessibility", "Long-Term",
    X491="Aesthetic Impressions", "Long-Term",
    X491="Infrastructure and Construction", "Long-Term",
    X491="General Positive Comment", "Not Applicable",
    X491="Not Relevant", "Excluded"
)</f>
        <v>Long-Term</v>
      </c>
    </row>
    <row r="492" spans="1:25" ht="30" customHeight="1" x14ac:dyDescent="0.2">
      <c r="A492" s="6" t="s">
        <v>15</v>
      </c>
      <c r="B492" s="7">
        <v>43676</v>
      </c>
      <c r="C492" s="6" t="s">
        <v>2955</v>
      </c>
      <c r="D492" s="8" t="s">
        <v>9902</v>
      </c>
      <c r="E492" s="6" t="s">
        <v>9922</v>
      </c>
      <c r="F492" s="6">
        <v>2779</v>
      </c>
      <c r="G492" s="6" t="s">
        <v>2955</v>
      </c>
      <c r="H492" s="6" t="s">
        <v>2956</v>
      </c>
      <c r="I492" s="6">
        <v>0.166779339</v>
      </c>
      <c r="J492" s="6">
        <v>0.48175707499999998</v>
      </c>
      <c r="K492" s="6">
        <v>0.35146367499999998</v>
      </c>
      <c r="L492" s="6" t="s">
        <v>5</v>
      </c>
      <c r="M492" s="6" t="str">
        <f t="shared" si="30"/>
        <v>roberta_neu</v>
      </c>
      <c r="N492" s="6">
        <f t="shared" si="31"/>
        <v>-1.2040330500000029E-2</v>
      </c>
      <c r="O492" s="6">
        <v>0.48175707499999998</v>
      </c>
      <c r="P492" s="6" t="s">
        <v>24</v>
      </c>
      <c r="Q492" s="6" t="s">
        <v>2957</v>
      </c>
      <c r="R492" s="6">
        <v>3.7219000000000002E-2</v>
      </c>
      <c r="S492" s="6">
        <v>0.95753200000000005</v>
      </c>
      <c r="T492" s="6">
        <v>2.6648000000000002E-2</v>
      </c>
      <c r="U492" s="6">
        <v>1.056E-2</v>
      </c>
      <c r="V492" s="6">
        <v>2.2159999999999999E-2</v>
      </c>
      <c r="W492" s="6" t="str">
        <f t="shared" si="32"/>
        <v>joy</v>
      </c>
      <c r="X492" s="10" t="s">
        <v>9898</v>
      </c>
      <c r="Y492" s="6" t="str" cm="1">
        <f t="array" ref="Y492">_xlfn.IFS(
    X492="Safety and Security", "Immediate",
    X492="Cleanliness and Maintenance", "Immediate/Short-Term",
    X492="Crowding", "Immediate/Short-Term",
    X492="Information and Signage", "Immediate/Short-Term",
    X492="Customer Service", "Immediate/Short-Term",
    X492="Service Reliability", "Excluded",
    X492="Comfort and Amenities", "Short-Term/Long-Term",
    X492="Accessibility", "Long-Term",
    X492="Aesthetic Impressions", "Long-Term",
    X492="Infrastructure and Construction", "Long-Term",
    X492="General Positive Comment", "Not Applicable",
    X492="Not Relevant", "Excluded"
)</f>
        <v>Immediate/Short-Term</v>
      </c>
    </row>
    <row r="493" spans="1:25" ht="30" customHeight="1" x14ac:dyDescent="0.2">
      <c r="A493" s="6" t="s">
        <v>44</v>
      </c>
      <c r="B493" s="7">
        <v>45197</v>
      </c>
      <c r="C493" s="6" t="s">
        <v>5448</v>
      </c>
      <c r="D493" s="9" t="s">
        <v>9900</v>
      </c>
      <c r="E493" s="6" t="s">
        <v>9922</v>
      </c>
      <c r="F493" s="6">
        <v>3943</v>
      </c>
      <c r="G493" s="6" t="s">
        <v>5448</v>
      </c>
      <c r="H493" s="6" t="s">
        <v>5449</v>
      </c>
      <c r="I493" s="6">
        <v>1.8346351E-2</v>
      </c>
      <c r="J493" s="6">
        <v>0.37332451300000002</v>
      </c>
      <c r="K493" s="6">
        <v>0.60832911700000003</v>
      </c>
      <c r="L493" s="6" t="s">
        <v>6</v>
      </c>
      <c r="M493" s="6" t="str">
        <f t="shared" si="30"/>
        <v>roberta_pos</v>
      </c>
      <c r="N493" s="6">
        <f t="shared" si="31"/>
        <v>0.73758050839</v>
      </c>
      <c r="O493" s="6">
        <v>0.60832911700000003</v>
      </c>
      <c r="P493" s="6" t="s">
        <v>18</v>
      </c>
      <c r="Q493" s="6" t="s">
        <v>5450</v>
      </c>
      <c r="R493" s="6">
        <v>0.278167</v>
      </c>
      <c r="S493" s="6">
        <v>0.60946</v>
      </c>
      <c r="T493" s="6">
        <v>0.23539399999999999</v>
      </c>
      <c r="U493" s="6">
        <v>6.0080000000000003E-3</v>
      </c>
      <c r="V493" s="6">
        <v>7.4400000000000004E-3</v>
      </c>
      <c r="W493" s="6" t="str">
        <f t="shared" si="32"/>
        <v>joy</v>
      </c>
      <c r="X493" s="10" t="s">
        <v>9787</v>
      </c>
      <c r="Y493" s="6" t="str" cm="1">
        <f t="array" ref="Y493">_xlfn.IFS(
    X493="Safety and Security", "Immediate",
    X493="Cleanliness and Maintenance", "Immediate/Short-Term",
    X493="Crowding", "Immediate/Short-Term",
    X493="Information and Signage", "Immediate/Short-Term",
    X493="Customer Service", "Immediate/Short-Term",
    X493="Service Reliability", "Excluded",
    X493="Comfort and Amenities", "Short-Term/Long-Term",
    X493="Accessibility", "Long-Term",
    X493="Aesthetic Impressions", "Long-Term",
    X493="Infrastructure and Construction", "Long-Term",
    X493="General Positive Comment", "Not Applicable",
    X493="Not Relevant", "Excluded"
)</f>
        <v>Long-Term</v>
      </c>
    </row>
    <row r="494" spans="1:25" ht="30" customHeight="1" x14ac:dyDescent="0.2">
      <c r="A494" s="11" t="s">
        <v>20</v>
      </c>
      <c r="B494" s="7">
        <v>44041</v>
      </c>
      <c r="C494" s="11" t="s">
        <v>9847</v>
      </c>
      <c r="D494" s="8" t="s">
        <v>9901</v>
      </c>
      <c r="E494" s="11" t="s">
        <v>9998</v>
      </c>
      <c r="I494" s="6">
        <v>8.0951809999999999E-3</v>
      </c>
      <c r="J494" s="6">
        <v>3.6384004999999997E-2</v>
      </c>
      <c r="K494" s="6">
        <v>0.95552086800000002</v>
      </c>
      <c r="L494" s="6" t="s">
        <v>6</v>
      </c>
      <c r="M494" s="6" t="str">
        <f t="shared" si="30"/>
        <v>roberta_pos</v>
      </c>
      <c r="N494" s="6">
        <f t="shared" si="31"/>
        <v>0.97019898156000006</v>
      </c>
      <c r="O494" s="6">
        <v>0.95552086800000002</v>
      </c>
      <c r="P494" s="6" t="s">
        <v>18</v>
      </c>
      <c r="Q494" s="6" t="s">
        <v>5674</v>
      </c>
      <c r="R494" s="6">
        <v>4.6138999999999999E-2</v>
      </c>
      <c r="S494" s="6">
        <v>0.95558600000000005</v>
      </c>
      <c r="T494" s="6">
        <v>8.3510000000000008E-3</v>
      </c>
      <c r="U494" s="6">
        <v>1.9883999999999999E-2</v>
      </c>
      <c r="V494" s="6">
        <v>2.2179999999999998E-2</v>
      </c>
      <c r="W494" s="6" t="str">
        <f t="shared" si="32"/>
        <v>joy</v>
      </c>
      <c r="X494" s="10" t="s">
        <v>9912</v>
      </c>
      <c r="Y494" s="6" t="str" cm="1">
        <f t="array" ref="Y494">_xlfn.IFS(
    X494="Safety and Security", "Immediate",
    X494="Cleanliness and Maintenance", "Immediate/Short-Term",
    X494="Crowding", "Immediate/Short-Term",
    X494="Information and Signage", "Immediate/Short-Term",
    X494="Customer Service", "Immediate/Short-Term",
    X494="Service Reliability", "Excluded",
    X494="Comfort and Amenities", "Short-Term/Long-Term",
    X494="Accessibility", "Long-Term",
    X494="Aesthetic Impressions", "Long-Term",
    X494="Infrastructure and Construction", "Long-Term",
    X494="General Positive Comment", "Not Applicable",
    X494="Not Relevant", "Excluded"
)</f>
        <v>Long-Term</v>
      </c>
    </row>
    <row r="495" spans="1:25" ht="30" customHeight="1" x14ac:dyDescent="0.2">
      <c r="A495" s="6" t="s">
        <v>51</v>
      </c>
      <c r="B495" s="7">
        <v>45136</v>
      </c>
      <c r="C495" s="6" t="s">
        <v>9529</v>
      </c>
      <c r="D495" s="9" t="s">
        <v>9900</v>
      </c>
      <c r="E495" s="6" t="s">
        <v>9990</v>
      </c>
      <c r="F495" s="6">
        <v>415</v>
      </c>
      <c r="G495" s="6" t="s">
        <v>9529</v>
      </c>
      <c r="H495" s="6" t="s">
        <v>9530</v>
      </c>
      <c r="I495" s="6">
        <v>3.9923965999999998E-2</v>
      </c>
      <c r="J495" s="6">
        <v>0.85495924899999998</v>
      </c>
      <c r="K495" s="6">
        <v>0.105116852</v>
      </c>
      <c r="L495" s="6" t="s">
        <v>5</v>
      </c>
      <c r="M495" s="6" t="str">
        <f t="shared" si="30"/>
        <v>roberta_neu</v>
      </c>
      <c r="N495" s="6">
        <f t="shared" si="31"/>
        <v>0.23427310433999998</v>
      </c>
      <c r="O495" s="6">
        <v>0.85495924899999998</v>
      </c>
      <c r="P495" s="6" t="s">
        <v>42</v>
      </c>
      <c r="Q495" s="6" t="s">
        <v>9531</v>
      </c>
      <c r="R495" s="6">
        <v>4.9186000000000001E-2</v>
      </c>
      <c r="S495" s="6">
        <v>0.78620000000000001</v>
      </c>
      <c r="T495" s="6">
        <v>5.2068000000000003E-2</v>
      </c>
      <c r="U495" s="6">
        <v>9.6700999999999995E-2</v>
      </c>
      <c r="V495" s="6">
        <v>2.222E-2</v>
      </c>
      <c r="W495" s="6" t="str">
        <f t="shared" si="32"/>
        <v>joy</v>
      </c>
      <c r="X495" s="10" t="s">
        <v>9786</v>
      </c>
      <c r="Y495" s="6" t="str" cm="1">
        <f t="array" ref="Y495">_xlfn.IFS(
    X495="Safety and Security", "Immediate",
    X495="Cleanliness and Maintenance", "Immediate/Short-Term",
    X495="Crowding", "Immediate/Short-Term",
    X495="Information and Signage", "Immediate/Short-Term",
    X495="Customer Service", "Immediate/Short-Term",
    X495="Service Reliability", "Excluded",
    X495="Comfort and Amenities", "Short-Term/Long-Term",
    X495="Accessibility", "Long-Term",
    X495="Aesthetic Impressions", "Long-Term",
    X495="Infrastructure and Construction", "Long-Term",
    X495="General Positive Comment", "Not Applicable",
    X495="Not Relevant", "Excluded"
)</f>
        <v>Excluded</v>
      </c>
    </row>
    <row r="496" spans="1:25" ht="30" customHeight="1" x14ac:dyDescent="0.2">
      <c r="A496" s="6" t="s">
        <v>51</v>
      </c>
      <c r="B496" s="7">
        <v>45136</v>
      </c>
      <c r="C496" s="6" t="s">
        <v>8866</v>
      </c>
      <c r="D496" s="9" t="s">
        <v>9900</v>
      </c>
      <c r="E496" s="6" t="s">
        <v>9917</v>
      </c>
      <c r="F496" s="6">
        <v>4972</v>
      </c>
      <c r="G496" s="6" t="s">
        <v>8866</v>
      </c>
      <c r="H496" s="6" t="s">
        <v>182</v>
      </c>
      <c r="I496" s="6">
        <v>2.6735034000000001E-2</v>
      </c>
      <c r="J496" s="6">
        <v>0.225098193</v>
      </c>
      <c r="K496" s="6">
        <v>0.74816674000000005</v>
      </c>
      <c r="L496" s="6" t="s">
        <v>6</v>
      </c>
      <c r="M496" s="6" t="str">
        <f t="shared" si="30"/>
        <v>roberta_pos</v>
      </c>
      <c r="N496" s="6">
        <f t="shared" si="31"/>
        <v>0.83127171580000003</v>
      </c>
      <c r="O496" s="6">
        <v>0.74816674000000005</v>
      </c>
      <c r="P496" s="6" t="s">
        <v>18</v>
      </c>
      <c r="Q496" s="6" t="s">
        <v>8867</v>
      </c>
      <c r="R496" s="6">
        <v>3.7673999999999999E-2</v>
      </c>
      <c r="S496" s="6">
        <v>0.96653800000000001</v>
      </c>
      <c r="T496" s="6">
        <v>2.6912999999999999E-2</v>
      </c>
      <c r="U496" s="6">
        <v>9.9150000000000002E-3</v>
      </c>
      <c r="V496" s="6">
        <v>2.2239999999999999E-2</v>
      </c>
      <c r="W496" s="6" t="str">
        <f t="shared" si="32"/>
        <v>joy</v>
      </c>
      <c r="X496" s="10" t="s">
        <v>9914</v>
      </c>
      <c r="Y496" s="6" t="str" cm="1">
        <f t="array" ref="Y496">_xlfn.IFS(
    X496="Safety and Security", "Immediate",
    X496="Cleanliness and Maintenance", "Immediate/Short-Term",
    X496="Crowding", "Immediate/Short-Term",
    X496="Information and Signage", "Immediate/Short-Term",
    X496="Customer Service", "Immediate/Short-Term",
    X496="Service Reliability", "Excluded",
    X496="Comfort and Amenities", "Short-Term/Long-Term",
    X496="Accessibility", "Long-Term",
    X496="Aesthetic Impressions", "Long-Term",
    X496="Infrastructure and Construction", "Long-Term",
    X496="General Positive Comment", "Not Applicable",
    X496="Not Relevant", "Excluded"
)</f>
        <v>Long-Term</v>
      </c>
    </row>
    <row r="497" spans="1:25" ht="30" customHeight="1" x14ac:dyDescent="0.2">
      <c r="A497" s="6" t="s">
        <v>274</v>
      </c>
      <c r="B497" s="7">
        <v>45227</v>
      </c>
      <c r="C497" s="6" t="s">
        <v>6836</v>
      </c>
      <c r="D497" s="9" t="s">
        <v>9900</v>
      </c>
      <c r="E497" s="6" t="s">
        <v>10022</v>
      </c>
      <c r="F497" s="6">
        <v>4778</v>
      </c>
      <c r="G497" s="6" t="s">
        <v>6836</v>
      </c>
      <c r="H497" s="6" t="s">
        <v>6837</v>
      </c>
      <c r="I497" s="6">
        <v>1.9692556999999999E-2</v>
      </c>
      <c r="J497" s="6">
        <v>0.91817158499999996</v>
      </c>
      <c r="K497" s="6">
        <v>6.2135915999999999E-2</v>
      </c>
      <c r="L497" s="6" t="s">
        <v>5</v>
      </c>
      <c r="M497" s="6" t="str">
        <f t="shared" si="30"/>
        <v>roberta_neu</v>
      </c>
      <c r="N497" s="6">
        <f t="shared" si="31"/>
        <v>0.27599324610000003</v>
      </c>
      <c r="O497" s="6">
        <v>0.91817158499999996</v>
      </c>
      <c r="P497" s="6" t="s">
        <v>18</v>
      </c>
      <c r="Q497" s="6" t="s">
        <v>6838</v>
      </c>
      <c r="R497" s="6">
        <v>0.181003</v>
      </c>
      <c r="S497" s="6">
        <v>0.39087699999999997</v>
      </c>
      <c r="T497" s="6">
        <v>5.8677E-2</v>
      </c>
      <c r="U497" s="6">
        <v>1.192E-2</v>
      </c>
      <c r="V497" s="6">
        <v>2.232E-2</v>
      </c>
      <c r="W497" s="6" t="str">
        <f t="shared" si="32"/>
        <v>joy</v>
      </c>
      <c r="X497" s="10" t="s">
        <v>9908</v>
      </c>
      <c r="Y497" s="6" t="str" cm="1">
        <f t="array" ref="Y497">_xlfn.IFS(
    X497="Safety and Security", "Immediate",
    X497="Cleanliness and Maintenance", "Immediate/Short-Term",
    X497="Crowding", "Immediate/Short-Term",
    X497="Information and Signage", "Immediate/Short-Term",
    X497="Customer Service", "Immediate/Short-Term",
    X497="Service Reliability", "Excluded",
    X497="Comfort and Amenities", "Short-Term/Long-Term",
    X497="Accessibility", "Long-Term",
    X497="Aesthetic Impressions", "Long-Term",
    X497="Infrastructure and Construction", "Long-Term",
    X497="General Positive Comment", "Not Applicable",
    X497="Not Relevant", "Excluded"
)</f>
        <v>Short-Term/Long-Term</v>
      </c>
    </row>
    <row r="498" spans="1:25" ht="30" customHeight="1" x14ac:dyDescent="0.2">
      <c r="A498" s="6" t="s">
        <v>274</v>
      </c>
      <c r="B498" s="7">
        <v>45227</v>
      </c>
      <c r="C498" s="6" t="s">
        <v>6536</v>
      </c>
      <c r="D498" s="9" t="s">
        <v>9900</v>
      </c>
      <c r="E498" s="6" t="s">
        <v>9922</v>
      </c>
      <c r="F498" s="6">
        <v>4196</v>
      </c>
      <c r="G498" s="6" t="s">
        <v>6537</v>
      </c>
      <c r="H498" s="6" t="s">
        <v>6538</v>
      </c>
      <c r="I498" s="6">
        <v>1.9475991000000002E-2</v>
      </c>
      <c r="J498" s="6">
        <v>0.37143284100000001</v>
      </c>
      <c r="K498" s="6">
        <v>0.60909116299999999</v>
      </c>
      <c r="L498" s="6" t="s">
        <v>6</v>
      </c>
      <c r="M498" s="6" t="str">
        <f t="shared" si="30"/>
        <v>roberta_pos</v>
      </c>
      <c r="N498" s="6">
        <f t="shared" si="31"/>
        <v>0.73809107920999995</v>
      </c>
      <c r="O498" s="6">
        <v>0.60909116299999999</v>
      </c>
      <c r="P498" s="6" t="s">
        <v>18</v>
      </c>
      <c r="Q498" s="6" t="s">
        <v>6539</v>
      </c>
      <c r="R498" s="6">
        <v>0.13811999999999999</v>
      </c>
      <c r="S498" s="6">
        <v>0.71784099999999995</v>
      </c>
      <c r="T498" s="6">
        <v>2.8892999999999999E-2</v>
      </c>
      <c r="U498" s="6">
        <v>4.5443999999999998E-2</v>
      </c>
      <c r="V498" s="6">
        <v>2.6450000000000001E-2</v>
      </c>
      <c r="W498" s="6" t="str">
        <f t="shared" si="32"/>
        <v>joy</v>
      </c>
      <c r="X498" s="10" t="s">
        <v>9908</v>
      </c>
      <c r="Y498" s="6" t="str" cm="1">
        <f t="array" ref="Y498">_xlfn.IFS(
    X498="Safety and Security", "Immediate",
    X498="Cleanliness and Maintenance", "Immediate/Short-Term",
    X498="Crowding", "Immediate/Short-Term",
    X498="Information and Signage", "Immediate/Short-Term",
    X498="Customer Service", "Immediate/Short-Term",
    X498="Service Reliability", "Excluded",
    X498="Comfort and Amenities", "Short-Term/Long-Term",
    X498="Accessibility", "Long-Term",
    X498="Aesthetic Impressions", "Long-Term",
    X498="Infrastructure and Construction", "Long-Term",
    X498="General Positive Comment", "Not Applicable",
    X498="Not Relevant", "Excluded"
)</f>
        <v>Short-Term/Long-Term</v>
      </c>
    </row>
    <row r="499" spans="1:25" ht="30" customHeight="1" x14ac:dyDescent="0.2">
      <c r="A499" s="6" t="s">
        <v>15</v>
      </c>
      <c r="B499" s="7">
        <v>43676</v>
      </c>
      <c r="C499" s="6" t="s">
        <v>4552</v>
      </c>
      <c r="D499" s="8" t="s">
        <v>9901</v>
      </c>
      <c r="E499" s="6" t="s">
        <v>9922</v>
      </c>
      <c r="F499" s="6">
        <v>3275</v>
      </c>
      <c r="G499" s="6" t="s">
        <v>4552</v>
      </c>
      <c r="H499" s="6" t="s">
        <v>4553</v>
      </c>
      <c r="I499" s="6">
        <v>1.3796709000000001E-2</v>
      </c>
      <c r="J499" s="6">
        <v>0.37482231900000001</v>
      </c>
      <c r="K499" s="6">
        <v>0.61138093500000001</v>
      </c>
      <c r="L499" s="6" t="s">
        <v>6</v>
      </c>
      <c r="M499" s="6" t="str">
        <f t="shared" si="30"/>
        <v>roberta_pos</v>
      </c>
      <c r="N499" s="6">
        <f t="shared" si="31"/>
        <v>0.73962522645000006</v>
      </c>
      <c r="O499" s="6">
        <v>0.61138093500000001</v>
      </c>
      <c r="P499" s="6" t="s">
        <v>18</v>
      </c>
      <c r="Q499" s="6" t="s">
        <v>4554</v>
      </c>
      <c r="R499" s="6">
        <v>8.1009999999999999E-2</v>
      </c>
      <c r="S499" s="6">
        <v>0.52056400000000003</v>
      </c>
      <c r="T499" s="6">
        <v>8.7464E-2</v>
      </c>
      <c r="U499" s="6">
        <v>0.11445900000000001</v>
      </c>
      <c r="V499" s="6">
        <v>6.0990000000000003E-2</v>
      </c>
      <c r="W499" s="6" t="str">
        <f t="shared" si="32"/>
        <v>joy</v>
      </c>
      <c r="X499" s="10" t="s">
        <v>9907</v>
      </c>
      <c r="Y499" s="6" t="str" cm="1">
        <f t="array" ref="Y499">_xlfn.IFS(
    X499="Safety and Security", "Immediate",
    X499="Cleanliness and Maintenance", "Immediate/Short-Term",
    X499="Crowding", "Immediate/Short-Term",
    X499="Information and Signage", "Immediate/Short-Term",
    X499="Customer Service", "Immediate/Short-Term",
    X499="Service Reliability", "Excluded",
    X499="Comfort and Amenities", "Short-Term/Long-Term",
    X499="Accessibility", "Long-Term",
    X499="Aesthetic Impressions", "Long-Term",
    X499="Infrastructure and Construction", "Long-Term",
    X499="General Positive Comment", "Not Applicable",
    X499="Not Relevant", "Excluded"
)</f>
        <v>Immediate/Short-Term</v>
      </c>
    </row>
    <row r="500" spans="1:25" ht="30" customHeight="1" x14ac:dyDescent="0.2">
      <c r="A500" s="11" t="s">
        <v>59</v>
      </c>
      <c r="B500" s="7">
        <v>44406</v>
      </c>
      <c r="C500" s="11" t="s">
        <v>9836</v>
      </c>
      <c r="D500" s="9" t="s">
        <v>9900</v>
      </c>
      <c r="E500" s="11" t="s">
        <v>9998</v>
      </c>
      <c r="I500" s="6">
        <v>8.2336349999999996E-3</v>
      </c>
      <c r="J500" s="6">
        <v>3.299332E-2</v>
      </c>
      <c r="K500" s="6">
        <v>0.95877295699999998</v>
      </c>
      <c r="L500" s="6" t="s">
        <v>6</v>
      </c>
      <c r="M500" s="6" t="str">
        <f t="shared" si="30"/>
        <v>roberta_pos</v>
      </c>
      <c r="N500" s="6">
        <f t="shared" si="31"/>
        <v>0.9723778811899999</v>
      </c>
      <c r="O500" s="6">
        <v>0.95877295699999998</v>
      </c>
      <c r="P500" s="6" t="s">
        <v>18</v>
      </c>
      <c r="Q500" s="6" t="s">
        <v>5318</v>
      </c>
      <c r="R500" s="6">
        <v>3.4396999999999997E-2</v>
      </c>
      <c r="S500" s="6">
        <v>0.97389700000000001</v>
      </c>
      <c r="T500" s="6">
        <v>9.3980000000000001E-3</v>
      </c>
      <c r="U500" s="6">
        <v>3.921E-3</v>
      </c>
      <c r="V500" s="6">
        <v>2.2409999999999999E-2</v>
      </c>
      <c r="W500" s="6" t="str">
        <f t="shared" si="32"/>
        <v>joy</v>
      </c>
      <c r="X500" s="10" t="s">
        <v>9915</v>
      </c>
      <c r="Y500" s="6" t="str" cm="1">
        <f t="array" ref="Y500">_xlfn.IFS(
    X500="Safety and Security", "Immediate",
    X500="Cleanliness and Maintenance", "Immediate/Short-Term",
    X500="Crowding", "Immediate/Short-Term",
    X500="Information and Signage", "Immediate/Short-Term",
    X500="Customer Service", "Immediate/Short-Term",
    X500="Service Reliability", "Excluded",
    X500="Comfort and Amenities", "Short-Term/Long-Term",
    X500="Accessibility", "Long-Term",
    X500="Aesthetic Impressions", "Long-Term",
    X500="Infrastructure and Construction", "Long-Term",
    X500="General Positive Comment", "Not Applicable",
    X500="Not Relevant", "Excluded"
)</f>
        <v>Not Applicable</v>
      </c>
    </row>
    <row r="501" spans="1:25" ht="30" customHeight="1" x14ac:dyDescent="0.2">
      <c r="A501" s="6" t="s">
        <v>20</v>
      </c>
      <c r="B501" s="7">
        <v>44041</v>
      </c>
      <c r="C501" s="6" t="s">
        <v>3283</v>
      </c>
      <c r="D501" s="8" t="s">
        <v>9902</v>
      </c>
      <c r="E501" s="6" t="s">
        <v>9922</v>
      </c>
      <c r="F501" s="6">
        <v>2828</v>
      </c>
      <c r="G501" s="6" t="s">
        <v>3283</v>
      </c>
      <c r="H501" s="6" t="s">
        <v>3284</v>
      </c>
      <c r="I501" s="6">
        <v>4.2078326999999999E-2</v>
      </c>
      <c r="J501" s="6">
        <v>0.346175909</v>
      </c>
      <c r="K501" s="6">
        <v>0.61174583400000004</v>
      </c>
      <c r="L501" s="6" t="s">
        <v>6</v>
      </c>
      <c r="M501" s="6" t="str">
        <f t="shared" si="30"/>
        <v>roberta_pos</v>
      </c>
      <c r="N501" s="6">
        <f t="shared" si="31"/>
        <v>0.73986970878000002</v>
      </c>
      <c r="O501" s="6">
        <v>0.61174583400000004</v>
      </c>
      <c r="P501" s="6" t="s">
        <v>18</v>
      </c>
      <c r="Q501" s="6" t="s">
        <v>3285</v>
      </c>
      <c r="R501" s="6">
        <v>0.225324</v>
      </c>
      <c r="S501" s="6">
        <v>6.8139000000000005E-2</v>
      </c>
      <c r="T501" s="6">
        <v>2.002E-2</v>
      </c>
      <c r="U501" s="6">
        <v>0.38417200000000001</v>
      </c>
      <c r="V501" s="6">
        <v>0.12217</v>
      </c>
      <c r="W501" s="6" t="str">
        <f t="shared" si="32"/>
        <v>disgust</v>
      </c>
      <c r="X501" s="10" t="s">
        <v>9907</v>
      </c>
      <c r="Y501" s="6" t="str" cm="1">
        <f t="array" ref="Y501">_xlfn.IFS(
    X501="Safety and Security", "Immediate",
    X501="Cleanliness and Maintenance", "Immediate/Short-Term",
    X501="Crowding", "Immediate/Short-Term",
    X501="Information and Signage", "Immediate/Short-Term",
    X501="Customer Service", "Immediate/Short-Term",
    X501="Service Reliability", "Excluded",
    X501="Comfort and Amenities", "Short-Term/Long-Term",
    X501="Accessibility", "Long-Term",
    X501="Aesthetic Impressions", "Long-Term",
    X501="Infrastructure and Construction", "Long-Term",
    X501="General Positive Comment", "Not Applicable",
    X501="Not Relevant", "Excluded"
)</f>
        <v>Immediate/Short-Term</v>
      </c>
    </row>
    <row r="502" spans="1:25" ht="30" customHeight="1" x14ac:dyDescent="0.2">
      <c r="A502" s="6" t="s">
        <v>51</v>
      </c>
      <c r="B502" s="7">
        <v>45136</v>
      </c>
      <c r="C502" s="6" t="s">
        <v>3823</v>
      </c>
      <c r="D502" s="8" t="s">
        <v>9902</v>
      </c>
      <c r="E502" s="6" t="s">
        <v>9922</v>
      </c>
      <c r="F502" s="6">
        <v>2443</v>
      </c>
      <c r="G502" s="6" t="s">
        <v>3823</v>
      </c>
      <c r="H502" s="6" t="s">
        <v>3824</v>
      </c>
      <c r="I502" s="6">
        <v>7.183638E-3</v>
      </c>
      <c r="J502" s="6">
        <v>0.81030178100000005</v>
      </c>
      <c r="K502" s="6">
        <v>0.18251468200000001</v>
      </c>
      <c r="L502" s="6" t="s">
        <v>5</v>
      </c>
      <c r="M502" s="6" t="str">
        <f t="shared" si="30"/>
        <v>roberta_neu</v>
      </c>
      <c r="N502" s="6">
        <f t="shared" si="31"/>
        <v>0.20479917546000009</v>
      </c>
      <c r="O502" s="6">
        <v>0.81030178100000005</v>
      </c>
      <c r="P502" s="6" t="s">
        <v>42</v>
      </c>
      <c r="Q502" s="6" t="s">
        <v>3825</v>
      </c>
      <c r="R502" s="6">
        <v>0.141738</v>
      </c>
      <c r="S502" s="6">
        <v>0.755243</v>
      </c>
      <c r="T502" s="6">
        <v>7.3486999999999997E-2</v>
      </c>
      <c r="U502" s="6">
        <v>9.5255999999999993E-2</v>
      </c>
      <c r="V502" s="6">
        <v>2.248E-2</v>
      </c>
      <c r="W502" s="6" t="str">
        <f t="shared" si="32"/>
        <v>joy</v>
      </c>
      <c r="X502" s="10" t="s">
        <v>9915</v>
      </c>
      <c r="Y502" s="6" t="str" cm="1">
        <f t="array" ref="Y502">_xlfn.IFS(
    X502="Safety and Security", "Immediate",
    X502="Cleanliness and Maintenance", "Immediate/Short-Term",
    X502="Crowding", "Immediate/Short-Term",
    X502="Information and Signage", "Immediate/Short-Term",
    X502="Customer Service", "Immediate/Short-Term",
    X502="Service Reliability", "Excluded",
    X502="Comfort and Amenities", "Short-Term/Long-Term",
    X502="Accessibility", "Long-Term",
    X502="Aesthetic Impressions", "Long-Term",
    X502="Infrastructure and Construction", "Long-Term",
    X502="General Positive Comment", "Not Applicable",
    X502="Not Relevant", "Excluded"
)</f>
        <v>Not Applicable</v>
      </c>
    </row>
    <row r="503" spans="1:25" ht="30" customHeight="1" x14ac:dyDescent="0.2">
      <c r="A503" s="11" t="s">
        <v>20</v>
      </c>
      <c r="B503" s="7">
        <v>44041</v>
      </c>
      <c r="C503" s="11" t="s">
        <v>9798</v>
      </c>
      <c r="D503" s="9" t="s">
        <v>9900</v>
      </c>
      <c r="E503" s="11" t="s">
        <v>9998</v>
      </c>
      <c r="I503" s="6">
        <v>4.7009929999999997E-3</v>
      </c>
      <c r="J503" s="6">
        <v>1.8292422999999999E-2</v>
      </c>
      <c r="K503" s="6">
        <v>0.97700667399999996</v>
      </c>
      <c r="L503" s="6" t="s">
        <v>6</v>
      </c>
      <c r="M503" s="6" t="str">
        <f t="shared" si="30"/>
        <v>roberta_pos</v>
      </c>
      <c r="N503" s="6">
        <f t="shared" si="31"/>
        <v>0.98459447157999991</v>
      </c>
      <c r="O503" s="6">
        <v>0.97700667399999996</v>
      </c>
      <c r="P503" s="6" t="s">
        <v>18</v>
      </c>
      <c r="Q503" s="6" t="s">
        <v>5908</v>
      </c>
      <c r="R503" s="6">
        <v>1.3073E-2</v>
      </c>
      <c r="S503" s="6">
        <v>0.99782999999999999</v>
      </c>
      <c r="T503" s="6">
        <v>5.1460000000000004E-3</v>
      </c>
      <c r="U503" s="6">
        <v>2.6419999999999998E-3</v>
      </c>
      <c r="V503" s="6">
        <v>2.248E-2</v>
      </c>
      <c r="W503" s="6" t="str">
        <f t="shared" si="32"/>
        <v>joy</v>
      </c>
      <c r="X503" s="10" t="s">
        <v>9914</v>
      </c>
      <c r="Y503" s="6" t="str" cm="1">
        <f t="array" ref="Y503">_xlfn.IFS(
    X503="Safety and Security", "Immediate",
    X503="Cleanliness and Maintenance", "Immediate/Short-Term",
    X503="Crowding", "Immediate/Short-Term",
    X503="Information and Signage", "Immediate/Short-Term",
    X503="Customer Service", "Immediate/Short-Term",
    X503="Service Reliability", "Excluded",
    X503="Comfort and Amenities", "Short-Term/Long-Term",
    X503="Accessibility", "Long-Term",
    X503="Aesthetic Impressions", "Long-Term",
    X503="Infrastructure and Construction", "Long-Term",
    X503="General Positive Comment", "Not Applicable",
    X503="Not Relevant", "Excluded"
)</f>
        <v>Long-Term</v>
      </c>
    </row>
    <row r="504" spans="1:25" ht="30" customHeight="1" x14ac:dyDescent="0.2">
      <c r="A504" s="6" t="s">
        <v>63</v>
      </c>
      <c r="B504" s="7">
        <v>44771</v>
      </c>
      <c r="C504" s="6" t="s">
        <v>9217</v>
      </c>
      <c r="D504" s="8" t="s">
        <v>9902</v>
      </c>
      <c r="E504" s="6" t="s">
        <v>9990</v>
      </c>
      <c r="F504" s="6">
        <v>468</v>
      </c>
      <c r="G504" s="6" t="s">
        <v>9218</v>
      </c>
      <c r="H504" s="6" t="s">
        <v>9219</v>
      </c>
      <c r="I504" s="6">
        <v>1.4516553E-2</v>
      </c>
      <c r="J504" s="6">
        <v>0.82839584399999999</v>
      </c>
      <c r="K504" s="6">
        <v>0.15708768400000001</v>
      </c>
      <c r="L504" s="6" t="s">
        <v>5</v>
      </c>
      <c r="M504" s="6" t="str">
        <f t="shared" si="30"/>
        <v>roberta_neu</v>
      </c>
      <c r="N504" s="6">
        <f t="shared" si="31"/>
        <v>0.21674125703999997</v>
      </c>
      <c r="O504" s="6">
        <v>0.82839584399999999</v>
      </c>
      <c r="P504" s="6" t="s">
        <v>18</v>
      </c>
      <c r="Q504" s="6" t="s">
        <v>9220</v>
      </c>
      <c r="R504" s="6">
        <v>0.23278299999999999</v>
      </c>
      <c r="S504" s="6">
        <v>0.45685900000000002</v>
      </c>
      <c r="T504" s="6">
        <v>6.5806000000000003E-2</v>
      </c>
      <c r="U504" s="6">
        <v>2.4879999999999999E-2</v>
      </c>
      <c r="V504" s="6">
        <v>2.2519999999999998E-2</v>
      </c>
      <c r="W504" s="6" t="str">
        <f t="shared" si="32"/>
        <v>joy</v>
      </c>
      <c r="X504" s="10" t="s">
        <v>9912</v>
      </c>
      <c r="Y504" s="6" t="str" cm="1">
        <f t="array" ref="Y504">_xlfn.IFS(
    X504="Safety and Security", "Immediate",
    X504="Cleanliness and Maintenance", "Immediate/Short-Term",
    X504="Crowding", "Immediate/Short-Term",
    X504="Information and Signage", "Immediate/Short-Term",
    X504="Customer Service", "Immediate/Short-Term",
    X504="Service Reliability", "Excluded",
    X504="Comfort and Amenities", "Short-Term/Long-Term",
    X504="Accessibility", "Long-Term",
    X504="Aesthetic Impressions", "Long-Term",
    X504="Infrastructure and Construction", "Long-Term",
    X504="General Positive Comment", "Not Applicable",
    X504="Not Relevant", "Excluded"
)</f>
        <v>Long-Term</v>
      </c>
    </row>
    <row r="505" spans="1:25" ht="30" customHeight="1" x14ac:dyDescent="0.2">
      <c r="A505" s="6" t="s">
        <v>51</v>
      </c>
      <c r="B505" s="7">
        <v>45136</v>
      </c>
      <c r="C505" s="6" t="s">
        <v>3897</v>
      </c>
      <c r="D505" s="8" t="s">
        <v>9901</v>
      </c>
      <c r="E505" s="6" t="s">
        <v>9922</v>
      </c>
      <c r="F505" s="6">
        <v>3621</v>
      </c>
      <c r="G505" s="6" t="s">
        <v>3897</v>
      </c>
      <c r="H505" s="6" t="s">
        <v>3898</v>
      </c>
      <c r="I505" s="6">
        <v>0.35332331099999997</v>
      </c>
      <c r="J505" s="6">
        <v>0.59686386599999997</v>
      </c>
      <c r="K505" s="6">
        <v>4.9812712000000002E-2</v>
      </c>
      <c r="L505" s="6" t="s">
        <v>5</v>
      </c>
      <c r="M505" s="6" t="str">
        <f t="shared" si="30"/>
        <v>roberta_neu</v>
      </c>
      <c r="N505" s="6">
        <f t="shared" si="31"/>
        <v>6.3930151559999981E-2</v>
      </c>
      <c r="O505" s="6">
        <v>0.59686386599999997</v>
      </c>
      <c r="P505" s="6" t="s">
        <v>42</v>
      </c>
      <c r="Q505" s="6" t="s">
        <v>3899</v>
      </c>
      <c r="R505" s="6">
        <v>0.17272399999999999</v>
      </c>
      <c r="S505" s="6">
        <v>0.20613400000000001</v>
      </c>
      <c r="T505" s="6">
        <v>0.40545700000000001</v>
      </c>
      <c r="U505" s="6">
        <v>0.28702899999999998</v>
      </c>
      <c r="V505" s="6">
        <v>2.257E-2</v>
      </c>
      <c r="W505" s="6" t="str">
        <f t="shared" si="32"/>
        <v>fear</v>
      </c>
      <c r="X505" s="10" t="s">
        <v>9912</v>
      </c>
      <c r="Y505" s="6" t="str" cm="1">
        <f t="array" ref="Y505">_xlfn.IFS(
    X505="Safety and Security", "Immediate",
    X505="Cleanliness and Maintenance", "Immediate/Short-Term",
    X505="Crowding", "Immediate/Short-Term",
    X505="Information and Signage", "Immediate/Short-Term",
    X505="Customer Service", "Immediate/Short-Term",
    X505="Service Reliability", "Excluded",
    X505="Comfort and Amenities", "Short-Term/Long-Term",
    X505="Accessibility", "Long-Term",
    X505="Aesthetic Impressions", "Long-Term",
    X505="Infrastructure and Construction", "Long-Term",
    X505="General Positive Comment", "Not Applicable",
    X505="Not Relevant", "Excluded"
)</f>
        <v>Long-Term</v>
      </c>
    </row>
    <row r="506" spans="1:25" ht="30" customHeight="1" x14ac:dyDescent="0.2">
      <c r="A506" s="6" t="s">
        <v>20</v>
      </c>
      <c r="B506" s="7">
        <v>44041</v>
      </c>
      <c r="C506" s="6" t="s">
        <v>8741</v>
      </c>
      <c r="D506" s="9" t="s">
        <v>9900</v>
      </c>
      <c r="E506" s="6" t="s">
        <v>9917</v>
      </c>
      <c r="F506" s="6">
        <v>5385</v>
      </c>
      <c r="G506" s="6" t="s">
        <v>8741</v>
      </c>
      <c r="H506" s="6" t="s">
        <v>8742</v>
      </c>
      <c r="I506" s="6">
        <v>5.1921844000000002E-2</v>
      </c>
      <c r="J506" s="6">
        <v>0.82100105300000004</v>
      </c>
      <c r="K506" s="6">
        <v>0.12707717700000001</v>
      </c>
      <c r="L506" s="6" t="s">
        <v>5</v>
      </c>
      <c r="M506" s="6" t="str">
        <f t="shared" si="30"/>
        <v>roberta_neu</v>
      </c>
      <c r="N506" s="6">
        <f t="shared" si="31"/>
        <v>0.21186069497999999</v>
      </c>
      <c r="O506" s="6">
        <v>0.82100105300000004</v>
      </c>
      <c r="P506" s="6" t="s">
        <v>42</v>
      </c>
      <c r="Q506" s="6" t="s">
        <v>8743</v>
      </c>
      <c r="R506" s="6">
        <v>9.3421000000000004E-2</v>
      </c>
      <c r="S506" s="6">
        <v>0.70999299999999999</v>
      </c>
      <c r="T506" s="6">
        <v>5.4734999999999999E-2</v>
      </c>
      <c r="U506" s="6">
        <v>5.3437999999999999E-2</v>
      </c>
      <c r="V506" s="6">
        <v>2.2599999999999999E-2</v>
      </c>
      <c r="W506" s="6" t="str">
        <f t="shared" si="32"/>
        <v>joy</v>
      </c>
      <c r="X506" s="10" t="s">
        <v>9786</v>
      </c>
      <c r="Y506" s="6" t="str" cm="1">
        <f t="array" ref="Y506">_xlfn.IFS(
    X506="Safety and Security", "Immediate",
    X506="Cleanliness and Maintenance", "Immediate/Short-Term",
    X506="Crowding", "Immediate/Short-Term",
    X506="Information and Signage", "Immediate/Short-Term",
    X506="Customer Service", "Immediate/Short-Term",
    X506="Service Reliability", "Excluded",
    X506="Comfort and Amenities", "Short-Term/Long-Term",
    X506="Accessibility", "Long-Term",
    X506="Aesthetic Impressions", "Long-Term",
    X506="Infrastructure and Construction", "Long-Term",
    X506="General Positive Comment", "Not Applicable",
    X506="Not Relevant", "Excluded"
)</f>
        <v>Excluded</v>
      </c>
    </row>
    <row r="507" spans="1:25" ht="30" customHeight="1" x14ac:dyDescent="0.2">
      <c r="A507" s="6" t="s">
        <v>20</v>
      </c>
      <c r="B507" s="7">
        <v>44041</v>
      </c>
      <c r="C507" s="6" t="s">
        <v>8533</v>
      </c>
      <c r="D507" s="9" t="s">
        <v>9900</v>
      </c>
      <c r="E507" s="6" t="s">
        <v>9917</v>
      </c>
      <c r="F507" s="6">
        <v>5196</v>
      </c>
      <c r="G507" s="6" t="s">
        <v>8533</v>
      </c>
      <c r="H507" s="6" t="s">
        <v>8534</v>
      </c>
      <c r="I507" s="6">
        <v>3.5505570000000002E-3</v>
      </c>
      <c r="J507" s="6">
        <v>1.2756329E-2</v>
      </c>
      <c r="K507" s="6">
        <v>0.983693123</v>
      </c>
      <c r="L507" s="6" t="s">
        <v>6</v>
      </c>
      <c r="M507" s="6" t="str">
        <f t="shared" si="30"/>
        <v>roberta_pos</v>
      </c>
      <c r="N507" s="6">
        <f t="shared" si="31"/>
        <v>0.98907439241000006</v>
      </c>
      <c r="O507" s="6">
        <v>0.983693123</v>
      </c>
      <c r="P507" s="6" t="s">
        <v>18</v>
      </c>
      <c r="Q507" s="6" t="s">
        <v>8535</v>
      </c>
      <c r="R507" s="6">
        <v>0.13064500000000001</v>
      </c>
      <c r="S507" s="6">
        <v>0.74929199999999996</v>
      </c>
      <c r="T507" s="6">
        <v>2.2842999999999999E-2</v>
      </c>
      <c r="U507" s="6">
        <v>2.2977000000000001E-2</v>
      </c>
      <c r="V507" s="6">
        <v>2.2620000000000001E-2</v>
      </c>
      <c r="W507" s="6" t="str">
        <f t="shared" si="32"/>
        <v>joy</v>
      </c>
      <c r="X507" s="10" t="s">
        <v>9908</v>
      </c>
      <c r="Y507" s="6" t="str" cm="1">
        <f t="array" ref="Y507">_xlfn.IFS(
    X507="Safety and Security", "Immediate",
    X507="Cleanliness and Maintenance", "Immediate/Short-Term",
    X507="Crowding", "Immediate/Short-Term",
    X507="Information and Signage", "Immediate/Short-Term",
    X507="Customer Service", "Immediate/Short-Term",
    X507="Service Reliability", "Excluded",
    X507="Comfort and Amenities", "Short-Term/Long-Term",
    X507="Accessibility", "Long-Term",
    X507="Aesthetic Impressions", "Long-Term",
    X507="Infrastructure and Construction", "Long-Term",
    X507="General Positive Comment", "Not Applicable",
    X507="Not Relevant", "Excluded"
)</f>
        <v>Short-Term/Long-Term</v>
      </c>
    </row>
    <row r="508" spans="1:25" ht="30" customHeight="1" x14ac:dyDescent="0.2">
      <c r="A508" s="11" t="s">
        <v>51</v>
      </c>
      <c r="B508" s="7">
        <v>45136</v>
      </c>
      <c r="C508" s="11" t="s">
        <v>9789</v>
      </c>
      <c r="D508" s="9" t="s">
        <v>9900</v>
      </c>
      <c r="E508" s="11" t="s">
        <v>9998</v>
      </c>
      <c r="I508" s="6">
        <v>3.5505570000000002E-3</v>
      </c>
      <c r="J508" s="6">
        <v>1.2756329E-2</v>
      </c>
      <c r="K508" s="6">
        <v>0.983693123</v>
      </c>
      <c r="L508" s="6" t="s">
        <v>6</v>
      </c>
      <c r="M508" s="6" t="str">
        <f t="shared" si="30"/>
        <v>roberta_pos</v>
      </c>
      <c r="N508" s="6">
        <f t="shared" si="31"/>
        <v>0.98907439241000006</v>
      </c>
      <c r="O508" s="6">
        <v>0.983693123</v>
      </c>
      <c r="P508" s="6" t="s">
        <v>18</v>
      </c>
      <c r="Q508" s="6" t="s">
        <v>8535</v>
      </c>
      <c r="R508" s="6">
        <v>0.13064500000000001</v>
      </c>
      <c r="S508" s="6">
        <v>0.74929199999999996</v>
      </c>
      <c r="T508" s="6">
        <v>2.2842999999999999E-2</v>
      </c>
      <c r="U508" s="6">
        <v>2.2977000000000001E-2</v>
      </c>
      <c r="V508" s="6">
        <v>2.2620000000000001E-2</v>
      </c>
      <c r="W508" s="6" t="str">
        <f t="shared" si="32"/>
        <v>joy</v>
      </c>
      <c r="X508" s="10" t="s">
        <v>9787</v>
      </c>
      <c r="Y508" s="6" t="str" cm="1">
        <f t="array" ref="Y508">_xlfn.IFS(
    X508="Safety and Security", "Immediate",
    X508="Cleanliness and Maintenance", "Immediate/Short-Term",
    X508="Crowding", "Immediate/Short-Term",
    X508="Information and Signage", "Immediate/Short-Term",
    X508="Customer Service", "Immediate/Short-Term",
    X508="Service Reliability", "Excluded",
    X508="Comfort and Amenities", "Short-Term/Long-Term",
    X508="Accessibility", "Long-Term",
    X508="Aesthetic Impressions", "Long-Term",
    X508="Infrastructure and Construction", "Long-Term",
    X508="General Positive Comment", "Not Applicable",
    X508="Not Relevant", "Excluded"
)</f>
        <v>Long-Term</v>
      </c>
    </row>
    <row r="509" spans="1:25" ht="30" customHeight="1" x14ac:dyDescent="0.2">
      <c r="A509" s="6" t="s">
        <v>803</v>
      </c>
      <c r="B509" s="7">
        <v>45501</v>
      </c>
      <c r="C509" s="6" t="s">
        <v>5939</v>
      </c>
      <c r="D509" s="9" t="s">
        <v>9900</v>
      </c>
      <c r="E509" s="6" t="s">
        <v>9922</v>
      </c>
      <c r="F509" s="6">
        <v>4198</v>
      </c>
      <c r="G509" s="6" t="s">
        <v>5939</v>
      </c>
      <c r="H509" s="6" t="s">
        <v>5940</v>
      </c>
      <c r="I509" s="6">
        <v>7.7816329999999996E-3</v>
      </c>
      <c r="J509" s="6">
        <v>0.37970444599999997</v>
      </c>
      <c r="K509" s="6">
        <v>0.61251389999999994</v>
      </c>
      <c r="L509" s="6" t="s">
        <v>6</v>
      </c>
      <c r="M509" s="6" t="str">
        <f t="shared" si="30"/>
        <v>roberta_pos</v>
      </c>
      <c r="N509" s="6">
        <f t="shared" si="31"/>
        <v>0.74038431299999996</v>
      </c>
      <c r="O509" s="6">
        <v>0.61251389999999994</v>
      </c>
      <c r="P509" s="6" t="s">
        <v>18</v>
      </c>
      <c r="Q509" s="6" t="s">
        <v>5941</v>
      </c>
      <c r="R509" s="6">
        <v>5.4523000000000002E-2</v>
      </c>
      <c r="S509" s="6">
        <v>0.77092000000000005</v>
      </c>
      <c r="T509" s="6">
        <v>2.981E-2</v>
      </c>
      <c r="U509" s="6">
        <v>1.8456E-2</v>
      </c>
      <c r="V509" s="6">
        <v>0.25624000000000002</v>
      </c>
      <c r="W509" s="6" t="str">
        <f t="shared" si="32"/>
        <v>joy</v>
      </c>
      <c r="X509" s="10" t="s">
        <v>9787</v>
      </c>
      <c r="Y509" s="6" t="str" cm="1">
        <f t="array" ref="Y509">_xlfn.IFS(
    X509="Safety and Security", "Immediate",
    X509="Cleanliness and Maintenance", "Immediate/Short-Term",
    X509="Crowding", "Immediate/Short-Term",
    X509="Information and Signage", "Immediate/Short-Term",
    X509="Customer Service", "Immediate/Short-Term",
    X509="Service Reliability", "Excluded",
    X509="Comfort and Amenities", "Short-Term/Long-Term",
    X509="Accessibility", "Long-Term",
    X509="Aesthetic Impressions", "Long-Term",
    X509="Infrastructure and Construction", "Long-Term",
    X509="General Positive Comment", "Not Applicable",
    X509="Not Relevant", "Excluded"
)</f>
        <v>Long-Term</v>
      </c>
    </row>
    <row r="510" spans="1:25" ht="30" customHeight="1" x14ac:dyDescent="0.2">
      <c r="A510" s="6" t="s">
        <v>20</v>
      </c>
      <c r="B510" s="7">
        <v>44041</v>
      </c>
      <c r="C510" s="6" t="s">
        <v>7486</v>
      </c>
      <c r="D510" s="8" t="s">
        <v>9904</v>
      </c>
      <c r="E510" s="6" t="s">
        <v>9917</v>
      </c>
      <c r="F510" s="6">
        <v>6138</v>
      </c>
      <c r="G510" s="6" t="s">
        <v>7486</v>
      </c>
      <c r="H510" s="6" t="s">
        <v>7487</v>
      </c>
      <c r="I510" s="6">
        <v>0.52541047299999999</v>
      </c>
      <c r="J510" s="6">
        <v>0.44923633299999999</v>
      </c>
      <c r="K510" s="6">
        <v>2.5353108999999999E-2</v>
      </c>
      <c r="L510" s="6" t="s">
        <v>4</v>
      </c>
      <c r="M510" s="6" t="str">
        <f t="shared" si="30"/>
        <v>roberta_neg</v>
      </c>
      <c r="N510" s="6">
        <f t="shared" si="31"/>
        <v>-0.64797498309000012</v>
      </c>
      <c r="O510" s="6">
        <v>2.5353108999999999E-2</v>
      </c>
      <c r="P510" s="6" t="s">
        <v>18</v>
      </c>
      <c r="Q510" s="6" t="s">
        <v>7488</v>
      </c>
      <c r="R510" s="6">
        <v>7.7778E-2</v>
      </c>
      <c r="S510" s="6">
        <v>0.924319</v>
      </c>
      <c r="T510" s="6">
        <v>8.8679999999999991E-3</v>
      </c>
      <c r="U510" s="6">
        <v>4.5170000000000002E-3</v>
      </c>
      <c r="V510" s="6">
        <v>3.4200000000000001E-2</v>
      </c>
      <c r="W510" s="6" t="str">
        <f t="shared" si="32"/>
        <v>joy</v>
      </c>
      <c r="X510" s="10" t="s">
        <v>9898</v>
      </c>
      <c r="Y510" s="6" t="str" cm="1">
        <f t="array" ref="Y510">_xlfn.IFS(
    X510="Safety and Security", "Immediate",
    X510="Cleanliness and Maintenance", "Immediate/Short-Term",
    X510="Crowding", "Immediate/Short-Term",
    X510="Information and Signage", "Immediate/Short-Term",
    X510="Customer Service", "Immediate/Short-Term",
    X510="Service Reliability", "Excluded",
    X510="Comfort and Amenities", "Short-Term/Long-Term",
    X510="Accessibility", "Long-Term",
    X510="Aesthetic Impressions", "Long-Term",
    X510="Infrastructure and Construction", "Long-Term",
    X510="General Positive Comment", "Not Applicable",
    X510="Not Relevant", "Excluded"
)</f>
        <v>Immediate/Short-Term</v>
      </c>
    </row>
    <row r="511" spans="1:25" ht="30" customHeight="1" x14ac:dyDescent="0.2">
      <c r="A511" s="6" t="s">
        <v>51</v>
      </c>
      <c r="B511" s="7">
        <v>45136</v>
      </c>
      <c r="C511" s="6" t="s">
        <v>5422</v>
      </c>
      <c r="D511" s="9" t="s">
        <v>9900</v>
      </c>
      <c r="E511" s="6" t="s">
        <v>9922</v>
      </c>
      <c r="F511" s="6">
        <v>3963</v>
      </c>
      <c r="G511" s="6" t="s">
        <v>5422</v>
      </c>
      <c r="H511" s="6" t="s">
        <v>5423</v>
      </c>
      <c r="I511" s="6">
        <v>1.4423576E-2</v>
      </c>
      <c r="J511" s="6">
        <v>0.60855215799999995</v>
      </c>
      <c r="K511" s="6">
        <v>0.37702423299999999</v>
      </c>
      <c r="L511" s="6" t="s">
        <v>5</v>
      </c>
      <c r="M511" s="6" t="str">
        <f t="shared" si="30"/>
        <v>roberta_neu</v>
      </c>
      <c r="N511" s="6">
        <f t="shared" si="31"/>
        <v>7.1644424279999952E-2</v>
      </c>
      <c r="O511" s="6">
        <v>0.60855215799999995</v>
      </c>
      <c r="P511" s="6" t="s">
        <v>42</v>
      </c>
      <c r="Q511" s="6" t="s">
        <v>5424</v>
      </c>
      <c r="R511" s="6">
        <v>0.36427500000000002</v>
      </c>
      <c r="S511" s="6">
        <v>0.69649000000000005</v>
      </c>
      <c r="T511" s="6">
        <v>2.2242000000000001E-2</v>
      </c>
      <c r="U511" s="6">
        <v>3.0336999999999999E-2</v>
      </c>
      <c r="V511" s="6">
        <v>2.2710000000000001E-2</v>
      </c>
      <c r="W511" s="6" t="str">
        <f t="shared" si="32"/>
        <v>joy</v>
      </c>
      <c r="X511" s="10" t="s">
        <v>9915</v>
      </c>
      <c r="Y511" s="6" t="str" cm="1">
        <f t="array" ref="Y511">_xlfn.IFS(
    X511="Safety and Security", "Immediate",
    X511="Cleanliness and Maintenance", "Immediate/Short-Term",
    X511="Crowding", "Immediate/Short-Term",
    X511="Information and Signage", "Immediate/Short-Term",
    X511="Customer Service", "Immediate/Short-Term",
    X511="Service Reliability", "Excluded",
    X511="Comfort and Amenities", "Short-Term/Long-Term",
    X511="Accessibility", "Long-Term",
    X511="Aesthetic Impressions", "Long-Term",
    X511="Infrastructure and Construction", "Long-Term",
    X511="General Positive Comment", "Not Applicable",
    X511="Not Relevant", "Excluded"
)</f>
        <v>Not Applicable</v>
      </c>
    </row>
    <row r="512" spans="1:25" ht="30" customHeight="1" x14ac:dyDescent="0.2">
      <c r="A512" s="6" t="s">
        <v>274</v>
      </c>
      <c r="B512" s="7">
        <v>45227</v>
      </c>
      <c r="C512" s="6" t="s">
        <v>2533</v>
      </c>
      <c r="D512" s="8" t="s">
        <v>9903</v>
      </c>
      <c r="E512" s="6" t="s">
        <v>9922</v>
      </c>
      <c r="F512" s="6">
        <v>2127</v>
      </c>
      <c r="G512" s="6" t="s">
        <v>2533</v>
      </c>
      <c r="H512" s="6" t="s">
        <v>2534</v>
      </c>
      <c r="I512" s="6">
        <v>0.59997534799999996</v>
      </c>
      <c r="J512" s="6">
        <v>0.370136142</v>
      </c>
      <c r="K512" s="6">
        <v>2.9888571999999999E-2</v>
      </c>
      <c r="L512" s="6" t="s">
        <v>4</v>
      </c>
      <c r="M512" s="6" t="str">
        <f t="shared" si="30"/>
        <v>roberta_neg</v>
      </c>
      <c r="N512" s="6">
        <f t="shared" si="31"/>
        <v>-0.59801651684000001</v>
      </c>
      <c r="O512" s="6">
        <v>2.9888571999999999E-2</v>
      </c>
      <c r="P512" s="6" t="s">
        <v>24</v>
      </c>
      <c r="Q512" s="6" t="s">
        <v>2535</v>
      </c>
      <c r="R512" s="6">
        <v>0.124835</v>
      </c>
      <c r="S512" s="6">
        <v>0.39799899999999999</v>
      </c>
      <c r="T512" s="6">
        <v>0.182555</v>
      </c>
      <c r="U512" s="6">
        <v>0.23958299999999999</v>
      </c>
      <c r="V512" s="6">
        <v>3.3919999999999999E-2</v>
      </c>
      <c r="W512" s="6" t="str">
        <f t="shared" si="32"/>
        <v>joy</v>
      </c>
      <c r="X512" s="10" t="s">
        <v>9907</v>
      </c>
      <c r="Y512" s="6" t="str" cm="1">
        <f t="array" ref="Y512">_xlfn.IFS(
    X512="Safety and Security", "Immediate",
    X512="Cleanliness and Maintenance", "Immediate/Short-Term",
    X512="Crowding", "Immediate/Short-Term",
    X512="Information and Signage", "Immediate/Short-Term",
    X512="Customer Service", "Immediate/Short-Term",
    X512="Service Reliability", "Excluded",
    X512="Comfort and Amenities", "Short-Term/Long-Term",
    X512="Accessibility", "Long-Term",
    X512="Aesthetic Impressions", "Long-Term",
    X512="Infrastructure and Construction", "Long-Term",
    X512="General Positive Comment", "Not Applicable",
    X512="Not Relevant", "Excluded"
)</f>
        <v>Immediate/Short-Term</v>
      </c>
    </row>
    <row r="513" spans="1:25" ht="30" customHeight="1" x14ac:dyDescent="0.2">
      <c r="A513" s="6" t="s">
        <v>51</v>
      </c>
      <c r="B513" s="7">
        <v>45136</v>
      </c>
      <c r="C513" s="6" t="s">
        <v>3564</v>
      </c>
      <c r="D513" s="8" t="s">
        <v>9902</v>
      </c>
      <c r="E513" s="6" t="s">
        <v>9922</v>
      </c>
      <c r="F513" s="6">
        <v>2624</v>
      </c>
      <c r="G513" s="6" t="s">
        <v>3564</v>
      </c>
      <c r="H513" s="6" t="s">
        <v>3565</v>
      </c>
      <c r="I513" s="6">
        <v>8.4996540000000006E-3</v>
      </c>
      <c r="J513" s="6">
        <v>0.64278185399999999</v>
      </c>
      <c r="K513" s="6">
        <v>0.34871855400000001</v>
      </c>
      <c r="L513" s="6" t="s">
        <v>5</v>
      </c>
      <c r="M513" s="6" t="str">
        <f t="shared" si="30"/>
        <v>roberta_neu</v>
      </c>
      <c r="N513" s="6">
        <f t="shared" si="31"/>
        <v>9.423602364E-2</v>
      </c>
      <c r="O513" s="6">
        <v>0.64278185399999999</v>
      </c>
      <c r="P513" s="6" t="s">
        <v>18</v>
      </c>
      <c r="Q513" s="6" t="s">
        <v>3566</v>
      </c>
      <c r="R513" s="6">
        <v>0.40195700000000001</v>
      </c>
      <c r="S513" s="6">
        <v>0.31832100000000002</v>
      </c>
      <c r="T513" s="6">
        <v>0.13267899999999999</v>
      </c>
      <c r="U513" s="6">
        <v>3.2228E-2</v>
      </c>
      <c r="V513" s="6">
        <v>4.8180000000000001E-2</v>
      </c>
      <c r="W513" s="6" t="str">
        <f t="shared" si="32"/>
        <v>sadness</v>
      </c>
      <c r="X513" s="10" t="s">
        <v>9912</v>
      </c>
      <c r="Y513" s="6" t="str" cm="1">
        <f t="array" ref="Y513">_xlfn.IFS(
    X513="Safety and Security", "Immediate",
    X513="Cleanliness and Maintenance", "Immediate/Short-Term",
    X513="Crowding", "Immediate/Short-Term",
    X513="Information and Signage", "Immediate/Short-Term",
    X513="Customer Service", "Immediate/Short-Term",
    X513="Service Reliability", "Excluded",
    X513="Comfort and Amenities", "Short-Term/Long-Term",
    X513="Accessibility", "Long-Term",
    X513="Aesthetic Impressions", "Long-Term",
    X513="Infrastructure and Construction", "Long-Term",
    X513="General Positive Comment", "Not Applicable",
    X513="Not Relevant", "Excluded"
)</f>
        <v>Long-Term</v>
      </c>
    </row>
    <row r="514" spans="1:25" ht="30" customHeight="1" x14ac:dyDescent="0.2">
      <c r="A514" s="6" t="s">
        <v>63</v>
      </c>
      <c r="B514" s="7">
        <v>44771</v>
      </c>
      <c r="C514" s="6" t="s">
        <v>8906</v>
      </c>
      <c r="D514" s="9" t="s">
        <v>9900</v>
      </c>
      <c r="E514" s="6" t="s">
        <v>9917</v>
      </c>
      <c r="F514" s="6">
        <v>5276</v>
      </c>
      <c r="G514" s="6" t="s">
        <v>8906</v>
      </c>
      <c r="H514" s="6" t="s">
        <v>4654</v>
      </c>
      <c r="I514" s="6">
        <v>2.8691273E-2</v>
      </c>
      <c r="J514" s="6">
        <v>0.10643127600000001</v>
      </c>
      <c r="K514" s="6">
        <v>0.86487746200000004</v>
      </c>
      <c r="L514" s="6" t="s">
        <v>6</v>
      </c>
      <c r="M514" s="6" t="str">
        <f t="shared" si="30"/>
        <v>roberta_pos</v>
      </c>
      <c r="N514" s="6">
        <f t="shared" si="31"/>
        <v>0.90946789954000007</v>
      </c>
      <c r="O514" s="6">
        <v>0.86487746200000004</v>
      </c>
      <c r="P514" s="6" t="s">
        <v>18</v>
      </c>
      <c r="Q514" s="6" t="s">
        <v>8174</v>
      </c>
      <c r="R514" s="6">
        <v>2.4691000000000001E-2</v>
      </c>
      <c r="S514" s="6">
        <v>0.98583900000000002</v>
      </c>
      <c r="T514" s="6">
        <v>1.0003E-2</v>
      </c>
      <c r="U514" s="6">
        <v>9.7300000000000008E-3</v>
      </c>
      <c r="V514" s="6">
        <v>2.283E-2</v>
      </c>
      <c r="W514" s="6" t="str">
        <f t="shared" si="32"/>
        <v>joy</v>
      </c>
      <c r="X514" s="10" t="s">
        <v>9914</v>
      </c>
      <c r="Y514" s="6" t="str" cm="1">
        <f t="array" ref="Y514">_xlfn.IFS(
    X514="Safety and Security", "Immediate",
    X514="Cleanliness and Maintenance", "Immediate/Short-Term",
    X514="Crowding", "Immediate/Short-Term",
    X514="Information and Signage", "Immediate/Short-Term",
    X514="Customer Service", "Immediate/Short-Term",
    X514="Service Reliability", "Excluded",
    X514="Comfort and Amenities", "Short-Term/Long-Term",
    X514="Accessibility", "Long-Term",
    X514="Aesthetic Impressions", "Long-Term",
    X514="Infrastructure and Construction", "Long-Term",
    X514="General Positive Comment", "Not Applicable",
    X514="Not Relevant", "Excluded"
)</f>
        <v>Long-Term</v>
      </c>
    </row>
    <row r="515" spans="1:25" ht="30" customHeight="1" x14ac:dyDescent="0.2">
      <c r="A515" s="6" t="s">
        <v>51</v>
      </c>
      <c r="B515" s="7">
        <v>45136</v>
      </c>
      <c r="C515" s="6" t="s">
        <v>3977</v>
      </c>
      <c r="D515" s="8" t="s">
        <v>9901</v>
      </c>
      <c r="E515" s="6" t="s">
        <v>9922</v>
      </c>
      <c r="F515" s="6">
        <v>3292</v>
      </c>
      <c r="G515" s="6" t="s">
        <v>3977</v>
      </c>
      <c r="H515" s="6" t="s">
        <v>3978</v>
      </c>
      <c r="I515" s="6">
        <v>0.206652224</v>
      </c>
      <c r="J515" s="6">
        <v>0.75444620799999995</v>
      </c>
      <c r="K515" s="6">
        <v>3.8901581999999997E-2</v>
      </c>
      <c r="L515" s="6" t="s">
        <v>5</v>
      </c>
      <c r="M515" s="6" t="str">
        <f t="shared" ref="M515:M578" si="33">IF(AND(I515&gt;=J515, I515&gt;=K515), "roberta_neg", IF(AND(J515&gt;=I515, J515&gt;=K515), "roberta_neu", "roberta_pos"))</f>
        <v>roberta_neu</v>
      </c>
      <c r="N515" s="6">
        <f t="shared" ref="N515:N578" si="34">IF(M515="roberta_pos", 0.33 + (K515 * (1 - 0.33)), IF(L515="roberta_neu", -0.33 + (J515 * (0.33 - (-0.33))), -1 + (I515 * ((-0.33) - (-1)))))</f>
        <v>0.16793449727999998</v>
      </c>
      <c r="O515" s="6">
        <v>0.75444620799999995</v>
      </c>
      <c r="P515" s="6" t="s">
        <v>24</v>
      </c>
      <c r="Q515" s="6" t="s">
        <v>3979</v>
      </c>
      <c r="R515" s="6">
        <v>0.43909799999999999</v>
      </c>
      <c r="S515" s="6">
        <v>0.25823800000000002</v>
      </c>
      <c r="T515" s="6">
        <v>4.9863999999999999E-2</v>
      </c>
      <c r="U515" s="6">
        <v>1.5831000000000001E-2</v>
      </c>
      <c r="V515" s="6">
        <v>2.2880000000000001E-2</v>
      </c>
      <c r="W515" s="6" t="str">
        <f t="shared" si="32"/>
        <v>sadness</v>
      </c>
      <c r="X515" s="10" t="s">
        <v>9913</v>
      </c>
      <c r="Y515" s="6" t="str" cm="1">
        <f t="array" ref="Y515">_xlfn.IFS(
    X515="Safety and Security", "Immediate",
    X515="Cleanliness and Maintenance", "Immediate/Short-Term",
    X515="Crowding", "Immediate/Short-Term",
    X515="Information and Signage", "Immediate/Short-Term",
    X515="Customer Service", "Immediate/Short-Term",
    X515="Service Reliability", "Excluded",
    X515="Comfort and Amenities", "Short-Term/Long-Term",
    X515="Accessibility", "Long-Term",
    X515="Aesthetic Impressions", "Long-Term",
    X515="Infrastructure and Construction", "Long-Term",
    X515="General Positive Comment", "Not Applicable",
    X515="Not Relevant", "Excluded"
)</f>
        <v>Immediate/Short-Term</v>
      </c>
    </row>
    <row r="516" spans="1:25" ht="30" customHeight="1" x14ac:dyDescent="0.2">
      <c r="A516" s="6" t="s">
        <v>20</v>
      </c>
      <c r="B516" s="7">
        <v>44041</v>
      </c>
      <c r="C516" s="6" t="s">
        <v>8059</v>
      </c>
      <c r="D516" s="8" t="s">
        <v>9901</v>
      </c>
      <c r="E516" s="6" t="s">
        <v>9917</v>
      </c>
      <c r="F516" s="6">
        <v>5637</v>
      </c>
      <c r="G516" s="6" t="s">
        <v>8059</v>
      </c>
      <c r="H516" s="6" t="s">
        <v>8060</v>
      </c>
      <c r="I516" s="6">
        <v>5.4091640000000003E-2</v>
      </c>
      <c r="J516" s="6">
        <v>0.74722993400000004</v>
      </c>
      <c r="K516" s="6">
        <v>0.19867841899999999</v>
      </c>
      <c r="L516" s="6" t="s">
        <v>5</v>
      </c>
      <c r="M516" s="6" t="str">
        <f t="shared" si="33"/>
        <v>roberta_neu</v>
      </c>
      <c r="N516" s="6">
        <f t="shared" si="34"/>
        <v>0.16317175644000004</v>
      </c>
      <c r="O516" s="6">
        <v>0.74722993400000004</v>
      </c>
      <c r="P516" s="6" t="s">
        <v>18</v>
      </c>
      <c r="Q516" s="6" t="s">
        <v>8061</v>
      </c>
      <c r="R516" s="6">
        <v>8.9680000000000003E-3</v>
      </c>
      <c r="S516" s="6">
        <v>0.98754699999999995</v>
      </c>
      <c r="T516" s="6">
        <v>1.3325999999999999E-2</v>
      </c>
      <c r="U516" s="6">
        <v>2.0500000000000002E-3</v>
      </c>
      <c r="V516" s="6">
        <v>2.2890000000000001E-2</v>
      </c>
      <c r="W516" s="6" t="str">
        <f t="shared" si="32"/>
        <v>joy</v>
      </c>
      <c r="X516" s="10" t="s">
        <v>9914</v>
      </c>
      <c r="Y516" s="6" t="str" cm="1">
        <f t="array" ref="Y516">_xlfn.IFS(
    X516="Safety and Security", "Immediate",
    X516="Cleanliness and Maintenance", "Immediate/Short-Term",
    X516="Crowding", "Immediate/Short-Term",
    X516="Information and Signage", "Immediate/Short-Term",
    X516="Customer Service", "Immediate/Short-Term",
    X516="Service Reliability", "Excluded",
    X516="Comfort and Amenities", "Short-Term/Long-Term",
    X516="Accessibility", "Long-Term",
    X516="Aesthetic Impressions", "Long-Term",
    X516="Infrastructure and Construction", "Long-Term",
    X516="General Positive Comment", "Not Applicable",
    X516="Not Relevant", "Excluded"
)</f>
        <v>Long-Term</v>
      </c>
    </row>
    <row r="517" spans="1:25" ht="30" customHeight="1" x14ac:dyDescent="0.2">
      <c r="A517" s="6" t="s">
        <v>63</v>
      </c>
      <c r="B517" s="7">
        <v>44771</v>
      </c>
      <c r="C517" s="6" t="s">
        <v>3523</v>
      </c>
      <c r="D517" s="8" t="s">
        <v>9902</v>
      </c>
      <c r="E517" s="6" t="s">
        <v>9922</v>
      </c>
      <c r="F517" s="6">
        <v>2798</v>
      </c>
      <c r="G517" s="6" t="s">
        <v>3523</v>
      </c>
      <c r="H517" s="6" t="s">
        <v>3524</v>
      </c>
      <c r="I517" s="6">
        <v>0.26128491799999998</v>
      </c>
      <c r="J517" s="6">
        <v>0.63879889199999995</v>
      </c>
      <c r="K517" s="6">
        <v>9.9916160000000004E-2</v>
      </c>
      <c r="L517" s="6" t="s">
        <v>5</v>
      </c>
      <c r="M517" s="6" t="str">
        <f t="shared" si="33"/>
        <v>roberta_neu</v>
      </c>
      <c r="N517" s="6">
        <f t="shared" si="34"/>
        <v>9.1607268719999968E-2</v>
      </c>
      <c r="O517" s="6">
        <v>0.63879889199999995</v>
      </c>
      <c r="P517" s="6" t="s">
        <v>18</v>
      </c>
      <c r="Q517" s="6" t="s">
        <v>3525</v>
      </c>
      <c r="R517" s="6">
        <v>0.16747500000000001</v>
      </c>
      <c r="S517" s="6">
        <v>0.78629700000000002</v>
      </c>
      <c r="T517" s="6">
        <v>8.2914000000000002E-2</v>
      </c>
      <c r="U517" s="6">
        <v>4.7411000000000002E-2</v>
      </c>
      <c r="V517" s="6">
        <v>2.291E-2</v>
      </c>
      <c r="W517" s="6" t="str">
        <f t="shared" si="32"/>
        <v>joy</v>
      </c>
      <c r="X517" s="10" t="s">
        <v>9912</v>
      </c>
      <c r="Y517" s="6" t="str" cm="1">
        <f t="array" ref="Y517">_xlfn.IFS(
    X517="Safety and Security", "Immediate",
    X517="Cleanliness and Maintenance", "Immediate/Short-Term",
    X517="Crowding", "Immediate/Short-Term",
    X517="Information and Signage", "Immediate/Short-Term",
    X517="Customer Service", "Immediate/Short-Term",
    X517="Service Reliability", "Excluded",
    X517="Comfort and Amenities", "Short-Term/Long-Term",
    X517="Accessibility", "Long-Term",
    X517="Aesthetic Impressions", "Long-Term",
    X517="Infrastructure and Construction", "Long-Term",
    X517="General Positive Comment", "Not Applicable",
    X517="Not Relevant", "Excluded"
)</f>
        <v>Long-Term</v>
      </c>
    </row>
    <row r="518" spans="1:25" ht="30" customHeight="1" x14ac:dyDescent="0.2">
      <c r="A518" s="6" t="s">
        <v>334</v>
      </c>
      <c r="B518" s="7">
        <v>45471</v>
      </c>
      <c r="C518" s="6" t="s">
        <v>2611</v>
      </c>
      <c r="D518" s="8" t="s">
        <v>9902</v>
      </c>
      <c r="E518" s="6" t="s">
        <v>9922</v>
      </c>
      <c r="F518" s="6">
        <v>2545</v>
      </c>
      <c r="G518" s="6" t="s">
        <v>2611</v>
      </c>
      <c r="H518" s="6" t="s">
        <v>2612</v>
      </c>
      <c r="I518" s="6">
        <v>8.8562705000000005E-2</v>
      </c>
      <c r="J518" s="6">
        <v>0.64700311399999999</v>
      </c>
      <c r="K518" s="6">
        <v>0.264434159</v>
      </c>
      <c r="L518" s="6" t="s">
        <v>5</v>
      </c>
      <c r="M518" s="6" t="str">
        <f t="shared" si="33"/>
        <v>roberta_neu</v>
      </c>
      <c r="N518" s="6">
        <f t="shared" si="34"/>
        <v>9.7022055240000016E-2</v>
      </c>
      <c r="O518" s="6">
        <v>0.64700311399999999</v>
      </c>
      <c r="P518" s="6" t="s">
        <v>18</v>
      </c>
      <c r="Q518" s="6" t="s">
        <v>2613</v>
      </c>
      <c r="R518" s="6">
        <v>0.23413600000000001</v>
      </c>
      <c r="S518" s="6">
        <v>0.57623999999999997</v>
      </c>
      <c r="T518" s="6">
        <v>0.13427600000000001</v>
      </c>
      <c r="U518" s="6">
        <v>1.3339999999999999E-2</v>
      </c>
      <c r="V518" s="6">
        <v>3.1309999999999998E-2</v>
      </c>
      <c r="W518" s="6" t="str">
        <f t="shared" si="32"/>
        <v>joy</v>
      </c>
      <c r="X518" s="10" t="s">
        <v>9912</v>
      </c>
      <c r="Y518" s="6" t="str" cm="1">
        <f t="array" ref="Y518">_xlfn.IFS(
    X518="Safety and Security", "Immediate",
    X518="Cleanliness and Maintenance", "Immediate/Short-Term",
    X518="Crowding", "Immediate/Short-Term",
    X518="Information and Signage", "Immediate/Short-Term",
    X518="Customer Service", "Immediate/Short-Term",
    X518="Service Reliability", "Excluded",
    X518="Comfort and Amenities", "Short-Term/Long-Term",
    X518="Accessibility", "Long-Term",
    X518="Aesthetic Impressions", "Long-Term",
    X518="Infrastructure and Construction", "Long-Term",
    X518="General Positive Comment", "Not Applicable",
    X518="Not Relevant", "Excluded"
)</f>
        <v>Long-Term</v>
      </c>
    </row>
    <row r="519" spans="1:25" ht="30" customHeight="1" x14ac:dyDescent="0.2">
      <c r="A519" s="6" t="s">
        <v>51</v>
      </c>
      <c r="B519" s="7">
        <v>45136</v>
      </c>
      <c r="C519" s="6" t="s">
        <v>2985</v>
      </c>
      <c r="D519" s="8" t="s">
        <v>9902</v>
      </c>
      <c r="E519" s="6" t="s">
        <v>9922</v>
      </c>
      <c r="F519" s="6">
        <v>2897</v>
      </c>
      <c r="G519" s="6" t="s">
        <v>2985</v>
      </c>
      <c r="H519" s="6" t="s">
        <v>2986</v>
      </c>
      <c r="I519" s="6">
        <v>7.6555236999999998E-2</v>
      </c>
      <c r="J519" s="6">
        <v>0.64873439099999997</v>
      </c>
      <c r="K519" s="6">
        <v>0.27471032699999998</v>
      </c>
      <c r="L519" s="6" t="s">
        <v>5</v>
      </c>
      <c r="M519" s="6" t="str">
        <f t="shared" si="33"/>
        <v>roberta_neu</v>
      </c>
      <c r="N519" s="6">
        <f t="shared" si="34"/>
        <v>9.816469806E-2</v>
      </c>
      <c r="O519" s="6">
        <v>0.64873439099999997</v>
      </c>
      <c r="P519" s="6" t="s">
        <v>42</v>
      </c>
      <c r="Q519" s="6" t="s">
        <v>2981</v>
      </c>
      <c r="R519" s="6">
        <v>0.29607299999999998</v>
      </c>
      <c r="S519" s="6">
        <v>0.25651099999999999</v>
      </c>
      <c r="T519" s="6">
        <v>0.31619599999999998</v>
      </c>
      <c r="U519" s="6">
        <v>1.5280999999999999E-2</v>
      </c>
      <c r="V519" s="6">
        <v>3.8199999999999998E-2</v>
      </c>
      <c r="W519" s="6" t="str">
        <f t="shared" si="32"/>
        <v>fear</v>
      </c>
      <c r="X519" s="10" t="s">
        <v>9912</v>
      </c>
      <c r="Y519" s="6" t="str" cm="1">
        <f t="array" ref="Y519">_xlfn.IFS(
    X519="Safety and Security", "Immediate",
    X519="Cleanliness and Maintenance", "Immediate/Short-Term",
    X519="Crowding", "Immediate/Short-Term",
    X519="Information and Signage", "Immediate/Short-Term",
    X519="Customer Service", "Immediate/Short-Term",
    X519="Service Reliability", "Excluded",
    X519="Comfort and Amenities", "Short-Term/Long-Term",
    X519="Accessibility", "Long-Term",
    X519="Aesthetic Impressions", "Long-Term",
    X519="Infrastructure and Construction", "Long-Term",
    X519="General Positive Comment", "Not Applicable",
    X519="Not Relevant", "Excluded"
)</f>
        <v>Long-Term</v>
      </c>
    </row>
    <row r="520" spans="1:25" ht="30" customHeight="1" x14ac:dyDescent="0.2">
      <c r="A520" s="6" t="s">
        <v>51</v>
      </c>
      <c r="B520" s="7">
        <v>45136</v>
      </c>
      <c r="C520" s="6" t="s">
        <v>7982</v>
      </c>
      <c r="D520" s="8" t="s">
        <v>9901</v>
      </c>
      <c r="E520" s="6" t="s">
        <v>9917</v>
      </c>
      <c r="F520" s="6">
        <v>5688</v>
      </c>
      <c r="G520" s="6" t="s">
        <v>7982</v>
      </c>
      <c r="H520" s="6" t="s">
        <v>7983</v>
      </c>
      <c r="I520" s="6">
        <v>1.3744683000000001E-2</v>
      </c>
      <c r="J520" s="6">
        <v>0.90614831399999995</v>
      </c>
      <c r="K520" s="6">
        <v>8.0106959000000005E-2</v>
      </c>
      <c r="L520" s="6" t="s">
        <v>5</v>
      </c>
      <c r="M520" s="6" t="str">
        <f t="shared" si="33"/>
        <v>roberta_neu</v>
      </c>
      <c r="N520" s="6">
        <f t="shared" si="34"/>
        <v>0.26805788723999996</v>
      </c>
      <c r="O520" s="6">
        <v>0.90614831399999995</v>
      </c>
      <c r="P520" s="6" t="s">
        <v>42</v>
      </c>
      <c r="Q520" s="6" t="s">
        <v>7984</v>
      </c>
      <c r="R520" s="6">
        <v>7.8462000000000004E-2</v>
      </c>
      <c r="S520" s="6">
        <v>0.65943099999999999</v>
      </c>
      <c r="T520" s="6">
        <v>5.2416999999999998E-2</v>
      </c>
      <c r="U520" s="6">
        <v>0.124774</v>
      </c>
      <c r="V520" s="6">
        <v>2.298E-2</v>
      </c>
      <c r="W520" s="6" t="str">
        <f t="shared" si="32"/>
        <v>joy</v>
      </c>
      <c r="X520" s="10" t="s">
        <v>9786</v>
      </c>
      <c r="Y520" s="6" t="str" cm="1">
        <f t="array" ref="Y520">_xlfn.IFS(
    X520="Safety and Security", "Immediate",
    X520="Cleanliness and Maintenance", "Immediate/Short-Term",
    X520="Crowding", "Immediate/Short-Term",
    X520="Information and Signage", "Immediate/Short-Term",
    X520="Customer Service", "Immediate/Short-Term",
    X520="Service Reliability", "Excluded",
    X520="Comfort and Amenities", "Short-Term/Long-Term",
    X520="Accessibility", "Long-Term",
    X520="Aesthetic Impressions", "Long-Term",
    X520="Infrastructure and Construction", "Long-Term",
    X520="General Positive Comment", "Not Applicable",
    X520="Not Relevant", "Excluded"
)</f>
        <v>Excluded</v>
      </c>
    </row>
    <row r="521" spans="1:25" ht="30" customHeight="1" x14ac:dyDescent="0.2">
      <c r="A521" s="6" t="s">
        <v>51</v>
      </c>
      <c r="B521" s="7">
        <v>45136</v>
      </c>
      <c r="C521" s="6" t="s">
        <v>319</v>
      </c>
      <c r="D521" s="8" t="s">
        <v>9901</v>
      </c>
      <c r="E521" s="6" t="s">
        <v>9920</v>
      </c>
      <c r="F521" s="6">
        <v>1465</v>
      </c>
      <c r="G521" s="6" t="s">
        <v>319</v>
      </c>
      <c r="H521" s="6" t="s">
        <v>320</v>
      </c>
      <c r="I521" s="6">
        <v>3.6250233999999999E-2</v>
      </c>
      <c r="J521" s="6">
        <v>0.75365555299999998</v>
      </c>
      <c r="K521" s="6">
        <v>0.21009425800000001</v>
      </c>
      <c r="L521" s="6" t="s">
        <v>5</v>
      </c>
      <c r="M521" s="6" t="str">
        <f t="shared" si="33"/>
        <v>roberta_neu</v>
      </c>
      <c r="N521" s="6">
        <f t="shared" si="34"/>
        <v>0.16741266498000001</v>
      </c>
      <c r="O521" s="6">
        <v>0.75365555299999998</v>
      </c>
      <c r="P521" s="6" t="s">
        <v>42</v>
      </c>
      <c r="Q521" s="6" t="s">
        <v>321</v>
      </c>
      <c r="R521" s="6">
        <v>0.14976400000000001</v>
      </c>
      <c r="S521" s="6">
        <v>0.69646200000000003</v>
      </c>
      <c r="T521" s="6">
        <v>2.4825E-2</v>
      </c>
      <c r="U521" s="6">
        <v>0.17851600000000001</v>
      </c>
      <c r="V521" s="6">
        <v>2.3E-2</v>
      </c>
      <c r="W521" s="6" t="str">
        <f t="shared" si="32"/>
        <v>joy</v>
      </c>
      <c r="X521" s="10" t="s">
        <v>9907</v>
      </c>
      <c r="Y521" s="6" t="str" cm="1">
        <f t="array" ref="Y521">_xlfn.IFS(
    X521="Safety and Security", "Immediate",
    X521="Cleanliness and Maintenance", "Immediate/Short-Term",
    X521="Crowding", "Immediate/Short-Term",
    X521="Information and Signage", "Immediate/Short-Term",
    X521="Customer Service", "Immediate/Short-Term",
    X521="Service Reliability", "Excluded",
    X521="Comfort and Amenities", "Short-Term/Long-Term",
    X521="Accessibility", "Long-Term",
    X521="Aesthetic Impressions", "Long-Term",
    X521="Infrastructure and Construction", "Long-Term",
    X521="General Positive Comment", "Not Applicable",
    X521="Not Relevant", "Excluded"
)</f>
        <v>Immediate/Short-Term</v>
      </c>
    </row>
    <row r="522" spans="1:25" ht="30" customHeight="1" x14ac:dyDescent="0.2">
      <c r="A522" s="6" t="s">
        <v>59</v>
      </c>
      <c r="B522" s="7">
        <v>44406</v>
      </c>
      <c r="C522" s="6" t="s">
        <v>6638</v>
      </c>
      <c r="D522" s="8" t="s">
        <v>9901</v>
      </c>
      <c r="E522" s="6" t="s">
        <v>9916</v>
      </c>
      <c r="F522" s="6">
        <v>1082</v>
      </c>
      <c r="G522" s="6" t="s">
        <v>6638</v>
      </c>
      <c r="H522" s="6" t="s">
        <v>6639</v>
      </c>
      <c r="I522" s="6">
        <v>1.1278434E-2</v>
      </c>
      <c r="J522" s="6">
        <v>0.12852437799999999</v>
      </c>
      <c r="K522" s="6">
        <v>0.86019730599999999</v>
      </c>
      <c r="L522" s="6" t="s">
        <v>6</v>
      </c>
      <c r="M522" s="6" t="str">
        <f t="shared" si="33"/>
        <v>roberta_pos</v>
      </c>
      <c r="N522" s="6">
        <f t="shared" si="34"/>
        <v>0.90633219501999984</v>
      </c>
      <c r="O522" s="6">
        <v>0.86019730599999999</v>
      </c>
      <c r="P522" s="6" t="s">
        <v>18</v>
      </c>
      <c r="Q522" s="6" t="s">
        <v>6640</v>
      </c>
      <c r="R522" s="6">
        <v>4.0432000000000003E-2</v>
      </c>
      <c r="S522" s="6">
        <v>0.92485300000000004</v>
      </c>
      <c r="T522" s="6">
        <v>9.9010000000000001E-3</v>
      </c>
      <c r="U522" s="6">
        <v>3.7628000000000002E-2</v>
      </c>
      <c r="V522" s="6">
        <v>2.3E-2</v>
      </c>
      <c r="W522" s="6" t="str">
        <f t="shared" ref="W522:W585" si="35">IF(R522=MAX(R522:V522),"sadness",
   IF(S522=MAX(R522:V522),"joy",
   IF(T522=MAX(R522:V522),"fear",
   IF(U522=MAX(R522:V522),"disgust",
   IF(V522=MAX(R522:V522),"anger","")))))</f>
        <v>joy</v>
      </c>
      <c r="X522" s="10" t="s">
        <v>9907</v>
      </c>
      <c r="Y522" s="6" t="str" cm="1">
        <f t="array" ref="Y522">_xlfn.IFS(
    X522="Safety and Security", "Immediate",
    X522="Cleanliness and Maintenance", "Immediate/Short-Term",
    X522="Crowding", "Immediate/Short-Term",
    X522="Information and Signage", "Immediate/Short-Term",
    X522="Customer Service", "Immediate/Short-Term",
    X522="Service Reliability", "Excluded",
    X522="Comfort and Amenities", "Short-Term/Long-Term",
    X522="Accessibility", "Long-Term",
    X522="Aesthetic Impressions", "Long-Term",
    X522="Infrastructure and Construction", "Long-Term",
    X522="General Positive Comment", "Not Applicable",
    X522="Not Relevant", "Excluded"
)</f>
        <v>Immediate/Short-Term</v>
      </c>
    </row>
    <row r="523" spans="1:25" ht="30" customHeight="1" x14ac:dyDescent="0.2">
      <c r="A523" s="6" t="s">
        <v>51</v>
      </c>
      <c r="B523" s="7">
        <v>45136</v>
      </c>
      <c r="C523" s="6" t="s">
        <v>8948</v>
      </c>
      <c r="D523" s="9" t="s">
        <v>9900</v>
      </c>
      <c r="E523" s="6" t="s">
        <v>9917</v>
      </c>
      <c r="F523" s="6">
        <v>5076</v>
      </c>
      <c r="G523" s="6" t="s">
        <v>8948</v>
      </c>
      <c r="H523" s="6" t="s">
        <v>131</v>
      </c>
      <c r="I523" s="6">
        <v>6.4746782000000003E-2</v>
      </c>
      <c r="J523" s="6">
        <v>0.25195199299999999</v>
      </c>
      <c r="K523" s="6">
        <v>0.68330133000000004</v>
      </c>
      <c r="L523" s="6" t="s">
        <v>6</v>
      </c>
      <c r="M523" s="6" t="str">
        <f t="shared" si="33"/>
        <v>roberta_pos</v>
      </c>
      <c r="N523" s="6">
        <f t="shared" si="34"/>
        <v>0.78781189110000005</v>
      </c>
      <c r="O523" s="6">
        <v>0.68330133000000004</v>
      </c>
      <c r="P523" s="6" t="s">
        <v>18</v>
      </c>
      <c r="Q523" s="6" t="s">
        <v>8949</v>
      </c>
      <c r="R523" s="6">
        <v>1.1074000000000001E-2</v>
      </c>
      <c r="S523" s="6">
        <v>0.99281799999999998</v>
      </c>
      <c r="T523" s="6">
        <v>9.1809999999999999E-3</v>
      </c>
      <c r="U523" s="6">
        <v>4.8809999999999999E-3</v>
      </c>
      <c r="V523" s="6">
        <v>2.3E-2</v>
      </c>
      <c r="W523" s="6" t="str">
        <f t="shared" si="35"/>
        <v>joy</v>
      </c>
      <c r="X523" s="10" t="s">
        <v>9914</v>
      </c>
      <c r="Y523" s="6" t="str" cm="1">
        <f t="array" ref="Y523">_xlfn.IFS(
    X523="Safety and Security", "Immediate",
    X523="Cleanliness and Maintenance", "Immediate/Short-Term",
    X523="Crowding", "Immediate/Short-Term",
    X523="Information and Signage", "Immediate/Short-Term",
    X523="Customer Service", "Immediate/Short-Term",
    X523="Service Reliability", "Excluded",
    X523="Comfort and Amenities", "Short-Term/Long-Term",
    X523="Accessibility", "Long-Term",
    X523="Aesthetic Impressions", "Long-Term",
    X523="Infrastructure and Construction", "Long-Term",
    X523="General Positive Comment", "Not Applicable",
    X523="Not Relevant", "Excluded"
)</f>
        <v>Long-Term</v>
      </c>
    </row>
    <row r="524" spans="1:25" ht="30" customHeight="1" x14ac:dyDescent="0.2">
      <c r="A524" s="6" t="s">
        <v>51</v>
      </c>
      <c r="B524" s="7">
        <v>45136</v>
      </c>
      <c r="C524" s="6" t="s">
        <v>9570</v>
      </c>
      <c r="D524" s="9" t="s">
        <v>9900</v>
      </c>
      <c r="E524" s="6" t="s">
        <v>9990</v>
      </c>
      <c r="F524" s="6">
        <v>414</v>
      </c>
      <c r="G524" s="6" t="s">
        <v>9570</v>
      </c>
      <c r="H524" s="6" t="s">
        <v>9571</v>
      </c>
      <c r="I524" s="6">
        <v>8.2410279999999992E-3</v>
      </c>
      <c r="J524" s="6">
        <v>5.5685282000000003E-2</v>
      </c>
      <c r="K524" s="6">
        <v>0.93607372</v>
      </c>
      <c r="L524" s="6" t="s">
        <v>6</v>
      </c>
      <c r="M524" s="6" t="str">
        <f t="shared" si="33"/>
        <v>roberta_pos</v>
      </c>
      <c r="N524" s="6">
        <f t="shared" si="34"/>
        <v>0.95716939239999999</v>
      </c>
      <c r="O524" s="6">
        <v>0.93607372</v>
      </c>
      <c r="P524" s="6" t="s">
        <v>18</v>
      </c>
      <c r="Q524" s="6" t="s">
        <v>9572</v>
      </c>
      <c r="R524" s="6">
        <v>3.2511999999999999E-2</v>
      </c>
      <c r="S524" s="6">
        <v>0.83254899999999998</v>
      </c>
      <c r="T524" s="6">
        <v>5.0362999999999998E-2</v>
      </c>
      <c r="U524" s="6">
        <v>0.23897599999999999</v>
      </c>
      <c r="V524" s="6">
        <v>2.3E-2</v>
      </c>
      <c r="W524" s="6" t="str">
        <f t="shared" si="35"/>
        <v>joy</v>
      </c>
      <c r="X524" s="10" t="s">
        <v>9786</v>
      </c>
      <c r="Y524" s="6" t="str" cm="1">
        <f t="array" ref="Y524">_xlfn.IFS(
    X524="Safety and Security", "Immediate",
    X524="Cleanliness and Maintenance", "Immediate/Short-Term",
    X524="Crowding", "Immediate/Short-Term",
    X524="Information and Signage", "Immediate/Short-Term",
    X524="Customer Service", "Immediate/Short-Term",
    X524="Service Reliability", "Excluded",
    X524="Comfort and Amenities", "Short-Term/Long-Term",
    X524="Accessibility", "Long-Term",
    X524="Aesthetic Impressions", "Long-Term",
    X524="Infrastructure and Construction", "Long-Term",
    X524="General Positive Comment", "Not Applicable",
    X524="Not Relevant", "Excluded"
)</f>
        <v>Excluded</v>
      </c>
    </row>
    <row r="525" spans="1:25" ht="30" customHeight="1" x14ac:dyDescent="0.2">
      <c r="A525" s="6" t="s">
        <v>63</v>
      </c>
      <c r="B525" s="7">
        <v>44771</v>
      </c>
      <c r="C525" s="6" t="s">
        <v>8477</v>
      </c>
      <c r="D525" s="9" t="s">
        <v>9900</v>
      </c>
      <c r="E525" s="6" t="s">
        <v>9917</v>
      </c>
      <c r="F525" s="6">
        <v>5061</v>
      </c>
      <c r="G525" s="6" t="s">
        <v>8477</v>
      </c>
      <c r="H525" s="6" t="s">
        <v>8478</v>
      </c>
      <c r="I525" s="6">
        <v>7.1090729999999996E-3</v>
      </c>
      <c r="J525" s="6">
        <v>0.338184029</v>
      </c>
      <c r="K525" s="6">
        <v>0.65470689500000001</v>
      </c>
      <c r="L525" s="6" t="s">
        <v>6</v>
      </c>
      <c r="M525" s="6" t="str">
        <f t="shared" si="33"/>
        <v>roberta_pos</v>
      </c>
      <c r="N525" s="6">
        <f t="shared" si="34"/>
        <v>0.76865361965000001</v>
      </c>
      <c r="O525" s="6">
        <v>0.65470689500000001</v>
      </c>
      <c r="P525" s="6" t="s">
        <v>18</v>
      </c>
      <c r="Q525" s="6" t="s">
        <v>8479</v>
      </c>
      <c r="R525" s="6">
        <v>0.112966</v>
      </c>
      <c r="S525" s="6">
        <v>0.86363599999999996</v>
      </c>
      <c r="T525" s="6">
        <v>3.1743E-2</v>
      </c>
      <c r="U525" s="6">
        <v>2.4822E-2</v>
      </c>
      <c r="V525" s="6">
        <v>2.3060000000000001E-2</v>
      </c>
      <c r="W525" s="6" t="str">
        <f t="shared" si="35"/>
        <v>joy</v>
      </c>
      <c r="X525" s="10" t="s">
        <v>9786</v>
      </c>
      <c r="Y525" s="6" t="str" cm="1">
        <f t="array" ref="Y525">_xlfn.IFS(
    X525="Safety and Security", "Immediate",
    X525="Cleanliness and Maintenance", "Immediate/Short-Term",
    X525="Crowding", "Immediate/Short-Term",
    X525="Information and Signage", "Immediate/Short-Term",
    X525="Customer Service", "Immediate/Short-Term",
    X525="Service Reliability", "Excluded",
    X525="Comfort and Amenities", "Short-Term/Long-Term",
    X525="Accessibility", "Long-Term",
    X525="Aesthetic Impressions", "Long-Term",
    X525="Infrastructure and Construction", "Long-Term",
    X525="General Positive Comment", "Not Applicable",
    X525="Not Relevant", "Excluded"
)</f>
        <v>Excluded</v>
      </c>
    </row>
    <row r="526" spans="1:25" ht="30" customHeight="1" x14ac:dyDescent="0.2">
      <c r="A526" s="6" t="s">
        <v>51</v>
      </c>
      <c r="B526" s="7">
        <v>45136</v>
      </c>
      <c r="C526" s="6" t="s">
        <v>2813</v>
      </c>
      <c r="D526" s="8" t="s">
        <v>9902</v>
      </c>
      <c r="E526" s="6" t="s">
        <v>9922</v>
      </c>
      <c r="F526" s="6">
        <v>2841</v>
      </c>
      <c r="G526" s="6" t="s">
        <v>2813</v>
      </c>
      <c r="H526" s="6" t="s">
        <v>2814</v>
      </c>
      <c r="I526" s="6">
        <v>0.371132195</v>
      </c>
      <c r="J526" s="6">
        <v>0.543947399</v>
      </c>
      <c r="K526" s="6">
        <v>8.4920354000000003E-2</v>
      </c>
      <c r="L526" s="6" t="s">
        <v>5</v>
      </c>
      <c r="M526" s="6" t="str">
        <f t="shared" si="33"/>
        <v>roberta_neu</v>
      </c>
      <c r="N526" s="6">
        <f t="shared" si="34"/>
        <v>2.9005283340000021E-2</v>
      </c>
      <c r="O526" s="6">
        <v>0.543947399</v>
      </c>
      <c r="P526" s="6" t="s">
        <v>24</v>
      </c>
      <c r="Q526" s="6" t="s">
        <v>2815</v>
      </c>
      <c r="R526" s="6">
        <v>0.822102</v>
      </c>
      <c r="S526" s="6">
        <v>1.3232000000000001E-2</v>
      </c>
      <c r="T526" s="6">
        <v>0.215999</v>
      </c>
      <c r="U526" s="6">
        <v>3.3813999999999997E-2</v>
      </c>
      <c r="V526" s="6">
        <v>2.3060000000000001E-2</v>
      </c>
      <c r="W526" s="6" t="str">
        <f t="shared" si="35"/>
        <v>sadness</v>
      </c>
      <c r="X526" s="10" t="s">
        <v>9912</v>
      </c>
      <c r="Y526" s="6" t="str" cm="1">
        <f t="array" ref="Y526">_xlfn.IFS(
    X526="Safety and Security", "Immediate",
    X526="Cleanliness and Maintenance", "Immediate/Short-Term",
    X526="Crowding", "Immediate/Short-Term",
    X526="Information and Signage", "Immediate/Short-Term",
    X526="Customer Service", "Immediate/Short-Term",
    X526="Service Reliability", "Excluded",
    X526="Comfort and Amenities", "Short-Term/Long-Term",
    X526="Accessibility", "Long-Term",
    X526="Aesthetic Impressions", "Long-Term",
    X526="Infrastructure and Construction", "Long-Term",
    X526="General Positive Comment", "Not Applicable",
    X526="Not Relevant", "Excluded"
)</f>
        <v>Long-Term</v>
      </c>
    </row>
    <row r="527" spans="1:25" ht="30" customHeight="1" x14ac:dyDescent="0.2">
      <c r="A527" s="6" t="s">
        <v>63</v>
      </c>
      <c r="B527" s="7">
        <v>44771</v>
      </c>
      <c r="C527" s="6" t="s">
        <v>4025</v>
      </c>
      <c r="D527" s="8" t="s">
        <v>9901</v>
      </c>
      <c r="E527" s="6" t="s">
        <v>9922</v>
      </c>
      <c r="F527" s="6">
        <v>3518</v>
      </c>
      <c r="G527" s="6" t="s">
        <v>4025</v>
      </c>
      <c r="H527" s="6" t="s">
        <v>4026</v>
      </c>
      <c r="I527" s="6">
        <v>1.4358905999999999E-2</v>
      </c>
      <c r="J527" s="6">
        <v>0.368953794</v>
      </c>
      <c r="K527" s="6">
        <v>0.61668723800000003</v>
      </c>
      <c r="L527" s="6" t="s">
        <v>6</v>
      </c>
      <c r="M527" s="6" t="str">
        <f t="shared" si="33"/>
        <v>roberta_pos</v>
      </c>
      <c r="N527" s="6">
        <f t="shared" si="34"/>
        <v>0.74318044946000006</v>
      </c>
      <c r="O527" s="6">
        <v>0.61668723800000003</v>
      </c>
      <c r="P527" s="6" t="s">
        <v>18</v>
      </c>
      <c r="Q527" s="6" t="s">
        <v>4027</v>
      </c>
      <c r="R527" s="6">
        <v>0.49343700000000001</v>
      </c>
      <c r="S527" s="6">
        <v>0.49867299999999998</v>
      </c>
      <c r="T527" s="6">
        <v>6.4060000000000002E-3</v>
      </c>
      <c r="U527" s="6">
        <v>1.2725999999999999E-2</v>
      </c>
      <c r="V527" s="6">
        <v>3.023E-2</v>
      </c>
      <c r="W527" s="6" t="str">
        <f t="shared" si="35"/>
        <v>joy</v>
      </c>
      <c r="X527" s="10" t="s">
        <v>9915</v>
      </c>
      <c r="Y527" s="6" t="str" cm="1">
        <f t="array" ref="Y527">_xlfn.IFS(
    X527="Safety and Security", "Immediate",
    X527="Cleanliness and Maintenance", "Immediate/Short-Term",
    X527="Crowding", "Immediate/Short-Term",
    X527="Information and Signage", "Immediate/Short-Term",
    X527="Customer Service", "Immediate/Short-Term",
    X527="Service Reliability", "Excluded",
    X527="Comfort and Amenities", "Short-Term/Long-Term",
    X527="Accessibility", "Long-Term",
    X527="Aesthetic Impressions", "Long-Term",
    X527="Infrastructure and Construction", "Long-Term",
    X527="General Positive Comment", "Not Applicable",
    X527="Not Relevant", "Excluded"
)</f>
        <v>Not Applicable</v>
      </c>
    </row>
    <row r="528" spans="1:25" ht="30" customHeight="1" x14ac:dyDescent="0.2">
      <c r="A528" s="6" t="s">
        <v>20</v>
      </c>
      <c r="B528" s="7">
        <v>44041</v>
      </c>
      <c r="C528" s="6" t="s">
        <v>9712</v>
      </c>
      <c r="D528" s="8" t="s">
        <v>9901</v>
      </c>
      <c r="E528" s="6" t="s">
        <v>9918</v>
      </c>
      <c r="F528" s="6">
        <v>6605</v>
      </c>
      <c r="G528" s="6" t="s">
        <v>9712</v>
      </c>
      <c r="H528" s="6" t="s">
        <v>9713</v>
      </c>
      <c r="I528" s="6">
        <v>1.3399617000000001E-2</v>
      </c>
      <c r="J528" s="6">
        <v>0.263991058</v>
      </c>
      <c r="K528" s="6">
        <v>0.72260928199999996</v>
      </c>
      <c r="L528" s="6" t="s">
        <v>6</v>
      </c>
      <c r="M528" s="6" t="str">
        <f t="shared" si="33"/>
        <v>roberta_pos</v>
      </c>
      <c r="N528" s="6">
        <f t="shared" si="34"/>
        <v>0.81414821894</v>
      </c>
      <c r="O528" s="6">
        <v>0.72260928199999996</v>
      </c>
      <c r="P528" s="6" t="s">
        <v>18</v>
      </c>
      <c r="Q528" s="6" t="s">
        <v>9714</v>
      </c>
      <c r="R528" s="6">
        <v>4.8264000000000001E-2</v>
      </c>
      <c r="S528" s="6">
        <v>0.79563499999999998</v>
      </c>
      <c r="T528" s="6">
        <v>1.6688000000000001E-2</v>
      </c>
      <c r="U528" s="6">
        <v>8.2881999999999997E-2</v>
      </c>
      <c r="V528" s="6">
        <v>2.3099999999999999E-2</v>
      </c>
      <c r="W528" s="6" t="str">
        <f t="shared" si="35"/>
        <v>joy</v>
      </c>
      <c r="X528" s="10" t="s">
        <v>9915</v>
      </c>
      <c r="Y528" s="6" t="str" cm="1">
        <f t="array" ref="Y528">_xlfn.IFS(
    X528="Safety and Security", "Immediate",
    X528="Cleanliness and Maintenance", "Immediate/Short-Term",
    X528="Crowding", "Immediate/Short-Term",
    X528="Information and Signage", "Immediate/Short-Term",
    X528="Customer Service", "Immediate/Short-Term",
    X528="Service Reliability", "Excluded",
    X528="Comfort and Amenities", "Short-Term/Long-Term",
    X528="Accessibility", "Long-Term",
    X528="Aesthetic Impressions", "Long-Term",
    X528="Infrastructure and Construction", "Long-Term",
    X528="General Positive Comment", "Not Applicable",
    X528="Not Relevant", "Excluded"
)</f>
        <v>Not Applicable</v>
      </c>
    </row>
    <row r="529" spans="1:25" ht="30" customHeight="1" x14ac:dyDescent="0.2">
      <c r="A529" s="6" t="s">
        <v>334</v>
      </c>
      <c r="B529" s="7">
        <v>45471</v>
      </c>
      <c r="C529" s="6" t="s">
        <v>2734</v>
      </c>
      <c r="D529" s="8" t="s">
        <v>9902</v>
      </c>
      <c r="E529" s="6" t="s">
        <v>9922</v>
      </c>
      <c r="F529" s="6">
        <v>2516</v>
      </c>
      <c r="G529" s="6" t="s">
        <v>2734</v>
      </c>
      <c r="H529" s="6" t="s">
        <v>2735</v>
      </c>
      <c r="I529" s="6">
        <v>4.4718239E-2</v>
      </c>
      <c r="J529" s="6">
        <v>0.860953152</v>
      </c>
      <c r="K529" s="6">
        <v>9.4328567000000002E-2</v>
      </c>
      <c r="L529" s="6" t="s">
        <v>5</v>
      </c>
      <c r="M529" s="6" t="str">
        <f t="shared" si="33"/>
        <v>roberta_neu</v>
      </c>
      <c r="N529" s="6">
        <f t="shared" si="34"/>
        <v>0.23822908032000006</v>
      </c>
      <c r="O529" s="6">
        <v>0.860953152</v>
      </c>
      <c r="P529" s="6" t="s">
        <v>24</v>
      </c>
      <c r="Q529" s="6" t="s">
        <v>2736</v>
      </c>
      <c r="R529" s="6">
        <v>0.14126</v>
      </c>
      <c r="S529" s="6">
        <v>0.32773200000000002</v>
      </c>
      <c r="T529" s="6">
        <v>0.333121</v>
      </c>
      <c r="U529" s="6">
        <v>7.358E-3</v>
      </c>
      <c r="V529" s="6">
        <v>2.315E-2</v>
      </c>
      <c r="W529" s="6" t="str">
        <f t="shared" si="35"/>
        <v>fear</v>
      </c>
      <c r="X529" s="10" t="s">
        <v>9913</v>
      </c>
      <c r="Y529" s="6" t="str" cm="1">
        <f t="array" ref="Y529">_xlfn.IFS(
    X529="Safety and Security", "Immediate",
    X529="Cleanliness and Maintenance", "Immediate/Short-Term",
    X529="Crowding", "Immediate/Short-Term",
    X529="Information and Signage", "Immediate/Short-Term",
    X529="Customer Service", "Immediate/Short-Term",
    X529="Service Reliability", "Excluded",
    X529="Comfort and Amenities", "Short-Term/Long-Term",
    X529="Accessibility", "Long-Term",
    X529="Aesthetic Impressions", "Long-Term",
    X529="Infrastructure and Construction", "Long-Term",
    X529="General Positive Comment", "Not Applicable",
    X529="Not Relevant", "Excluded"
)</f>
        <v>Immediate/Short-Term</v>
      </c>
    </row>
    <row r="530" spans="1:25" ht="30" customHeight="1" x14ac:dyDescent="0.2">
      <c r="A530" s="6" t="s">
        <v>20</v>
      </c>
      <c r="B530" s="7">
        <v>44041</v>
      </c>
      <c r="C530" s="6" t="s">
        <v>9286</v>
      </c>
      <c r="D530" s="8" t="s">
        <v>9902</v>
      </c>
      <c r="E530" s="6" t="s">
        <v>9990</v>
      </c>
      <c r="F530" s="6">
        <v>589</v>
      </c>
      <c r="G530" s="6" t="s">
        <v>9286</v>
      </c>
      <c r="H530" s="6" t="s">
        <v>9287</v>
      </c>
      <c r="I530" s="6">
        <v>8.2860580000000007E-3</v>
      </c>
      <c r="J530" s="6">
        <v>7.9887769999999997E-2</v>
      </c>
      <c r="K530" s="6">
        <v>0.91182619300000001</v>
      </c>
      <c r="L530" s="6" t="s">
        <v>6</v>
      </c>
      <c r="M530" s="6" t="str">
        <f t="shared" si="33"/>
        <v>roberta_pos</v>
      </c>
      <c r="N530" s="6">
        <f t="shared" si="34"/>
        <v>0.94092354930999988</v>
      </c>
      <c r="O530" s="6">
        <v>0.91182619300000001</v>
      </c>
      <c r="P530" s="6" t="s">
        <v>18</v>
      </c>
      <c r="Q530" s="6" t="s">
        <v>9288</v>
      </c>
      <c r="R530" s="6">
        <v>4.3801E-2</v>
      </c>
      <c r="S530" s="6">
        <v>0.95064400000000004</v>
      </c>
      <c r="T530" s="6">
        <v>7.1493000000000001E-2</v>
      </c>
      <c r="U530" s="6">
        <v>1.6147000000000002E-2</v>
      </c>
      <c r="V530" s="6">
        <v>2.316E-2</v>
      </c>
      <c r="W530" s="6" t="str">
        <f t="shared" si="35"/>
        <v>joy</v>
      </c>
      <c r="X530" s="10" t="s">
        <v>9788</v>
      </c>
      <c r="Y530" s="6" t="str" cm="1">
        <f t="array" ref="Y530">_xlfn.IFS(
    X530="Safety and Security", "Immediate",
    X530="Cleanliness and Maintenance", "Immediate/Short-Term",
    X530="Crowding", "Immediate/Short-Term",
    X530="Information and Signage", "Immediate/Short-Term",
    X530="Customer Service", "Immediate/Short-Term",
    X530="Service Reliability", "Excluded",
    X530="Comfort and Amenities", "Short-Term/Long-Term",
    X530="Accessibility", "Long-Term",
    X530="Aesthetic Impressions", "Long-Term",
    X530="Infrastructure and Construction", "Long-Term",
    X530="General Positive Comment", "Not Applicable",
    X530="Not Relevant", "Excluded"
)</f>
        <v>Excluded</v>
      </c>
    </row>
    <row r="531" spans="1:25" ht="30" customHeight="1" x14ac:dyDescent="0.2">
      <c r="A531" s="6" t="s">
        <v>63</v>
      </c>
      <c r="B531" s="7">
        <v>44771</v>
      </c>
      <c r="C531" s="6" t="s">
        <v>8560</v>
      </c>
      <c r="D531" s="9" t="s">
        <v>9900</v>
      </c>
      <c r="E531" s="6" t="s">
        <v>9917</v>
      </c>
      <c r="F531" s="6">
        <v>5175</v>
      </c>
      <c r="G531" s="6" t="s">
        <v>8560</v>
      </c>
      <c r="H531" s="6" t="s">
        <v>8561</v>
      </c>
      <c r="I531" s="6">
        <v>8.1755742000000006E-2</v>
      </c>
      <c r="J531" s="6">
        <v>0.72610557099999995</v>
      </c>
      <c r="K531" s="6">
        <v>0.19213859699999999</v>
      </c>
      <c r="L531" s="6" t="s">
        <v>5</v>
      </c>
      <c r="M531" s="6" t="str">
        <f t="shared" si="33"/>
        <v>roberta_neu</v>
      </c>
      <c r="N531" s="6">
        <f t="shared" si="34"/>
        <v>0.14922967685999999</v>
      </c>
      <c r="O531" s="6">
        <v>0.72610557099999995</v>
      </c>
      <c r="P531" s="6" t="s">
        <v>18</v>
      </c>
      <c r="Q531" s="6" t="s">
        <v>8562</v>
      </c>
      <c r="R531" s="6">
        <v>0.123997</v>
      </c>
      <c r="S531" s="6">
        <v>0.97760899999999995</v>
      </c>
      <c r="T531" s="6">
        <v>2.5932E-2</v>
      </c>
      <c r="U531" s="6">
        <v>1.5726E-2</v>
      </c>
      <c r="V531" s="6">
        <v>2.3230000000000001E-2</v>
      </c>
      <c r="W531" s="6" t="str">
        <f t="shared" si="35"/>
        <v>joy</v>
      </c>
      <c r="X531" s="10" t="s">
        <v>9786</v>
      </c>
      <c r="Y531" s="6" t="str" cm="1">
        <f t="array" ref="Y531">_xlfn.IFS(
    X531="Safety and Security", "Immediate",
    X531="Cleanliness and Maintenance", "Immediate/Short-Term",
    X531="Crowding", "Immediate/Short-Term",
    X531="Information and Signage", "Immediate/Short-Term",
    X531="Customer Service", "Immediate/Short-Term",
    X531="Service Reliability", "Excluded",
    X531="Comfort and Amenities", "Short-Term/Long-Term",
    X531="Accessibility", "Long-Term",
    X531="Aesthetic Impressions", "Long-Term",
    X531="Infrastructure and Construction", "Long-Term",
    X531="General Positive Comment", "Not Applicable",
    X531="Not Relevant", "Excluded"
)</f>
        <v>Excluded</v>
      </c>
    </row>
    <row r="532" spans="1:25" ht="30" customHeight="1" x14ac:dyDescent="0.2">
      <c r="A532" s="6" t="s">
        <v>63</v>
      </c>
      <c r="B532" s="7">
        <v>44771</v>
      </c>
      <c r="C532" s="6" t="s">
        <v>3903</v>
      </c>
      <c r="D532" s="8" t="s">
        <v>9901</v>
      </c>
      <c r="E532" s="6" t="s">
        <v>9922</v>
      </c>
      <c r="F532" s="6">
        <v>3100</v>
      </c>
      <c r="G532" s="6" t="s">
        <v>3903</v>
      </c>
      <c r="H532" s="6" t="s">
        <v>3904</v>
      </c>
      <c r="I532" s="6">
        <v>9.6392549999999994E-3</v>
      </c>
      <c r="J532" s="6">
        <v>0.37323948699999998</v>
      </c>
      <c r="K532" s="6">
        <v>0.61712133899999999</v>
      </c>
      <c r="L532" s="6" t="s">
        <v>6</v>
      </c>
      <c r="M532" s="6" t="str">
        <f t="shared" si="33"/>
        <v>roberta_pos</v>
      </c>
      <c r="N532" s="6">
        <f t="shared" si="34"/>
        <v>0.74347129712999993</v>
      </c>
      <c r="O532" s="6">
        <v>0.61712133899999999</v>
      </c>
      <c r="P532" s="6" t="s">
        <v>18</v>
      </c>
      <c r="Q532" s="6" t="s">
        <v>3905</v>
      </c>
      <c r="R532" s="6">
        <v>0.27988800000000003</v>
      </c>
      <c r="S532" s="6">
        <v>0.53950500000000001</v>
      </c>
      <c r="T532" s="6">
        <v>3.0942000000000001E-2</v>
      </c>
      <c r="U532" s="6">
        <v>2.3945999999999999E-2</v>
      </c>
      <c r="V532" s="6">
        <v>5.0020000000000002E-2</v>
      </c>
      <c r="W532" s="6" t="str">
        <f t="shared" si="35"/>
        <v>joy</v>
      </c>
      <c r="X532" s="10" t="s">
        <v>9908</v>
      </c>
      <c r="Y532" s="6" t="str" cm="1">
        <f t="array" ref="Y532">_xlfn.IFS(
    X532="Safety and Security", "Immediate",
    X532="Cleanliness and Maintenance", "Immediate/Short-Term",
    X532="Crowding", "Immediate/Short-Term",
    X532="Information and Signage", "Immediate/Short-Term",
    X532="Customer Service", "Immediate/Short-Term",
    X532="Service Reliability", "Excluded",
    X532="Comfort and Amenities", "Short-Term/Long-Term",
    X532="Accessibility", "Long-Term",
    X532="Aesthetic Impressions", "Long-Term",
    X532="Infrastructure and Construction", "Long-Term",
    X532="General Positive Comment", "Not Applicable",
    X532="Not Relevant", "Excluded"
)</f>
        <v>Short-Term/Long-Term</v>
      </c>
    </row>
    <row r="533" spans="1:25" ht="30" customHeight="1" x14ac:dyDescent="0.2">
      <c r="A533" s="6" t="s">
        <v>51</v>
      </c>
      <c r="B533" s="7">
        <v>45136</v>
      </c>
      <c r="C533" s="6" t="s">
        <v>9460</v>
      </c>
      <c r="D533" s="9" t="s">
        <v>9900</v>
      </c>
      <c r="E533" s="6" t="s">
        <v>9990</v>
      </c>
      <c r="F533" s="6">
        <v>395</v>
      </c>
      <c r="G533" s="6" t="s">
        <v>9461</v>
      </c>
      <c r="H533" s="6" t="s">
        <v>9462</v>
      </c>
      <c r="I533" s="6">
        <v>2.8594472999999999E-2</v>
      </c>
      <c r="J533" s="6">
        <v>0.87294346099999998</v>
      </c>
      <c r="K533" s="6">
        <v>9.8462052999999994E-2</v>
      </c>
      <c r="L533" s="6" t="s">
        <v>5</v>
      </c>
      <c r="M533" s="6" t="str">
        <f t="shared" si="33"/>
        <v>roberta_neu</v>
      </c>
      <c r="N533" s="6">
        <f t="shared" si="34"/>
        <v>0.24614268426000002</v>
      </c>
      <c r="O533" s="6">
        <v>0.87294346099999998</v>
      </c>
      <c r="P533" s="6" t="s">
        <v>42</v>
      </c>
      <c r="Q533" s="6" t="s">
        <v>9463</v>
      </c>
      <c r="R533" s="6">
        <v>9.4506000000000007E-2</v>
      </c>
      <c r="S533" s="6">
        <v>0.79709300000000005</v>
      </c>
      <c r="T533" s="6">
        <v>4.7233999999999998E-2</v>
      </c>
      <c r="U533" s="6">
        <v>9.4288999999999998E-2</v>
      </c>
      <c r="V533" s="6">
        <v>2.3369999999999998E-2</v>
      </c>
      <c r="W533" s="6" t="str">
        <f t="shared" si="35"/>
        <v>joy</v>
      </c>
      <c r="X533" s="10" t="s">
        <v>9915</v>
      </c>
      <c r="Y533" s="6" t="str" cm="1">
        <f t="array" ref="Y533">_xlfn.IFS(
    X533="Safety and Security", "Immediate",
    X533="Cleanliness and Maintenance", "Immediate/Short-Term",
    X533="Crowding", "Immediate/Short-Term",
    X533="Information and Signage", "Immediate/Short-Term",
    X533="Customer Service", "Immediate/Short-Term",
    X533="Service Reliability", "Excluded",
    X533="Comfort and Amenities", "Short-Term/Long-Term",
    X533="Accessibility", "Long-Term",
    X533="Aesthetic Impressions", "Long-Term",
    X533="Infrastructure and Construction", "Long-Term",
    X533="General Positive Comment", "Not Applicable",
    X533="Not Relevant", "Excluded"
)</f>
        <v>Not Applicable</v>
      </c>
    </row>
    <row r="534" spans="1:25" ht="30" customHeight="1" x14ac:dyDescent="0.2">
      <c r="A534" s="6" t="s">
        <v>51</v>
      </c>
      <c r="B534" s="7">
        <v>45136</v>
      </c>
      <c r="C534" s="6" t="s">
        <v>1599</v>
      </c>
      <c r="D534" s="8" t="s">
        <v>9904</v>
      </c>
      <c r="E534" s="6" t="s">
        <v>9922</v>
      </c>
      <c r="F534" s="6">
        <v>1827</v>
      </c>
      <c r="G534" s="6" t="s">
        <v>1599</v>
      </c>
      <c r="H534" s="6" t="s">
        <v>1600</v>
      </c>
      <c r="I534" s="6">
        <v>0.66819751299999997</v>
      </c>
      <c r="J534" s="6">
        <v>0.30147677699999997</v>
      </c>
      <c r="K534" s="6">
        <v>3.0325772000000001E-2</v>
      </c>
      <c r="L534" s="6" t="s">
        <v>4</v>
      </c>
      <c r="M534" s="6" t="str">
        <f t="shared" si="33"/>
        <v>roberta_neg</v>
      </c>
      <c r="N534" s="6">
        <f t="shared" si="34"/>
        <v>-0.55230766629000005</v>
      </c>
      <c r="O534" s="6">
        <v>3.0325772000000001E-2</v>
      </c>
      <c r="P534" s="6" t="s">
        <v>24</v>
      </c>
      <c r="Q534" s="6" t="s">
        <v>1601</v>
      </c>
      <c r="R534" s="6">
        <v>4.6859999999999999E-2</v>
      </c>
      <c r="S534" s="6">
        <v>0.492587</v>
      </c>
      <c r="T534" s="6">
        <v>4.8057000000000002E-2</v>
      </c>
      <c r="U534" s="6">
        <v>0.13034499999999999</v>
      </c>
      <c r="V534" s="6">
        <v>5.11E-2</v>
      </c>
      <c r="W534" s="6" t="str">
        <f t="shared" si="35"/>
        <v>joy</v>
      </c>
      <c r="X534" s="10" t="s">
        <v>9907</v>
      </c>
      <c r="Y534" s="6" t="str" cm="1">
        <f t="array" ref="Y534">_xlfn.IFS(
    X534="Safety and Security", "Immediate",
    X534="Cleanliness and Maintenance", "Immediate/Short-Term",
    X534="Crowding", "Immediate/Short-Term",
    X534="Information and Signage", "Immediate/Short-Term",
    X534="Customer Service", "Immediate/Short-Term",
    X534="Service Reliability", "Excluded",
    X534="Comfort and Amenities", "Short-Term/Long-Term",
    X534="Accessibility", "Long-Term",
    X534="Aesthetic Impressions", "Long-Term",
    X534="Infrastructure and Construction", "Long-Term",
    X534="General Positive Comment", "Not Applicable",
    X534="Not Relevant", "Excluded"
)</f>
        <v>Immediate/Short-Term</v>
      </c>
    </row>
    <row r="535" spans="1:25" ht="30" customHeight="1" x14ac:dyDescent="0.2">
      <c r="A535" s="6" t="s">
        <v>551</v>
      </c>
      <c r="B535" s="7">
        <v>45410</v>
      </c>
      <c r="C535" s="6" t="s">
        <v>6646</v>
      </c>
      <c r="D535" s="8" t="s">
        <v>9901</v>
      </c>
      <c r="E535" s="6" t="s">
        <v>9916</v>
      </c>
      <c r="F535" s="6">
        <v>1071</v>
      </c>
      <c r="G535" s="6" t="s">
        <v>6646</v>
      </c>
      <c r="H535" s="6" t="s">
        <v>9983</v>
      </c>
      <c r="I535" s="6">
        <v>1.5395393E-2</v>
      </c>
      <c r="J535" s="6">
        <v>0.385664493</v>
      </c>
      <c r="K535" s="6">
        <v>0.59894013400000001</v>
      </c>
      <c r="L535" s="6" t="s">
        <v>6</v>
      </c>
      <c r="M535" s="6" t="str">
        <f t="shared" si="33"/>
        <v>roberta_pos</v>
      </c>
      <c r="N535" s="6">
        <f t="shared" si="34"/>
        <v>0.73128988977999998</v>
      </c>
      <c r="O535" s="6">
        <v>0.59894013400000001</v>
      </c>
      <c r="P535" s="6" t="s">
        <v>18</v>
      </c>
      <c r="Q535" s="6" t="s">
        <v>6647</v>
      </c>
      <c r="R535" s="6">
        <v>0.19725500000000001</v>
      </c>
      <c r="S535" s="6">
        <v>0.66652100000000003</v>
      </c>
      <c r="T535" s="6">
        <v>2.0490999999999999E-2</v>
      </c>
      <c r="U535" s="6">
        <v>3.9153E-2</v>
      </c>
      <c r="V535" s="6">
        <v>2.3460000000000002E-2</v>
      </c>
      <c r="W535" s="6" t="str">
        <f t="shared" si="35"/>
        <v>joy</v>
      </c>
      <c r="X535" s="10" t="s">
        <v>9898</v>
      </c>
      <c r="Y535" s="6" t="str" cm="1">
        <f t="array" ref="Y535">_xlfn.IFS(
    X535="Safety and Security", "Immediate",
    X535="Cleanliness and Maintenance", "Immediate/Short-Term",
    X535="Crowding", "Immediate/Short-Term",
    X535="Information and Signage", "Immediate/Short-Term",
    X535="Customer Service", "Immediate/Short-Term",
    X535="Service Reliability", "Excluded",
    X535="Comfort and Amenities", "Short-Term/Long-Term",
    X535="Accessibility", "Long-Term",
    X535="Aesthetic Impressions", "Long-Term",
    X535="Infrastructure and Construction", "Long-Term",
    X535="General Positive Comment", "Not Applicable",
    X535="Not Relevant", "Excluded"
)</f>
        <v>Immediate/Short-Term</v>
      </c>
    </row>
    <row r="536" spans="1:25" ht="30" customHeight="1" x14ac:dyDescent="0.2">
      <c r="A536" s="6" t="s">
        <v>243</v>
      </c>
      <c r="B536" s="7">
        <v>45288</v>
      </c>
      <c r="C536" s="6" t="s">
        <v>6789</v>
      </c>
      <c r="D536" s="9" t="s">
        <v>9900</v>
      </c>
      <c r="E536" s="6" t="s">
        <v>9986</v>
      </c>
      <c r="F536" s="6">
        <v>6454</v>
      </c>
      <c r="G536" s="6" t="s">
        <v>6789</v>
      </c>
      <c r="H536" s="6" t="s">
        <v>6790</v>
      </c>
      <c r="I536" s="6">
        <v>6.7265801E-2</v>
      </c>
      <c r="J536" s="6">
        <v>0.845300257</v>
      </c>
      <c r="K536" s="6">
        <v>8.7434000999999997E-2</v>
      </c>
      <c r="L536" s="6" t="s">
        <v>5</v>
      </c>
      <c r="M536" s="6" t="str">
        <f t="shared" si="33"/>
        <v>roberta_neu</v>
      </c>
      <c r="N536" s="6">
        <f t="shared" si="34"/>
        <v>0.22789816962000004</v>
      </c>
      <c r="O536" s="6">
        <v>0.845300257</v>
      </c>
      <c r="P536" s="6" t="s">
        <v>42</v>
      </c>
      <c r="Q536" s="6" t="s">
        <v>6791</v>
      </c>
      <c r="R536" s="6">
        <v>0.62232699999999996</v>
      </c>
      <c r="S536" s="6">
        <v>0.237094</v>
      </c>
      <c r="T536" s="6">
        <v>4.3768000000000001E-2</v>
      </c>
      <c r="U536" s="6">
        <v>3.9296999999999999E-2</v>
      </c>
      <c r="V536" s="6">
        <v>2.3470000000000001E-2</v>
      </c>
      <c r="W536" s="6" t="str">
        <f t="shared" si="35"/>
        <v>sadness</v>
      </c>
      <c r="X536" s="10" t="s">
        <v>9786</v>
      </c>
      <c r="Y536" s="6" t="str" cm="1">
        <f t="array" ref="Y536">_xlfn.IFS(
    X536="Safety and Security", "Immediate",
    X536="Cleanliness and Maintenance", "Immediate/Short-Term",
    X536="Crowding", "Immediate/Short-Term",
    X536="Information and Signage", "Immediate/Short-Term",
    X536="Customer Service", "Immediate/Short-Term",
    X536="Service Reliability", "Excluded",
    X536="Comfort and Amenities", "Short-Term/Long-Term",
    X536="Accessibility", "Long-Term",
    X536="Aesthetic Impressions", "Long-Term",
    X536="Infrastructure and Construction", "Long-Term",
    X536="General Positive Comment", "Not Applicable",
    X536="Not Relevant", "Excluded"
)</f>
        <v>Excluded</v>
      </c>
    </row>
    <row r="537" spans="1:25" ht="30" customHeight="1" x14ac:dyDescent="0.2">
      <c r="A537" s="6" t="s">
        <v>59</v>
      </c>
      <c r="B537" s="7">
        <v>44406</v>
      </c>
      <c r="C537" s="6" t="s">
        <v>3749</v>
      </c>
      <c r="D537" s="8" t="s">
        <v>9902</v>
      </c>
      <c r="E537" s="6" t="s">
        <v>9922</v>
      </c>
      <c r="F537" s="6">
        <v>2832</v>
      </c>
      <c r="G537" s="6" t="s">
        <v>3749</v>
      </c>
      <c r="H537" s="6" t="s">
        <v>3750</v>
      </c>
      <c r="I537" s="6">
        <v>6.7228593000000003E-2</v>
      </c>
      <c r="J537" s="6">
        <v>0.31508082199999998</v>
      </c>
      <c r="K537" s="6">
        <v>0.61769056300000003</v>
      </c>
      <c r="L537" s="6" t="s">
        <v>6</v>
      </c>
      <c r="M537" s="6" t="str">
        <f t="shared" si="33"/>
        <v>roberta_pos</v>
      </c>
      <c r="N537" s="6">
        <f t="shared" si="34"/>
        <v>0.74385267721000004</v>
      </c>
      <c r="O537" s="6">
        <v>0.61769056300000003</v>
      </c>
      <c r="P537" s="6" t="s">
        <v>18</v>
      </c>
      <c r="Q537" s="6" t="s">
        <v>3751</v>
      </c>
      <c r="R537" s="6">
        <v>0.28466599999999997</v>
      </c>
      <c r="S537" s="6">
        <v>0.44836999999999999</v>
      </c>
      <c r="T537" s="6">
        <v>0.108668</v>
      </c>
      <c r="U537" s="6">
        <v>3.4960999999999999E-2</v>
      </c>
      <c r="V537" s="6">
        <v>6.13E-2</v>
      </c>
      <c r="W537" s="6" t="str">
        <f t="shared" si="35"/>
        <v>joy</v>
      </c>
      <c r="X537" s="10" t="s">
        <v>9898</v>
      </c>
      <c r="Y537" s="6" t="str" cm="1">
        <f t="array" ref="Y537">_xlfn.IFS(
    X537="Safety and Security", "Immediate",
    X537="Cleanliness and Maintenance", "Immediate/Short-Term",
    X537="Crowding", "Immediate/Short-Term",
    X537="Information and Signage", "Immediate/Short-Term",
    X537="Customer Service", "Immediate/Short-Term",
    X537="Service Reliability", "Excluded",
    X537="Comfort and Amenities", "Short-Term/Long-Term",
    X537="Accessibility", "Long-Term",
    X537="Aesthetic Impressions", "Long-Term",
    X537="Infrastructure and Construction", "Long-Term",
    X537="General Positive Comment", "Not Applicable",
    X537="Not Relevant", "Excluded"
)</f>
        <v>Immediate/Short-Term</v>
      </c>
    </row>
    <row r="538" spans="1:25" ht="30" customHeight="1" x14ac:dyDescent="0.2">
      <c r="A538" s="6" t="s">
        <v>15</v>
      </c>
      <c r="B538" s="7">
        <v>43676</v>
      </c>
      <c r="C538" s="6" t="s">
        <v>7902</v>
      </c>
      <c r="D538" s="8" t="s">
        <v>9901</v>
      </c>
      <c r="E538" s="6" t="s">
        <v>9917</v>
      </c>
      <c r="F538" s="6">
        <v>5756</v>
      </c>
      <c r="G538" s="6" t="s">
        <v>7902</v>
      </c>
      <c r="H538" s="6" t="s">
        <v>7903</v>
      </c>
      <c r="I538" s="6">
        <v>2.8031866999999999E-2</v>
      </c>
      <c r="J538" s="6">
        <v>0.29814448999999998</v>
      </c>
      <c r="K538" s="6">
        <v>0.673823595</v>
      </c>
      <c r="L538" s="6" t="s">
        <v>6</v>
      </c>
      <c r="M538" s="6" t="str">
        <f t="shared" si="33"/>
        <v>roberta_pos</v>
      </c>
      <c r="N538" s="6">
        <f t="shared" si="34"/>
        <v>0.78146180865000003</v>
      </c>
      <c r="O538" s="6">
        <v>0.673823595</v>
      </c>
      <c r="P538" s="6" t="s">
        <v>18</v>
      </c>
      <c r="Q538" s="6" t="s">
        <v>7904</v>
      </c>
      <c r="R538" s="6">
        <v>3.5229999999999997E-2</v>
      </c>
      <c r="S538" s="6">
        <v>0.962538</v>
      </c>
      <c r="T538" s="6">
        <v>3.9202000000000001E-2</v>
      </c>
      <c r="U538" s="6">
        <v>9.9649999999999999E-3</v>
      </c>
      <c r="V538" s="6">
        <v>2.35E-2</v>
      </c>
      <c r="W538" s="6" t="str">
        <f t="shared" si="35"/>
        <v>joy</v>
      </c>
      <c r="X538" s="10" t="s">
        <v>9898</v>
      </c>
      <c r="Y538" s="6" t="str" cm="1">
        <f t="array" ref="Y538">_xlfn.IFS(
    X538="Safety and Security", "Immediate",
    X538="Cleanliness and Maintenance", "Immediate/Short-Term",
    X538="Crowding", "Immediate/Short-Term",
    X538="Information and Signage", "Immediate/Short-Term",
    X538="Customer Service", "Immediate/Short-Term",
    X538="Service Reliability", "Excluded",
    X538="Comfort and Amenities", "Short-Term/Long-Term",
    X538="Accessibility", "Long-Term",
    X538="Aesthetic Impressions", "Long-Term",
    X538="Infrastructure and Construction", "Long-Term",
    X538="General Positive Comment", "Not Applicable",
    X538="Not Relevant", "Excluded"
)</f>
        <v>Immediate/Short-Term</v>
      </c>
    </row>
    <row r="539" spans="1:25" ht="30" customHeight="1" x14ac:dyDescent="0.2">
      <c r="A539" s="6" t="s">
        <v>51</v>
      </c>
      <c r="B539" s="7">
        <v>45136</v>
      </c>
      <c r="C539" s="6" t="s">
        <v>2695</v>
      </c>
      <c r="D539" s="8" t="s">
        <v>9902</v>
      </c>
      <c r="E539" s="6" t="s">
        <v>9922</v>
      </c>
      <c r="F539" s="6">
        <v>2755</v>
      </c>
      <c r="G539" s="6" t="s">
        <v>2695</v>
      </c>
      <c r="H539" s="6" t="s">
        <v>2696</v>
      </c>
      <c r="I539" s="6">
        <v>0.15776462899999999</v>
      </c>
      <c r="J539" s="6">
        <v>0.60339844200000003</v>
      </c>
      <c r="K539" s="6">
        <v>0.23883689899999999</v>
      </c>
      <c r="L539" s="6" t="s">
        <v>5</v>
      </c>
      <c r="M539" s="6" t="str">
        <f t="shared" si="33"/>
        <v>roberta_neu</v>
      </c>
      <c r="N539" s="6">
        <f t="shared" si="34"/>
        <v>6.8242971720000045E-2</v>
      </c>
      <c r="O539" s="6">
        <v>0.60339844200000003</v>
      </c>
      <c r="P539" s="6" t="s">
        <v>18</v>
      </c>
      <c r="Q539" s="6" t="s">
        <v>2697</v>
      </c>
      <c r="R539" s="6">
        <v>0.147115</v>
      </c>
      <c r="S539" s="6">
        <v>0.23333599999999999</v>
      </c>
      <c r="T539" s="6">
        <v>0.317521</v>
      </c>
      <c r="U539" s="6">
        <v>5.0097000000000003E-2</v>
      </c>
      <c r="V539" s="6">
        <v>2.35E-2</v>
      </c>
      <c r="W539" s="6" t="str">
        <f t="shared" si="35"/>
        <v>fear</v>
      </c>
      <c r="X539" s="10" t="s">
        <v>9908</v>
      </c>
      <c r="Y539" s="6" t="str" cm="1">
        <f t="array" ref="Y539">_xlfn.IFS(
    X539="Safety and Security", "Immediate",
    X539="Cleanliness and Maintenance", "Immediate/Short-Term",
    X539="Crowding", "Immediate/Short-Term",
    X539="Information and Signage", "Immediate/Short-Term",
    X539="Customer Service", "Immediate/Short-Term",
    X539="Service Reliability", "Excluded",
    X539="Comfort and Amenities", "Short-Term/Long-Term",
    X539="Accessibility", "Long-Term",
    X539="Aesthetic Impressions", "Long-Term",
    X539="Infrastructure and Construction", "Long-Term",
    X539="General Positive Comment", "Not Applicable",
    X539="Not Relevant", "Excluded"
)</f>
        <v>Short-Term/Long-Term</v>
      </c>
    </row>
    <row r="540" spans="1:25" ht="30" customHeight="1" x14ac:dyDescent="0.2">
      <c r="A540" s="6" t="s">
        <v>51</v>
      </c>
      <c r="B540" s="7">
        <v>45136</v>
      </c>
      <c r="C540" s="6" t="s">
        <v>4931</v>
      </c>
      <c r="D540" s="8" t="s">
        <v>9901</v>
      </c>
      <c r="E540" s="6" t="s">
        <v>9922</v>
      </c>
      <c r="F540" s="6">
        <v>3370</v>
      </c>
      <c r="G540" s="6" t="s">
        <v>4931</v>
      </c>
      <c r="H540" s="6" t="s">
        <v>4932</v>
      </c>
      <c r="I540" s="6">
        <v>1.0337910000000001E-2</v>
      </c>
      <c r="J540" s="6">
        <v>0.65101581799999997</v>
      </c>
      <c r="K540" s="6">
        <v>0.338646263</v>
      </c>
      <c r="L540" s="6" t="s">
        <v>5</v>
      </c>
      <c r="M540" s="6" t="str">
        <f t="shared" si="33"/>
        <v>roberta_neu</v>
      </c>
      <c r="N540" s="6">
        <f t="shared" si="34"/>
        <v>9.9670439879999961E-2</v>
      </c>
      <c r="O540" s="6">
        <v>0.65101581799999997</v>
      </c>
      <c r="P540" s="6" t="s">
        <v>18</v>
      </c>
      <c r="Q540" s="6" t="s">
        <v>4933</v>
      </c>
      <c r="R540" s="6">
        <v>0.246751</v>
      </c>
      <c r="S540" s="6">
        <v>0.41893799999999998</v>
      </c>
      <c r="T540" s="6">
        <v>7.1359000000000006E-2</v>
      </c>
      <c r="U540" s="6">
        <v>1.8549E-2</v>
      </c>
      <c r="V540" s="6">
        <v>7.3389999999999997E-2</v>
      </c>
      <c r="W540" s="6" t="str">
        <f t="shared" si="35"/>
        <v>joy</v>
      </c>
      <c r="X540" s="10" t="s">
        <v>9912</v>
      </c>
      <c r="Y540" s="6" t="str" cm="1">
        <f t="array" ref="Y540">_xlfn.IFS(
    X540="Safety and Security", "Immediate",
    X540="Cleanliness and Maintenance", "Immediate/Short-Term",
    X540="Crowding", "Immediate/Short-Term",
    X540="Information and Signage", "Immediate/Short-Term",
    X540="Customer Service", "Immediate/Short-Term",
    X540="Service Reliability", "Excluded",
    X540="Comfort and Amenities", "Short-Term/Long-Term",
    X540="Accessibility", "Long-Term",
    X540="Aesthetic Impressions", "Long-Term",
    X540="Infrastructure and Construction", "Long-Term",
    X540="General Positive Comment", "Not Applicable",
    X540="Not Relevant", "Excluded"
)</f>
        <v>Long-Term</v>
      </c>
    </row>
    <row r="541" spans="1:25" ht="30" customHeight="1" x14ac:dyDescent="0.2">
      <c r="A541" s="6" t="s">
        <v>59</v>
      </c>
      <c r="B541" s="7">
        <v>44406</v>
      </c>
      <c r="C541" s="6" t="s">
        <v>4620</v>
      </c>
      <c r="D541" s="8" t="s">
        <v>9901</v>
      </c>
      <c r="E541" s="6" t="s">
        <v>9922</v>
      </c>
      <c r="F541" s="6">
        <v>3351</v>
      </c>
      <c r="G541" s="6" t="s">
        <v>4620</v>
      </c>
      <c r="H541" s="6" t="s">
        <v>4621</v>
      </c>
      <c r="I541" s="6">
        <v>3.5286671999999998E-2</v>
      </c>
      <c r="J541" s="6">
        <v>0.34651020199999999</v>
      </c>
      <c r="K541" s="6">
        <v>0.61820304400000003</v>
      </c>
      <c r="L541" s="6" t="s">
        <v>6</v>
      </c>
      <c r="M541" s="6" t="str">
        <f t="shared" si="33"/>
        <v>roberta_pos</v>
      </c>
      <c r="N541" s="6">
        <f t="shared" si="34"/>
        <v>0.74419603948000002</v>
      </c>
      <c r="O541" s="6">
        <v>0.61820304400000003</v>
      </c>
      <c r="P541" s="6" t="s">
        <v>18</v>
      </c>
      <c r="Q541" s="6" t="s">
        <v>4622</v>
      </c>
      <c r="R541" s="6">
        <v>0.29322300000000001</v>
      </c>
      <c r="S541" s="6">
        <v>0.423489</v>
      </c>
      <c r="T541" s="6">
        <v>0.110274</v>
      </c>
      <c r="U541" s="6">
        <v>2.2513999999999999E-2</v>
      </c>
      <c r="V541" s="6">
        <v>8.8099999999999998E-2</v>
      </c>
      <c r="W541" s="6" t="str">
        <f t="shared" si="35"/>
        <v>joy</v>
      </c>
      <c r="X541" s="10" t="s">
        <v>9914</v>
      </c>
      <c r="Y541" s="6" t="str" cm="1">
        <f t="array" ref="Y541">_xlfn.IFS(
    X541="Safety and Security", "Immediate",
    X541="Cleanliness and Maintenance", "Immediate/Short-Term",
    X541="Crowding", "Immediate/Short-Term",
    X541="Information and Signage", "Immediate/Short-Term",
    X541="Customer Service", "Immediate/Short-Term",
    X541="Service Reliability", "Excluded",
    X541="Comfort and Amenities", "Short-Term/Long-Term",
    X541="Accessibility", "Long-Term",
    X541="Aesthetic Impressions", "Long-Term",
    X541="Infrastructure and Construction", "Long-Term",
    X541="General Positive Comment", "Not Applicable",
    X541="Not Relevant", "Excluded"
)</f>
        <v>Long-Term</v>
      </c>
    </row>
    <row r="542" spans="1:25" ht="30" customHeight="1" x14ac:dyDescent="0.2">
      <c r="A542" s="11" t="s">
        <v>20</v>
      </c>
      <c r="B542" s="7">
        <v>44041</v>
      </c>
      <c r="C542" s="11" t="s">
        <v>9834</v>
      </c>
      <c r="D542" s="9" t="s">
        <v>9900</v>
      </c>
      <c r="E542" s="11" t="s">
        <v>9998</v>
      </c>
      <c r="I542" s="6">
        <v>7.8289680000000004E-3</v>
      </c>
      <c r="J542" s="6">
        <v>3.2935124000000003E-2</v>
      </c>
      <c r="K542" s="6">
        <v>0.95923584699999997</v>
      </c>
      <c r="L542" s="6" t="s">
        <v>6</v>
      </c>
      <c r="M542" s="6" t="str">
        <f t="shared" si="33"/>
        <v>roberta_pos</v>
      </c>
      <c r="N542" s="6">
        <f t="shared" si="34"/>
        <v>0.97268801748999989</v>
      </c>
      <c r="O542" s="6">
        <v>0.95923584699999997</v>
      </c>
      <c r="P542" s="6" t="s">
        <v>18</v>
      </c>
      <c r="Q542" s="6" t="s">
        <v>2751</v>
      </c>
      <c r="R542" s="6">
        <v>4.8480000000000002E-2</v>
      </c>
      <c r="S542" s="6">
        <v>0.78431200000000001</v>
      </c>
      <c r="T542" s="6">
        <v>0.122604</v>
      </c>
      <c r="U542" s="6">
        <v>1.6906999999999998E-2</v>
      </c>
      <c r="V542" s="6">
        <v>2.3539999999999998E-2</v>
      </c>
      <c r="W542" s="6" t="str">
        <f t="shared" si="35"/>
        <v>joy</v>
      </c>
      <c r="X542" s="10" t="s">
        <v>9915</v>
      </c>
      <c r="Y542" s="6" t="str" cm="1">
        <f t="array" ref="Y542">_xlfn.IFS(
    X542="Safety and Security", "Immediate",
    X542="Cleanliness and Maintenance", "Immediate/Short-Term",
    X542="Crowding", "Immediate/Short-Term",
    X542="Information and Signage", "Immediate/Short-Term",
    X542="Customer Service", "Immediate/Short-Term",
    X542="Service Reliability", "Excluded",
    X542="Comfort and Amenities", "Short-Term/Long-Term",
    X542="Accessibility", "Long-Term",
    X542="Aesthetic Impressions", "Long-Term",
    X542="Infrastructure and Construction", "Long-Term",
    X542="General Positive Comment", "Not Applicable",
    X542="Not Relevant", "Excluded"
)</f>
        <v>Not Applicable</v>
      </c>
    </row>
    <row r="543" spans="1:25" ht="30" customHeight="1" x14ac:dyDescent="0.2">
      <c r="A543" s="6" t="s">
        <v>51</v>
      </c>
      <c r="B543" s="7">
        <v>45136</v>
      </c>
      <c r="C543" s="6" t="s">
        <v>2323</v>
      </c>
      <c r="D543" s="8" t="s">
        <v>9903</v>
      </c>
      <c r="E543" s="6" t="s">
        <v>9922</v>
      </c>
      <c r="F543" s="6">
        <v>2298</v>
      </c>
      <c r="G543" s="6" t="s">
        <v>2323</v>
      </c>
      <c r="H543" s="6" t="s">
        <v>2324</v>
      </c>
      <c r="I543" s="6">
        <v>0.71759593499999996</v>
      </c>
      <c r="J543" s="6">
        <v>0.25060316900000001</v>
      </c>
      <c r="K543" s="6">
        <v>3.1800835999999999E-2</v>
      </c>
      <c r="L543" s="6" t="s">
        <v>4</v>
      </c>
      <c r="M543" s="6" t="str">
        <f t="shared" si="33"/>
        <v>roberta_neg</v>
      </c>
      <c r="N543" s="6">
        <f t="shared" si="34"/>
        <v>-0.51921072355000009</v>
      </c>
      <c r="O543" s="6">
        <v>3.1800835999999999E-2</v>
      </c>
      <c r="P543" s="6" t="s">
        <v>18</v>
      </c>
      <c r="Q543" s="6" t="s">
        <v>2325</v>
      </c>
      <c r="R543" s="6">
        <v>1.1221E-2</v>
      </c>
      <c r="S543" s="6">
        <v>0.68400300000000003</v>
      </c>
      <c r="T543" s="6">
        <v>0.19231899999999999</v>
      </c>
      <c r="U543" s="6">
        <v>6.2366999999999999E-2</v>
      </c>
      <c r="V543" s="6">
        <v>4.3819999999999998E-2</v>
      </c>
      <c r="W543" s="6" t="str">
        <f t="shared" si="35"/>
        <v>joy</v>
      </c>
      <c r="X543" s="10" t="s">
        <v>9915</v>
      </c>
      <c r="Y543" s="6" t="str" cm="1">
        <f t="array" ref="Y543">_xlfn.IFS(
    X543="Safety and Security", "Immediate",
    X543="Cleanliness and Maintenance", "Immediate/Short-Term",
    X543="Crowding", "Immediate/Short-Term",
    X543="Information and Signage", "Immediate/Short-Term",
    X543="Customer Service", "Immediate/Short-Term",
    X543="Service Reliability", "Excluded",
    X543="Comfort and Amenities", "Short-Term/Long-Term",
    X543="Accessibility", "Long-Term",
    X543="Aesthetic Impressions", "Long-Term",
    X543="Infrastructure and Construction", "Long-Term",
    X543="General Positive Comment", "Not Applicable",
    X543="Not Relevant", "Excluded"
)</f>
        <v>Not Applicable</v>
      </c>
    </row>
    <row r="544" spans="1:25" ht="30" customHeight="1" x14ac:dyDescent="0.2">
      <c r="A544" s="6" t="s">
        <v>274</v>
      </c>
      <c r="B544" s="7">
        <v>45227</v>
      </c>
      <c r="C544" s="6" t="s">
        <v>6848</v>
      </c>
      <c r="D544" s="8" t="s">
        <v>9904</v>
      </c>
      <c r="E544" s="6" t="s">
        <v>9987</v>
      </c>
      <c r="F544" s="6">
        <v>29</v>
      </c>
      <c r="G544" s="6" t="s">
        <v>6848</v>
      </c>
      <c r="H544" s="6" t="s">
        <v>6849</v>
      </c>
      <c r="I544" s="6">
        <v>0.514926314</v>
      </c>
      <c r="J544" s="6">
        <v>0.45196378199999998</v>
      </c>
      <c r="K544" s="6">
        <v>3.3109966999999997E-2</v>
      </c>
      <c r="L544" s="6" t="s">
        <v>4</v>
      </c>
      <c r="M544" s="6" t="str">
        <f t="shared" si="33"/>
        <v>roberta_neg</v>
      </c>
      <c r="N544" s="6">
        <f t="shared" si="34"/>
        <v>-0.65499936962000005</v>
      </c>
      <c r="O544" s="6">
        <v>3.3109966999999997E-2</v>
      </c>
      <c r="P544" s="6" t="s">
        <v>24</v>
      </c>
      <c r="Q544" s="6" t="s">
        <v>6850</v>
      </c>
      <c r="R544" s="6">
        <v>0.32053500000000001</v>
      </c>
      <c r="S544" s="6">
        <v>0.23844699999999999</v>
      </c>
      <c r="T544" s="6">
        <v>7.7010999999999996E-2</v>
      </c>
      <c r="U544" s="6">
        <v>0.114382</v>
      </c>
      <c r="V544" s="6">
        <v>5.3100000000000001E-2</v>
      </c>
      <c r="W544" s="6" t="str">
        <f t="shared" si="35"/>
        <v>sadness</v>
      </c>
      <c r="X544" s="10" t="s">
        <v>9912</v>
      </c>
      <c r="Y544" s="6" t="str" cm="1">
        <f t="array" ref="Y544">_xlfn.IFS(
    X544="Safety and Security", "Immediate",
    X544="Cleanliness and Maintenance", "Immediate/Short-Term",
    X544="Crowding", "Immediate/Short-Term",
    X544="Information and Signage", "Immediate/Short-Term",
    X544="Customer Service", "Immediate/Short-Term",
    X544="Service Reliability", "Excluded",
    X544="Comfort and Amenities", "Short-Term/Long-Term",
    X544="Accessibility", "Long-Term",
    X544="Aesthetic Impressions", "Long-Term",
    X544="Infrastructure and Construction", "Long-Term",
    X544="General Positive Comment", "Not Applicable",
    X544="Not Relevant", "Excluded"
)</f>
        <v>Long-Term</v>
      </c>
    </row>
    <row r="545" spans="1:25" ht="30" customHeight="1" x14ac:dyDescent="0.2">
      <c r="A545" s="6" t="s">
        <v>63</v>
      </c>
      <c r="B545" s="7">
        <v>44771</v>
      </c>
      <c r="C545" s="6" t="s">
        <v>9522</v>
      </c>
      <c r="D545" s="9" t="s">
        <v>9900</v>
      </c>
      <c r="E545" s="6" t="s">
        <v>9990</v>
      </c>
      <c r="F545" s="6">
        <v>505</v>
      </c>
      <c r="G545" s="6" t="s">
        <v>9522</v>
      </c>
      <c r="H545" s="6" t="s">
        <v>9523</v>
      </c>
      <c r="I545" s="6">
        <v>3.8851585000000001E-2</v>
      </c>
      <c r="J545" s="6">
        <v>0.163120866</v>
      </c>
      <c r="K545" s="6">
        <v>0.79802751500000002</v>
      </c>
      <c r="L545" s="6" t="s">
        <v>6</v>
      </c>
      <c r="M545" s="6" t="str">
        <f t="shared" si="33"/>
        <v>roberta_pos</v>
      </c>
      <c r="N545" s="6">
        <f t="shared" si="34"/>
        <v>0.86467843505000008</v>
      </c>
      <c r="O545" s="6">
        <v>0.79802751500000002</v>
      </c>
      <c r="P545" s="6" t="s">
        <v>18</v>
      </c>
      <c r="Q545" s="6" t="s">
        <v>9524</v>
      </c>
      <c r="R545" s="6">
        <v>4.3326999999999997E-2</v>
      </c>
      <c r="S545" s="6">
        <v>0.97629699999999997</v>
      </c>
      <c r="T545" s="6">
        <v>1.0151E-2</v>
      </c>
      <c r="U545" s="6">
        <v>3.5249999999999999E-3</v>
      </c>
      <c r="V545" s="6">
        <v>2.3630000000000002E-2</v>
      </c>
      <c r="W545" s="6" t="str">
        <f t="shared" si="35"/>
        <v>joy</v>
      </c>
      <c r="X545" s="10" t="s">
        <v>9915</v>
      </c>
      <c r="Y545" s="6" t="str" cm="1">
        <f t="array" ref="Y545">_xlfn.IFS(
    X545="Safety and Security", "Immediate",
    X545="Cleanliness and Maintenance", "Immediate/Short-Term",
    X545="Crowding", "Immediate/Short-Term",
    X545="Information and Signage", "Immediate/Short-Term",
    X545="Customer Service", "Immediate/Short-Term",
    X545="Service Reliability", "Excluded",
    X545="Comfort and Amenities", "Short-Term/Long-Term",
    X545="Accessibility", "Long-Term",
    X545="Aesthetic Impressions", "Long-Term",
    X545="Infrastructure and Construction", "Long-Term",
    X545="General Positive Comment", "Not Applicable",
    X545="Not Relevant", "Excluded"
)</f>
        <v>Not Applicable</v>
      </c>
    </row>
    <row r="546" spans="1:25" ht="30" customHeight="1" x14ac:dyDescent="0.2">
      <c r="A546" s="6" t="s">
        <v>51</v>
      </c>
      <c r="B546" s="7">
        <v>45136</v>
      </c>
      <c r="C546" s="6" t="s">
        <v>8536</v>
      </c>
      <c r="D546" s="9" t="s">
        <v>9900</v>
      </c>
      <c r="E546" s="6" t="s">
        <v>9917</v>
      </c>
      <c r="F546" s="6">
        <v>5096</v>
      </c>
      <c r="G546" s="6" t="s">
        <v>8536</v>
      </c>
      <c r="H546" s="6" t="s">
        <v>8537</v>
      </c>
      <c r="I546" s="6">
        <v>1.1155124000000001E-2</v>
      </c>
      <c r="J546" s="6">
        <v>0.330804139</v>
      </c>
      <c r="K546" s="6">
        <v>0.65804082200000003</v>
      </c>
      <c r="L546" s="6" t="s">
        <v>6</v>
      </c>
      <c r="M546" s="6" t="str">
        <f t="shared" si="33"/>
        <v>roberta_pos</v>
      </c>
      <c r="N546" s="6">
        <f t="shared" si="34"/>
        <v>0.77088735074000003</v>
      </c>
      <c r="O546" s="6">
        <v>0.65804082200000003</v>
      </c>
      <c r="P546" s="6" t="s">
        <v>18</v>
      </c>
      <c r="Q546" s="6" t="s">
        <v>8538</v>
      </c>
      <c r="R546" s="6">
        <v>0.37332100000000001</v>
      </c>
      <c r="S546" s="6">
        <v>0.49238599999999999</v>
      </c>
      <c r="T546" s="6">
        <v>3.7566000000000002E-2</v>
      </c>
      <c r="U546" s="6">
        <v>0.109652</v>
      </c>
      <c r="V546" s="6">
        <v>2.367E-2</v>
      </c>
      <c r="W546" s="6" t="str">
        <f t="shared" si="35"/>
        <v>joy</v>
      </c>
      <c r="X546" s="10" t="s">
        <v>9898</v>
      </c>
      <c r="Y546" s="6" t="str" cm="1">
        <f t="array" ref="Y546">_xlfn.IFS(
    X546="Safety and Security", "Immediate",
    X546="Cleanliness and Maintenance", "Immediate/Short-Term",
    X546="Crowding", "Immediate/Short-Term",
    X546="Information and Signage", "Immediate/Short-Term",
    X546="Customer Service", "Immediate/Short-Term",
    X546="Service Reliability", "Excluded",
    X546="Comfort and Amenities", "Short-Term/Long-Term",
    X546="Accessibility", "Long-Term",
    X546="Aesthetic Impressions", "Long-Term",
    X546="Infrastructure and Construction", "Long-Term",
    X546="General Positive Comment", "Not Applicable",
    X546="Not Relevant", "Excluded"
)</f>
        <v>Immediate/Short-Term</v>
      </c>
    </row>
    <row r="547" spans="1:25" ht="30" customHeight="1" x14ac:dyDescent="0.2">
      <c r="A547" s="6" t="s">
        <v>63</v>
      </c>
      <c r="B547" s="7">
        <v>44771</v>
      </c>
      <c r="C547" s="6" t="s">
        <v>7032</v>
      </c>
      <c r="D547" s="9" t="s">
        <v>9900</v>
      </c>
      <c r="E547" s="6" t="s">
        <v>9987</v>
      </c>
      <c r="F547" s="6">
        <v>70</v>
      </c>
      <c r="G547" s="6" t="s">
        <v>7032</v>
      </c>
      <c r="H547" s="6" t="s">
        <v>7033</v>
      </c>
      <c r="I547" s="6">
        <v>6.5544150999999995E-2</v>
      </c>
      <c r="J547" s="6">
        <v>0.80864345999999998</v>
      </c>
      <c r="K547" s="6">
        <v>0.12581235199999999</v>
      </c>
      <c r="L547" s="6" t="s">
        <v>5</v>
      </c>
      <c r="M547" s="6" t="str">
        <f t="shared" si="33"/>
        <v>roberta_neu</v>
      </c>
      <c r="N547" s="6">
        <f t="shared" si="34"/>
        <v>0.20370468359999999</v>
      </c>
      <c r="O547" s="6">
        <v>0.80864345999999998</v>
      </c>
      <c r="P547" s="6" t="s">
        <v>42</v>
      </c>
      <c r="Q547" s="6" t="s">
        <v>7034</v>
      </c>
      <c r="R547" s="6">
        <v>4.2835999999999999E-2</v>
      </c>
      <c r="S547" s="6">
        <v>0.88739800000000002</v>
      </c>
      <c r="T547" s="6">
        <v>3.2159E-2</v>
      </c>
      <c r="U547" s="6">
        <v>7.5863E-2</v>
      </c>
      <c r="V547" s="6">
        <v>2.3699999999999999E-2</v>
      </c>
      <c r="W547" s="6" t="str">
        <f t="shared" si="35"/>
        <v>joy</v>
      </c>
      <c r="X547" s="10" t="s">
        <v>9915</v>
      </c>
      <c r="Y547" s="6" t="str" cm="1">
        <f t="array" ref="Y547">_xlfn.IFS(
    X547="Safety and Security", "Immediate",
    X547="Cleanliness and Maintenance", "Immediate/Short-Term",
    X547="Crowding", "Immediate/Short-Term",
    X547="Information and Signage", "Immediate/Short-Term",
    X547="Customer Service", "Immediate/Short-Term",
    X547="Service Reliability", "Excluded",
    X547="Comfort and Amenities", "Short-Term/Long-Term",
    X547="Accessibility", "Long-Term",
    X547="Aesthetic Impressions", "Long-Term",
    X547="Infrastructure and Construction", "Long-Term",
    X547="General Positive Comment", "Not Applicable",
    X547="Not Relevant", "Excluded"
)</f>
        <v>Not Applicable</v>
      </c>
    </row>
    <row r="548" spans="1:25" ht="30" customHeight="1" x14ac:dyDescent="0.2">
      <c r="A548" s="6" t="s">
        <v>15</v>
      </c>
      <c r="B548" s="7">
        <v>43676</v>
      </c>
      <c r="C548" s="6" t="s">
        <v>466</v>
      </c>
      <c r="D548" s="9" t="s">
        <v>9900</v>
      </c>
      <c r="E548" s="6" t="s">
        <v>9920</v>
      </c>
      <c r="F548" s="6">
        <v>1363</v>
      </c>
      <c r="G548" s="6" t="s">
        <v>466</v>
      </c>
      <c r="H548" s="6" t="s">
        <v>467</v>
      </c>
      <c r="I548" s="6">
        <v>4.4172819999999998E-3</v>
      </c>
      <c r="J548" s="6">
        <v>0.229608953</v>
      </c>
      <c r="K548" s="6">
        <v>0.76597380599999998</v>
      </c>
      <c r="L548" s="6" t="s">
        <v>6</v>
      </c>
      <c r="M548" s="6" t="str">
        <f t="shared" si="33"/>
        <v>roberta_pos</v>
      </c>
      <c r="N548" s="6">
        <f t="shared" si="34"/>
        <v>0.84320245001999994</v>
      </c>
      <c r="O548" s="6">
        <v>0.76597380599999998</v>
      </c>
      <c r="P548" s="6" t="s">
        <v>18</v>
      </c>
      <c r="Q548" s="6" t="s">
        <v>468</v>
      </c>
      <c r="R548" s="6">
        <v>0.12831100000000001</v>
      </c>
      <c r="S548" s="6">
        <v>0.80292399999999997</v>
      </c>
      <c r="T548" s="6">
        <v>3.3035000000000002E-2</v>
      </c>
      <c r="U548" s="6">
        <v>2.8136999999999999E-2</v>
      </c>
      <c r="V548" s="6">
        <v>2.3709999999999998E-2</v>
      </c>
      <c r="W548" s="6" t="str">
        <f t="shared" si="35"/>
        <v>joy</v>
      </c>
      <c r="X548" s="10" t="s">
        <v>9786</v>
      </c>
      <c r="Y548" s="6" t="str" cm="1">
        <f t="array" ref="Y548">_xlfn.IFS(
    X548="Safety and Security", "Immediate",
    X548="Cleanliness and Maintenance", "Immediate/Short-Term",
    X548="Crowding", "Immediate/Short-Term",
    X548="Information and Signage", "Immediate/Short-Term",
    X548="Customer Service", "Immediate/Short-Term",
    X548="Service Reliability", "Excluded",
    X548="Comfort and Amenities", "Short-Term/Long-Term",
    X548="Accessibility", "Long-Term",
    X548="Aesthetic Impressions", "Long-Term",
    X548="Infrastructure and Construction", "Long-Term",
    X548="General Positive Comment", "Not Applicable",
    X548="Not Relevant", "Excluded"
)</f>
        <v>Excluded</v>
      </c>
    </row>
    <row r="549" spans="1:25" ht="30" customHeight="1" x14ac:dyDescent="0.2">
      <c r="A549" s="6" t="s">
        <v>51</v>
      </c>
      <c r="B549" s="7">
        <v>45136</v>
      </c>
      <c r="C549" s="6" t="s">
        <v>5879</v>
      </c>
      <c r="D549" s="9" t="s">
        <v>9900</v>
      </c>
      <c r="E549" s="6" t="s">
        <v>9922</v>
      </c>
      <c r="F549" s="6">
        <v>3931</v>
      </c>
      <c r="G549" s="6" t="s">
        <v>5879</v>
      </c>
      <c r="H549" s="6" t="s">
        <v>5880</v>
      </c>
      <c r="I549" s="6">
        <v>2.1262950999999999E-2</v>
      </c>
      <c r="J549" s="6">
        <v>0.58690089000000001</v>
      </c>
      <c r="K549" s="6">
        <v>0.39183610699999999</v>
      </c>
      <c r="L549" s="6" t="s">
        <v>5</v>
      </c>
      <c r="M549" s="6" t="str">
        <f t="shared" si="33"/>
        <v>roberta_neu</v>
      </c>
      <c r="N549" s="6">
        <f t="shared" si="34"/>
        <v>5.735458739999999E-2</v>
      </c>
      <c r="O549" s="6">
        <v>0.58690089000000001</v>
      </c>
      <c r="P549" s="6" t="s">
        <v>18</v>
      </c>
      <c r="Q549" s="6" t="s">
        <v>5881</v>
      </c>
      <c r="R549" s="6">
        <v>0.11261699999999999</v>
      </c>
      <c r="S549" s="6">
        <v>0.40875699999999998</v>
      </c>
      <c r="T549" s="6">
        <v>8.3713999999999997E-2</v>
      </c>
      <c r="U549" s="6">
        <v>1.3178E-2</v>
      </c>
      <c r="V549" s="6">
        <v>2.376E-2</v>
      </c>
      <c r="W549" s="6" t="str">
        <f t="shared" si="35"/>
        <v>joy</v>
      </c>
      <c r="X549" s="10" t="s">
        <v>9908</v>
      </c>
      <c r="Y549" s="6" t="str" cm="1">
        <f t="array" ref="Y549">_xlfn.IFS(
    X549="Safety and Security", "Immediate",
    X549="Cleanliness and Maintenance", "Immediate/Short-Term",
    X549="Crowding", "Immediate/Short-Term",
    X549="Information and Signage", "Immediate/Short-Term",
    X549="Customer Service", "Immediate/Short-Term",
    X549="Service Reliability", "Excluded",
    X549="Comfort and Amenities", "Short-Term/Long-Term",
    X549="Accessibility", "Long-Term",
    X549="Aesthetic Impressions", "Long-Term",
    X549="Infrastructure and Construction", "Long-Term",
    X549="General Positive Comment", "Not Applicable",
    X549="Not Relevant", "Excluded"
)</f>
        <v>Short-Term/Long-Term</v>
      </c>
    </row>
    <row r="550" spans="1:25" ht="30" customHeight="1" x14ac:dyDescent="0.2">
      <c r="A550" s="6" t="s">
        <v>51</v>
      </c>
      <c r="B550" s="7">
        <v>45136</v>
      </c>
      <c r="C550" s="6" t="s">
        <v>4233</v>
      </c>
      <c r="D550" s="8" t="s">
        <v>9901</v>
      </c>
      <c r="E550" s="6" t="s">
        <v>9922</v>
      </c>
      <c r="F550" s="6">
        <v>3627</v>
      </c>
      <c r="G550" s="6" t="s">
        <v>4233</v>
      </c>
      <c r="H550" s="6" t="s">
        <v>4234</v>
      </c>
      <c r="I550" s="6">
        <v>6.5695398000000002E-2</v>
      </c>
      <c r="J550" s="6">
        <v>0.31408929800000002</v>
      </c>
      <c r="K550" s="6">
        <v>0.620215297</v>
      </c>
      <c r="L550" s="6" t="s">
        <v>6</v>
      </c>
      <c r="M550" s="6" t="str">
        <f t="shared" si="33"/>
        <v>roberta_pos</v>
      </c>
      <c r="N550" s="6">
        <f t="shared" si="34"/>
        <v>0.74554424898999994</v>
      </c>
      <c r="O550" s="6">
        <v>0.620215297</v>
      </c>
      <c r="P550" s="6" t="s">
        <v>18</v>
      </c>
      <c r="Q550" s="6" t="s">
        <v>4235</v>
      </c>
      <c r="R550" s="6">
        <v>0.103452</v>
      </c>
      <c r="S550" s="6">
        <v>0.74084399999999995</v>
      </c>
      <c r="T550" s="6">
        <v>1.0257E-2</v>
      </c>
      <c r="U550" s="6">
        <v>5.5507000000000001E-2</v>
      </c>
      <c r="V550" s="6">
        <v>6.3479999999999995E-2</v>
      </c>
      <c r="W550" s="6" t="str">
        <f t="shared" si="35"/>
        <v>joy</v>
      </c>
      <c r="X550" s="10" t="s">
        <v>9898</v>
      </c>
      <c r="Y550" s="6" t="str" cm="1">
        <f t="array" ref="Y550">_xlfn.IFS(
    X550="Safety and Security", "Immediate",
    X550="Cleanliness and Maintenance", "Immediate/Short-Term",
    X550="Crowding", "Immediate/Short-Term",
    X550="Information and Signage", "Immediate/Short-Term",
    X550="Customer Service", "Immediate/Short-Term",
    X550="Service Reliability", "Excluded",
    X550="Comfort and Amenities", "Short-Term/Long-Term",
    X550="Accessibility", "Long-Term",
    X550="Aesthetic Impressions", "Long-Term",
    X550="Infrastructure and Construction", "Long-Term",
    X550="General Positive Comment", "Not Applicable",
    X550="Not Relevant", "Excluded"
)</f>
        <v>Immediate/Short-Term</v>
      </c>
    </row>
    <row r="551" spans="1:25" ht="30" customHeight="1" x14ac:dyDescent="0.2">
      <c r="A551" s="6" t="s">
        <v>20</v>
      </c>
      <c r="B551" s="7">
        <v>44041</v>
      </c>
      <c r="C551" s="6" t="s">
        <v>9095</v>
      </c>
      <c r="D551" s="8" t="s">
        <v>9904</v>
      </c>
      <c r="E551" s="6" t="s">
        <v>9990</v>
      </c>
      <c r="F551" s="6">
        <v>580</v>
      </c>
      <c r="G551" s="6" t="s">
        <v>9095</v>
      </c>
      <c r="H551" s="6" t="s">
        <v>9096</v>
      </c>
      <c r="I551" s="6">
        <v>0.64149391700000002</v>
      </c>
      <c r="J551" s="6">
        <v>0.324996799</v>
      </c>
      <c r="K551" s="6">
        <v>3.3509380999999998E-2</v>
      </c>
      <c r="L551" s="6" t="s">
        <v>4</v>
      </c>
      <c r="M551" s="6" t="str">
        <f t="shared" si="33"/>
        <v>roberta_neg</v>
      </c>
      <c r="N551" s="6">
        <f t="shared" si="34"/>
        <v>-0.57019907561000005</v>
      </c>
      <c r="O551" s="6">
        <v>3.3509380999999998E-2</v>
      </c>
      <c r="P551" s="6" t="s">
        <v>24</v>
      </c>
      <c r="Q551" s="6" t="s">
        <v>9097</v>
      </c>
      <c r="R551" s="6">
        <v>0.39496399999999998</v>
      </c>
      <c r="S551" s="6">
        <v>0.17907400000000001</v>
      </c>
      <c r="T551" s="6">
        <v>8.6110999999999993E-2</v>
      </c>
      <c r="U551" s="6">
        <v>7.6567999999999997E-2</v>
      </c>
      <c r="V551" s="6">
        <v>6.9720000000000004E-2</v>
      </c>
      <c r="W551" s="6" t="str">
        <f t="shared" si="35"/>
        <v>sadness</v>
      </c>
      <c r="X551" s="10" t="s">
        <v>9910</v>
      </c>
      <c r="Y551" s="6" t="str" cm="1">
        <f t="array" ref="Y551">_xlfn.IFS(
    X551="Safety and Security", "Immediate",
    X551="Cleanliness and Maintenance", "Immediate/Short-Term",
    X551="Crowding", "Immediate/Short-Term",
    X551="Information and Signage", "Immediate/Short-Term",
    X551="Customer Service", "Immediate/Short-Term",
    X551="Service Reliability", "Excluded",
    X551="Comfort and Amenities", "Short-Term/Long-Term",
    X551="Accessibility", "Long-Term",
    X551="Aesthetic Impressions", "Long-Term",
    X551="Infrastructure and Construction", "Long-Term",
    X551="General Positive Comment", "Not Applicable",
    X551="Not Relevant", "Excluded"
)</f>
        <v>Immediate/Short-Term</v>
      </c>
    </row>
    <row r="552" spans="1:25" ht="30" customHeight="1" x14ac:dyDescent="0.2">
      <c r="A552" s="6" t="s">
        <v>334</v>
      </c>
      <c r="B552" s="7">
        <v>45471</v>
      </c>
      <c r="C552" s="6" t="s">
        <v>2190</v>
      </c>
      <c r="D552" s="8" t="s">
        <v>9903</v>
      </c>
      <c r="E552" s="6" t="s">
        <v>9922</v>
      </c>
      <c r="F552" s="6">
        <v>2238</v>
      </c>
      <c r="G552" s="6" t="s">
        <v>2190</v>
      </c>
      <c r="H552" s="6" t="s">
        <v>2191</v>
      </c>
      <c r="I552" s="6">
        <v>0.70904600600000001</v>
      </c>
      <c r="J552" s="6">
        <v>0.25334695000000002</v>
      </c>
      <c r="K552" s="6">
        <v>3.7606984000000003E-2</v>
      </c>
      <c r="L552" s="6" t="s">
        <v>4</v>
      </c>
      <c r="M552" s="6" t="str">
        <f t="shared" si="33"/>
        <v>roberta_neg</v>
      </c>
      <c r="N552" s="6">
        <f t="shared" si="34"/>
        <v>-0.52493917598000006</v>
      </c>
      <c r="O552" s="6">
        <v>3.7606984000000003E-2</v>
      </c>
      <c r="P552" s="6" t="s">
        <v>18</v>
      </c>
      <c r="Q552" s="6" t="s">
        <v>2192</v>
      </c>
      <c r="R552" s="6">
        <v>0.28356799999999999</v>
      </c>
      <c r="S552" s="6">
        <v>0.25347599999999998</v>
      </c>
      <c r="T552" s="6">
        <v>0.32646700000000001</v>
      </c>
      <c r="U552" s="6">
        <v>1.2116E-2</v>
      </c>
      <c r="V552" s="6">
        <v>3.4009999999999999E-2</v>
      </c>
      <c r="W552" s="6" t="str">
        <f t="shared" si="35"/>
        <v>fear</v>
      </c>
      <c r="X552" s="10" t="s">
        <v>9912</v>
      </c>
      <c r="Y552" s="6" t="str" cm="1">
        <f t="array" ref="Y552">_xlfn.IFS(
    X552="Safety and Security", "Immediate",
    X552="Cleanliness and Maintenance", "Immediate/Short-Term",
    X552="Crowding", "Immediate/Short-Term",
    X552="Information and Signage", "Immediate/Short-Term",
    X552="Customer Service", "Immediate/Short-Term",
    X552="Service Reliability", "Excluded",
    X552="Comfort and Amenities", "Short-Term/Long-Term",
    X552="Accessibility", "Long-Term",
    X552="Aesthetic Impressions", "Long-Term",
    X552="Infrastructure and Construction", "Long-Term",
    X552="General Positive Comment", "Not Applicable",
    X552="Not Relevant", "Excluded"
)</f>
        <v>Long-Term</v>
      </c>
    </row>
    <row r="553" spans="1:25" ht="30" customHeight="1" x14ac:dyDescent="0.2">
      <c r="A553" s="11" t="s">
        <v>243</v>
      </c>
      <c r="B553" s="7">
        <v>45288</v>
      </c>
      <c r="C553" s="11" t="s">
        <v>9790</v>
      </c>
      <c r="D553" s="9" t="s">
        <v>9900</v>
      </c>
      <c r="E553" s="11" t="s">
        <v>9998</v>
      </c>
      <c r="I553" s="6">
        <v>3.330324E-3</v>
      </c>
      <c r="J553" s="6">
        <v>1.3547524999999999E-2</v>
      </c>
      <c r="K553" s="6">
        <v>0.98312222999999999</v>
      </c>
      <c r="L553" s="6" t="s">
        <v>6</v>
      </c>
      <c r="M553" s="6" t="str">
        <f t="shared" si="33"/>
        <v>roberta_pos</v>
      </c>
      <c r="N553" s="6">
        <f t="shared" si="34"/>
        <v>0.98869189410000002</v>
      </c>
      <c r="O553" s="6">
        <v>0.98312222999999999</v>
      </c>
      <c r="P553" s="6" t="s">
        <v>18</v>
      </c>
      <c r="Q553" s="6" t="s">
        <v>6535</v>
      </c>
      <c r="R553" s="6">
        <v>4.3122000000000001E-2</v>
      </c>
      <c r="S553" s="6">
        <v>0.89675400000000005</v>
      </c>
      <c r="T553" s="6">
        <v>1.7805000000000001E-2</v>
      </c>
      <c r="U553" s="6">
        <v>7.4573E-2</v>
      </c>
      <c r="V553" s="6">
        <v>2.3800000000000002E-2</v>
      </c>
      <c r="W553" s="6" t="str">
        <f t="shared" si="35"/>
        <v>joy</v>
      </c>
      <c r="X553" s="10" t="s">
        <v>9787</v>
      </c>
      <c r="Y553" s="6" t="str" cm="1">
        <f t="array" ref="Y553">_xlfn.IFS(
    X553="Safety and Security", "Immediate",
    X553="Cleanliness and Maintenance", "Immediate/Short-Term",
    X553="Crowding", "Immediate/Short-Term",
    X553="Information and Signage", "Immediate/Short-Term",
    X553="Customer Service", "Immediate/Short-Term",
    X553="Service Reliability", "Excluded",
    X553="Comfort and Amenities", "Short-Term/Long-Term",
    X553="Accessibility", "Long-Term",
    X553="Aesthetic Impressions", "Long-Term",
    X553="Infrastructure and Construction", "Long-Term",
    X553="General Positive Comment", "Not Applicable",
    X553="Not Relevant", "Excluded"
)</f>
        <v>Long-Term</v>
      </c>
    </row>
    <row r="554" spans="1:25" ht="30" customHeight="1" x14ac:dyDescent="0.2">
      <c r="A554" s="6" t="s">
        <v>15</v>
      </c>
      <c r="B554" s="7">
        <v>43676</v>
      </c>
      <c r="C554" s="6" t="s">
        <v>5903</v>
      </c>
      <c r="D554" s="9" t="s">
        <v>9900</v>
      </c>
      <c r="E554" s="6" t="s">
        <v>9922</v>
      </c>
      <c r="F554" s="6">
        <v>3946</v>
      </c>
      <c r="G554" s="6" t="s">
        <v>5903</v>
      </c>
      <c r="H554" s="6" t="s">
        <v>5904</v>
      </c>
      <c r="I554" s="6">
        <v>6.5919802E-2</v>
      </c>
      <c r="J554" s="6">
        <v>0.31312885899999998</v>
      </c>
      <c r="K554" s="6">
        <v>0.62095135499999998</v>
      </c>
      <c r="L554" s="6" t="s">
        <v>6</v>
      </c>
      <c r="M554" s="6" t="str">
        <f t="shared" si="33"/>
        <v>roberta_pos</v>
      </c>
      <c r="N554" s="6">
        <f t="shared" si="34"/>
        <v>0.74603740784999995</v>
      </c>
      <c r="O554" s="6">
        <v>0.62095135499999998</v>
      </c>
      <c r="P554" s="6" t="s">
        <v>24</v>
      </c>
      <c r="Q554" s="6" t="s">
        <v>5905</v>
      </c>
      <c r="R554" s="6">
        <v>0.18051800000000001</v>
      </c>
      <c r="S554" s="6">
        <v>0.41409200000000002</v>
      </c>
      <c r="T554" s="6">
        <v>3.8129000000000003E-2</v>
      </c>
      <c r="U554" s="6">
        <v>4.4833999999999999E-2</v>
      </c>
      <c r="V554" s="6">
        <v>6.633E-2</v>
      </c>
      <c r="W554" s="6" t="str">
        <f t="shared" si="35"/>
        <v>joy</v>
      </c>
      <c r="X554" s="10" t="s">
        <v>9908</v>
      </c>
      <c r="Y554" s="6" t="str" cm="1">
        <f t="array" ref="Y554">_xlfn.IFS(
    X554="Safety and Security", "Immediate",
    X554="Cleanliness and Maintenance", "Immediate/Short-Term",
    X554="Crowding", "Immediate/Short-Term",
    X554="Information and Signage", "Immediate/Short-Term",
    X554="Customer Service", "Immediate/Short-Term",
    X554="Service Reliability", "Excluded",
    X554="Comfort and Amenities", "Short-Term/Long-Term",
    X554="Accessibility", "Long-Term",
    X554="Aesthetic Impressions", "Long-Term",
    X554="Infrastructure and Construction", "Long-Term",
    X554="General Positive Comment", "Not Applicable",
    X554="Not Relevant", "Excluded"
)</f>
        <v>Short-Term/Long-Term</v>
      </c>
    </row>
    <row r="555" spans="1:25" ht="30" customHeight="1" x14ac:dyDescent="0.2">
      <c r="A555" s="11" t="s">
        <v>63</v>
      </c>
      <c r="B555" s="7">
        <v>44771</v>
      </c>
      <c r="C555" s="11" t="s">
        <v>9826</v>
      </c>
      <c r="D555" s="9" t="s">
        <v>9900</v>
      </c>
      <c r="E555" s="11" t="s">
        <v>9998</v>
      </c>
      <c r="I555" s="6">
        <v>6.8250350000000001E-3</v>
      </c>
      <c r="J555" s="6">
        <v>2.9506075999999999E-2</v>
      </c>
      <c r="K555" s="6">
        <v>0.96366882300000001</v>
      </c>
      <c r="L555" s="6" t="s">
        <v>6</v>
      </c>
      <c r="M555" s="6" t="str">
        <f t="shared" si="33"/>
        <v>roberta_pos</v>
      </c>
      <c r="N555" s="6">
        <f t="shared" si="34"/>
        <v>0.97565811141000003</v>
      </c>
      <c r="O555" s="6">
        <v>0.96366882300000001</v>
      </c>
      <c r="P555" s="6" t="s">
        <v>18</v>
      </c>
      <c r="Q555" s="6" t="s">
        <v>4248</v>
      </c>
      <c r="R555" s="6">
        <v>0.26145000000000002</v>
      </c>
      <c r="S555" s="6">
        <v>0.91769900000000004</v>
      </c>
      <c r="T555" s="6">
        <v>9.9360000000000004E-3</v>
      </c>
      <c r="U555" s="6">
        <v>1.2857E-2</v>
      </c>
      <c r="V555" s="6">
        <v>2.383E-2</v>
      </c>
      <c r="W555" s="6" t="str">
        <f t="shared" si="35"/>
        <v>joy</v>
      </c>
      <c r="X555" s="10" t="s">
        <v>9908</v>
      </c>
      <c r="Y555" s="6" t="str" cm="1">
        <f t="array" ref="Y555">_xlfn.IFS(
    X555="Safety and Security", "Immediate",
    X555="Cleanliness and Maintenance", "Immediate/Short-Term",
    X555="Crowding", "Immediate/Short-Term",
    X555="Information and Signage", "Immediate/Short-Term",
    X555="Customer Service", "Immediate/Short-Term",
    X555="Service Reliability", "Excluded",
    X555="Comfort and Amenities", "Short-Term/Long-Term",
    X555="Accessibility", "Long-Term",
    X555="Aesthetic Impressions", "Long-Term",
    X555="Infrastructure and Construction", "Long-Term",
    X555="General Positive Comment", "Not Applicable",
    X555="Not Relevant", "Excluded"
)</f>
        <v>Short-Term/Long-Term</v>
      </c>
    </row>
    <row r="556" spans="1:25" ht="30" customHeight="1" x14ac:dyDescent="0.2">
      <c r="A556" s="11" t="s">
        <v>51</v>
      </c>
      <c r="B556" s="7">
        <v>45136</v>
      </c>
      <c r="C556" s="11" t="s">
        <v>9817</v>
      </c>
      <c r="D556" s="9" t="s">
        <v>9900</v>
      </c>
      <c r="E556" s="11" t="s">
        <v>9998</v>
      </c>
      <c r="I556" s="6">
        <v>6.4775650000000002E-3</v>
      </c>
      <c r="J556" s="6">
        <v>2.6663066999999999E-2</v>
      </c>
      <c r="K556" s="6">
        <v>0.96685946</v>
      </c>
      <c r="L556" s="6" t="s">
        <v>6</v>
      </c>
      <c r="M556" s="6" t="str">
        <f t="shared" si="33"/>
        <v>roberta_pos</v>
      </c>
      <c r="N556" s="6">
        <f t="shared" si="34"/>
        <v>0.97779583820000004</v>
      </c>
      <c r="O556" s="6">
        <v>0.96685946</v>
      </c>
      <c r="P556" s="6" t="s">
        <v>18</v>
      </c>
      <c r="Q556" s="6" t="s">
        <v>4248</v>
      </c>
      <c r="R556" s="6">
        <v>0.26145000000000002</v>
      </c>
      <c r="S556" s="6">
        <v>0.91769900000000004</v>
      </c>
      <c r="T556" s="6">
        <v>9.9360000000000004E-3</v>
      </c>
      <c r="U556" s="6">
        <v>1.2857E-2</v>
      </c>
      <c r="V556" s="6">
        <v>2.383E-2</v>
      </c>
      <c r="W556" s="6" t="str">
        <f t="shared" si="35"/>
        <v>joy</v>
      </c>
      <c r="X556" s="10" t="s">
        <v>9908</v>
      </c>
      <c r="Y556" s="6" t="str" cm="1">
        <f t="array" ref="Y556">_xlfn.IFS(
    X556="Safety and Security", "Immediate",
    X556="Cleanliness and Maintenance", "Immediate/Short-Term",
    X556="Crowding", "Immediate/Short-Term",
    X556="Information and Signage", "Immediate/Short-Term",
    X556="Customer Service", "Immediate/Short-Term",
    X556="Service Reliability", "Excluded",
    X556="Comfort and Amenities", "Short-Term/Long-Term",
    X556="Accessibility", "Long-Term",
    X556="Aesthetic Impressions", "Long-Term",
    X556="Infrastructure and Construction", "Long-Term",
    X556="General Positive Comment", "Not Applicable",
    X556="Not Relevant", "Excluded"
)</f>
        <v>Short-Term/Long-Term</v>
      </c>
    </row>
    <row r="557" spans="1:25" ht="30" customHeight="1" x14ac:dyDescent="0.2">
      <c r="A557" s="6" t="s">
        <v>274</v>
      </c>
      <c r="B557" s="7">
        <v>45227</v>
      </c>
      <c r="C557" s="6" t="s">
        <v>2056</v>
      </c>
      <c r="D557" s="8" t="s">
        <v>9903</v>
      </c>
      <c r="E557" s="6" t="s">
        <v>9922</v>
      </c>
      <c r="F557" s="6">
        <v>2297</v>
      </c>
      <c r="G557" s="6" t="s">
        <v>2056</v>
      </c>
      <c r="H557" s="6" t="s">
        <v>2057</v>
      </c>
      <c r="I557" s="6">
        <v>0.28088423600000001</v>
      </c>
      <c r="J557" s="6">
        <v>0.65890514899999997</v>
      </c>
      <c r="K557" s="6">
        <v>6.0210682000000001E-2</v>
      </c>
      <c r="L557" s="6" t="s">
        <v>5</v>
      </c>
      <c r="M557" s="6" t="str">
        <f t="shared" si="33"/>
        <v>roberta_neu</v>
      </c>
      <c r="N557" s="6">
        <f t="shared" si="34"/>
        <v>0.10487739833999998</v>
      </c>
      <c r="O557" s="6">
        <v>0.65890514899999997</v>
      </c>
      <c r="P557" s="6" t="s">
        <v>24</v>
      </c>
      <c r="Q557" s="6" t="s">
        <v>2058</v>
      </c>
      <c r="R557" s="6">
        <v>0.14516499999999999</v>
      </c>
      <c r="S557" s="6">
        <v>0.29393999999999998</v>
      </c>
      <c r="T557" s="6">
        <v>0.53140799999999999</v>
      </c>
      <c r="U557" s="6">
        <v>5.5570000000000001E-2</v>
      </c>
      <c r="V557" s="6">
        <v>2.384E-2</v>
      </c>
      <c r="W557" s="6" t="str">
        <f t="shared" si="35"/>
        <v>fear</v>
      </c>
      <c r="X557" s="10" t="s">
        <v>9912</v>
      </c>
      <c r="Y557" s="6" t="str" cm="1">
        <f t="array" ref="Y557">_xlfn.IFS(
    X557="Safety and Security", "Immediate",
    X557="Cleanliness and Maintenance", "Immediate/Short-Term",
    X557="Crowding", "Immediate/Short-Term",
    X557="Information and Signage", "Immediate/Short-Term",
    X557="Customer Service", "Immediate/Short-Term",
    X557="Service Reliability", "Excluded",
    X557="Comfort and Amenities", "Short-Term/Long-Term",
    X557="Accessibility", "Long-Term",
    X557="Aesthetic Impressions", "Long-Term",
    X557="Infrastructure and Construction", "Long-Term",
    X557="General Positive Comment", "Not Applicable",
    X557="Not Relevant", "Excluded"
)</f>
        <v>Long-Term</v>
      </c>
    </row>
    <row r="558" spans="1:25" ht="30" customHeight="1" x14ac:dyDescent="0.2">
      <c r="A558" s="6" t="s">
        <v>51</v>
      </c>
      <c r="B558" s="7">
        <v>45136</v>
      </c>
      <c r="C558" s="6" t="s">
        <v>692</v>
      </c>
      <c r="D558" s="8" t="s">
        <v>9904</v>
      </c>
      <c r="E558" s="6" t="s">
        <v>9922</v>
      </c>
      <c r="F558" s="6">
        <v>1687</v>
      </c>
      <c r="G558" s="6" t="s">
        <v>692</v>
      </c>
      <c r="H558" s="6" t="s">
        <v>693</v>
      </c>
      <c r="I558" s="6">
        <v>5.5693555999999998E-2</v>
      </c>
      <c r="J558" s="6">
        <v>0.65586781500000002</v>
      </c>
      <c r="K558" s="6">
        <v>0.28843864800000002</v>
      </c>
      <c r="L558" s="6" t="s">
        <v>5</v>
      </c>
      <c r="M558" s="6" t="str">
        <f t="shared" si="33"/>
        <v>roberta_neu</v>
      </c>
      <c r="N558" s="6">
        <f t="shared" si="34"/>
        <v>0.1028727579</v>
      </c>
      <c r="O558" s="6">
        <v>0.65586781500000002</v>
      </c>
      <c r="P558" s="6" t="s">
        <v>18</v>
      </c>
      <c r="Q558" s="6" t="s">
        <v>694</v>
      </c>
      <c r="R558" s="6">
        <v>0.28098699999999999</v>
      </c>
      <c r="S558" s="6">
        <v>0.27706799999999998</v>
      </c>
      <c r="T558" s="6">
        <v>0.15812000000000001</v>
      </c>
      <c r="U558" s="6">
        <v>5.4517999999999997E-2</v>
      </c>
      <c r="V558" s="6">
        <v>7.1590000000000001E-2</v>
      </c>
      <c r="W558" s="6" t="str">
        <f t="shared" si="35"/>
        <v>sadness</v>
      </c>
      <c r="X558" s="10" t="s">
        <v>9912</v>
      </c>
      <c r="Y558" s="6" t="str" cm="1">
        <f t="array" ref="Y558">_xlfn.IFS(
    X558="Safety and Security", "Immediate",
    X558="Cleanliness and Maintenance", "Immediate/Short-Term",
    X558="Crowding", "Immediate/Short-Term",
    X558="Information and Signage", "Immediate/Short-Term",
    X558="Customer Service", "Immediate/Short-Term",
    X558="Service Reliability", "Excluded",
    X558="Comfort and Amenities", "Short-Term/Long-Term",
    X558="Accessibility", "Long-Term",
    X558="Aesthetic Impressions", "Long-Term",
    X558="Infrastructure and Construction", "Long-Term",
    X558="General Positive Comment", "Not Applicable",
    X558="Not Relevant", "Excluded"
)</f>
        <v>Long-Term</v>
      </c>
    </row>
    <row r="559" spans="1:25" ht="30" customHeight="1" x14ac:dyDescent="0.2">
      <c r="A559" s="6" t="s">
        <v>51</v>
      </c>
      <c r="B559" s="7">
        <v>45136</v>
      </c>
      <c r="C559" s="6" t="s">
        <v>9310</v>
      </c>
      <c r="D559" s="8" t="s">
        <v>9902</v>
      </c>
      <c r="E559" s="6" t="s">
        <v>9990</v>
      </c>
      <c r="F559" s="6">
        <v>331</v>
      </c>
      <c r="G559" s="6" t="s">
        <v>9310</v>
      </c>
      <c r="H559" s="6" t="s">
        <v>9311</v>
      </c>
      <c r="I559" s="6">
        <v>3.0180957000000001E-2</v>
      </c>
      <c r="J559" s="6">
        <v>0.81401020300000004</v>
      </c>
      <c r="K559" s="6">
        <v>0.15580880599999999</v>
      </c>
      <c r="L559" s="6" t="s">
        <v>5</v>
      </c>
      <c r="M559" s="6" t="str">
        <f t="shared" si="33"/>
        <v>roberta_neu</v>
      </c>
      <c r="N559" s="6">
        <f t="shared" si="34"/>
        <v>0.20724673397999999</v>
      </c>
      <c r="O559" s="6">
        <v>0.81401020300000004</v>
      </c>
      <c r="P559" s="6" t="s">
        <v>24</v>
      </c>
      <c r="Q559" s="6" t="s">
        <v>9312</v>
      </c>
      <c r="R559" s="6">
        <v>0.14823</v>
      </c>
      <c r="S559" s="6">
        <v>0.57623000000000002</v>
      </c>
      <c r="T559" s="6">
        <v>0.18860099999999999</v>
      </c>
      <c r="U559" s="6">
        <v>1.7892000000000002E-2</v>
      </c>
      <c r="V559" s="6">
        <v>2.3869999999999999E-2</v>
      </c>
      <c r="W559" s="6" t="str">
        <f t="shared" si="35"/>
        <v>joy</v>
      </c>
      <c r="X559" s="10" t="s">
        <v>9907</v>
      </c>
      <c r="Y559" s="6" t="str" cm="1">
        <f t="array" ref="Y559">_xlfn.IFS(
    X559="Safety and Security", "Immediate",
    X559="Cleanliness and Maintenance", "Immediate/Short-Term",
    X559="Crowding", "Immediate/Short-Term",
    X559="Information and Signage", "Immediate/Short-Term",
    X559="Customer Service", "Immediate/Short-Term",
    X559="Service Reliability", "Excluded",
    X559="Comfort and Amenities", "Short-Term/Long-Term",
    X559="Accessibility", "Long-Term",
    X559="Aesthetic Impressions", "Long-Term",
    X559="Infrastructure and Construction", "Long-Term",
    X559="General Positive Comment", "Not Applicable",
    X559="Not Relevant", "Excluded"
)</f>
        <v>Immediate/Short-Term</v>
      </c>
    </row>
    <row r="560" spans="1:25" ht="30" customHeight="1" x14ac:dyDescent="0.2">
      <c r="A560" s="6" t="s">
        <v>59</v>
      </c>
      <c r="B560" s="7">
        <v>44406</v>
      </c>
      <c r="C560" s="6" t="s">
        <v>183</v>
      </c>
      <c r="D560" s="9" t="s">
        <v>9900</v>
      </c>
      <c r="E560" s="6" t="s">
        <v>9921</v>
      </c>
      <c r="F560" s="6">
        <v>1156</v>
      </c>
      <c r="G560" s="6" t="s">
        <v>183</v>
      </c>
      <c r="H560" s="6" t="s">
        <v>184</v>
      </c>
      <c r="I560" s="6">
        <v>1.5897067000000001E-2</v>
      </c>
      <c r="J560" s="6">
        <v>0.350078106</v>
      </c>
      <c r="K560" s="6">
        <v>0.63402485799999997</v>
      </c>
      <c r="L560" s="6" t="s">
        <v>6</v>
      </c>
      <c r="M560" s="6" t="str">
        <f t="shared" si="33"/>
        <v>roberta_pos</v>
      </c>
      <c r="N560" s="6">
        <f t="shared" si="34"/>
        <v>0.75479665486000003</v>
      </c>
      <c r="O560" s="6">
        <v>0.63402485799999997</v>
      </c>
      <c r="P560" s="6" t="s">
        <v>18</v>
      </c>
      <c r="Q560" s="6" t="s">
        <v>185</v>
      </c>
      <c r="R560" s="6">
        <v>0.27535100000000001</v>
      </c>
      <c r="S560" s="6">
        <v>0.33656000000000003</v>
      </c>
      <c r="T560" s="6">
        <v>0.181007</v>
      </c>
      <c r="U560" s="6">
        <v>2.0417000000000001E-2</v>
      </c>
      <c r="V560" s="6">
        <v>2.3900000000000001E-2</v>
      </c>
      <c r="W560" s="6" t="str">
        <f t="shared" si="35"/>
        <v>joy</v>
      </c>
      <c r="X560" s="10" t="s">
        <v>9898</v>
      </c>
      <c r="Y560" s="6" t="str" cm="1">
        <f t="array" ref="Y560">_xlfn.IFS(
    X560="Safety and Security", "Immediate",
    X560="Cleanliness and Maintenance", "Immediate/Short-Term",
    X560="Crowding", "Immediate/Short-Term",
    X560="Information and Signage", "Immediate/Short-Term",
    X560="Customer Service", "Immediate/Short-Term",
    X560="Service Reliability", "Excluded",
    X560="Comfort and Amenities", "Short-Term/Long-Term",
    X560="Accessibility", "Long-Term",
    X560="Aesthetic Impressions", "Long-Term",
    X560="Infrastructure and Construction", "Long-Term",
    X560="General Positive Comment", "Not Applicable",
    X560="Not Relevant", "Excluded"
)</f>
        <v>Immediate/Short-Term</v>
      </c>
    </row>
    <row r="561" spans="1:25" ht="30" customHeight="1" x14ac:dyDescent="0.2">
      <c r="A561" s="6" t="s">
        <v>51</v>
      </c>
      <c r="B561" s="7">
        <v>45136</v>
      </c>
      <c r="C561" s="6" t="s">
        <v>8787</v>
      </c>
      <c r="D561" s="9" t="s">
        <v>9900</v>
      </c>
      <c r="E561" s="6" t="s">
        <v>9917</v>
      </c>
      <c r="F561" s="6">
        <v>5134</v>
      </c>
      <c r="G561" s="6" t="s">
        <v>8787</v>
      </c>
      <c r="H561" s="6" t="s">
        <v>8788</v>
      </c>
      <c r="I561" s="6">
        <v>3.1506468000000003E-2</v>
      </c>
      <c r="J561" s="6">
        <v>0.68914383599999995</v>
      </c>
      <c r="K561" s="6">
        <v>0.279349774</v>
      </c>
      <c r="L561" s="6" t="s">
        <v>5</v>
      </c>
      <c r="M561" s="6" t="str">
        <f t="shared" si="33"/>
        <v>roberta_neu</v>
      </c>
      <c r="N561" s="6">
        <f t="shared" si="34"/>
        <v>0.12483493175999999</v>
      </c>
      <c r="O561" s="6">
        <v>0.68914383599999995</v>
      </c>
      <c r="P561" s="6" t="s">
        <v>18</v>
      </c>
      <c r="Q561" s="6" t="s">
        <v>8789</v>
      </c>
      <c r="R561" s="6">
        <v>9.1919000000000001E-2</v>
      </c>
      <c r="S561" s="6">
        <v>0.80330599999999996</v>
      </c>
      <c r="T561" s="6">
        <v>3.9050000000000001E-2</v>
      </c>
      <c r="U561" s="6">
        <v>2.5492000000000001E-2</v>
      </c>
      <c r="V561" s="6">
        <v>2.3949999999999999E-2</v>
      </c>
      <c r="W561" s="6" t="str">
        <f t="shared" si="35"/>
        <v>joy</v>
      </c>
      <c r="X561" s="10" t="s">
        <v>9908</v>
      </c>
      <c r="Y561" s="6" t="str" cm="1">
        <f t="array" ref="Y561">_xlfn.IFS(
    X561="Safety and Security", "Immediate",
    X561="Cleanliness and Maintenance", "Immediate/Short-Term",
    X561="Crowding", "Immediate/Short-Term",
    X561="Information and Signage", "Immediate/Short-Term",
    X561="Customer Service", "Immediate/Short-Term",
    X561="Service Reliability", "Excluded",
    X561="Comfort and Amenities", "Short-Term/Long-Term",
    X561="Accessibility", "Long-Term",
    X561="Aesthetic Impressions", "Long-Term",
    X561="Infrastructure and Construction", "Long-Term",
    X561="General Positive Comment", "Not Applicable",
    X561="Not Relevant", "Excluded"
)</f>
        <v>Short-Term/Long-Term</v>
      </c>
    </row>
    <row r="562" spans="1:25" ht="30" customHeight="1" x14ac:dyDescent="0.2">
      <c r="A562" s="6" t="s">
        <v>51</v>
      </c>
      <c r="B562" s="7">
        <v>45136</v>
      </c>
      <c r="C562" s="6" t="s">
        <v>9584</v>
      </c>
      <c r="D562" s="9" t="s">
        <v>9900</v>
      </c>
      <c r="E562" s="6" t="s">
        <v>9990</v>
      </c>
      <c r="F562" s="6">
        <v>393</v>
      </c>
      <c r="G562" s="6" t="s">
        <v>9584</v>
      </c>
      <c r="H562" s="6" t="s">
        <v>9585</v>
      </c>
      <c r="I562" s="6">
        <v>4.7856629999999999E-3</v>
      </c>
      <c r="J562" s="6">
        <v>4.9524776999999999E-2</v>
      </c>
      <c r="K562" s="6">
        <v>0.94568949899999999</v>
      </c>
      <c r="L562" s="6" t="s">
        <v>6</v>
      </c>
      <c r="M562" s="6" t="str">
        <f t="shared" si="33"/>
        <v>roberta_pos</v>
      </c>
      <c r="N562" s="6">
        <f t="shared" si="34"/>
        <v>0.96361196432999985</v>
      </c>
      <c r="O562" s="6">
        <v>0.94568949899999999</v>
      </c>
      <c r="P562" s="6" t="s">
        <v>18</v>
      </c>
      <c r="Q562" s="6" t="s">
        <v>9586</v>
      </c>
      <c r="R562" s="6">
        <v>9.2735999999999999E-2</v>
      </c>
      <c r="S562" s="6">
        <v>0.84240700000000002</v>
      </c>
      <c r="T562" s="6">
        <v>1.9741000000000002E-2</v>
      </c>
      <c r="U562" s="6">
        <v>3.5569000000000003E-2</v>
      </c>
      <c r="V562" s="6">
        <v>2.3949999999999999E-2</v>
      </c>
      <c r="W562" s="6" t="str">
        <f t="shared" si="35"/>
        <v>joy</v>
      </c>
      <c r="X562" s="10" t="s">
        <v>9786</v>
      </c>
      <c r="Y562" s="6" t="str" cm="1">
        <f t="array" ref="Y562">_xlfn.IFS(
    X562="Safety and Security", "Immediate",
    X562="Cleanliness and Maintenance", "Immediate/Short-Term",
    X562="Crowding", "Immediate/Short-Term",
    X562="Information and Signage", "Immediate/Short-Term",
    X562="Customer Service", "Immediate/Short-Term",
    X562="Service Reliability", "Excluded",
    X562="Comfort and Amenities", "Short-Term/Long-Term",
    X562="Accessibility", "Long-Term",
    X562="Aesthetic Impressions", "Long-Term",
    X562="Infrastructure and Construction", "Long-Term",
    X562="General Positive Comment", "Not Applicable",
    X562="Not Relevant", "Excluded"
)</f>
        <v>Excluded</v>
      </c>
    </row>
    <row r="563" spans="1:25" ht="30" customHeight="1" x14ac:dyDescent="0.2">
      <c r="A563" s="6" t="s">
        <v>51</v>
      </c>
      <c r="B563" s="7">
        <v>45136</v>
      </c>
      <c r="C563" s="6" t="s">
        <v>8012</v>
      </c>
      <c r="D563" s="8" t="s">
        <v>9901</v>
      </c>
      <c r="E563" s="6" t="s">
        <v>9917</v>
      </c>
      <c r="F563" s="6">
        <v>5721</v>
      </c>
      <c r="G563" s="6" t="s">
        <v>8012</v>
      </c>
      <c r="H563" s="6" t="s">
        <v>8013</v>
      </c>
      <c r="I563" s="6">
        <v>0.40595442100000001</v>
      </c>
      <c r="J563" s="6">
        <v>0.48804152000000001</v>
      </c>
      <c r="K563" s="6">
        <v>0.10600397</v>
      </c>
      <c r="L563" s="6" t="s">
        <v>5</v>
      </c>
      <c r="M563" s="6" t="str">
        <f t="shared" si="33"/>
        <v>roberta_neu</v>
      </c>
      <c r="N563" s="6">
        <f t="shared" si="34"/>
        <v>-7.8925967999999846E-3</v>
      </c>
      <c r="O563" s="6">
        <v>0.48804152000000001</v>
      </c>
      <c r="P563" s="6" t="s">
        <v>24</v>
      </c>
      <c r="Q563" s="6" t="s">
        <v>8014</v>
      </c>
      <c r="R563" s="6">
        <v>0.401258</v>
      </c>
      <c r="S563" s="6">
        <v>0.31309700000000001</v>
      </c>
      <c r="T563" s="6">
        <v>5.6460000000000003E-2</v>
      </c>
      <c r="U563" s="6">
        <v>4.0470000000000002E-3</v>
      </c>
      <c r="V563" s="6">
        <v>2.3990000000000001E-2</v>
      </c>
      <c r="W563" s="6" t="str">
        <f t="shared" si="35"/>
        <v>sadness</v>
      </c>
      <c r="X563" s="10" t="s">
        <v>9910</v>
      </c>
      <c r="Y563" s="6" t="str" cm="1">
        <f t="array" ref="Y563">_xlfn.IFS(
    X563="Safety and Security", "Immediate",
    X563="Cleanliness and Maintenance", "Immediate/Short-Term",
    X563="Crowding", "Immediate/Short-Term",
    X563="Information and Signage", "Immediate/Short-Term",
    X563="Customer Service", "Immediate/Short-Term",
    X563="Service Reliability", "Excluded",
    X563="Comfort and Amenities", "Short-Term/Long-Term",
    X563="Accessibility", "Long-Term",
    X563="Aesthetic Impressions", "Long-Term",
    X563="Infrastructure and Construction", "Long-Term",
    X563="General Positive Comment", "Not Applicable",
    X563="Not Relevant", "Excluded"
)</f>
        <v>Immediate/Short-Term</v>
      </c>
    </row>
    <row r="564" spans="1:25" ht="30" customHeight="1" x14ac:dyDescent="0.2">
      <c r="A564" s="6" t="s">
        <v>51</v>
      </c>
      <c r="B564" s="7">
        <v>45136</v>
      </c>
      <c r="C564" s="6" t="s">
        <v>8907</v>
      </c>
      <c r="D564" s="9" t="s">
        <v>9900</v>
      </c>
      <c r="E564" s="6" t="s">
        <v>9917</v>
      </c>
      <c r="F564" s="6">
        <v>5051</v>
      </c>
      <c r="G564" s="6" t="s">
        <v>8907</v>
      </c>
      <c r="H564" s="6" t="s">
        <v>8908</v>
      </c>
      <c r="I564" s="6">
        <v>7.1863760000000004E-3</v>
      </c>
      <c r="J564" s="6">
        <v>6.8302772999999997E-2</v>
      </c>
      <c r="K564" s="6">
        <v>0.92451083700000003</v>
      </c>
      <c r="L564" s="6" t="s">
        <v>6</v>
      </c>
      <c r="M564" s="6" t="str">
        <f t="shared" si="33"/>
        <v>roberta_pos</v>
      </c>
      <c r="N564" s="6">
        <f t="shared" si="34"/>
        <v>0.94942226079000003</v>
      </c>
      <c r="O564" s="6">
        <v>0.92451083700000003</v>
      </c>
      <c r="P564" s="6" t="s">
        <v>18</v>
      </c>
      <c r="Q564" s="6" t="s">
        <v>8909</v>
      </c>
      <c r="R564" s="6">
        <v>0.15957399999999999</v>
      </c>
      <c r="S564" s="6">
        <v>0.69104399999999999</v>
      </c>
      <c r="T564" s="6">
        <v>3.1322000000000003E-2</v>
      </c>
      <c r="U564" s="6">
        <v>0.21817500000000001</v>
      </c>
      <c r="V564" s="6">
        <v>2.4E-2</v>
      </c>
      <c r="W564" s="6" t="str">
        <f t="shared" si="35"/>
        <v>joy</v>
      </c>
      <c r="X564" s="10" t="s">
        <v>9908</v>
      </c>
      <c r="Y564" s="6" t="str" cm="1">
        <f t="array" ref="Y564">_xlfn.IFS(
    X564="Safety and Security", "Immediate",
    X564="Cleanliness and Maintenance", "Immediate/Short-Term",
    X564="Crowding", "Immediate/Short-Term",
    X564="Information and Signage", "Immediate/Short-Term",
    X564="Customer Service", "Immediate/Short-Term",
    X564="Service Reliability", "Excluded",
    X564="Comfort and Amenities", "Short-Term/Long-Term",
    X564="Accessibility", "Long-Term",
    X564="Aesthetic Impressions", "Long-Term",
    X564="Infrastructure and Construction", "Long-Term",
    X564="General Positive Comment", "Not Applicable",
    X564="Not Relevant", "Excluded"
)</f>
        <v>Short-Term/Long-Term</v>
      </c>
    </row>
    <row r="565" spans="1:25" ht="30" customHeight="1" x14ac:dyDescent="0.2">
      <c r="A565" s="6" t="s">
        <v>51</v>
      </c>
      <c r="B565" s="7">
        <v>45136</v>
      </c>
      <c r="C565" s="6" t="s">
        <v>8465</v>
      </c>
      <c r="D565" s="9" t="s">
        <v>9900</v>
      </c>
      <c r="E565" s="6" t="s">
        <v>9917</v>
      </c>
      <c r="F565" s="6">
        <v>5225</v>
      </c>
      <c r="G565" s="6" t="s">
        <v>8465</v>
      </c>
      <c r="H565" s="6" t="s">
        <v>8466</v>
      </c>
      <c r="I565" s="6">
        <v>4.9120199000000003E-2</v>
      </c>
      <c r="J565" s="6">
        <v>0.60284197299999998</v>
      </c>
      <c r="K565" s="6">
        <v>0.34803789899999998</v>
      </c>
      <c r="L565" s="6" t="s">
        <v>5</v>
      </c>
      <c r="M565" s="6" t="str">
        <f t="shared" si="33"/>
        <v>roberta_neu</v>
      </c>
      <c r="N565" s="6">
        <f t="shared" si="34"/>
        <v>6.7875702179999997E-2</v>
      </c>
      <c r="O565" s="6">
        <v>0.60284197299999998</v>
      </c>
      <c r="P565" s="6" t="s">
        <v>18</v>
      </c>
      <c r="Q565" s="6" t="s">
        <v>8467</v>
      </c>
      <c r="R565" s="6">
        <v>0.31391599999999997</v>
      </c>
      <c r="S565" s="6">
        <v>0.61819500000000005</v>
      </c>
      <c r="T565" s="6">
        <v>4.9466000000000003E-2</v>
      </c>
      <c r="U565" s="6">
        <v>3.0509999999999999E-2</v>
      </c>
      <c r="V565" s="6">
        <v>2.41E-2</v>
      </c>
      <c r="W565" s="6" t="str">
        <f t="shared" si="35"/>
        <v>joy</v>
      </c>
      <c r="X565" s="10" t="s">
        <v>9915</v>
      </c>
      <c r="Y565" s="6" t="str" cm="1">
        <f t="array" ref="Y565">_xlfn.IFS(
    X565="Safety and Security", "Immediate",
    X565="Cleanliness and Maintenance", "Immediate/Short-Term",
    X565="Crowding", "Immediate/Short-Term",
    X565="Information and Signage", "Immediate/Short-Term",
    X565="Customer Service", "Immediate/Short-Term",
    X565="Service Reliability", "Excluded",
    X565="Comfort and Amenities", "Short-Term/Long-Term",
    X565="Accessibility", "Long-Term",
    X565="Aesthetic Impressions", "Long-Term",
    X565="Infrastructure and Construction", "Long-Term",
    X565="General Positive Comment", "Not Applicable",
    X565="Not Relevant", "Excluded"
)</f>
        <v>Not Applicable</v>
      </c>
    </row>
    <row r="566" spans="1:25" ht="30" customHeight="1" x14ac:dyDescent="0.2">
      <c r="A566" s="6" t="s">
        <v>73</v>
      </c>
      <c r="B566" s="7">
        <v>45379</v>
      </c>
      <c r="C566" s="6" t="s">
        <v>3047</v>
      </c>
      <c r="D566" s="8" t="s">
        <v>9902</v>
      </c>
      <c r="E566" s="6" t="s">
        <v>9922</v>
      </c>
      <c r="F566" s="6">
        <v>2572</v>
      </c>
      <c r="G566" s="6" t="s">
        <v>3047</v>
      </c>
      <c r="H566" s="6" t="s">
        <v>3048</v>
      </c>
      <c r="I566" s="6">
        <v>4.5619760000000002E-2</v>
      </c>
      <c r="J566" s="6">
        <v>0.90638923599999999</v>
      </c>
      <c r="K566" s="6">
        <v>4.7990910999999997E-2</v>
      </c>
      <c r="L566" s="6" t="s">
        <v>5</v>
      </c>
      <c r="M566" s="6" t="str">
        <f t="shared" si="33"/>
        <v>roberta_neu</v>
      </c>
      <c r="N566" s="6">
        <f t="shared" si="34"/>
        <v>0.26821689576000002</v>
      </c>
      <c r="O566" s="6">
        <v>0.90638923599999999</v>
      </c>
      <c r="P566" s="6" t="s">
        <v>42</v>
      </c>
      <c r="Q566" s="6" t="s">
        <v>3049</v>
      </c>
      <c r="R566" s="6">
        <v>0.117756</v>
      </c>
      <c r="S566" s="6">
        <v>0.399094</v>
      </c>
      <c r="T566" s="6">
        <v>3.8532999999999998E-2</v>
      </c>
      <c r="U566" s="6">
        <v>6.2706999999999999E-2</v>
      </c>
      <c r="V566" s="6">
        <v>2.4140000000000002E-2</v>
      </c>
      <c r="W566" s="6" t="str">
        <f t="shared" si="35"/>
        <v>joy</v>
      </c>
      <c r="X566" s="10" t="s">
        <v>9898</v>
      </c>
      <c r="Y566" s="6" t="str" cm="1">
        <f t="array" ref="Y566">_xlfn.IFS(
    X566="Safety and Security", "Immediate",
    X566="Cleanliness and Maintenance", "Immediate/Short-Term",
    X566="Crowding", "Immediate/Short-Term",
    X566="Information and Signage", "Immediate/Short-Term",
    X566="Customer Service", "Immediate/Short-Term",
    X566="Service Reliability", "Excluded",
    X566="Comfort and Amenities", "Short-Term/Long-Term",
    X566="Accessibility", "Long-Term",
    X566="Aesthetic Impressions", "Long-Term",
    X566="Infrastructure and Construction", "Long-Term",
    X566="General Positive Comment", "Not Applicable",
    X566="Not Relevant", "Excluded"
)</f>
        <v>Immediate/Short-Term</v>
      </c>
    </row>
    <row r="567" spans="1:25" ht="30" customHeight="1" x14ac:dyDescent="0.2">
      <c r="A567" s="6" t="s">
        <v>15</v>
      </c>
      <c r="B567" s="7">
        <v>43676</v>
      </c>
      <c r="C567" s="6" t="s">
        <v>3558</v>
      </c>
      <c r="D567" s="8" t="s">
        <v>9902</v>
      </c>
      <c r="E567" s="6" t="s">
        <v>9922</v>
      </c>
      <c r="F567" s="6">
        <v>2821</v>
      </c>
      <c r="G567" s="6" t="s">
        <v>3558</v>
      </c>
      <c r="H567" s="6" t="s">
        <v>3559</v>
      </c>
      <c r="I567" s="6">
        <v>6.6528431999999998E-2</v>
      </c>
      <c r="J567" s="6">
        <v>0.88564813099999995</v>
      </c>
      <c r="K567" s="6">
        <v>4.7823478000000003E-2</v>
      </c>
      <c r="L567" s="6" t="s">
        <v>5</v>
      </c>
      <c r="M567" s="6" t="str">
        <f t="shared" si="33"/>
        <v>roberta_neu</v>
      </c>
      <c r="N567" s="6">
        <f t="shared" si="34"/>
        <v>0.25452776646000003</v>
      </c>
      <c r="O567" s="6">
        <v>0.88564813099999995</v>
      </c>
      <c r="P567" s="6" t="s">
        <v>24</v>
      </c>
      <c r="Q567" s="6" t="s">
        <v>3560</v>
      </c>
      <c r="R567" s="6">
        <v>0.25955</v>
      </c>
      <c r="S567" s="6">
        <v>0.30488399999999999</v>
      </c>
      <c r="T567" s="6">
        <v>1.8121999999999999E-2</v>
      </c>
      <c r="U567" s="6">
        <v>9.7738000000000005E-2</v>
      </c>
      <c r="V567" s="6">
        <v>2.4199999999999999E-2</v>
      </c>
      <c r="W567" s="6" t="str">
        <f t="shared" si="35"/>
        <v>joy</v>
      </c>
      <c r="X567" s="10" t="s">
        <v>9908</v>
      </c>
      <c r="Y567" s="6" t="str" cm="1">
        <f t="array" ref="Y567">_xlfn.IFS(
    X567="Safety and Security", "Immediate",
    X567="Cleanliness and Maintenance", "Immediate/Short-Term",
    X567="Crowding", "Immediate/Short-Term",
    X567="Information and Signage", "Immediate/Short-Term",
    X567="Customer Service", "Immediate/Short-Term",
    X567="Service Reliability", "Excluded",
    X567="Comfort and Amenities", "Short-Term/Long-Term",
    X567="Accessibility", "Long-Term",
    X567="Aesthetic Impressions", "Long-Term",
    X567="Infrastructure and Construction", "Long-Term",
    X567="General Positive Comment", "Not Applicable",
    X567="Not Relevant", "Excluded"
)</f>
        <v>Short-Term/Long-Term</v>
      </c>
    </row>
    <row r="568" spans="1:25" ht="30" customHeight="1" x14ac:dyDescent="0.2">
      <c r="A568" s="6" t="s">
        <v>51</v>
      </c>
      <c r="B568" s="7">
        <v>45136</v>
      </c>
      <c r="C568" s="6" t="s">
        <v>8299</v>
      </c>
      <c r="D568" s="9" t="s">
        <v>9900</v>
      </c>
      <c r="E568" s="6" t="s">
        <v>9917</v>
      </c>
      <c r="F568" s="6">
        <v>4941</v>
      </c>
      <c r="G568" s="6" t="s">
        <v>8299</v>
      </c>
      <c r="H568" s="6" t="s">
        <v>8300</v>
      </c>
      <c r="I568" s="6">
        <v>1.3590158E-2</v>
      </c>
      <c r="J568" s="6">
        <v>0.56711965799999997</v>
      </c>
      <c r="K568" s="6">
        <v>0.41929012500000001</v>
      </c>
      <c r="L568" s="6" t="s">
        <v>5</v>
      </c>
      <c r="M568" s="6" t="str">
        <f t="shared" si="33"/>
        <v>roberta_neu</v>
      </c>
      <c r="N568" s="6">
        <f t="shared" si="34"/>
        <v>4.4298974279999959E-2</v>
      </c>
      <c r="O568" s="6">
        <v>0.56711965799999997</v>
      </c>
      <c r="P568" s="6" t="s">
        <v>18</v>
      </c>
      <c r="Q568" s="6" t="s">
        <v>8301</v>
      </c>
      <c r="R568" s="6">
        <v>7.9275999999999999E-2</v>
      </c>
      <c r="S568" s="6">
        <v>0.749533</v>
      </c>
      <c r="T568" s="6">
        <v>6.0073000000000001E-2</v>
      </c>
      <c r="U568" s="6">
        <v>2.7497000000000001E-2</v>
      </c>
      <c r="V568" s="6">
        <v>2.4230000000000002E-2</v>
      </c>
      <c r="W568" s="6" t="str">
        <f t="shared" si="35"/>
        <v>joy</v>
      </c>
      <c r="X568" s="10" t="s">
        <v>9786</v>
      </c>
      <c r="Y568" s="6" t="str" cm="1">
        <f t="array" ref="Y568">_xlfn.IFS(
    X568="Safety and Security", "Immediate",
    X568="Cleanliness and Maintenance", "Immediate/Short-Term",
    X568="Crowding", "Immediate/Short-Term",
    X568="Information and Signage", "Immediate/Short-Term",
    X568="Customer Service", "Immediate/Short-Term",
    X568="Service Reliability", "Excluded",
    X568="Comfort and Amenities", "Short-Term/Long-Term",
    X568="Accessibility", "Long-Term",
    X568="Aesthetic Impressions", "Long-Term",
    X568="Infrastructure and Construction", "Long-Term",
    X568="General Positive Comment", "Not Applicable",
    X568="Not Relevant", "Excluded"
)</f>
        <v>Excluded</v>
      </c>
    </row>
    <row r="569" spans="1:25" ht="30" customHeight="1" x14ac:dyDescent="0.2">
      <c r="A569" s="6" t="s">
        <v>20</v>
      </c>
      <c r="B569" s="7">
        <v>44041</v>
      </c>
      <c r="C569" s="6" t="s">
        <v>316</v>
      </c>
      <c r="D569" s="8" t="s">
        <v>9901</v>
      </c>
      <c r="E569" s="6" t="s">
        <v>9920</v>
      </c>
      <c r="F569" s="6">
        <v>1461</v>
      </c>
      <c r="G569" s="6" t="s">
        <v>316</v>
      </c>
      <c r="H569" s="6" t="s">
        <v>317</v>
      </c>
      <c r="I569" s="6">
        <v>5.0224349999999996E-3</v>
      </c>
      <c r="J569" s="6">
        <v>0.106514528</v>
      </c>
      <c r="K569" s="6">
        <v>0.888462961</v>
      </c>
      <c r="L569" s="6" t="s">
        <v>6</v>
      </c>
      <c r="M569" s="6" t="str">
        <f t="shared" si="33"/>
        <v>roberta_pos</v>
      </c>
      <c r="N569" s="6">
        <f t="shared" si="34"/>
        <v>0.92527018386999993</v>
      </c>
      <c r="O569" s="6">
        <v>0.888462961</v>
      </c>
      <c r="P569" s="6" t="s">
        <v>18</v>
      </c>
      <c r="Q569" s="6" t="s">
        <v>318</v>
      </c>
      <c r="R569" s="6">
        <v>0.111594</v>
      </c>
      <c r="S569" s="6">
        <v>0.86057700000000004</v>
      </c>
      <c r="T569" s="6">
        <v>3.9154000000000001E-2</v>
      </c>
      <c r="U569" s="6">
        <v>1.7548000000000001E-2</v>
      </c>
      <c r="V569" s="6">
        <v>2.4250000000000001E-2</v>
      </c>
      <c r="W569" s="6" t="str">
        <f t="shared" si="35"/>
        <v>joy</v>
      </c>
      <c r="X569" s="10" t="s">
        <v>9786</v>
      </c>
      <c r="Y569" s="6" t="str" cm="1">
        <f t="array" ref="Y569">_xlfn.IFS(
    X569="Safety and Security", "Immediate",
    X569="Cleanliness and Maintenance", "Immediate/Short-Term",
    X569="Crowding", "Immediate/Short-Term",
    X569="Information and Signage", "Immediate/Short-Term",
    X569="Customer Service", "Immediate/Short-Term",
    X569="Service Reliability", "Excluded",
    X569="Comfort and Amenities", "Short-Term/Long-Term",
    X569="Accessibility", "Long-Term",
    X569="Aesthetic Impressions", "Long-Term",
    X569="Infrastructure and Construction", "Long-Term",
    X569="General Positive Comment", "Not Applicable",
    X569="Not Relevant", "Excluded"
)</f>
        <v>Excluded</v>
      </c>
    </row>
    <row r="570" spans="1:25" ht="30" customHeight="1" x14ac:dyDescent="0.2">
      <c r="A570" s="6" t="s">
        <v>96</v>
      </c>
      <c r="B570" s="7">
        <v>45166</v>
      </c>
      <c r="C570" s="6" t="s">
        <v>3992</v>
      </c>
      <c r="D570" s="8" t="s">
        <v>9901</v>
      </c>
      <c r="E570" s="6" t="s">
        <v>9922</v>
      </c>
      <c r="F570" s="6">
        <v>3197</v>
      </c>
      <c r="G570" s="6" t="s">
        <v>3992</v>
      </c>
      <c r="H570" s="6" t="s">
        <v>3993</v>
      </c>
      <c r="I570" s="6">
        <v>0.13734427099999999</v>
      </c>
      <c r="J570" s="6">
        <v>0.65685224499999995</v>
      </c>
      <c r="K570" s="6">
        <v>0.205803499</v>
      </c>
      <c r="L570" s="6" t="s">
        <v>5</v>
      </c>
      <c r="M570" s="6" t="str">
        <f t="shared" si="33"/>
        <v>roberta_neu</v>
      </c>
      <c r="N570" s="6">
        <f t="shared" si="34"/>
        <v>0.10352248169999995</v>
      </c>
      <c r="O570" s="6">
        <v>0.65685224499999995</v>
      </c>
      <c r="P570" s="6" t="s">
        <v>18</v>
      </c>
      <c r="Q570" s="6" t="s">
        <v>3994</v>
      </c>
      <c r="R570" s="6">
        <v>0.212455</v>
      </c>
      <c r="S570" s="6">
        <v>0.50810599999999995</v>
      </c>
      <c r="T570" s="6">
        <v>7.7659000000000006E-2</v>
      </c>
      <c r="U570" s="6">
        <v>2.7952999999999999E-2</v>
      </c>
      <c r="V570" s="6">
        <v>8.2610000000000003E-2</v>
      </c>
      <c r="W570" s="6" t="str">
        <f t="shared" si="35"/>
        <v>joy</v>
      </c>
      <c r="X570" s="10" t="s">
        <v>9912</v>
      </c>
      <c r="Y570" s="6" t="str" cm="1">
        <f t="array" ref="Y570">_xlfn.IFS(
    X570="Safety and Security", "Immediate",
    X570="Cleanliness and Maintenance", "Immediate/Short-Term",
    X570="Crowding", "Immediate/Short-Term",
    X570="Information and Signage", "Immediate/Short-Term",
    X570="Customer Service", "Immediate/Short-Term",
    X570="Service Reliability", "Excluded",
    X570="Comfort and Amenities", "Short-Term/Long-Term",
    X570="Accessibility", "Long-Term",
    X570="Aesthetic Impressions", "Long-Term",
    X570="Infrastructure and Construction", "Long-Term",
    X570="General Positive Comment", "Not Applicable",
    X570="Not Relevant", "Excluded"
)</f>
        <v>Long-Term</v>
      </c>
    </row>
    <row r="571" spans="1:25" ht="30" customHeight="1" x14ac:dyDescent="0.2">
      <c r="A571" s="6" t="s">
        <v>51</v>
      </c>
      <c r="B571" s="7">
        <v>45136</v>
      </c>
      <c r="C571" s="6" t="s">
        <v>1836</v>
      </c>
      <c r="D571" s="8" t="s">
        <v>9904</v>
      </c>
      <c r="E571" s="6" t="s">
        <v>9922</v>
      </c>
      <c r="F571" s="6">
        <v>1779</v>
      </c>
      <c r="G571" s="6" t="s">
        <v>1836</v>
      </c>
      <c r="H571" s="6" t="s">
        <v>1837</v>
      </c>
      <c r="I571" s="6">
        <v>0.48157608499999999</v>
      </c>
      <c r="J571" s="6">
        <v>0.469639629</v>
      </c>
      <c r="K571" s="6">
        <v>4.8784441999999997E-2</v>
      </c>
      <c r="L571" s="6" t="s">
        <v>4</v>
      </c>
      <c r="M571" s="6" t="str">
        <f t="shared" si="33"/>
        <v>roberta_neg</v>
      </c>
      <c r="N571" s="6">
        <f t="shared" si="34"/>
        <v>-0.67734402305000008</v>
      </c>
      <c r="O571" s="6">
        <v>4.8784441999999997E-2</v>
      </c>
      <c r="P571" s="6" t="s">
        <v>18</v>
      </c>
      <c r="Q571" s="6" t="s">
        <v>1838</v>
      </c>
      <c r="R571" s="6">
        <v>0.13573399999999999</v>
      </c>
      <c r="S571" s="6">
        <v>0.91400099999999995</v>
      </c>
      <c r="T571" s="6">
        <v>3.5483000000000001E-2</v>
      </c>
      <c r="U571" s="6">
        <v>2.5784999999999999E-2</v>
      </c>
      <c r="V571" s="6">
        <v>1.2999999999999999E-2</v>
      </c>
      <c r="W571" s="6" t="str">
        <f t="shared" si="35"/>
        <v>joy</v>
      </c>
      <c r="X571" s="10" t="s">
        <v>9912</v>
      </c>
      <c r="Y571" s="6" t="str" cm="1">
        <f t="array" ref="Y571">_xlfn.IFS(
    X571="Safety and Security", "Immediate",
    X571="Cleanliness and Maintenance", "Immediate/Short-Term",
    X571="Crowding", "Immediate/Short-Term",
    X571="Information and Signage", "Immediate/Short-Term",
    X571="Customer Service", "Immediate/Short-Term",
    X571="Service Reliability", "Excluded",
    X571="Comfort and Amenities", "Short-Term/Long-Term",
    X571="Accessibility", "Long-Term",
    X571="Aesthetic Impressions", "Long-Term",
    X571="Infrastructure and Construction", "Long-Term",
    X571="General Positive Comment", "Not Applicable",
    X571="Not Relevant", "Excluded"
)</f>
        <v>Long-Term</v>
      </c>
    </row>
    <row r="572" spans="1:25" ht="30" customHeight="1" x14ac:dyDescent="0.2">
      <c r="A572" s="6" t="s">
        <v>44</v>
      </c>
      <c r="B572" s="7">
        <v>45197</v>
      </c>
      <c r="C572" s="6" t="s">
        <v>9200</v>
      </c>
      <c r="D572" s="8" t="s">
        <v>9903</v>
      </c>
      <c r="E572" s="6" t="s">
        <v>9990</v>
      </c>
      <c r="F572" s="6">
        <v>282</v>
      </c>
      <c r="G572" s="6" t="s">
        <v>9200</v>
      </c>
      <c r="H572" s="6" t="s">
        <v>9201</v>
      </c>
      <c r="I572" s="6">
        <v>0.35830158000000001</v>
      </c>
      <c r="J572" s="6">
        <v>0.587844849</v>
      </c>
      <c r="K572" s="6">
        <v>5.3853709E-2</v>
      </c>
      <c r="L572" s="6" t="s">
        <v>5</v>
      </c>
      <c r="M572" s="6" t="str">
        <f t="shared" si="33"/>
        <v>roberta_neu</v>
      </c>
      <c r="N572" s="6">
        <f t="shared" si="34"/>
        <v>5.7977600339999991E-2</v>
      </c>
      <c r="O572" s="6">
        <v>0.587844849</v>
      </c>
      <c r="P572" s="6" t="s">
        <v>24</v>
      </c>
      <c r="Q572" s="6" t="s">
        <v>9202</v>
      </c>
      <c r="R572" s="6">
        <v>0.39829799999999999</v>
      </c>
      <c r="S572" s="6">
        <v>0.115559</v>
      </c>
      <c r="T572" s="6">
        <v>0.189633</v>
      </c>
      <c r="U572" s="6">
        <v>0.12845899999999999</v>
      </c>
      <c r="V572" s="6">
        <v>2.4459999999999999E-2</v>
      </c>
      <c r="W572" s="6" t="str">
        <f t="shared" si="35"/>
        <v>sadness</v>
      </c>
      <c r="X572" s="10" t="s">
        <v>9909</v>
      </c>
      <c r="Y572" s="6" t="str" cm="1">
        <f t="array" ref="Y572">_xlfn.IFS(
    X572="Safety and Security", "Immediate",
    X572="Cleanliness and Maintenance", "Immediate/Short-Term",
    X572="Crowding", "Immediate/Short-Term",
    X572="Information and Signage", "Immediate/Short-Term",
    X572="Customer Service", "Immediate/Short-Term",
    X572="Service Reliability", "Excluded",
    X572="Comfort and Amenities", "Short-Term/Long-Term",
    X572="Accessibility", "Long-Term",
    X572="Aesthetic Impressions", "Long-Term",
    X572="Infrastructure and Construction", "Long-Term",
    X572="General Positive Comment", "Not Applicable",
    X572="Not Relevant", "Excluded"
)</f>
        <v>Immediate</v>
      </c>
    </row>
    <row r="573" spans="1:25" ht="30" customHeight="1" x14ac:dyDescent="0.2">
      <c r="A573" s="6" t="s">
        <v>63</v>
      </c>
      <c r="B573" s="7">
        <v>44771</v>
      </c>
      <c r="C573" s="6" t="s">
        <v>2849</v>
      </c>
      <c r="D573" s="8" t="s">
        <v>9902</v>
      </c>
      <c r="E573" s="6" t="s">
        <v>9922</v>
      </c>
      <c r="F573" s="6">
        <v>2891</v>
      </c>
      <c r="G573" s="6" t="s">
        <v>2849</v>
      </c>
      <c r="H573" s="6" t="s">
        <v>2850</v>
      </c>
      <c r="I573" s="6">
        <v>6.4133883000000003E-2</v>
      </c>
      <c r="J573" s="6">
        <v>0.65805804700000003</v>
      </c>
      <c r="K573" s="6">
        <v>0.27780812999999999</v>
      </c>
      <c r="L573" s="6" t="s">
        <v>5</v>
      </c>
      <c r="M573" s="6" t="str">
        <f t="shared" si="33"/>
        <v>roberta_neu</v>
      </c>
      <c r="N573" s="6">
        <f t="shared" si="34"/>
        <v>0.10431831102000005</v>
      </c>
      <c r="O573" s="6">
        <v>0.65805804700000003</v>
      </c>
      <c r="P573" s="6" t="s">
        <v>18</v>
      </c>
      <c r="Q573" s="6" t="s">
        <v>2851</v>
      </c>
      <c r="R573" s="6">
        <v>2.9141E-2</v>
      </c>
      <c r="S573" s="6">
        <v>0.94845100000000004</v>
      </c>
      <c r="T573" s="6">
        <v>2.6138000000000002E-2</v>
      </c>
      <c r="U573" s="6">
        <v>1.8829999999999999E-3</v>
      </c>
      <c r="V573" s="6">
        <v>1.1209999999999999E-2</v>
      </c>
      <c r="W573" s="6" t="str">
        <f t="shared" si="35"/>
        <v>joy</v>
      </c>
      <c r="X573" s="10" t="s">
        <v>9912</v>
      </c>
      <c r="Y573" s="6" t="str" cm="1">
        <f t="array" ref="Y573">_xlfn.IFS(
    X573="Safety and Security", "Immediate",
    X573="Cleanliness and Maintenance", "Immediate/Short-Term",
    X573="Crowding", "Immediate/Short-Term",
    X573="Information and Signage", "Immediate/Short-Term",
    X573="Customer Service", "Immediate/Short-Term",
    X573="Service Reliability", "Excluded",
    X573="Comfort and Amenities", "Short-Term/Long-Term",
    X573="Accessibility", "Long-Term",
    X573="Aesthetic Impressions", "Long-Term",
    X573="Infrastructure and Construction", "Long-Term",
    X573="General Positive Comment", "Not Applicable",
    X573="Not Relevant", "Excluded"
)</f>
        <v>Long-Term</v>
      </c>
    </row>
    <row r="574" spans="1:25" ht="30" customHeight="1" x14ac:dyDescent="0.2">
      <c r="A574" s="6" t="s">
        <v>51</v>
      </c>
      <c r="B574" s="7">
        <v>45136</v>
      </c>
      <c r="C574" s="6" t="s">
        <v>9365</v>
      </c>
      <c r="D574" s="8" t="s">
        <v>9901</v>
      </c>
      <c r="E574" s="6" t="s">
        <v>9990</v>
      </c>
      <c r="F574" s="6">
        <v>367</v>
      </c>
      <c r="G574" s="6" t="s">
        <v>9365</v>
      </c>
      <c r="H574" s="6" t="s">
        <v>9366</v>
      </c>
      <c r="I574" s="6">
        <v>1.0972957E-2</v>
      </c>
      <c r="J574" s="6">
        <v>0.27430462799999999</v>
      </c>
      <c r="K574" s="6">
        <v>0.71472233500000004</v>
      </c>
      <c r="L574" s="6" t="s">
        <v>6</v>
      </c>
      <c r="M574" s="6" t="str">
        <f t="shared" si="33"/>
        <v>roberta_pos</v>
      </c>
      <c r="N574" s="6">
        <f t="shared" si="34"/>
        <v>0.80886396444999997</v>
      </c>
      <c r="O574" s="6">
        <v>0.71472233500000004</v>
      </c>
      <c r="P574" s="6" t="s">
        <v>42</v>
      </c>
      <c r="Q574" s="6" t="s">
        <v>9367</v>
      </c>
      <c r="R574" s="6">
        <v>0.29607499999999998</v>
      </c>
      <c r="S574" s="6">
        <v>0.92949499999999996</v>
      </c>
      <c r="T574" s="6">
        <v>1.9272999999999998E-2</v>
      </c>
      <c r="U574" s="6">
        <v>1.1443E-2</v>
      </c>
      <c r="V574" s="6">
        <v>2.4479999999999998E-2</v>
      </c>
      <c r="W574" s="6" t="str">
        <f t="shared" si="35"/>
        <v>joy</v>
      </c>
      <c r="X574" s="10" t="s">
        <v>9915</v>
      </c>
      <c r="Y574" s="6" t="str" cm="1">
        <f t="array" ref="Y574">_xlfn.IFS(
    X574="Safety and Security", "Immediate",
    X574="Cleanliness and Maintenance", "Immediate/Short-Term",
    X574="Crowding", "Immediate/Short-Term",
    X574="Information and Signage", "Immediate/Short-Term",
    X574="Customer Service", "Immediate/Short-Term",
    X574="Service Reliability", "Excluded",
    X574="Comfort and Amenities", "Short-Term/Long-Term",
    X574="Accessibility", "Long-Term",
    X574="Aesthetic Impressions", "Long-Term",
    X574="Infrastructure and Construction", "Long-Term",
    X574="General Positive Comment", "Not Applicable",
    X574="Not Relevant", "Excluded"
)</f>
        <v>Not Applicable</v>
      </c>
    </row>
    <row r="575" spans="1:25" ht="30" customHeight="1" x14ac:dyDescent="0.2">
      <c r="A575" s="6" t="s">
        <v>51</v>
      </c>
      <c r="B575" s="7">
        <v>45136</v>
      </c>
      <c r="C575" s="6" t="s">
        <v>7413</v>
      </c>
      <c r="D575" s="8" t="s">
        <v>9904</v>
      </c>
      <c r="E575" s="6" t="s">
        <v>9917</v>
      </c>
      <c r="F575" s="6">
        <v>6151</v>
      </c>
      <c r="G575" s="6" t="s">
        <v>7414</v>
      </c>
      <c r="H575" s="6" t="s">
        <v>7415</v>
      </c>
      <c r="I575" s="6">
        <v>0.68679797600000003</v>
      </c>
      <c r="J575" s="6">
        <v>0.26040840100000001</v>
      </c>
      <c r="K575" s="6">
        <v>5.2793528999999999E-2</v>
      </c>
      <c r="L575" s="6" t="s">
        <v>4</v>
      </c>
      <c r="M575" s="6" t="str">
        <f t="shared" si="33"/>
        <v>roberta_neg</v>
      </c>
      <c r="N575" s="6">
        <f t="shared" si="34"/>
        <v>-0.53984535608000006</v>
      </c>
      <c r="O575" s="6">
        <v>5.2793528999999999E-2</v>
      </c>
      <c r="P575" s="6" t="s">
        <v>24</v>
      </c>
      <c r="Q575" s="6" t="s">
        <v>7416</v>
      </c>
      <c r="R575" s="6">
        <v>0.23855999999999999</v>
      </c>
      <c r="S575" s="6">
        <v>0.20911399999999999</v>
      </c>
      <c r="T575" s="6">
        <v>0.225854</v>
      </c>
      <c r="U575" s="6">
        <v>3.7494E-2</v>
      </c>
      <c r="V575" s="6">
        <v>0.11375</v>
      </c>
      <c r="W575" s="6" t="str">
        <f t="shared" si="35"/>
        <v>sadness</v>
      </c>
      <c r="X575" s="10" t="s">
        <v>9898</v>
      </c>
      <c r="Y575" s="6" t="str" cm="1">
        <f t="array" ref="Y575">_xlfn.IFS(
    X575="Safety and Security", "Immediate",
    X575="Cleanliness and Maintenance", "Immediate/Short-Term",
    X575="Crowding", "Immediate/Short-Term",
    X575="Information and Signage", "Immediate/Short-Term",
    X575="Customer Service", "Immediate/Short-Term",
    X575="Service Reliability", "Excluded",
    X575="Comfort and Amenities", "Short-Term/Long-Term",
    X575="Accessibility", "Long-Term",
    X575="Aesthetic Impressions", "Long-Term",
    X575="Infrastructure and Construction", "Long-Term",
    X575="General Positive Comment", "Not Applicable",
    X575="Not Relevant", "Excluded"
)</f>
        <v>Immediate/Short-Term</v>
      </c>
    </row>
    <row r="576" spans="1:25" ht="30" customHeight="1" x14ac:dyDescent="0.2">
      <c r="A576" s="6" t="s">
        <v>51</v>
      </c>
      <c r="B576" s="7">
        <v>45136</v>
      </c>
      <c r="C576" s="6" t="s">
        <v>2664</v>
      </c>
      <c r="D576" s="8" t="s">
        <v>9902</v>
      </c>
      <c r="E576" s="6" t="s">
        <v>9922</v>
      </c>
      <c r="F576" s="6">
        <v>2892</v>
      </c>
      <c r="G576" s="6" t="s">
        <v>2664</v>
      </c>
      <c r="H576" s="6" t="s">
        <v>2665</v>
      </c>
      <c r="I576" s="6">
        <v>7.4057735999999999E-2</v>
      </c>
      <c r="J576" s="6">
        <v>0.82301753799999999</v>
      </c>
      <c r="K576" s="6">
        <v>0.102924667</v>
      </c>
      <c r="L576" s="6" t="s">
        <v>5</v>
      </c>
      <c r="M576" s="6" t="str">
        <f t="shared" si="33"/>
        <v>roberta_neu</v>
      </c>
      <c r="N576" s="6">
        <f t="shared" si="34"/>
        <v>0.21319157508000003</v>
      </c>
      <c r="O576" s="6">
        <v>0.82301753799999999</v>
      </c>
      <c r="P576" s="6" t="s">
        <v>42</v>
      </c>
      <c r="Q576" s="6" t="s">
        <v>2666</v>
      </c>
      <c r="R576" s="6">
        <v>0.49054999999999999</v>
      </c>
      <c r="S576" s="6">
        <v>0.36407400000000001</v>
      </c>
      <c r="T576" s="6">
        <v>3.5817000000000002E-2</v>
      </c>
      <c r="U576" s="6">
        <v>8.6708999999999994E-2</v>
      </c>
      <c r="V576" s="6">
        <v>2.4580000000000001E-2</v>
      </c>
      <c r="W576" s="6" t="str">
        <f t="shared" si="35"/>
        <v>sadness</v>
      </c>
      <c r="X576" s="10" t="s">
        <v>9915</v>
      </c>
      <c r="Y576" s="6" t="str" cm="1">
        <f t="array" ref="Y576">_xlfn.IFS(
    X576="Safety and Security", "Immediate",
    X576="Cleanliness and Maintenance", "Immediate/Short-Term",
    X576="Crowding", "Immediate/Short-Term",
    X576="Information and Signage", "Immediate/Short-Term",
    X576="Customer Service", "Immediate/Short-Term",
    X576="Service Reliability", "Excluded",
    X576="Comfort and Amenities", "Short-Term/Long-Term",
    X576="Accessibility", "Long-Term",
    X576="Aesthetic Impressions", "Long-Term",
    X576="Infrastructure and Construction", "Long-Term",
    X576="General Positive Comment", "Not Applicable",
    X576="Not Relevant", "Excluded"
)</f>
        <v>Not Applicable</v>
      </c>
    </row>
    <row r="577" spans="1:25" ht="30" customHeight="1" x14ac:dyDescent="0.2">
      <c r="A577" s="6" t="s">
        <v>63</v>
      </c>
      <c r="B577" s="7">
        <v>44771</v>
      </c>
      <c r="C577" s="6" t="s">
        <v>5093</v>
      </c>
      <c r="D577" s="8" t="s">
        <v>9901</v>
      </c>
      <c r="E577" s="6" t="s">
        <v>9922</v>
      </c>
      <c r="F577" s="6">
        <v>3571</v>
      </c>
      <c r="G577" s="6" t="s">
        <v>5093</v>
      </c>
      <c r="H577" s="6" t="s">
        <v>5094</v>
      </c>
      <c r="I577" s="6">
        <v>4.0513015999999999E-2</v>
      </c>
      <c r="J577" s="6">
        <v>0.63798856699999995</v>
      </c>
      <c r="K577" s="6">
        <v>0.32149845399999999</v>
      </c>
      <c r="L577" s="6" t="s">
        <v>5</v>
      </c>
      <c r="M577" s="6" t="str">
        <f t="shared" si="33"/>
        <v>roberta_neu</v>
      </c>
      <c r="N577" s="6">
        <f t="shared" si="34"/>
        <v>9.1072454219999988E-2</v>
      </c>
      <c r="O577" s="6">
        <v>0.63798856699999995</v>
      </c>
      <c r="P577" s="6" t="s">
        <v>18</v>
      </c>
      <c r="Q577" s="6" t="s">
        <v>5095</v>
      </c>
      <c r="R577" s="6">
        <v>8.6015999999999995E-2</v>
      </c>
      <c r="S577" s="6">
        <v>0.44097199999999998</v>
      </c>
      <c r="T577" s="6">
        <v>0.14491999999999999</v>
      </c>
      <c r="U577" s="6">
        <v>0.36474000000000001</v>
      </c>
      <c r="V577" s="6">
        <v>2.4580000000000001E-2</v>
      </c>
      <c r="W577" s="6" t="str">
        <f t="shared" si="35"/>
        <v>joy</v>
      </c>
      <c r="X577" s="10" t="s">
        <v>9908</v>
      </c>
      <c r="Y577" s="6" t="str" cm="1">
        <f t="array" ref="Y577">_xlfn.IFS(
    X577="Safety and Security", "Immediate",
    X577="Cleanliness and Maintenance", "Immediate/Short-Term",
    X577="Crowding", "Immediate/Short-Term",
    X577="Information and Signage", "Immediate/Short-Term",
    X577="Customer Service", "Immediate/Short-Term",
    X577="Service Reliability", "Excluded",
    X577="Comfort and Amenities", "Short-Term/Long-Term",
    X577="Accessibility", "Long-Term",
    X577="Aesthetic Impressions", "Long-Term",
    X577="Infrastructure and Construction", "Long-Term",
    X577="General Positive Comment", "Not Applicable",
    X577="Not Relevant", "Excluded"
)</f>
        <v>Short-Term/Long-Term</v>
      </c>
    </row>
    <row r="578" spans="1:25" ht="30" customHeight="1" x14ac:dyDescent="0.2">
      <c r="A578" s="6" t="s">
        <v>63</v>
      </c>
      <c r="B578" s="7">
        <v>44771</v>
      </c>
      <c r="C578" s="6" t="s">
        <v>8775</v>
      </c>
      <c r="D578" s="9" t="s">
        <v>9900</v>
      </c>
      <c r="E578" s="6" t="s">
        <v>9917</v>
      </c>
      <c r="F578" s="6">
        <v>5068</v>
      </c>
      <c r="G578" s="6" t="s">
        <v>8775</v>
      </c>
      <c r="H578" s="6" t="s">
        <v>8776</v>
      </c>
      <c r="I578" s="6">
        <v>2.5771589999999999E-3</v>
      </c>
      <c r="J578" s="6">
        <v>7.1417928000000006E-2</v>
      </c>
      <c r="K578" s="6">
        <v>0.92600500600000002</v>
      </c>
      <c r="L578" s="6" t="s">
        <v>6</v>
      </c>
      <c r="M578" s="6" t="str">
        <f t="shared" si="33"/>
        <v>roberta_pos</v>
      </c>
      <c r="N578" s="6">
        <f t="shared" si="34"/>
        <v>0.95042335402</v>
      </c>
      <c r="O578" s="6">
        <v>0.92600500600000002</v>
      </c>
      <c r="P578" s="6" t="s">
        <v>18</v>
      </c>
      <c r="Q578" s="6" t="s">
        <v>8777</v>
      </c>
      <c r="R578" s="6">
        <v>0.31167499999999998</v>
      </c>
      <c r="S578" s="6">
        <v>0.60028899999999996</v>
      </c>
      <c r="T578" s="6">
        <v>2.1023E-2</v>
      </c>
      <c r="U578" s="6">
        <v>5.1073E-2</v>
      </c>
      <c r="V578" s="6">
        <v>2.462E-2</v>
      </c>
      <c r="W578" s="6" t="str">
        <f t="shared" si="35"/>
        <v>joy</v>
      </c>
      <c r="X578" s="10" t="s">
        <v>9914</v>
      </c>
      <c r="Y578" s="6" t="str" cm="1">
        <f t="array" ref="Y578">_xlfn.IFS(
    X578="Safety and Security", "Immediate",
    X578="Cleanliness and Maintenance", "Immediate/Short-Term",
    X578="Crowding", "Immediate/Short-Term",
    X578="Information and Signage", "Immediate/Short-Term",
    X578="Customer Service", "Immediate/Short-Term",
    X578="Service Reliability", "Excluded",
    X578="Comfort and Amenities", "Short-Term/Long-Term",
    X578="Accessibility", "Long-Term",
    X578="Aesthetic Impressions", "Long-Term",
    X578="Infrastructure and Construction", "Long-Term",
    X578="General Positive Comment", "Not Applicable",
    X578="Not Relevant", "Excluded"
)</f>
        <v>Long-Term</v>
      </c>
    </row>
    <row r="579" spans="1:25" ht="30" customHeight="1" x14ac:dyDescent="0.2">
      <c r="A579" s="6" t="s">
        <v>15</v>
      </c>
      <c r="B579" s="7">
        <v>43676</v>
      </c>
      <c r="C579" s="6" t="s">
        <v>6102</v>
      </c>
      <c r="D579" s="9" t="s">
        <v>9900</v>
      </c>
      <c r="E579" s="6" t="s">
        <v>9922</v>
      </c>
      <c r="F579" s="6">
        <v>4326</v>
      </c>
      <c r="G579" s="6" t="s">
        <v>6102</v>
      </c>
      <c r="H579" s="6" t="s">
        <v>6103</v>
      </c>
      <c r="I579" s="6">
        <v>1.723096E-2</v>
      </c>
      <c r="J579" s="6">
        <v>0.358381271</v>
      </c>
      <c r="K579" s="6">
        <v>0.62438786000000002</v>
      </c>
      <c r="L579" s="6" t="s">
        <v>6</v>
      </c>
      <c r="M579" s="6" t="str">
        <f t="shared" ref="M579:M642" si="36">IF(AND(I579&gt;=J579, I579&gt;=K579), "roberta_neg", IF(AND(J579&gt;=I579, J579&gt;=K579), "roberta_neu", "roberta_pos"))</f>
        <v>roberta_pos</v>
      </c>
      <c r="N579" s="6">
        <f t="shared" ref="N579:N642" si="37">IF(M579="roberta_pos", 0.33 + (K579 * (1 - 0.33)), IF(L579="roberta_neu", -0.33 + (J579 * (0.33 - (-0.33))), -1 + (I579 * ((-0.33) - (-1)))))</f>
        <v>0.74833986620000004</v>
      </c>
      <c r="O579" s="6">
        <v>0.62438786000000002</v>
      </c>
      <c r="P579" s="6" t="s">
        <v>18</v>
      </c>
      <c r="Q579" s="6" t="s">
        <v>6104</v>
      </c>
      <c r="R579" s="6">
        <v>9.6239000000000005E-2</v>
      </c>
      <c r="S579" s="6">
        <v>0.68186100000000005</v>
      </c>
      <c r="T579" s="6">
        <v>8.8280000000000008E-3</v>
      </c>
      <c r="U579" s="6">
        <v>1.9712E-2</v>
      </c>
      <c r="V579" s="6">
        <v>0.12311999999999999</v>
      </c>
      <c r="W579" s="6" t="str">
        <f t="shared" si="35"/>
        <v>joy</v>
      </c>
      <c r="X579" s="10" t="s">
        <v>9908</v>
      </c>
      <c r="Y579" s="6" t="str" cm="1">
        <f t="array" ref="Y579">_xlfn.IFS(
    X579="Safety and Security", "Immediate",
    X579="Cleanliness and Maintenance", "Immediate/Short-Term",
    X579="Crowding", "Immediate/Short-Term",
    X579="Information and Signage", "Immediate/Short-Term",
    X579="Customer Service", "Immediate/Short-Term",
    X579="Service Reliability", "Excluded",
    X579="Comfort and Amenities", "Short-Term/Long-Term",
    X579="Accessibility", "Long-Term",
    X579="Aesthetic Impressions", "Long-Term",
    X579="Infrastructure and Construction", "Long-Term",
    X579="General Positive Comment", "Not Applicable",
    X579="Not Relevant", "Excluded"
)</f>
        <v>Short-Term/Long-Term</v>
      </c>
    </row>
    <row r="580" spans="1:25" ht="30" customHeight="1" x14ac:dyDescent="0.2">
      <c r="A580" s="6" t="s">
        <v>51</v>
      </c>
      <c r="B580" s="7">
        <v>45136</v>
      </c>
      <c r="C580" s="6" t="s">
        <v>8231</v>
      </c>
      <c r="D580" s="9" t="s">
        <v>9900</v>
      </c>
      <c r="E580" s="6" t="s">
        <v>9917</v>
      </c>
      <c r="F580" s="6">
        <v>5079</v>
      </c>
      <c r="G580" s="6" t="s">
        <v>8231</v>
      </c>
      <c r="H580" s="6" t="s">
        <v>8232</v>
      </c>
      <c r="I580" s="6">
        <v>2.0198626000000001E-2</v>
      </c>
      <c r="J580" s="6">
        <v>0.21700058899999999</v>
      </c>
      <c r="K580" s="6">
        <v>0.76280075300000005</v>
      </c>
      <c r="L580" s="6" t="s">
        <v>6</v>
      </c>
      <c r="M580" s="6" t="str">
        <f t="shared" si="36"/>
        <v>roberta_pos</v>
      </c>
      <c r="N580" s="6">
        <f t="shared" si="37"/>
        <v>0.84107650450999993</v>
      </c>
      <c r="O580" s="6">
        <v>0.76280075300000005</v>
      </c>
      <c r="P580" s="6" t="s">
        <v>24</v>
      </c>
      <c r="Q580" s="6" t="s">
        <v>8233</v>
      </c>
      <c r="R580" s="6">
        <v>0.41451100000000002</v>
      </c>
      <c r="S580" s="6">
        <v>0.40617700000000001</v>
      </c>
      <c r="T580" s="6">
        <v>3.9909E-2</v>
      </c>
      <c r="U580" s="6">
        <v>4.9974999999999999E-2</v>
      </c>
      <c r="V580" s="6">
        <v>2.4670000000000001E-2</v>
      </c>
      <c r="W580" s="6" t="str">
        <f t="shared" si="35"/>
        <v>sadness</v>
      </c>
      <c r="X580" s="10" t="s">
        <v>9908</v>
      </c>
      <c r="Y580" s="6" t="str" cm="1">
        <f t="array" ref="Y580">_xlfn.IFS(
    X580="Safety and Security", "Immediate",
    X580="Cleanliness and Maintenance", "Immediate/Short-Term",
    X580="Crowding", "Immediate/Short-Term",
    X580="Information and Signage", "Immediate/Short-Term",
    X580="Customer Service", "Immediate/Short-Term",
    X580="Service Reliability", "Excluded",
    X580="Comfort and Amenities", "Short-Term/Long-Term",
    X580="Accessibility", "Long-Term",
    X580="Aesthetic Impressions", "Long-Term",
    X580="Infrastructure and Construction", "Long-Term",
    X580="General Positive Comment", "Not Applicable",
    X580="Not Relevant", "Excluded"
)</f>
        <v>Short-Term/Long-Term</v>
      </c>
    </row>
    <row r="581" spans="1:25" ht="30" customHeight="1" x14ac:dyDescent="0.2">
      <c r="A581" s="6" t="s">
        <v>51</v>
      </c>
      <c r="B581" s="7">
        <v>45136</v>
      </c>
      <c r="C581" s="6" t="s">
        <v>8376</v>
      </c>
      <c r="D581" s="9" t="s">
        <v>9900</v>
      </c>
      <c r="E581" s="6" t="s">
        <v>9917</v>
      </c>
      <c r="F581" s="6">
        <v>5230</v>
      </c>
      <c r="G581" s="6" t="s">
        <v>8376</v>
      </c>
      <c r="H581" s="6" t="s">
        <v>8377</v>
      </c>
      <c r="I581" s="6">
        <v>1.7821010000000002E-2</v>
      </c>
      <c r="J581" s="6">
        <v>4.6397094E-2</v>
      </c>
      <c r="K581" s="6">
        <v>0.93578183699999995</v>
      </c>
      <c r="L581" s="6" t="s">
        <v>6</v>
      </c>
      <c r="M581" s="6" t="str">
        <f t="shared" si="36"/>
        <v>roberta_pos</v>
      </c>
      <c r="N581" s="6">
        <f t="shared" si="37"/>
        <v>0.95697383078999998</v>
      </c>
      <c r="O581" s="6">
        <v>0.93578183699999995</v>
      </c>
      <c r="P581" s="6" t="s">
        <v>18</v>
      </c>
      <c r="Q581" s="6" t="s">
        <v>8378</v>
      </c>
      <c r="R581" s="6">
        <v>2.4039999999999999E-2</v>
      </c>
      <c r="S581" s="6">
        <v>0.96582999999999997</v>
      </c>
      <c r="T581" s="6">
        <v>1.933E-3</v>
      </c>
      <c r="U581" s="6">
        <v>1.1308E-2</v>
      </c>
      <c r="V581" s="6">
        <v>2.4680000000000001E-2</v>
      </c>
      <c r="W581" s="6" t="str">
        <f t="shared" si="35"/>
        <v>joy</v>
      </c>
      <c r="X581" s="10" t="s">
        <v>9898</v>
      </c>
      <c r="Y581" s="6" t="str" cm="1">
        <f t="array" ref="Y581">_xlfn.IFS(
    X581="Safety and Security", "Immediate",
    X581="Cleanliness and Maintenance", "Immediate/Short-Term",
    X581="Crowding", "Immediate/Short-Term",
    X581="Information and Signage", "Immediate/Short-Term",
    X581="Customer Service", "Immediate/Short-Term",
    X581="Service Reliability", "Excluded",
    X581="Comfort and Amenities", "Short-Term/Long-Term",
    X581="Accessibility", "Long-Term",
    X581="Aesthetic Impressions", "Long-Term",
    X581="Infrastructure and Construction", "Long-Term",
    X581="General Positive Comment", "Not Applicable",
    X581="Not Relevant", "Excluded"
)</f>
        <v>Immediate/Short-Term</v>
      </c>
    </row>
    <row r="582" spans="1:25" ht="30" customHeight="1" x14ac:dyDescent="0.2">
      <c r="A582" s="6" t="s">
        <v>20</v>
      </c>
      <c r="B582" s="7">
        <v>44041</v>
      </c>
      <c r="C582" s="6" t="s">
        <v>9123</v>
      </c>
      <c r="D582" s="8" t="s">
        <v>9904</v>
      </c>
      <c r="E582" s="6" t="s">
        <v>9990</v>
      </c>
      <c r="F582" s="6">
        <v>574</v>
      </c>
      <c r="G582" s="6" t="s">
        <v>9123</v>
      </c>
      <c r="H582" s="6" t="s">
        <v>9124</v>
      </c>
      <c r="I582" s="6">
        <v>0.65585470199999996</v>
      </c>
      <c r="J582" s="6">
        <v>0.286018789</v>
      </c>
      <c r="K582" s="6">
        <v>5.8126543000000003E-2</v>
      </c>
      <c r="L582" s="6" t="s">
        <v>4</v>
      </c>
      <c r="M582" s="6" t="str">
        <f t="shared" si="36"/>
        <v>roberta_neg</v>
      </c>
      <c r="N582" s="6">
        <f t="shared" si="37"/>
        <v>-0.56057734966000006</v>
      </c>
      <c r="O582" s="6">
        <v>5.8126543000000003E-2</v>
      </c>
      <c r="P582" s="6" t="s">
        <v>24</v>
      </c>
      <c r="Q582" s="6" t="s">
        <v>9125</v>
      </c>
      <c r="R582" s="6">
        <v>0.37117899999999998</v>
      </c>
      <c r="S582" s="6">
        <v>3.8639E-2</v>
      </c>
      <c r="T582" s="6">
        <v>0.27451199999999998</v>
      </c>
      <c r="U582" s="6">
        <v>0.22551099999999999</v>
      </c>
      <c r="V582" s="6">
        <v>6.4460000000000003E-2</v>
      </c>
      <c r="W582" s="6" t="str">
        <f t="shared" si="35"/>
        <v>sadness</v>
      </c>
      <c r="X582" s="10" t="s">
        <v>9907</v>
      </c>
      <c r="Y582" s="6" t="str" cm="1">
        <f t="array" ref="Y582">_xlfn.IFS(
    X582="Safety and Security", "Immediate",
    X582="Cleanliness and Maintenance", "Immediate/Short-Term",
    X582="Crowding", "Immediate/Short-Term",
    X582="Information and Signage", "Immediate/Short-Term",
    X582="Customer Service", "Immediate/Short-Term",
    X582="Service Reliability", "Excluded",
    X582="Comfort and Amenities", "Short-Term/Long-Term",
    X582="Accessibility", "Long-Term",
    X582="Aesthetic Impressions", "Long-Term",
    X582="Infrastructure and Construction", "Long-Term",
    X582="General Positive Comment", "Not Applicable",
    X582="Not Relevant", "Excluded"
)</f>
        <v>Immediate/Short-Term</v>
      </c>
    </row>
    <row r="583" spans="1:25" ht="30" customHeight="1" x14ac:dyDescent="0.2">
      <c r="A583" s="6" t="s">
        <v>59</v>
      </c>
      <c r="B583" s="7">
        <v>44406</v>
      </c>
      <c r="C583" s="6" t="s">
        <v>3546</v>
      </c>
      <c r="D583" s="8" t="s">
        <v>9902</v>
      </c>
      <c r="E583" s="6" t="s">
        <v>9922</v>
      </c>
      <c r="F583" s="6">
        <v>2698</v>
      </c>
      <c r="G583" s="6" t="s">
        <v>3546</v>
      </c>
      <c r="H583" s="6" t="s">
        <v>3547</v>
      </c>
      <c r="I583" s="6">
        <v>3.3519401999999997E-2</v>
      </c>
      <c r="J583" s="6">
        <v>0.34110730900000003</v>
      </c>
      <c r="K583" s="6">
        <v>0.62537336300000002</v>
      </c>
      <c r="L583" s="6" t="s">
        <v>6</v>
      </c>
      <c r="M583" s="6" t="str">
        <f t="shared" si="36"/>
        <v>roberta_pos</v>
      </c>
      <c r="N583" s="6">
        <f t="shared" si="37"/>
        <v>0.74900015320999991</v>
      </c>
      <c r="O583" s="6">
        <v>0.62537336300000002</v>
      </c>
      <c r="P583" s="6" t="s">
        <v>18</v>
      </c>
      <c r="Q583" s="6" t="s">
        <v>3548</v>
      </c>
      <c r="R583" s="6">
        <v>0.13220799999999999</v>
      </c>
      <c r="S583" s="6">
        <v>0.49085800000000002</v>
      </c>
      <c r="T583" s="6">
        <v>0.226803</v>
      </c>
      <c r="U583" s="6">
        <v>0.16569</v>
      </c>
      <c r="V583" s="6">
        <v>2.5600000000000001E-2</v>
      </c>
      <c r="W583" s="6" t="str">
        <f t="shared" si="35"/>
        <v>joy</v>
      </c>
      <c r="X583" s="10" t="s">
        <v>9914</v>
      </c>
      <c r="Y583" s="6" t="str" cm="1">
        <f t="array" ref="Y583">_xlfn.IFS(
    X583="Safety and Security", "Immediate",
    X583="Cleanliness and Maintenance", "Immediate/Short-Term",
    X583="Crowding", "Immediate/Short-Term",
    X583="Information and Signage", "Immediate/Short-Term",
    X583="Customer Service", "Immediate/Short-Term",
    X583="Service Reliability", "Excluded",
    X583="Comfort and Amenities", "Short-Term/Long-Term",
    X583="Accessibility", "Long-Term",
    X583="Aesthetic Impressions", "Long-Term",
    X583="Infrastructure and Construction", "Long-Term",
    X583="General Positive Comment", "Not Applicable",
    X583="Not Relevant", "Excluded"
)</f>
        <v>Long-Term</v>
      </c>
    </row>
    <row r="584" spans="1:25" ht="30" customHeight="1" x14ac:dyDescent="0.2">
      <c r="A584" s="6" t="s">
        <v>51</v>
      </c>
      <c r="B584" s="7">
        <v>45136</v>
      </c>
      <c r="C584" s="6" t="s">
        <v>6237</v>
      </c>
      <c r="D584" s="9" t="s">
        <v>9900</v>
      </c>
      <c r="E584" s="6" t="s">
        <v>9922</v>
      </c>
      <c r="F584" s="6">
        <v>4390</v>
      </c>
      <c r="G584" s="6" t="s">
        <v>6237</v>
      </c>
      <c r="H584" s="6" t="s">
        <v>6238</v>
      </c>
      <c r="I584" s="6">
        <v>3.9420202000000001E-2</v>
      </c>
      <c r="J584" s="6">
        <v>0.32658499499999999</v>
      </c>
      <c r="K584" s="6">
        <v>0.63399487700000001</v>
      </c>
      <c r="L584" s="6" t="s">
        <v>6</v>
      </c>
      <c r="M584" s="6" t="str">
        <f t="shared" si="36"/>
        <v>roberta_pos</v>
      </c>
      <c r="N584" s="6">
        <f t="shared" si="37"/>
        <v>0.75477656759</v>
      </c>
      <c r="O584" s="6">
        <v>0.63399487700000001</v>
      </c>
      <c r="P584" s="6" t="s">
        <v>18</v>
      </c>
      <c r="Q584" s="6" t="s">
        <v>6239</v>
      </c>
      <c r="R584" s="6">
        <v>3.4074E-2</v>
      </c>
      <c r="S584" s="6">
        <v>0.98958699999999999</v>
      </c>
      <c r="T584" s="6">
        <v>1.4415000000000001E-2</v>
      </c>
      <c r="U584" s="6">
        <v>3.0850000000000001E-3</v>
      </c>
      <c r="V584" s="6">
        <v>2.743E-2</v>
      </c>
      <c r="W584" s="6" t="str">
        <f t="shared" si="35"/>
        <v>joy</v>
      </c>
      <c r="X584" s="10" t="s">
        <v>9915</v>
      </c>
      <c r="Y584" s="6" t="str" cm="1">
        <f t="array" ref="Y584">_xlfn.IFS(
    X584="Safety and Security", "Immediate",
    X584="Cleanliness and Maintenance", "Immediate/Short-Term",
    X584="Crowding", "Immediate/Short-Term",
    X584="Information and Signage", "Immediate/Short-Term",
    X584="Customer Service", "Immediate/Short-Term",
    X584="Service Reliability", "Excluded",
    X584="Comfort and Amenities", "Short-Term/Long-Term",
    X584="Accessibility", "Long-Term",
    X584="Aesthetic Impressions", "Long-Term",
    X584="Infrastructure and Construction", "Long-Term",
    X584="General Positive Comment", "Not Applicable",
    X584="Not Relevant", "Excluded"
)</f>
        <v>Not Applicable</v>
      </c>
    </row>
    <row r="585" spans="1:25" ht="30" customHeight="1" x14ac:dyDescent="0.2">
      <c r="A585" s="6" t="s">
        <v>243</v>
      </c>
      <c r="B585" s="7">
        <v>45288</v>
      </c>
      <c r="C585" s="6" t="s">
        <v>3773</v>
      </c>
      <c r="D585" s="8" t="s">
        <v>9902</v>
      </c>
      <c r="E585" s="6" t="s">
        <v>9922</v>
      </c>
      <c r="F585" s="6">
        <v>2771</v>
      </c>
      <c r="G585" s="6" t="s">
        <v>3773</v>
      </c>
      <c r="H585" s="6" t="s">
        <v>3774</v>
      </c>
      <c r="I585" s="6">
        <v>0.15646506800000001</v>
      </c>
      <c r="J585" s="6">
        <v>0.65819156199999995</v>
      </c>
      <c r="K585" s="6">
        <v>0.185343325</v>
      </c>
      <c r="L585" s="6" t="s">
        <v>5</v>
      </c>
      <c r="M585" s="6" t="str">
        <f t="shared" si="36"/>
        <v>roberta_neu</v>
      </c>
      <c r="N585" s="6">
        <f t="shared" si="37"/>
        <v>0.10440643091999996</v>
      </c>
      <c r="O585" s="6">
        <v>0.65819156199999995</v>
      </c>
      <c r="P585" s="6" t="s">
        <v>24</v>
      </c>
      <c r="Q585" s="6" t="s">
        <v>3775</v>
      </c>
      <c r="R585" s="6">
        <v>0.474609</v>
      </c>
      <c r="S585" s="6">
        <v>2.3904999999999999E-2</v>
      </c>
      <c r="T585" s="6">
        <v>0.51423700000000006</v>
      </c>
      <c r="U585" s="6">
        <v>1.5480000000000001E-2</v>
      </c>
      <c r="V585" s="6">
        <v>0.10613</v>
      </c>
      <c r="W585" s="6" t="str">
        <f t="shared" si="35"/>
        <v>fear</v>
      </c>
      <c r="X585" s="10" t="s">
        <v>9912</v>
      </c>
      <c r="Y585" s="6" t="str" cm="1">
        <f t="array" ref="Y585">_xlfn.IFS(
    X585="Safety and Security", "Immediate",
    X585="Cleanliness and Maintenance", "Immediate/Short-Term",
    X585="Crowding", "Immediate/Short-Term",
    X585="Information and Signage", "Immediate/Short-Term",
    X585="Customer Service", "Immediate/Short-Term",
    X585="Service Reliability", "Excluded",
    X585="Comfort and Amenities", "Short-Term/Long-Term",
    X585="Accessibility", "Long-Term",
    X585="Aesthetic Impressions", "Long-Term",
    X585="Infrastructure and Construction", "Long-Term",
    X585="General Positive Comment", "Not Applicable",
    X585="Not Relevant", "Excluded"
)</f>
        <v>Long-Term</v>
      </c>
    </row>
    <row r="586" spans="1:25" ht="30" customHeight="1" x14ac:dyDescent="0.2">
      <c r="A586" s="6" t="s">
        <v>15</v>
      </c>
      <c r="B586" s="7">
        <v>43676</v>
      </c>
      <c r="C586" s="6" t="s">
        <v>2277</v>
      </c>
      <c r="D586" s="8" t="s">
        <v>9903</v>
      </c>
      <c r="E586" s="6" t="s">
        <v>9922</v>
      </c>
      <c r="F586" s="6">
        <v>2219</v>
      </c>
      <c r="G586" s="6" t="s">
        <v>2277</v>
      </c>
      <c r="H586" s="6" t="s">
        <v>2278</v>
      </c>
      <c r="I586" s="6">
        <v>0.51905137300000004</v>
      </c>
      <c r="J586" s="6">
        <v>0.422370315</v>
      </c>
      <c r="K586" s="6">
        <v>5.8578387000000003E-2</v>
      </c>
      <c r="L586" s="6" t="s">
        <v>4</v>
      </c>
      <c r="M586" s="6" t="str">
        <f t="shared" si="36"/>
        <v>roberta_neg</v>
      </c>
      <c r="N586" s="6">
        <f t="shared" si="37"/>
        <v>-0.65223558008999993</v>
      </c>
      <c r="O586" s="6">
        <v>5.8578387000000003E-2</v>
      </c>
      <c r="P586" s="6" t="s">
        <v>18</v>
      </c>
      <c r="Q586" s="6" t="s">
        <v>2279</v>
      </c>
      <c r="R586" s="6">
        <v>0.25232500000000002</v>
      </c>
      <c r="S586" s="6">
        <v>0.53965099999999999</v>
      </c>
      <c r="T586" s="6">
        <v>0.13443099999999999</v>
      </c>
      <c r="U586" s="6">
        <v>4.6817999999999999E-2</v>
      </c>
      <c r="V586" s="6">
        <v>3.1800000000000002E-2</v>
      </c>
      <c r="W586" s="6" t="str">
        <f t="shared" ref="W586:W612" si="38">IF(R586=MAX(R586:V586),"sadness",
   IF(S586=MAX(R586:V586),"joy",
   IF(T586=MAX(R586:V586),"fear",
   IF(U586=MAX(R586:V586),"disgust",
   IF(V586=MAX(R586:V586),"anger","")))))</f>
        <v>joy</v>
      </c>
      <c r="X586" s="10" t="s">
        <v>9898</v>
      </c>
      <c r="Y586" s="6" t="str" cm="1">
        <f t="array" ref="Y586">_xlfn.IFS(
    X586="Safety and Security", "Immediate",
    X586="Cleanliness and Maintenance", "Immediate/Short-Term",
    X586="Crowding", "Immediate/Short-Term",
    X586="Information and Signage", "Immediate/Short-Term",
    X586="Customer Service", "Immediate/Short-Term",
    X586="Service Reliability", "Excluded",
    X586="Comfort and Amenities", "Short-Term/Long-Term",
    X586="Accessibility", "Long-Term",
    X586="Aesthetic Impressions", "Long-Term",
    X586="Infrastructure and Construction", "Long-Term",
    X586="General Positive Comment", "Not Applicable",
    X586="Not Relevant", "Excluded"
)</f>
        <v>Immediate/Short-Term</v>
      </c>
    </row>
    <row r="587" spans="1:25" ht="30" customHeight="1" x14ac:dyDescent="0.2">
      <c r="A587" s="6" t="s">
        <v>59</v>
      </c>
      <c r="B587" s="7">
        <v>44406</v>
      </c>
      <c r="C587" s="6" t="s">
        <v>4831</v>
      </c>
      <c r="D587" s="8" t="s">
        <v>9901</v>
      </c>
      <c r="E587" s="6" t="s">
        <v>9922</v>
      </c>
      <c r="F587" s="6">
        <v>3679</v>
      </c>
      <c r="G587" s="6" t="s">
        <v>4831</v>
      </c>
      <c r="H587" s="6" t="s">
        <v>4832</v>
      </c>
      <c r="I587" s="6">
        <v>3.9654399999999999E-2</v>
      </c>
      <c r="J587" s="6">
        <v>0.86600530099999995</v>
      </c>
      <c r="K587" s="6">
        <v>9.4340234999999995E-2</v>
      </c>
      <c r="L587" s="6" t="s">
        <v>5</v>
      </c>
      <c r="M587" s="6" t="str">
        <f t="shared" si="36"/>
        <v>roberta_neu</v>
      </c>
      <c r="N587" s="6">
        <f t="shared" si="37"/>
        <v>0.24156349865999999</v>
      </c>
      <c r="O587" s="6">
        <v>0.86600530099999995</v>
      </c>
      <c r="P587" s="6" t="s">
        <v>42</v>
      </c>
      <c r="Q587" s="6" t="s">
        <v>4833</v>
      </c>
      <c r="R587" s="6">
        <v>0.212141</v>
      </c>
      <c r="S587" s="6">
        <v>0.49923000000000001</v>
      </c>
      <c r="T587" s="6">
        <v>7.7705999999999997E-2</v>
      </c>
      <c r="U587" s="6">
        <v>1.4689000000000001E-2</v>
      </c>
      <c r="V587" s="6">
        <v>2.4899999999999999E-2</v>
      </c>
      <c r="W587" s="6" t="str">
        <f t="shared" si="38"/>
        <v>joy</v>
      </c>
      <c r="X587" s="10" t="s">
        <v>9786</v>
      </c>
      <c r="Y587" s="6" t="str" cm="1">
        <f t="array" ref="Y587">_xlfn.IFS(
    X587="Safety and Security", "Immediate",
    X587="Cleanliness and Maintenance", "Immediate/Short-Term",
    X587="Crowding", "Immediate/Short-Term",
    X587="Information and Signage", "Immediate/Short-Term",
    X587="Customer Service", "Immediate/Short-Term",
    X587="Service Reliability", "Excluded",
    X587="Comfort and Amenities", "Short-Term/Long-Term",
    X587="Accessibility", "Long-Term",
    X587="Aesthetic Impressions", "Long-Term",
    X587="Infrastructure and Construction", "Long-Term",
    X587="General Positive Comment", "Not Applicable",
    X587="Not Relevant", "Excluded"
)</f>
        <v>Excluded</v>
      </c>
    </row>
    <row r="588" spans="1:25" ht="30" customHeight="1" x14ac:dyDescent="0.2">
      <c r="A588" s="6" t="s">
        <v>59</v>
      </c>
      <c r="B588" s="7">
        <v>44406</v>
      </c>
      <c r="C588" s="6" t="s">
        <v>4301</v>
      </c>
      <c r="D588" s="8" t="s">
        <v>9901</v>
      </c>
      <c r="E588" s="6" t="s">
        <v>9922</v>
      </c>
      <c r="F588" s="6">
        <v>3160</v>
      </c>
      <c r="G588" s="6" t="s">
        <v>4301</v>
      </c>
      <c r="H588" s="6" t="s">
        <v>4302</v>
      </c>
      <c r="I588" s="6">
        <v>2.0180559000000001E-2</v>
      </c>
      <c r="J588" s="6">
        <v>0.34530749900000002</v>
      </c>
      <c r="K588" s="6">
        <v>0.63451206699999996</v>
      </c>
      <c r="L588" s="6" t="s">
        <v>6</v>
      </c>
      <c r="M588" s="6" t="str">
        <f t="shared" si="36"/>
        <v>roberta_pos</v>
      </c>
      <c r="N588" s="6">
        <f t="shared" si="37"/>
        <v>0.75512308488999991</v>
      </c>
      <c r="O588" s="6">
        <v>0.63451206699999996</v>
      </c>
      <c r="P588" s="6" t="s">
        <v>18</v>
      </c>
      <c r="Q588" s="6" t="s">
        <v>4303</v>
      </c>
      <c r="R588" s="6">
        <v>0.39993499999999998</v>
      </c>
      <c r="S588" s="6">
        <v>0.37865100000000002</v>
      </c>
      <c r="T588" s="6">
        <v>7.5112999999999999E-2</v>
      </c>
      <c r="U588" s="6">
        <v>1.3779E-2</v>
      </c>
      <c r="V588" s="6">
        <v>5.3780000000000001E-2</v>
      </c>
      <c r="W588" s="6" t="str">
        <f t="shared" si="38"/>
        <v>sadness</v>
      </c>
      <c r="X588" s="10" t="s">
        <v>9898</v>
      </c>
      <c r="Y588" s="6" t="str" cm="1">
        <f t="array" ref="Y588">_xlfn.IFS(
    X588="Safety and Security", "Immediate",
    X588="Cleanliness and Maintenance", "Immediate/Short-Term",
    X588="Crowding", "Immediate/Short-Term",
    X588="Information and Signage", "Immediate/Short-Term",
    X588="Customer Service", "Immediate/Short-Term",
    X588="Service Reliability", "Excluded",
    X588="Comfort and Amenities", "Short-Term/Long-Term",
    X588="Accessibility", "Long-Term",
    X588="Aesthetic Impressions", "Long-Term",
    X588="Infrastructure and Construction", "Long-Term",
    X588="General Positive Comment", "Not Applicable",
    X588="Not Relevant", "Excluded"
)</f>
        <v>Immediate/Short-Term</v>
      </c>
    </row>
    <row r="589" spans="1:25" ht="30" customHeight="1" x14ac:dyDescent="0.2">
      <c r="A589" s="6" t="s">
        <v>51</v>
      </c>
      <c r="B589" s="7">
        <v>45136</v>
      </c>
      <c r="C589" s="6" t="s">
        <v>5739</v>
      </c>
      <c r="D589" s="9" t="s">
        <v>9900</v>
      </c>
      <c r="E589" s="6" t="s">
        <v>9922</v>
      </c>
      <c r="F589" s="6">
        <v>4016</v>
      </c>
      <c r="G589" s="6" t="s">
        <v>5739</v>
      </c>
      <c r="H589" s="6" t="s">
        <v>5740</v>
      </c>
      <c r="I589" s="6">
        <v>3.7611932000000001E-2</v>
      </c>
      <c r="J589" s="6">
        <v>0.32700121399999998</v>
      </c>
      <c r="K589" s="6">
        <v>0.63538682499999999</v>
      </c>
      <c r="L589" s="6" t="s">
        <v>6</v>
      </c>
      <c r="M589" s="6" t="str">
        <f t="shared" si="36"/>
        <v>roberta_pos</v>
      </c>
      <c r="N589" s="6">
        <f t="shared" si="37"/>
        <v>0.75570917274999994</v>
      </c>
      <c r="O589" s="6">
        <v>0.63538682499999999</v>
      </c>
      <c r="P589" s="6" t="s">
        <v>18</v>
      </c>
      <c r="Q589" s="6" t="s">
        <v>5741</v>
      </c>
      <c r="R589" s="6">
        <v>0.50699300000000003</v>
      </c>
      <c r="S589" s="6">
        <v>0.84159099999999998</v>
      </c>
      <c r="T589" s="6">
        <v>3.1413000000000003E-2</v>
      </c>
      <c r="U589" s="6">
        <v>3.0532E-2</v>
      </c>
      <c r="V589" s="6">
        <v>1.162E-2</v>
      </c>
      <c r="W589" s="6" t="str">
        <f t="shared" si="38"/>
        <v>joy</v>
      </c>
      <c r="X589" s="10" t="s">
        <v>9914</v>
      </c>
      <c r="Y589" s="6" t="str" cm="1">
        <f t="array" ref="Y589">_xlfn.IFS(
    X589="Safety and Security", "Immediate",
    X589="Cleanliness and Maintenance", "Immediate/Short-Term",
    X589="Crowding", "Immediate/Short-Term",
    X589="Information and Signage", "Immediate/Short-Term",
    X589="Customer Service", "Immediate/Short-Term",
    X589="Service Reliability", "Excluded",
    X589="Comfort and Amenities", "Short-Term/Long-Term",
    X589="Accessibility", "Long-Term",
    X589="Aesthetic Impressions", "Long-Term",
    X589="Infrastructure and Construction", "Long-Term",
    X589="General Positive Comment", "Not Applicable",
    X589="Not Relevant", "Excluded"
)</f>
        <v>Long-Term</v>
      </c>
    </row>
    <row r="590" spans="1:25" ht="30" customHeight="1" x14ac:dyDescent="0.2">
      <c r="A590" s="6" t="s">
        <v>51</v>
      </c>
      <c r="B590" s="7">
        <v>45136</v>
      </c>
      <c r="C590" s="6" t="s">
        <v>555</v>
      </c>
      <c r="D590" s="8" t="s">
        <v>9904</v>
      </c>
      <c r="E590" s="6" t="s">
        <v>9922</v>
      </c>
      <c r="F590" s="6">
        <v>1952</v>
      </c>
      <c r="G590" s="6" t="s">
        <v>555</v>
      </c>
      <c r="H590" s="6" t="s">
        <v>556</v>
      </c>
      <c r="I590" s="6">
        <v>0.45116457300000001</v>
      </c>
      <c r="J590" s="6">
        <v>0.52334797399999999</v>
      </c>
      <c r="K590" s="6">
        <v>2.5487421E-2</v>
      </c>
      <c r="L590" s="6" t="s">
        <v>5</v>
      </c>
      <c r="M590" s="6" t="str">
        <f t="shared" si="36"/>
        <v>roberta_neu</v>
      </c>
      <c r="N590" s="6">
        <f t="shared" si="37"/>
        <v>1.5409662840000005E-2</v>
      </c>
      <c r="O590" s="6">
        <v>0.52334797399999999</v>
      </c>
      <c r="P590" s="6" t="s">
        <v>24</v>
      </c>
      <c r="Q590" s="6" t="s">
        <v>557</v>
      </c>
      <c r="R590" s="6">
        <v>0.30444100000000002</v>
      </c>
      <c r="S590" s="6">
        <v>0.42728899999999997</v>
      </c>
      <c r="T590" s="6">
        <v>0.31252400000000002</v>
      </c>
      <c r="U590" s="6">
        <v>5.4995000000000002E-2</v>
      </c>
      <c r="V590" s="6">
        <v>2.5139999999999999E-2</v>
      </c>
      <c r="W590" s="6" t="str">
        <f t="shared" si="38"/>
        <v>joy</v>
      </c>
      <c r="X590" s="10" t="s">
        <v>9907</v>
      </c>
      <c r="Y590" s="6" t="str" cm="1">
        <f t="array" ref="Y590">_xlfn.IFS(
    X590="Safety and Security", "Immediate",
    X590="Cleanliness and Maintenance", "Immediate/Short-Term",
    X590="Crowding", "Immediate/Short-Term",
    X590="Information and Signage", "Immediate/Short-Term",
    X590="Customer Service", "Immediate/Short-Term",
    X590="Service Reliability", "Excluded",
    X590="Comfort and Amenities", "Short-Term/Long-Term",
    X590="Accessibility", "Long-Term",
    X590="Aesthetic Impressions", "Long-Term",
    X590="Infrastructure and Construction", "Long-Term",
    X590="General Positive Comment", "Not Applicable",
    X590="Not Relevant", "Excluded"
)</f>
        <v>Immediate/Short-Term</v>
      </c>
    </row>
    <row r="591" spans="1:25" ht="30" customHeight="1" x14ac:dyDescent="0.2">
      <c r="A591" s="6" t="s">
        <v>51</v>
      </c>
      <c r="B591" s="7">
        <v>45136</v>
      </c>
      <c r="C591" s="6" t="s">
        <v>2889</v>
      </c>
      <c r="D591" s="8" t="s">
        <v>9902</v>
      </c>
      <c r="E591" s="6" t="s">
        <v>9922</v>
      </c>
      <c r="F591" s="6">
        <v>2705</v>
      </c>
      <c r="G591" s="6" t="s">
        <v>2889</v>
      </c>
      <c r="H591" s="6" t="s">
        <v>2890</v>
      </c>
      <c r="I591" s="6">
        <v>0.33093515000000001</v>
      </c>
      <c r="J591" s="6">
        <v>0.64679038499999997</v>
      </c>
      <c r="K591" s="6">
        <v>2.2274426999999999E-2</v>
      </c>
      <c r="L591" s="6" t="s">
        <v>5</v>
      </c>
      <c r="M591" s="6" t="str">
        <f t="shared" si="36"/>
        <v>roberta_neu</v>
      </c>
      <c r="N591" s="6">
        <f t="shared" si="37"/>
        <v>9.6881654099999992E-2</v>
      </c>
      <c r="O591" s="6">
        <v>0.64679038499999997</v>
      </c>
      <c r="P591" s="6" t="s">
        <v>42</v>
      </c>
      <c r="Q591" s="6" t="s">
        <v>2891</v>
      </c>
      <c r="R591" s="6">
        <v>0.19925699999999999</v>
      </c>
      <c r="S591" s="6">
        <v>0.187199</v>
      </c>
      <c r="T591" s="6">
        <v>0.17443400000000001</v>
      </c>
      <c r="U591" s="6">
        <v>0.348441</v>
      </c>
      <c r="V591" s="6">
        <v>2.5149999999999999E-2</v>
      </c>
      <c r="W591" s="6" t="str">
        <f t="shared" si="38"/>
        <v>disgust</v>
      </c>
      <c r="X591" s="10" t="s">
        <v>9908</v>
      </c>
      <c r="Y591" s="6" t="str" cm="1">
        <f t="array" ref="Y591">_xlfn.IFS(
    X591="Safety and Security", "Immediate",
    X591="Cleanliness and Maintenance", "Immediate/Short-Term",
    X591="Crowding", "Immediate/Short-Term",
    X591="Information and Signage", "Immediate/Short-Term",
    X591="Customer Service", "Immediate/Short-Term",
    X591="Service Reliability", "Excluded",
    X591="Comfort and Amenities", "Short-Term/Long-Term",
    X591="Accessibility", "Long-Term",
    X591="Aesthetic Impressions", "Long-Term",
    X591="Infrastructure and Construction", "Long-Term",
    X591="General Positive Comment", "Not Applicable",
    X591="Not Relevant", "Excluded"
)</f>
        <v>Short-Term/Long-Term</v>
      </c>
    </row>
    <row r="592" spans="1:25" ht="30" customHeight="1" x14ac:dyDescent="0.2">
      <c r="A592" s="6" t="s">
        <v>15</v>
      </c>
      <c r="B592" s="7">
        <v>43676</v>
      </c>
      <c r="C592" s="6" t="s">
        <v>6815</v>
      </c>
      <c r="D592" s="8" t="s">
        <v>9901</v>
      </c>
      <c r="E592" s="6" t="s">
        <v>10022</v>
      </c>
      <c r="F592" s="6">
        <v>4860</v>
      </c>
      <c r="G592" s="6" t="s">
        <v>6815</v>
      </c>
      <c r="H592" s="6" t="s">
        <v>6816</v>
      </c>
      <c r="I592" s="6">
        <v>1.0928859000000001E-2</v>
      </c>
      <c r="J592" s="6">
        <v>0.31950095299999998</v>
      </c>
      <c r="K592" s="6">
        <v>0.669570208</v>
      </c>
      <c r="L592" s="6" t="s">
        <v>6</v>
      </c>
      <c r="M592" s="6" t="str">
        <f t="shared" si="36"/>
        <v>roberta_pos</v>
      </c>
      <c r="N592" s="6">
        <f t="shared" si="37"/>
        <v>0.77861203936000001</v>
      </c>
      <c r="O592" s="6">
        <v>0.669570208</v>
      </c>
      <c r="P592" s="6" t="s">
        <v>18</v>
      </c>
      <c r="Q592" s="6" t="s">
        <v>6817</v>
      </c>
      <c r="R592" s="6">
        <v>0.115291</v>
      </c>
      <c r="S592" s="6">
        <v>0.65770700000000004</v>
      </c>
      <c r="T592" s="6">
        <v>7.8396999999999994E-2</v>
      </c>
      <c r="U592" s="6">
        <v>9.3749999999999997E-3</v>
      </c>
      <c r="V592" s="6">
        <v>2.5159999999999998E-2</v>
      </c>
      <c r="W592" s="6" t="str">
        <f t="shared" si="38"/>
        <v>joy</v>
      </c>
      <c r="X592" s="10" t="s">
        <v>9912</v>
      </c>
      <c r="Y592" s="6" t="str" cm="1">
        <f t="array" ref="Y592">_xlfn.IFS(
    X592="Safety and Security", "Immediate",
    X592="Cleanliness and Maintenance", "Immediate/Short-Term",
    X592="Crowding", "Immediate/Short-Term",
    X592="Information and Signage", "Immediate/Short-Term",
    X592="Customer Service", "Immediate/Short-Term",
    X592="Service Reliability", "Excluded",
    X592="Comfort and Amenities", "Short-Term/Long-Term",
    X592="Accessibility", "Long-Term",
    X592="Aesthetic Impressions", "Long-Term",
    X592="Infrastructure and Construction", "Long-Term",
    X592="General Positive Comment", "Not Applicable",
    X592="Not Relevant", "Excluded"
)</f>
        <v>Long-Term</v>
      </c>
    </row>
    <row r="593" spans="1:25" ht="30" customHeight="1" x14ac:dyDescent="0.2">
      <c r="A593" s="6" t="s">
        <v>20</v>
      </c>
      <c r="B593" s="7">
        <v>44041</v>
      </c>
      <c r="C593" s="6" t="s">
        <v>5977</v>
      </c>
      <c r="D593" s="9" t="s">
        <v>9900</v>
      </c>
      <c r="E593" s="6" t="s">
        <v>9922</v>
      </c>
      <c r="F593" s="6">
        <v>3889</v>
      </c>
      <c r="G593" s="6" t="s">
        <v>5977</v>
      </c>
      <c r="H593" s="6" t="s">
        <v>5978</v>
      </c>
      <c r="I593" s="6">
        <v>9.8671560000000002E-3</v>
      </c>
      <c r="J593" s="6">
        <v>0.66199863000000003</v>
      </c>
      <c r="K593" s="6">
        <v>0.32813423899999999</v>
      </c>
      <c r="L593" s="6" t="s">
        <v>5</v>
      </c>
      <c r="M593" s="6" t="str">
        <f t="shared" si="36"/>
        <v>roberta_neu</v>
      </c>
      <c r="N593" s="6">
        <f t="shared" si="37"/>
        <v>0.10691909580000003</v>
      </c>
      <c r="O593" s="6">
        <v>0.66199863000000003</v>
      </c>
      <c r="P593" s="6" t="s">
        <v>18</v>
      </c>
      <c r="Q593" s="6" t="s">
        <v>5979</v>
      </c>
      <c r="R593" s="6">
        <v>0.18817400000000001</v>
      </c>
      <c r="S593" s="6">
        <v>0.64020200000000005</v>
      </c>
      <c r="T593" s="6">
        <v>4.6350000000000002E-2</v>
      </c>
      <c r="U593" s="6">
        <v>6.7105999999999999E-2</v>
      </c>
      <c r="V593" s="6">
        <v>2.5159999999999998E-2</v>
      </c>
      <c r="W593" s="6" t="str">
        <f t="shared" si="38"/>
        <v>joy</v>
      </c>
      <c r="X593" s="10" t="s">
        <v>9913</v>
      </c>
      <c r="Y593" s="6" t="str" cm="1">
        <f t="array" ref="Y593">_xlfn.IFS(
    X593="Safety and Security", "Immediate",
    X593="Cleanliness and Maintenance", "Immediate/Short-Term",
    X593="Crowding", "Immediate/Short-Term",
    X593="Information and Signage", "Immediate/Short-Term",
    X593="Customer Service", "Immediate/Short-Term",
    X593="Service Reliability", "Excluded",
    X593="Comfort and Amenities", "Short-Term/Long-Term",
    X593="Accessibility", "Long-Term",
    X593="Aesthetic Impressions", "Long-Term",
    X593="Infrastructure and Construction", "Long-Term",
    X593="General Positive Comment", "Not Applicable",
    X593="Not Relevant", "Excluded"
)</f>
        <v>Immediate/Short-Term</v>
      </c>
    </row>
    <row r="594" spans="1:25" ht="30" customHeight="1" x14ac:dyDescent="0.2">
      <c r="A594" s="6" t="s">
        <v>26</v>
      </c>
      <c r="B594" s="7">
        <v>45350</v>
      </c>
      <c r="C594" s="6" t="s">
        <v>6786</v>
      </c>
      <c r="D594" s="9" t="s">
        <v>9900</v>
      </c>
      <c r="E594" s="6" t="s">
        <v>9986</v>
      </c>
      <c r="F594" s="6">
        <v>6443</v>
      </c>
      <c r="G594" s="6" t="s">
        <v>6786</v>
      </c>
      <c r="H594" s="6" t="s">
        <v>6787</v>
      </c>
      <c r="I594" s="6">
        <v>5.0279890000000001E-3</v>
      </c>
      <c r="J594" s="6">
        <v>7.6919249999999995E-2</v>
      </c>
      <c r="K594" s="6">
        <v>0.91805267300000004</v>
      </c>
      <c r="L594" s="6" t="s">
        <v>6</v>
      </c>
      <c r="M594" s="6" t="str">
        <f t="shared" si="36"/>
        <v>roberta_pos</v>
      </c>
      <c r="N594" s="6">
        <f t="shared" si="37"/>
        <v>0.94509529090999989</v>
      </c>
      <c r="O594" s="6">
        <v>0.91805267300000004</v>
      </c>
      <c r="P594" s="6" t="s">
        <v>18</v>
      </c>
      <c r="Q594" s="6" t="s">
        <v>6788</v>
      </c>
      <c r="R594" s="6">
        <v>4.4623000000000003E-2</v>
      </c>
      <c r="S594" s="6">
        <v>0.95614600000000005</v>
      </c>
      <c r="T594" s="6">
        <v>9.6550000000000004E-3</v>
      </c>
      <c r="U594" s="6">
        <v>2.0767000000000001E-2</v>
      </c>
      <c r="V594" s="6">
        <v>2.5219999999999999E-2</v>
      </c>
      <c r="W594" s="6" t="str">
        <f t="shared" si="38"/>
        <v>joy</v>
      </c>
      <c r="X594" s="10" t="s">
        <v>9787</v>
      </c>
      <c r="Y594" s="6" t="str" cm="1">
        <f t="array" ref="Y594">_xlfn.IFS(
    X594="Safety and Security", "Immediate",
    X594="Cleanliness and Maintenance", "Immediate/Short-Term",
    X594="Crowding", "Immediate/Short-Term",
    X594="Information and Signage", "Immediate/Short-Term",
    X594="Customer Service", "Immediate/Short-Term",
    X594="Service Reliability", "Excluded",
    X594="Comfort and Amenities", "Short-Term/Long-Term",
    X594="Accessibility", "Long-Term",
    X594="Aesthetic Impressions", "Long-Term",
    X594="Infrastructure and Construction", "Long-Term",
    X594="General Positive Comment", "Not Applicable",
    X594="Not Relevant", "Excluded"
)</f>
        <v>Long-Term</v>
      </c>
    </row>
    <row r="595" spans="1:25" ht="30" customHeight="1" x14ac:dyDescent="0.2">
      <c r="A595" s="6" t="s">
        <v>96</v>
      </c>
      <c r="B595" s="7">
        <v>45166</v>
      </c>
      <c r="C595" s="6" t="s">
        <v>2080</v>
      </c>
      <c r="D595" s="8" t="s">
        <v>9903</v>
      </c>
      <c r="E595" s="6" t="s">
        <v>9922</v>
      </c>
      <c r="F595" s="6">
        <v>2152</v>
      </c>
      <c r="G595" s="6" t="s">
        <v>2080</v>
      </c>
      <c r="H595" s="6" t="s">
        <v>2081</v>
      </c>
      <c r="I595" s="6">
        <v>1.6931575000000001E-2</v>
      </c>
      <c r="J595" s="6">
        <v>0.57918286299999999</v>
      </c>
      <c r="K595" s="6">
        <v>0.40388548400000002</v>
      </c>
      <c r="L595" s="6" t="s">
        <v>5</v>
      </c>
      <c r="M595" s="6" t="str">
        <f t="shared" si="36"/>
        <v>roberta_neu</v>
      </c>
      <c r="N595" s="6">
        <f t="shared" si="37"/>
        <v>5.2260689580000019E-2</v>
      </c>
      <c r="O595" s="6">
        <v>0.57918286299999999</v>
      </c>
      <c r="P595" s="6" t="s">
        <v>24</v>
      </c>
      <c r="Q595" s="6" t="s">
        <v>2082</v>
      </c>
      <c r="R595" s="6">
        <v>0.40237299999999998</v>
      </c>
      <c r="S595" s="6">
        <v>0.31505100000000003</v>
      </c>
      <c r="T595" s="6">
        <v>0.14200699999999999</v>
      </c>
      <c r="U595" s="6">
        <v>3.1331999999999999E-2</v>
      </c>
      <c r="V595" s="6">
        <v>2.5309999999999999E-2</v>
      </c>
      <c r="W595" s="6" t="str">
        <f t="shared" si="38"/>
        <v>sadness</v>
      </c>
      <c r="X595" s="10" t="s">
        <v>9908</v>
      </c>
      <c r="Y595" s="6" t="str" cm="1">
        <f t="array" ref="Y595">_xlfn.IFS(
    X595="Safety and Security", "Immediate",
    X595="Cleanliness and Maintenance", "Immediate/Short-Term",
    X595="Crowding", "Immediate/Short-Term",
    X595="Information and Signage", "Immediate/Short-Term",
    X595="Customer Service", "Immediate/Short-Term",
    X595="Service Reliability", "Excluded",
    X595="Comfort and Amenities", "Short-Term/Long-Term",
    X595="Accessibility", "Long-Term",
    X595="Aesthetic Impressions", "Long-Term",
    X595="Infrastructure and Construction", "Long-Term",
    X595="General Positive Comment", "Not Applicable",
    X595="Not Relevant", "Excluded"
)</f>
        <v>Short-Term/Long-Term</v>
      </c>
    </row>
    <row r="596" spans="1:25" ht="30" customHeight="1" x14ac:dyDescent="0.2">
      <c r="A596" s="6" t="s">
        <v>15</v>
      </c>
      <c r="B596" s="7">
        <v>43676</v>
      </c>
      <c r="C596" s="6" t="s">
        <v>6001</v>
      </c>
      <c r="D596" s="9" t="s">
        <v>9900</v>
      </c>
      <c r="E596" s="6" t="s">
        <v>9922</v>
      </c>
      <c r="F596" s="6">
        <v>4601</v>
      </c>
      <c r="G596" s="6" t="s">
        <v>6001</v>
      </c>
      <c r="H596" s="6" t="s">
        <v>6002</v>
      </c>
      <c r="I596" s="6">
        <v>1.2456148E-2</v>
      </c>
      <c r="J596" s="6">
        <v>0.35083487600000002</v>
      </c>
      <c r="K596" s="6">
        <v>0.63670891500000004</v>
      </c>
      <c r="L596" s="6" t="s">
        <v>6</v>
      </c>
      <c r="M596" s="6" t="str">
        <f t="shared" si="36"/>
        <v>roberta_pos</v>
      </c>
      <c r="N596" s="6">
        <f t="shared" si="37"/>
        <v>0.75659497305000001</v>
      </c>
      <c r="O596" s="6">
        <v>0.63670891500000004</v>
      </c>
      <c r="P596" s="6" t="s">
        <v>18</v>
      </c>
      <c r="Q596" s="6" t="s">
        <v>6003</v>
      </c>
      <c r="R596" s="6">
        <v>3.8707999999999999E-2</v>
      </c>
      <c r="S596" s="6">
        <v>0.96733100000000005</v>
      </c>
      <c r="T596" s="6">
        <v>8.2450000000000006E-3</v>
      </c>
      <c r="U596" s="6">
        <v>1.1265000000000001E-2</v>
      </c>
      <c r="V596" s="6">
        <v>9.2999999999999992E-3</v>
      </c>
      <c r="W596" s="6" t="str">
        <f t="shared" si="38"/>
        <v>joy</v>
      </c>
      <c r="X596" s="10" t="s">
        <v>9914</v>
      </c>
      <c r="Y596" s="6" t="str" cm="1">
        <f t="array" ref="Y596">_xlfn.IFS(
    X596="Safety and Security", "Immediate",
    X596="Cleanliness and Maintenance", "Immediate/Short-Term",
    X596="Crowding", "Immediate/Short-Term",
    X596="Information and Signage", "Immediate/Short-Term",
    X596="Customer Service", "Immediate/Short-Term",
    X596="Service Reliability", "Excluded",
    X596="Comfort and Amenities", "Short-Term/Long-Term",
    X596="Accessibility", "Long-Term",
    X596="Aesthetic Impressions", "Long-Term",
    X596="Infrastructure and Construction", "Long-Term",
    X596="General Positive Comment", "Not Applicable",
    X596="Not Relevant", "Excluded"
)</f>
        <v>Long-Term</v>
      </c>
    </row>
    <row r="597" spans="1:25" ht="30" customHeight="1" x14ac:dyDescent="0.2">
      <c r="A597" s="6" t="s">
        <v>63</v>
      </c>
      <c r="B597" s="7">
        <v>44771</v>
      </c>
      <c r="C597" s="6" t="s">
        <v>9658</v>
      </c>
      <c r="D597" s="8" t="s">
        <v>9904</v>
      </c>
      <c r="E597" s="6" t="s">
        <v>9918</v>
      </c>
      <c r="F597" s="6">
        <v>6661</v>
      </c>
      <c r="G597" s="6" t="s">
        <v>9658</v>
      </c>
      <c r="H597" s="6" t="s">
        <v>9659</v>
      </c>
      <c r="I597" s="6">
        <v>0.50138598700000003</v>
      </c>
      <c r="J597" s="6">
        <v>0.42972078899999999</v>
      </c>
      <c r="K597" s="6">
        <v>6.8893186999999995E-2</v>
      </c>
      <c r="L597" s="6" t="s">
        <v>4</v>
      </c>
      <c r="M597" s="6" t="str">
        <f t="shared" si="36"/>
        <v>roberta_neg</v>
      </c>
      <c r="N597" s="6">
        <f t="shared" si="37"/>
        <v>-0.66407138871000004</v>
      </c>
      <c r="O597" s="6">
        <v>6.8893186999999995E-2</v>
      </c>
      <c r="P597" s="6" t="s">
        <v>42</v>
      </c>
      <c r="Q597" s="6" t="s">
        <v>9660</v>
      </c>
      <c r="R597" s="6">
        <v>0.33530500000000002</v>
      </c>
      <c r="S597" s="6">
        <v>0.155774</v>
      </c>
      <c r="T597" s="6">
        <v>0.34055299999999999</v>
      </c>
      <c r="U597" s="6">
        <v>1.5304E-2</v>
      </c>
      <c r="V597" s="6">
        <v>4.5420000000000002E-2</v>
      </c>
      <c r="W597" s="6" t="str">
        <f t="shared" si="38"/>
        <v>fear</v>
      </c>
      <c r="X597" s="10" t="s">
        <v>9912</v>
      </c>
      <c r="Y597" s="6" t="str" cm="1">
        <f t="array" ref="Y597">_xlfn.IFS(
    X597="Safety and Security", "Immediate",
    X597="Cleanliness and Maintenance", "Immediate/Short-Term",
    X597="Crowding", "Immediate/Short-Term",
    X597="Information and Signage", "Immediate/Short-Term",
    X597="Customer Service", "Immediate/Short-Term",
    X597="Service Reliability", "Excluded",
    X597="Comfort and Amenities", "Short-Term/Long-Term",
    X597="Accessibility", "Long-Term",
    X597="Aesthetic Impressions", "Long-Term",
    X597="Infrastructure and Construction", "Long-Term",
    X597="General Positive Comment", "Not Applicable",
    X597="Not Relevant", "Excluded"
)</f>
        <v>Long-Term</v>
      </c>
    </row>
    <row r="598" spans="1:25" ht="30" customHeight="1" x14ac:dyDescent="0.2">
      <c r="A598" s="6" t="s">
        <v>44</v>
      </c>
      <c r="B598" s="7">
        <v>45197</v>
      </c>
      <c r="C598" s="6" t="s">
        <v>9194</v>
      </c>
      <c r="D598" s="8" t="s">
        <v>9903</v>
      </c>
      <c r="E598" s="6" t="s">
        <v>9990</v>
      </c>
      <c r="F598" s="6">
        <v>281</v>
      </c>
      <c r="G598" s="6" t="s">
        <v>9194</v>
      </c>
      <c r="H598" s="6" t="s">
        <v>9195</v>
      </c>
      <c r="I598" s="6">
        <v>4.1507943999999998E-2</v>
      </c>
      <c r="J598" s="6">
        <v>0.90021860600000003</v>
      </c>
      <c r="K598" s="6">
        <v>5.8273490999999997E-2</v>
      </c>
      <c r="L598" s="6" t="s">
        <v>5</v>
      </c>
      <c r="M598" s="6" t="str">
        <f t="shared" si="36"/>
        <v>roberta_neu</v>
      </c>
      <c r="N598" s="6">
        <f t="shared" si="37"/>
        <v>0.26414427996000006</v>
      </c>
      <c r="O598" s="6">
        <v>0.90021860600000003</v>
      </c>
      <c r="P598" s="6" t="s">
        <v>24</v>
      </c>
      <c r="Q598" s="6" t="s">
        <v>9196</v>
      </c>
      <c r="R598" s="6">
        <v>8.8358000000000006E-2</v>
      </c>
      <c r="S598" s="6">
        <v>0.61372300000000002</v>
      </c>
      <c r="T598" s="6">
        <v>0.19117799999999999</v>
      </c>
      <c r="U598" s="6">
        <v>1.8589000000000001E-2</v>
      </c>
      <c r="V598" s="6">
        <v>2.537E-2</v>
      </c>
      <c r="W598" s="6" t="str">
        <f t="shared" si="38"/>
        <v>joy</v>
      </c>
      <c r="X598" s="10" t="s">
        <v>9910</v>
      </c>
      <c r="Y598" s="6" t="str" cm="1">
        <f t="array" ref="Y598">_xlfn.IFS(
    X598="Safety and Security", "Immediate",
    X598="Cleanliness and Maintenance", "Immediate/Short-Term",
    X598="Crowding", "Immediate/Short-Term",
    X598="Information and Signage", "Immediate/Short-Term",
    X598="Customer Service", "Immediate/Short-Term",
    X598="Service Reliability", "Excluded",
    X598="Comfort and Amenities", "Short-Term/Long-Term",
    X598="Accessibility", "Long-Term",
    X598="Aesthetic Impressions", "Long-Term",
    X598="Infrastructure and Construction", "Long-Term",
    X598="General Positive Comment", "Not Applicable",
    X598="Not Relevant", "Excluded"
)</f>
        <v>Immediate/Short-Term</v>
      </c>
    </row>
    <row r="599" spans="1:25" ht="30" customHeight="1" x14ac:dyDescent="0.2">
      <c r="A599" s="6" t="s">
        <v>15</v>
      </c>
      <c r="B599" s="7">
        <v>43676</v>
      </c>
      <c r="C599" s="6" t="s">
        <v>3585</v>
      </c>
      <c r="D599" s="8" t="s">
        <v>9902</v>
      </c>
      <c r="E599" s="6" t="s">
        <v>9922</v>
      </c>
      <c r="F599" s="6">
        <v>2799</v>
      </c>
      <c r="G599" s="6" t="s">
        <v>3585</v>
      </c>
      <c r="H599" s="6" t="s">
        <v>3586</v>
      </c>
      <c r="I599" s="6">
        <v>4.0986449000000001E-2</v>
      </c>
      <c r="J599" s="6">
        <v>0.87440532400000004</v>
      </c>
      <c r="K599" s="6">
        <v>8.4608092999999995E-2</v>
      </c>
      <c r="L599" s="6" t="s">
        <v>5</v>
      </c>
      <c r="M599" s="6" t="str">
        <f t="shared" si="36"/>
        <v>roberta_neu</v>
      </c>
      <c r="N599" s="6">
        <f t="shared" si="37"/>
        <v>0.24710751384000001</v>
      </c>
      <c r="O599" s="6">
        <v>0.87440532400000004</v>
      </c>
      <c r="P599" s="6" t="s">
        <v>42</v>
      </c>
      <c r="Q599" s="6" t="s">
        <v>3587</v>
      </c>
      <c r="R599" s="6">
        <v>0.14249300000000001</v>
      </c>
      <c r="S599" s="6">
        <v>0.58090900000000001</v>
      </c>
      <c r="T599" s="6">
        <v>0.24632100000000001</v>
      </c>
      <c r="U599" s="6">
        <v>0.18004999999999999</v>
      </c>
      <c r="V599" s="6">
        <v>2.5389999999999999E-2</v>
      </c>
      <c r="W599" s="6" t="str">
        <f t="shared" si="38"/>
        <v>joy</v>
      </c>
      <c r="X599" s="10" t="s">
        <v>9787</v>
      </c>
      <c r="Y599" s="6" t="str" cm="1">
        <f t="array" ref="Y599">_xlfn.IFS(
    X599="Safety and Security", "Immediate",
    X599="Cleanliness and Maintenance", "Immediate/Short-Term",
    X599="Crowding", "Immediate/Short-Term",
    X599="Information and Signage", "Immediate/Short-Term",
    X599="Customer Service", "Immediate/Short-Term",
    X599="Service Reliability", "Excluded",
    X599="Comfort and Amenities", "Short-Term/Long-Term",
    X599="Accessibility", "Long-Term",
    X599="Aesthetic Impressions", "Long-Term",
    X599="Infrastructure and Construction", "Long-Term",
    X599="General Positive Comment", "Not Applicable",
    X599="Not Relevant", "Excluded"
)</f>
        <v>Long-Term</v>
      </c>
    </row>
    <row r="600" spans="1:25" ht="30" customHeight="1" x14ac:dyDescent="0.2">
      <c r="A600" s="6" t="s">
        <v>51</v>
      </c>
      <c r="B600" s="7">
        <v>45136</v>
      </c>
      <c r="C600" s="6" t="s">
        <v>8038</v>
      </c>
      <c r="D600" s="8" t="s">
        <v>9901</v>
      </c>
      <c r="E600" s="6" t="s">
        <v>9917</v>
      </c>
      <c r="F600" s="6">
        <v>5695</v>
      </c>
      <c r="G600" s="6" t="s">
        <v>8038</v>
      </c>
      <c r="H600" s="6" t="s">
        <v>8039</v>
      </c>
      <c r="I600" s="6">
        <v>7.2219119999999996E-3</v>
      </c>
      <c r="J600" s="6">
        <v>8.0961816000000006E-2</v>
      </c>
      <c r="K600" s="6">
        <v>0.91181629900000005</v>
      </c>
      <c r="L600" s="6" t="s">
        <v>6</v>
      </c>
      <c r="M600" s="6" t="str">
        <f t="shared" si="36"/>
        <v>roberta_pos</v>
      </c>
      <c r="N600" s="6">
        <f t="shared" si="37"/>
        <v>0.94091692033000007</v>
      </c>
      <c r="O600" s="6">
        <v>0.91181629900000005</v>
      </c>
      <c r="P600" s="6" t="s">
        <v>18</v>
      </c>
      <c r="Q600" s="6" t="s">
        <v>8040</v>
      </c>
      <c r="R600" s="6">
        <v>3.3189999999999997E-2</v>
      </c>
      <c r="S600" s="6">
        <v>0.89117199999999996</v>
      </c>
      <c r="T600" s="6">
        <v>7.8052999999999997E-2</v>
      </c>
      <c r="U600" s="6">
        <v>2.7373000000000001E-2</v>
      </c>
      <c r="V600" s="6">
        <v>2.5479999999999999E-2</v>
      </c>
      <c r="W600" s="6" t="str">
        <f t="shared" si="38"/>
        <v>joy</v>
      </c>
      <c r="X600" s="10" t="s">
        <v>9786</v>
      </c>
      <c r="Y600" s="6" t="str" cm="1">
        <f t="array" ref="Y600">_xlfn.IFS(
    X600="Safety and Security", "Immediate",
    X600="Cleanliness and Maintenance", "Immediate/Short-Term",
    X600="Crowding", "Immediate/Short-Term",
    X600="Information and Signage", "Immediate/Short-Term",
    X600="Customer Service", "Immediate/Short-Term",
    X600="Service Reliability", "Excluded",
    X600="Comfort and Amenities", "Short-Term/Long-Term",
    X600="Accessibility", "Long-Term",
    X600="Aesthetic Impressions", "Long-Term",
    X600="Infrastructure and Construction", "Long-Term",
    X600="General Positive Comment", "Not Applicable",
    X600="Not Relevant", "Excluded"
)</f>
        <v>Excluded</v>
      </c>
    </row>
    <row r="601" spans="1:25" ht="30" customHeight="1" x14ac:dyDescent="0.2">
      <c r="A601" s="6" t="s">
        <v>6110</v>
      </c>
      <c r="B601" s="7">
        <v>45501</v>
      </c>
      <c r="C601" s="6" t="s">
        <v>6111</v>
      </c>
      <c r="D601" s="9" t="s">
        <v>9900</v>
      </c>
      <c r="E601" s="6" t="s">
        <v>9922</v>
      </c>
      <c r="F601" s="6">
        <v>4211</v>
      </c>
      <c r="G601" s="6" t="s">
        <v>6111</v>
      </c>
      <c r="H601" s="6" t="s">
        <v>6112</v>
      </c>
      <c r="I601" s="6">
        <v>1.9876864000000001E-2</v>
      </c>
      <c r="J601" s="6">
        <v>0.341585368</v>
      </c>
      <c r="K601" s="6">
        <v>0.63853782400000003</v>
      </c>
      <c r="L601" s="6" t="s">
        <v>6</v>
      </c>
      <c r="M601" s="6" t="str">
        <f t="shared" si="36"/>
        <v>roberta_pos</v>
      </c>
      <c r="N601" s="6">
        <f t="shared" si="37"/>
        <v>0.75782034208000004</v>
      </c>
      <c r="O601" s="6">
        <v>0.63853782400000003</v>
      </c>
      <c r="P601" s="6" t="s">
        <v>18</v>
      </c>
      <c r="Q601" s="6" t="s">
        <v>6113</v>
      </c>
      <c r="R601" s="6">
        <v>2.2918999999999998E-2</v>
      </c>
      <c r="S601" s="6">
        <v>0.95878300000000005</v>
      </c>
      <c r="T601" s="6">
        <v>2.2658000000000001E-2</v>
      </c>
      <c r="U601" s="6">
        <v>2.091E-3</v>
      </c>
      <c r="V601" s="6">
        <v>6.3560000000000005E-2</v>
      </c>
      <c r="W601" s="6" t="str">
        <f t="shared" si="38"/>
        <v>joy</v>
      </c>
      <c r="X601" s="10" t="s">
        <v>9915</v>
      </c>
      <c r="Y601" s="6" t="str" cm="1">
        <f t="array" ref="Y601">_xlfn.IFS(
    X601="Safety and Security", "Immediate",
    X601="Cleanliness and Maintenance", "Immediate/Short-Term",
    X601="Crowding", "Immediate/Short-Term",
    X601="Information and Signage", "Immediate/Short-Term",
    X601="Customer Service", "Immediate/Short-Term",
    X601="Service Reliability", "Excluded",
    X601="Comfort and Amenities", "Short-Term/Long-Term",
    X601="Accessibility", "Long-Term",
    X601="Aesthetic Impressions", "Long-Term",
    X601="Infrastructure and Construction", "Long-Term",
    X601="General Positive Comment", "Not Applicable",
    X601="Not Relevant", "Excluded"
)</f>
        <v>Not Applicable</v>
      </c>
    </row>
    <row r="602" spans="1:25" ht="30" customHeight="1" x14ac:dyDescent="0.2">
      <c r="A602" s="6" t="s">
        <v>59</v>
      </c>
      <c r="B602" s="7">
        <v>44406</v>
      </c>
      <c r="C602" s="6" t="s">
        <v>4103</v>
      </c>
      <c r="D602" s="8" t="s">
        <v>9901</v>
      </c>
      <c r="E602" s="6" t="s">
        <v>9922</v>
      </c>
      <c r="F602" s="6">
        <v>3490</v>
      </c>
      <c r="G602" s="6" t="s">
        <v>4103</v>
      </c>
      <c r="H602" s="6" t="s">
        <v>4104</v>
      </c>
      <c r="I602" s="6">
        <v>1.5764453000000001E-2</v>
      </c>
      <c r="J602" s="6">
        <v>0.34260633600000001</v>
      </c>
      <c r="K602" s="6">
        <v>0.641629279</v>
      </c>
      <c r="L602" s="6" t="s">
        <v>6</v>
      </c>
      <c r="M602" s="6" t="str">
        <f t="shared" si="36"/>
        <v>roberta_pos</v>
      </c>
      <c r="N602" s="6">
        <f t="shared" si="37"/>
        <v>0.75989161692999996</v>
      </c>
      <c r="O602" s="6">
        <v>0.641629279</v>
      </c>
      <c r="P602" s="6" t="s">
        <v>18</v>
      </c>
      <c r="Q602" s="6" t="s">
        <v>4105</v>
      </c>
      <c r="R602" s="6">
        <v>0.191555</v>
      </c>
      <c r="S602" s="6">
        <v>0.420678</v>
      </c>
      <c r="T602" s="6">
        <v>2.7559E-2</v>
      </c>
      <c r="U602" s="6">
        <v>0.23974599999999999</v>
      </c>
      <c r="V602" s="6">
        <v>0.14813000000000001</v>
      </c>
      <c r="W602" s="6" t="str">
        <f t="shared" si="38"/>
        <v>joy</v>
      </c>
      <c r="X602" s="10" t="s">
        <v>9908</v>
      </c>
      <c r="Y602" s="6" t="str" cm="1">
        <f t="array" ref="Y602">_xlfn.IFS(
    X602="Safety and Security", "Immediate",
    X602="Cleanliness and Maintenance", "Immediate/Short-Term",
    X602="Crowding", "Immediate/Short-Term",
    X602="Information and Signage", "Immediate/Short-Term",
    X602="Customer Service", "Immediate/Short-Term",
    X602="Service Reliability", "Excluded",
    X602="Comfort and Amenities", "Short-Term/Long-Term",
    X602="Accessibility", "Long-Term",
    X602="Aesthetic Impressions", "Long-Term",
    X602="Infrastructure and Construction", "Long-Term",
    X602="General Positive Comment", "Not Applicable",
    X602="Not Relevant", "Excluded"
)</f>
        <v>Short-Term/Long-Term</v>
      </c>
    </row>
    <row r="603" spans="1:25" ht="30" customHeight="1" x14ac:dyDescent="0.2">
      <c r="A603" s="6" t="s">
        <v>20</v>
      </c>
      <c r="B603" s="7">
        <v>44041</v>
      </c>
      <c r="C603" s="6" t="s">
        <v>5861</v>
      </c>
      <c r="D603" s="9" t="s">
        <v>9900</v>
      </c>
      <c r="E603" s="6" t="s">
        <v>9922</v>
      </c>
      <c r="F603" s="6">
        <v>4169</v>
      </c>
      <c r="G603" s="6" t="s">
        <v>5861</v>
      </c>
      <c r="H603" s="6" t="s">
        <v>5862</v>
      </c>
      <c r="I603" s="6">
        <v>0.39139500300000002</v>
      </c>
      <c r="J603" s="6">
        <v>0.53792309800000004</v>
      </c>
      <c r="K603" s="6">
        <v>7.0682004000000007E-2</v>
      </c>
      <c r="L603" s="6" t="s">
        <v>5</v>
      </c>
      <c r="M603" s="6" t="str">
        <f t="shared" si="36"/>
        <v>roberta_neu</v>
      </c>
      <c r="N603" s="6">
        <f t="shared" si="37"/>
        <v>2.5029244680000007E-2</v>
      </c>
      <c r="O603" s="6">
        <v>0.53792309800000004</v>
      </c>
      <c r="P603" s="6" t="s">
        <v>18</v>
      </c>
      <c r="Q603" s="6" t="s">
        <v>5863</v>
      </c>
      <c r="R603" s="6">
        <v>0.29980499999999999</v>
      </c>
      <c r="S603" s="6">
        <v>0.18243000000000001</v>
      </c>
      <c r="T603" s="6">
        <v>1.5299999999999999E-2</v>
      </c>
      <c r="U603" s="6">
        <v>1.5526E-2</v>
      </c>
      <c r="V603" s="6">
        <v>2.564E-2</v>
      </c>
      <c r="W603" s="6" t="str">
        <f t="shared" si="38"/>
        <v>sadness</v>
      </c>
      <c r="X603" s="10" t="s">
        <v>9912</v>
      </c>
      <c r="Y603" s="6" t="str" cm="1">
        <f t="array" ref="Y603">_xlfn.IFS(
    X603="Safety and Security", "Immediate",
    X603="Cleanliness and Maintenance", "Immediate/Short-Term",
    X603="Crowding", "Immediate/Short-Term",
    X603="Information and Signage", "Immediate/Short-Term",
    X603="Customer Service", "Immediate/Short-Term",
    X603="Service Reliability", "Excluded",
    X603="Comfort and Amenities", "Short-Term/Long-Term",
    X603="Accessibility", "Long-Term",
    X603="Aesthetic Impressions", "Long-Term",
    X603="Infrastructure and Construction", "Long-Term",
    X603="General Positive Comment", "Not Applicable",
    X603="Not Relevant", "Excluded"
)</f>
        <v>Long-Term</v>
      </c>
    </row>
    <row r="604" spans="1:25" ht="30" customHeight="1" x14ac:dyDescent="0.2">
      <c r="A604" s="6" t="s">
        <v>51</v>
      </c>
      <c r="B604" s="7">
        <v>45136</v>
      </c>
      <c r="C604" s="6" t="s">
        <v>8611</v>
      </c>
      <c r="D604" s="9" t="s">
        <v>9900</v>
      </c>
      <c r="E604" s="6" t="s">
        <v>9917</v>
      </c>
      <c r="F604" s="6">
        <v>5160</v>
      </c>
      <c r="G604" s="6" t="s">
        <v>8611</v>
      </c>
      <c r="H604" s="6" t="s">
        <v>8612</v>
      </c>
      <c r="I604" s="6">
        <v>1.0341223E-2</v>
      </c>
      <c r="J604" s="6">
        <v>0.160701916</v>
      </c>
      <c r="K604" s="6">
        <v>0.82895678299999997</v>
      </c>
      <c r="L604" s="6" t="s">
        <v>6</v>
      </c>
      <c r="M604" s="6" t="str">
        <f t="shared" si="36"/>
        <v>roberta_pos</v>
      </c>
      <c r="N604" s="6">
        <f t="shared" si="37"/>
        <v>0.88540104461000002</v>
      </c>
      <c r="O604" s="6">
        <v>0.82895678299999997</v>
      </c>
      <c r="P604" s="6" t="s">
        <v>18</v>
      </c>
      <c r="Q604" s="6" t="s">
        <v>8613</v>
      </c>
      <c r="R604" s="6">
        <v>5.7741000000000001E-2</v>
      </c>
      <c r="S604" s="6">
        <v>0.92566800000000005</v>
      </c>
      <c r="T604" s="6">
        <v>2.3324999999999999E-2</v>
      </c>
      <c r="U604" s="6">
        <v>4.5469000000000002E-2</v>
      </c>
      <c r="V604" s="6">
        <v>2.5770000000000001E-2</v>
      </c>
      <c r="W604" s="6" t="str">
        <f t="shared" si="38"/>
        <v>joy</v>
      </c>
      <c r="X604" s="10" t="s">
        <v>9786</v>
      </c>
      <c r="Y604" s="6" t="str" cm="1">
        <f t="array" ref="Y604">_xlfn.IFS(
    X604="Safety and Security", "Immediate",
    X604="Cleanliness and Maintenance", "Immediate/Short-Term",
    X604="Crowding", "Immediate/Short-Term",
    X604="Information and Signage", "Immediate/Short-Term",
    X604="Customer Service", "Immediate/Short-Term",
    X604="Service Reliability", "Excluded",
    X604="Comfort and Amenities", "Short-Term/Long-Term",
    X604="Accessibility", "Long-Term",
    X604="Aesthetic Impressions", "Long-Term",
    X604="Infrastructure and Construction", "Long-Term",
    X604="General Positive Comment", "Not Applicable",
    X604="Not Relevant", "Excluded"
)</f>
        <v>Excluded</v>
      </c>
    </row>
    <row r="605" spans="1:25" ht="30" customHeight="1" x14ac:dyDescent="0.2">
      <c r="A605" s="6" t="s">
        <v>44</v>
      </c>
      <c r="B605" s="7">
        <v>45197</v>
      </c>
      <c r="C605" s="6" t="s">
        <v>3064</v>
      </c>
      <c r="D605" s="8" t="s">
        <v>9902</v>
      </c>
      <c r="E605" s="6" t="s">
        <v>9922</v>
      </c>
      <c r="F605" s="6">
        <v>2890</v>
      </c>
      <c r="G605" s="6" t="s">
        <v>3064</v>
      </c>
      <c r="H605" s="6" t="s">
        <v>3065</v>
      </c>
      <c r="I605" s="6">
        <v>9.4232372999999994E-2</v>
      </c>
      <c r="J605" s="6">
        <v>0.66447454699999997</v>
      </c>
      <c r="K605" s="6">
        <v>0.24129308799999999</v>
      </c>
      <c r="L605" s="6" t="s">
        <v>5</v>
      </c>
      <c r="M605" s="6" t="str">
        <f t="shared" si="36"/>
        <v>roberta_neu</v>
      </c>
      <c r="N605" s="6">
        <f t="shared" si="37"/>
        <v>0.10855320101999999</v>
      </c>
      <c r="O605" s="6">
        <v>0.66447454699999997</v>
      </c>
      <c r="P605" s="6" t="s">
        <v>42</v>
      </c>
      <c r="Q605" s="6" t="s">
        <v>3066</v>
      </c>
      <c r="R605" s="6">
        <v>0.11802700000000001</v>
      </c>
      <c r="S605" s="6">
        <v>0.52810400000000002</v>
      </c>
      <c r="T605" s="6">
        <v>0.56418000000000001</v>
      </c>
      <c r="U605" s="6">
        <v>5.9750999999999999E-2</v>
      </c>
      <c r="V605" s="6">
        <v>1.2030000000000001E-2</v>
      </c>
      <c r="W605" s="6" t="str">
        <f t="shared" si="38"/>
        <v>fear</v>
      </c>
      <c r="X605" s="10" t="s">
        <v>9912</v>
      </c>
      <c r="Y605" s="6" t="str" cm="1">
        <f t="array" ref="Y605">_xlfn.IFS(
    X605="Safety and Security", "Immediate",
    X605="Cleanliness and Maintenance", "Immediate/Short-Term",
    X605="Crowding", "Immediate/Short-Term",
    X605="Information and Signage", "Immediate/Short-Term",
    X605="Customer Service", "Immediate/Short-Term",
    X605="Service Reliability", "Excluded",
    X605="Comfort and Amenities", "Short-Term/Long-Term",
    X605="Accessibility", "Long-Term",
    X605="Aesthetic Impressions", "Long-Term",
    X605="Infrastructure and Construction", "Long-Term",
    X605="General Positive Comment", "Not Applicable",
    X605="Not Relevant", "Excluded"
)</f>
        <v>Long-Term</v>
      </c>
    </row>
    <row r="606" spans="1:25" ht="30" customHeight="1" x14ac:dyDescent="0.2">
      <c r="A606" s="6" t="s">
        <v>15</v>
      </c>
      <c r="B606" s="7">
        <v>43676</v>
      </c>
      <c r="C606" s="6" t="s">
        <v>8707</v>
      </c>
      <c r="D606" s="9" t="s">
        <v>9900</v>
      </c>
      <c r="E606" s="6" t="s">
        <v>9917</v>
      </c>
      <c r="F606" s="6">
        <v>5111</v>
      </c>
      <c r="G606" s="6" t="s">
        <v>8707</v>
      </c>
      <c r="H606" s="6" t="s">
        <v>8708</v>
      </c>
      <c r="I606" s="6">
        <v>3.9053429999999999E-3</v>
      </c>
      <c r="J606" s="6">
        <v>1.6196299000000001E-2</v>
      </c>
      <c r="K606" s="6">
        <v>0.979898453</v>
      </c>
      <c r="L606" s="6" t="s">
        <v>6</v>
      </c>
      <c r="M606" s="6" t="str">
        <f t="shared" si="36"/>
        <v>roberta_pos</v>
      </c>
      <c r="N606" s="6">
        <f t="shared" si="37"/>
        <v>0.98653196351000005</v>
      </c>
      <c r="O606" s="6">
        <v>0.979898453</v>
      </c>
      <c r="P606" s="6" t="s">
        <v>18</v>
      </c>
      <c r="Q606" s="6" t="s">
        <v>8709</v>
      </c>
      <c r="R606" s="6">
        <v>0.10799499999999999</v>
      </c>
      <c r="S606" s="6">
        <v>0.81839200000000001</v>
      </c>
      <c r="T606" s="6">
        <v>3.5526000000000002E-2</v>
      </c>
      <c r="U606" s="6">
        <v>2.1387E-2</v>
      </c>
      <c r="V606" s="6">
        <v>2.581E-2</v>
      </c>
      <c r="W606" s="6" t="str">
        <f t="shared" si="38"/>
        <v>joy</v>
      </c>
      <c r="X606" s="10" t="s">
        <v>9908</v>
      </c>
      <c r="Y606" s="6" t="str" cm="1">
        <f t="array" ref="Y606">_xlfn.IFS(
    X606="Safety and Security", "Immediate",
    X606="Cleanliness and Maintenance", "Immediate/Short-Term",
    X606="Crowding", "Immediate/Short-Term",
    X606="Information and Signage", "Immediate/Short-Term",
    X606="Customer Service", "Immediate/Short-Term",
    X606="Service Reliability", "Excluded",
    X606="Comfort and Amenities", "Short-Term/Long-Term",
    X606="Accessibility", "Long-Term",
    X606="Aesthetic Impressions", "Long-Term",
    X606="Infrastructure and Construction", "Long-Term",
    X606="General Positive Comment", "Not Applicable",
    X606="Not Relevant", "Excluded"
)</f>
        <v>Short-Term/Long-Term</v>
      </c>
    </row>
    <row r="607" spans="1:25" ht="30" customHeight="1" x14ac:dyDescent="0.2">
      <c r="A607" s="11" t="s">
        <v>20</v>
      </c>
      <c r="B607" s="7">
        <v>44041</v>
      </c>
      <c r="C607" s="11" t="s">
        <v>9796</v>
      </c>
      <c r="D607" s="9" t="s">
        <v>9900</v>
      </c>
      <c r="E607" s="11" t="s">
        <v>9998</v>
      </c>
      <c r="I607" s="6">
        <v>3.9053429999999999E-3</v>
      </c>
      <c r="J607" s="6">
        <v>1.6196299000000001E-2</v>
      </c>
      <c r="K607" s="6">
        <v>0.979898453</v>
      </c>
      <c r="L607" s="6" t="s">
        <v>6</v>
      </c>
      <c r="M607" s="6" t="str">
        <f t="shared" si="36"/>
        <v>roberta_pos</v>
      </c>
      <c r="N607" s="6">
        <f t="shared" si="37"/>
        <v>0.98653196351000005</v>
      </c>
      <c r="O607" s="6">
        <v>0.979898453</v>
      </c>
      <c r="P607" s="6" t="s">
        <v>18</v>
      </c>
      <c r="Q607" s="6" t="s">
        <v>8709</v>
      </c>
      <c r="R607" s="6">
        <v>0.10799499999999999</v>
      </c>
      <c r="S607" s="6">
        <v>0.81839200000000001</v>
      </c>
      <c r="T607" s="6">
        <v>3.5526000000000002E-2</v>
      </c>
      <c r="U607" s="6">
        <v>2.1387E-2</v>
      </c>
      <c r="V607" s="6">
        <v>2.581E-2</v>
      </c>
      <c r="W607" s="6" t="str">
        <f t="shared" si="38"/>
        <v>joy</v>
      </c>
      <c r="X607" s="10" t="s">
        <v>9914</v>
      </c>
      <c r="Y607" s="6" t="str" cm="1">
        <f t="array" ref="Y607">_xlfn.IFS(
    X607="Safety and Security", "Immediate",
    X607="Cleanliness and Maintenance", "Immediate/Short-Term",
    X607="Crowding", "Immediate/Short-Term",
    X607="Information and Signage", "Immediate/Short-Term",
    X607="Customer Service", "Immediate/Short-Term",
    X607="Service Reliability", "Excluded",
    X607="Comfort and Amenities", "Short-Term/Long-Term",
    X607="Accessibility", "Long-Term",
    X607="Aesthetic Impressions", "Long-Term",
    X607="Infrastructure and Construction", "Long-Term",
    X607="General Positive Comment", "Not Applicable",
    X607="Not Relevant", "Excluded"
)</f>
        <v>Long-Term</v>
      </c>
    </row>
    <row r="608" spans="1:25" ht="30" customHeight="1" x14ac:dyDescent="0.2">
      <c r="A608" s="6" t="s">
        <v>15</v>
      </c>
      <c r="B608" s="7">
        <v>43676</v>
      </c>
      <c r="C608" s="6" t="s">
        <v>9938</v>
      </c>
      <c r="D608" s="9" t="s">
        <v>9900</v>
      </c>
      <c r="E608" s="6" t="s">
        <v>9922</v>
      </c>
      <c r="F608" s="6">
        <v>4237</v>
      </c>
      <c r="G608" s="6" t="s">
        <v>9938</v>
      </c>
      <c r="H608" s="6" t="s">
        <v>9939</v>
      </c>
      <c r="I608" s="6">
        <v>2.1694476000000001E-2</v>
      </c>
      <c r="J608" s="6">
        <v>0.926905274</v>
      </c>
      <c r="K608" s="6">
        <v>5.1400161999999999E-2</v>
      </c>
      <c r="L608" s="6" t="s">
        <v>5</v>
      </c>
      <c r="M608" s="6" t="str">
        <f t="shared" si="36"/>
        <v>roberta_neu</v>
      </c>
      <c r="N608" s="6">
        <f t="shared" si="37"/>
        <v>0.28175748084000002</v>
      </c>
      <c r="O608" s="6">
        <v>0.926905274</v>
      </c>
      <c r="P608" s="6" t="s">
        <v>18</v>
      </c>
      <c r="Q608" s="6" t="s">
        <v>5902</v>
      </c>
      <c r="R608" s="6">
        <v>0.18523300000000001</v>
      </c>
      <c r="S608" s="6">
        <v>0.64724800000000005</v>
      </c>
      <c r="T608" s="6">
        <v>0.20844799999999999</v>
      </c>
      <c r="U608" s="6">
        <v>3.9666E-2</v>
      </c>
      <c r="V608" s="6">
        <v>2.5839999999999998E-2</v>
      </c>
      <c r="W608" s="6" t="str">
        <f t="shared" si="38"/>
        <v>joy</v>
      </c>
      <c r="X608" s="10" t="s">
        <v>9898</v>
      </c>
      <c r="Y608" s="6" t="str" cm="1">
        <f t="array" ref="Y608">_xlfn.IFS(
    X608="Safety and Security", "Immediate",
    X608="Cleanliness and Maintenance", "Immediate/Short-Term",
    X608="Crowding", "Immediate/Short-Term",
    X608="Information and Signage", "Immediate/Short-Term",
    X608="Customer Service", "Immediate/Short-Term",
    X608="Service Reliability", "Excluded",
    X608="Comfort and Amenities", "Short-Term/Long-Term",
    X608="Accessibility", "Long-Term",
    X608="Aesthetic Impressions", "Long-Term",
    X608="Infrastructure and Construction", "Long-Term",
    X608="General Positive Comment", "Not Applicable",
    X608="Not Relevant", "Excluded"
)</f>
        <v>Immediate/Short-Term</v>
      </c>
    </row>
    <row r="609" spans="1:25" ht="30" customHeight="1" x14ac:dyDescent="0.2">
      <c r="A609" s="6" t="s">
        <v>96</v>
      </c>
      <c r="B609" s="7">
        <v>45166</v>
      </c>
      <c r="C609" s="6" t="s">
        <v>9535</v>
      </c>
      <c r="D609" s="9" t="s">
        <v>9900</v>
      </c>
      <c r="E609" s="6" t="s">
        <v>9990</v>
      </c>
      <c r="F609" s="6">
        <v>296</v>
      </c>
      <c r="G609" s="6" t="s">
        <v>9535</v>
      </c>
      <c r="H609" s="6" t="s">
        <v>9536</v>
      </c>
      <c r="I609" s="6">
        <v>7.4763729999999997E-3</v>
      </c>
      <c r="J609" s="6">
        <v>6.6790274999999996E-2</v>
      </c>
      <c r="K609" s="6">
        <v>0.92573344700000004</v>
      </c>
      <c r="L609" s="6" t="s">
        <v>6</v>
      </c>
      <c r="M609" s="6" t="str">
        <f t="shared" si="36"/>
        <v>roberta_pos</v>
      </c>
      <c r="N609" s="6">
        <f t="shared" si="37"/>
        <v>0.95024140949000002</v>
      </c>
      <c r="O609" s="6">
        <v>0.92573344700000004</v>
      </c>
      <c r="P609" s="6" t="s">
        <v>18</v>
      </c>
      <c r="Q609" s="6" t="s">
        <v>9537</v>
      </c>
      <c r="R609" s="6">
        <v>4.3264999999999998E-2</v>
      </c>
      <c r="S609" s="6">
        <v>0.98027600000000004</v>
      </c>
      <c r="T609" s="6">
        <v>1.1849E-2</v>
      </c>
      <c r="U609" s="6">
        <v>5.999E-3</v>
      </c>
      <c r="V609" s="6">
        <v>2.5839999999999998E-2</v>
      </c>
      <c r="W609" s="6" t="str">
        <f t="shared" si="38"/>
        <v>joy</v>
      </c>
      <c r="X609" s="10" t="s">
        <v>9914</v>
      </c>
      <c r="Y609" s="6" t="str" cm="1">
        <f t="array" ref="Y609">_xlfn.IFS(
    X609="Safety and Security", "Immediate",
    X609="Cleanliness and Maintenance", "Immediate/Short-Term",
    X609="Crowding", "Immediate/Short-Term",
    X609="Information and Signage", "Immediate/Short-Term",
    X609="Customer Service", "Immediate/Short-Term",
    X609="Service Reliability", "Excluded",
    X609="Comfort and Amenities", "Short-Term/Long-Term",
    X609="Accessibility", "Long-Term",
    X609="Aesthetic Impressions", "Long-Term",
    X609="Infrastructure and Construction", "Long-Term",
    X609="General Positive Comment", "Not Applicable",
    X609="Not Relevant", "Excluded"
)</f>
        <v>Long-Term</v>
      </c>
    </row>
    <row r="610" spans="1:25" ht="30" customHeight="1" x14ac:dyDescent="0.2">
      <c r="A610" s="6" t="s">
        <v>243</v>
      </c>
      <c r="B610" s="7">
        <v>45288</v>
      </c>
      <c r="C610" s="6" t="s">
        <v>2898</v>
      </c>
      <c r="D610" s="8" t="s">
        <v>9902</v>
      </c>
      <c r="E610" s="6" t="s">
        <v>9922</v>
      </c>
      <c r="F610" s="6">
        <v>2703</v>
      </c>
      <c r="G610" s="6" t="s">
        <v>2898</v>
      </c>
      <c r="H610" s="6" t="s">
        <v>2899</v>
      </c>
      <c r="I610" s="6">
        <v>2.0594692000000001E-2</v>
      </c>
      <c r="J610" s="6">
        <v>0.33472353199999999</v>
      </c>
      <c r="K610" s="6">
        <v>0.64468181099999999</v>
      </c>
      <c r="L610" s="6" t="s">
        <v>6</v>
      </c>
      <c r="M610" s="6" t="str">
        <f t="shared" si="36"/>
        <v>roberta_pos</v>
      </c>
      <c r="N610" s="6">
        <f t="shared" si="37"/>
        <v>0.76193681336999997</v>
      </c>
      <c r="O610" s="6">
        <v>0.64468181099999999</v>
      </c>
      <c r="P610" s="6" t="s">
        <v>24</v>
      </c>
      <c r="Q610" s="6" t="s">
        <v>2900</v>
      </c>
      <c r="R610" s="6">
        <v>0.29418800000000001</v>
      </c>
      <c r="S610" s="6">
        <v>0.13613700000000001</v>
      </c>
      <c r="T610" s="6">
        <v>0.10367</v>
      </c>
      <c r="U610" s="6">
        <v>2.0242E-2</v>
      </c>
      <c r="V610" s="6">
        <v>0.10539999999999999</v>
      </c>
      <c r="W610" s="6" t="str">
        <f t="shared" si="38"/>
        <v>sadness</v>
      </c>
      <c r="X610" s="10" t="s">
        <v>9912</v>
      </c>
      <c r="Y610" s="6" t="str" cm="1">
        <f t="array" ref="Y610">_xlfn.IFS(
    X610="Safety and Security", "Immediate",
    X610="Cleanliness and Maintenance", "Immediate/Short-Term",
    X610="Crowding", "Immediate/Short-Term",
    X610="Information and Signage", "Immediate/Short-Term",
    X610="Customer Service", "Immediate/Short-Term",
    X610="Service Reliability", "Excluded",
    X610="Comfort and Amenities", "Short-Term/Long-Term",
    X610="Accessibility", "Long-Term",
    X610="Aesthetic Impressions", "Long-Term",
    X610="Infrastructure and Construction", "Long-Term",
    X610="General Positive Comment", "Not Applicable",
    X610="Not Relevant", "Excluded"
)</f>
        <v>Long-Term</v>
      </c>
    </row>
    <row r="611" spans="1:25" ht="30" customHeight="1" x14ac:dyDescent="0.2">
      <c r="A611" s="6" t="s">
        <v>59</v>
      </c>
      <c r="B611" s="7">
        <v>44406</v>
      </c>
      <c r="C611" s="6" t="s">
        <v>4297</v>
      </c>
      <c r="D611" s="8" t="s">
        <v>9901</v>
      </c>
      <c r="E611" s="6" t="s">
        <v>9922</v>
      </c>
      <c r="F611" s="6">
        <v>3654</v>
      </c>
      <c r="G611" s="6" t="s">
        <v>4298</v>
      </c>
      <c r="H611" s="6" t="s">
        <v>4299</v>
      </c>
      <c r="I611" s="6">
        <v>1.7634315000000001E-2</v>
      </c>
      <c r="J611" s="6">
        <v>0.33491805200000002</v>
      </c>
      <c r="K611" s="6">
        <v>0.64744758599999996</v>
      </c>
      <c r="L611" s="6" t="s">
        <v>6</v>
      </c>
      <c r="M611" s="6" t="str">
        <f t="shared" si="36"/>
        <v>roberta_pos</v>
      </c>
      <c r="N611" s="6">
        <f t="shared" si="37"/>
        <v>0.76378988262000003</v>
      </c>
      <c r="O611" s="6">
        <v>0.64744758599999996</v>
      </c>
      <c r="P611" s="6" t="s">
        <v>42</v>
      </c>
      <c r="Q611" s="6" t="s">
        <v>4300</v>
      </c>
      <c r="R611" s="6">
        <v>7.1646000000000001E-2</v>
      </c>
      <c r="S611" s="6">
        <v>0.53334099999999995</v>
      </c>
      <c r="T611" s="6">
        <v>0.27117200000000002</v>
      </c>
      <c r="U611" s="6">
        <v>0.16044700000000001</v>
      </c>
      <c r="V611" s="6">
        <v>1.593E-2</v>
      </c>
      <c r="W611" s="6" t="str">
        <f t="shared" si="38"/>
        <v>joy</v>
      </c>
      <c r="X611" s="10" t="s">
        <v>9898</v>
      </c>
      <c r="Y611" s="6" t="str" cm="1">
        <f t="array" ref="Y611">_xlfn.IFS(
    X611="Safety and Security", "Immediate",
    X611="Cleanliness and Maintenance", "Immediate/Short-Term",
    X611="Crowding", "Immediate/Short-Term",
    X611="Information and Signage", "Immediate/Short-Term",
    X611="Customer Service", "Immediate/Short-Term",
    X611="Service Reliability", "Excluded",
    X611="Comfort and Amenities", "Short-Term/Long-Term",
    X611="Accessibility", "Long-Term",
    X611="Aesthetic Impressions", "Long-Term",
    X611="Infrastructure and Construction", "Long-Term",
    X611="General Positive Comment", "Not Applicable",
    X611="Not Relevant", "Excluded"
)</f>
        <v>Immediate/Short-Term</v>
      </c>
    </row>
    <row r="612" spans="1:25" ht="30" customHeight="1" x14ac:dyDescent="0.2">
      <c r="A612" s="11" t="s">
        <v>44</v>
      </c>
      <c r="B612" s="7">
        <v>45197</v>
      </c>
      <c r="C612" s="11" t="s">
        <v>9828</v>
      </c>
      <c r="D612" s="9" t="s">
        <v>9900</v>
      </c>
      <c r="E612" s="11" t="s">
        <v>9998</v>
      </c>
      <c r="I612" s="6">
        <v>3.9704129999999999E-3</v>
      </c>
      <c r="J612" s="6">
        <v>3.3569786999999997E-2</v>
      </c>
      <c r="K612" s="6">
        <v>0.96245974300000003</v>
      </c>
      <c r="L612" s="6" t="s">
        <v>6</v>
      </c>
      <c r="M612" s="6" t="str">
        <f t="shared" si="36"/>
        <v>roberta_pos</v>
      </c>
      <c r="N612" s="6">
        <f t="shared" si="37"/>
        <v>0.97484802781000002</v>
      </c>
      <c r="O612" s="6">
        <v>0.96245974300000003</v>
      </c>
      <c r="P612" s="6" t="s">
        <v>18</v>
      </c>
      <c r="Q612" s="6" t="s">
        <v>4979</v>
      </c>
      <c r="R612" s="6">
        <v>8.5000999999999993E-2</v>
      </c>
      <c r="S612" s="6">
        <v>0.86627200000000004</v>
      </c>
      <c r="T612" s="6">
        <v>3.2229000000000001E-2</v>
      </c>
      <c r="U612" s="6">
        <v>7.7120000000000001E-3</v>
      </c>
      <c r="V612" s="6">
        <v>2.5899999999999999E-2</v>
      </c>
      <c r="W612" s="6" t="str">
        <f t="shared" si="38"/>
        <v>joy</v>
      </c>
      <c r="X612" s="10" t="s">
        <v>9908</v>
      </c>
      <c r="Y612" s="6" t="str" cm="1">
        <f t="array" ref="Y612">_xlfn.IFS(
    X612="Safety and Security", "Immediate",
    X612="Cleanliness and Maintenance", "Immediate/Short-Term",
    X612="Crowding", "Immediate/Short-Term",
    X612="Information and Signage", "Immediate/Short-Term",
    X612="Customer Service", "Immediate/Short-Term",
    X612="Service Reliability", "Excluded",
    X612="Comfort and Amenities", "Short-Term/Long-Term",
    X612="Accessibility", "Long-Term",
    X612="Aesthetic Impressions", "Long-Term",
    X612="Infrastructure and Construction", "Long-Term",
    X612="General Positive Comment", "Not Applicable",
    X612="Not Relevant", "Excluded"
)</f>
        <v>Short-Term/Long-Term</v>
      </c>
    </row>
    <row r="613" spans="1:25" ht="30" customHeight="1" x14ac:dyDescent="0.2">
      <c r="A613" s="6" t="s">
        <v>51</v>
      </c>
      <c r="B613" s="7">
        <v>45136</v>
      </c>
      <c r="C613" s="6" t="s">
        <v>5513</v>
      </c>
      <c r="D613" s="9" t="s">
        <v>9900</v>
      </c>
      <c r="E613" s="6" t="s">
        <v>9922</v>
      </c>
      <c r="F613" s="6">
        <v>4626</v>
      </c>
      <c r="G613" s="6" t="s">
        <v>5513</v>
      </c>
      <c r="H613" s="6" t="s">
        <v>5514</v>
      </c>
      <c r="I613" s="6">
        <v>2.5329524999999999E-2</v>
      </c>
      <c r="J613" s="6">
        <v>0.325534135</v>
      </c>
      <c r="K613" s="6">
        <v>0.64913636399999997</v>
      </c>
      <c r="L613" s="6" t="s">
        <v>6</v>
      </c>
      <c r="M613" s="6" t="str">
        <f t="shared" si="36"/>
        <v>roberta_pos</v>
      </c>
      <c r="N613" s="6">
        <f t="shared" si="37"/>
        <v>0.76492136387999987</v>
      </c>
      <c r="O613" s="6">
        <v>0.64913636399999997</v>
      </c>
      <c r="X613" s="10" t="s">
        <v>9914</v>
      </c>
      <c r="Y613" s="6" t="str" cm="1">
        <f t="array" ref="Y613">_xlfn.IFS(
    X613="Safety and Security", "Immediate",
    X613="Cleanliness and Maintenance", "Immediate/Short-Term",
    X613="Crowding", "Immediate/Short-Term",
    X613="Information and Signage", "Immediate/Short-Term",
    X613="Customer Service", "Immediate/Short-Term",
    X613="Service Reliability", "Excluded",
    X613="Comfort and Amenities", "Short-Term/Long-Term",
    X613="Accessibility", "Long-Term",
    X613="Aesthetic Impressions", "Long-Term",
    X613="Infrastructure and Construction", "Long-Term",
    X613="General Positive Comment", "Not Applicable",
    X613="Not Relevant", "Excluded"
)</f>
        <v>Long-Term</v>
      </c>
    </row>
    <row r="614" spans="1:25" ht="30" customHeight="1" x14ac:dyDescent="0.2">
      <c r="A614" s="6" t="s">
        <v>51</v>
      </c>
      <c r="B614" s="7">
        <v>45136</v>
      </c>
      <c r="C614" s="6" t="s">
        <v>7047</v>
      </c>
      <c r="D614" s="9" t="s">
        <v>9900</v>
      </c>
      <c r="E614" s="6" t="s">
        <v>9987</v>
      </c>
      <c r="F614" s="6">
        <v>44</v>
      </c>
      <c r="G614" s="6" t="s">
        <v>7047</v>
      </c>
      <c r="H614" s="6" t="s">
        <v>7048</v>
      </c>
      <c r="I614" s="6">
        <v>1.9811464000000001E-2</v>
      </c>
      <c r="J614" s="6">
        <v>8.7325312000000002E-2</v>
      </c>
      <c r="K614" s="6">
        <v>0.89286321400000002</v>
      </c>
      <c r="L614" s="6" t="s">
        <v>6</v>
      </c>
      <c r="M614" s="6" t="str">
        <f t="shared" si="36"/>
        <v>roberta_pos</v>
      </c>
      <c r="N614" s="6">
        <f t="shared" si="37"/>
        <v>0.92821835337999992</v>
      </c>
      <c r="O614" s="6">
        <v>0.89286321400000002</v>
      </c>
      <c r="P614" s="6" t="s">
        <v>18</v>
      </c>
      <c r="Q614" s="6" t="s">
        <v>7049</v>
      </c>
      <c r="R614" s="6">
        <v>5.3752000000000001E-2</v>
      </c>
      <c r="S614" s="6">
        <v>0.94195300000000004</v>
      </c>
      <c r="T614" s="6">
        <v>1.9702000000000001E-2</v>
      </c>
      <c r="U614" s="6">
        <v>4.8939999999999999E-3</v>
      </c>
      <c r="V614" s="6">
        <v>2.597E-2</v>
      </c>
      <c r="W614" s="6" t="str">
        <f>IF(R614=MAX(R614:V614),"sadness",
   IF(S614=MAX(R614:V614),"joy",
   IF(T614=MAX(R614:V614),"fear",
   IF(U614=MAX(R614:V614),"disgust",
   IF(V614=MAX(R614:V614),"anger","")))))</f>
        <v>joy</v>
      </c>
      <c r="X614" s="10" t="s">
        <v>9914</v>
      </c>
      <c r="Y614" s="6" t="str" cm="1">
        <f t="array" ref="Y614">_xlfn.IFS(
    X614="Safety and Security", "Immediate",
    X614="Cleanliness and Maintenance", "Immediate/Short-Term",
    X614="Crowding", "Immediate/Short-Term",
    X614="Information and Signage", "Immediate/Short-Term",
    X614="Customer Service", "Immediate/Short-Term",
    X614="Service Reliability", "Excluded",
    X614="Comfort and Amenities", "Short-Term/Long-Term",
    X614="Accessibility", "Long-Term",
    X614="Aesthetic Impressions", "Long-Term",
    X614="Infrastructure and Construction", "Long-Term",
    X614="General Positive Comment", "Not Applicable",
    X614="Not Relevant", "Excluded"
)</f>
        <v>Long-Term</v>
      </c>
    </row>
    <row r="615" spans="1:25" ht="30" customHeight="1" x14ac:dyDescent="0.2">
      <c r="A615" s="6" t="s">
        <v>73</v>
      </c>
      <c r="B615" s="7">
        <v>45379</v>
      </c>
      <c r="C615" s="6" t="s">
        <v>6109</v>
      </c>
      <c r="D615" s="9" t="s">
        <v>9900</v>
      </c>
      <c r="E615" s="6" t="s">
        <v>9922</v>
      </c>
      <c r="F615" s="6">
        <v>4411</v>
      </c>
      <c r="G615" s="6" t="s">
        <v>6109</v>
      </c>
      <c r="H615" s="6" t="s">
        <v>503</v>
      </c>
      <c r="I615" s="6">
        <v>7.1086421999999996E-2</v>
      </c>
      <c r="J615" s="6">
        <v>0.27769562599999997</v>
      </c>
      <c r="K615" s="6">
        <v>0.65121793699999997</v>
      </c>
      <c r="L615" s="6" t="s">
        <v>6</v>
      </c>
      <c r="M615" s="6" t="str">
        <f t="shared" si="36"/>
        <v>roberta_pos</v>
      </c>
      <c r="N615" s="6">
        <f t="shared" si="37"/>
        <v>0.76631601778999991</v>
      </c>
      <c r="O615" s="6">
        <v>0.65121793699999997</v>
      </c>
      <c r="P615" s="6" t="s">
        <v>24</v>
      </c>
      <c r="Q615" s="6" t="s">
        <v>425</v>
      </c>
      <c r="R615" s="6">
        <v>5.4447000000000002E-2</v>
      </c>
      <c r="S615" s="6">
        <v>0.93199600000000005</v>
      </c>
      <c r="T615" s="6">
        <v>3.3312000000000001E-2</v>
      </c>
      <c r="U615" s="6">
        <v>6.1729999999999997E-3</v>
      </c>
      <c r="V615" s="6">
        <v>1.7160000000000002E-2</v>
      </c>
      <c r="W615" s="6" t="str">
        <f>IF(R615=MAX(R615:V615),"sadness",
   IF(S615=MAX(R615:V615),"joy",
   IF(T615=MAX(R615:V615),"fear",
   IF(U615=MAX(R615:V615),"disgust",
   IF(V615=MAX(R615:V615),"anger","")))))</f>
        <v>joy</v>
      </c>
      <c r="X615" s="10" t="s">
        <v>9907</v>
      </c>
      <c r="Y615" s="6" t="str" cm="1">
        <f t="array" ref="Y615">_xlfn.IFS(
    X615="Safety and Security", "Immediate",
    X615="Cleanliness and Maintenance", "Immediate/Short-Term",
    X615="Crowding", "Immediate/Short-Term",
    X615="Information and Signage", "Immediate/Short-Term",
    X615="Customer Service", "Immediate/Short-Term",
    X615="Service Reliability", "Excluded",
    X615="Comfort and Amenities", "Short-Term/Long-Term",
    X615="Accessibility", "Long-Term",
    X615="Aesthetic Impressions", "Long-Term",
    X615="Infrastructure and Construction", "Long-Term",
    X615="General Positive Comment", "Not Applicable",
    X615="Not Relevant", "Excluded"
)</f>
        <v>Immediate/Short-Term</v>
      </c>
    </row>
    <row r="616" spans="1:25" ht="30" customHeight="1" x14ac:dyDescent="0.2">
      <c r="A616" s="6" t="s">
        <v>20</v>
      </c>
      <c r="B616" s="7">
        <v>44041</v>
      </c>
      <c r="C616" s="6" t="s">
        <v>328</v>
      </c>
      <c r="D616" s="8" t="s">
        <v>9901</v>
      </c>
      <c r="E616" s="6" t="s">
        <v>9920</v>
      </c>
      <c r="F616" s="6">
        <v>1449</v>
      </c>
      <c r="G616" s="6" t="s">
        <v>328</v>
      </c>
      <c r="H616" s="6" t="s">
        <v>329</v>
      </c>
      <c r="I616" s="6">
        <v>3.5206130000000001E-3</v>
      </c>
      <c r="J616" s="6">
        <v>2.5890554999999999E-2</v>
      </c>
      <c r="K616" s="6">
        <v>0.97058880300000006</v>
      </c>
      <c r="L616" s="6" t="s">
        <v>6</v>
      </c>
      <c r="M616" s="6" t="str">
        <f t="shared" si="36"/>
        <v>roberta_pos</v>
      </c>
      <c r="N616" s="6">
        <f t="shared" si="37"/>
        <v>0.9802944980099999</v>
      </c>
      <c r="O616" s="6">
        <v>0.97058880300000006</v>
      </c>
      <c r="P616" s="6" t="s">
        <v>18</v>
      </c>
      <c r="Q616" s="6" t="s">
        <v>330</v>
      </c>
      <c r="R616" s="6">
        <v>0.34731699999999999</v>
      </c>
      <c r="S616" s="6">
        <v>0.73135899999999998</v>
      </c>
      <c r="T616" s="6">
        <v>1.8879E-2</v>
      </c>
      <c r="U616" s="6">
        <v>1.0851E-2</v>
      </c>
      <c r="V616" s="6">
        <v>2.6040000000000001E-2</v>
      </c>
      <c r="W616" s="6" t="str">
        <f>IF(R616=MAX(R616:V616),"sadness",
   IF(S616=MAX(R616:V616),"joy",
   IF(T616=MAX(R616:V616),"fear",
   IF(U616=MAX(R616:V616),"disgust",
   IF(V616=MAX(R616:V616),"anger","")))))</f>
        <v>joy</v>
      </c>
      <c r="X616" s="10" t="s">
        <v>9786</v>
      </c>
      <c r="Y616" s="6" t="str" cm="1">
        <f t="array" ref="Y616">_xlfn.IFS(
    X616="Safety and Security", "Immediate",
    X616="Cleanliness and Maintenance", "Immediate/Short-Term",
    X616="Crowding", "Immediate/Short-Term",
    X616="Information and Signage", "Immediate/Short-Term",
    X616="Customer Service", "Immediate/Short-Term",
    X616="Service Reliability", "Excluded",
    X616="Comfort and Amenities", "Short-Term/Long-Term",
    X616="Accessibility", "Long-Term",
    X616="Aesthetic Impressions", "Long-Term",
    X616="Infrastructure and Construction", "Long-Term",
    X616="General Positive Comment", "Not Applicable",
    X616="Not Relevant", "Excluded"
)</f>
        <v>Excluded</v>
      </c>
    </row>
    <row r="617" spans="1:25" ht="30" customHeight="1" x14ac:dyDescent="0.2">
      <c r="A617" s="11" t="s">
        <v>15</v>
      </c>
      <c r="B617" s="7">
        <v>43676</v>
      </c>
      <c r="C617" s="11" t="s">
        <v>9810</v>
      </c>
      <c r="D617" s="9" t="s">
        <v>9900</v>
      </c>
      <c r="E617" s="11" t="s">
        <v>9998</v>
      </c>
      <c r="I617" s="6">
        <v>3.5206130000000001E-3</v>
      </c>
      <c r="J617" s="6">
        <v>2.5890554999999999E-2</v>
      </c>
      <c r="K617" s="6">
        <v>0.97058880300000006</v>
      </c>
      <c r="L617" s="6" t="s">
        <v>6</v>
      </c>
      <c r="M617" s="6" t="str">
        <f t="shared" si="36"/>
        <v>roberta_pos</v>
      </c>
      <c r="N617" s="6">
        <f t="shared" si="37"/>
        <v>0.9802944980099999</v>
      </c>
      <c r="O617" s="6">
        <v>0.97058880300000006</v>
      </c>
      <c r="P617" s="6" t="s">
        <v>18</v>
      </c>
      <c r="Q617" s="6" t="s">
        <v>330</v>
      </c>
      <c r="R617" s="6">
        <v>0.34731699999999999</v>
      </c>
      <c r="S617" s="6">
        <v>0.73135899999999998</v>
      </c>
      <c r="T617" s="6">
        <v>1.8879E-2</v>
      </c>
      <c r="U617" s="6">
        <v>1.0851E-2</v>
      </c>
      <c r="V617" s="6">
        <v>2.6040000000000001E-2</v>
      </c>
      <c r="W617" s="6" t="str">
        <f>IF(R617=MAX(R617:V617),"sadness",
   IF(S617=MAX(R617:V617),"joy",
   IF(T617=MAX(R617:V617),"fear",
   IF(U617=MAX(R617:V617),"disgust",
   IF(V617=MAX(R617:V617),"anger","")))))</f>
        <v>joy</v>
      </c>
      <c r="X617" s="10" t="s">
        <v>9910</v>
      </c>
      <c r="Y617" s="6" t="str" cm="1">
        <f t="array" ref="Y617">_xlfn.IFS(
    X617="Safety and Security", "Immediate",
    X617="Cleanliness and Maintenance", "Immediate/Short-Term",
    X617="Crowding", "Immediate/Short-Term",
    X617="Information and Signage", "Immediate/Short-Term",
    X617="Customer Service", "Immediate/Short-Term",
    X617="Service Reliability", "Excluded",
    X617="Comfort and Amenities", "Short-Term/Long-Term",
    X617="Accessibility", "Long-Term",
    X617="Aesthetic Impressions", "Long-Term",
    X617="Infrastructure and Construction", "Long-Term",
    X617="General Positive Comment", "Not Applicable",
    X617="Not Relevant", "Excluded"
)</f>
        <v>Immediate/Short-Term</v>
      </c>
    </row>
    <row r="618" spans="1:25" ht="30" customHeight="1" x14ac:dyDescent="0.2">
      <c r="A618" s="6" t="s">
        <v>63</v>
      </c>
      <c r="B618" s="7">
        <v>44771</v>
      </c>
      <c r="C618" s="6" t="s">
        <v>180</v>
      </c>
      <c r="D618" s="9" t="s">
        <v>9900</v>
      </c>
      <c r="E618" s="6" t="s">
        <v>9922</v>
      </c>
      <c r="F618" s="6">
        <v>4122</v>
      </c>
      <c r="G618" s="6" t="s">
        <v>180</v>
      </c>
      <c r="H618" s="6" t="s">
        <v>503</v>
      </c>
      <c r="I618" s="6">
        <v>7.1086421999999996E-2</v>
      </c>
      <c r="J618" s="6">
        <v>0.27769562599999997</v>
      </c>
      <c r="K618" s="6">
        <v>0.65121793699999997</v>
      </c>
      <c r="L618" s="6" t="s">
        <v>6</v>
      </c>
      <c r="M618" s="6" t="str">
        <f t="shared" si="36"/>
        <v>roberta_pos</v>
      </c>
      <c r="N618" s="6">
        <f t="shared" si="37"/>
        <v>0.76631601778999991</v>
      </c>
      <c r="O618" s="6">
        <v>0.65121793699999997</v>
      </c>
      <c r="X618" s="10" t="s">
        <v>9915</v>
      </c>
      <c r="Y618" s="6" t="str" cm="1">
        <f t="array" ref="Y618">_xlfn.IFS(
    X618="Safety and Security", "Immediate",
    X618="Cleanliness and Maintenance", "Immediate/Short-Term",
    X618="Crowding", "Immediate/Short-Term",
    X618="Information and Signage", "Immediate/Short-Term",
    X618="Customer Service", "Immediate/Short-Term",
    X618="Service Reliability", "Excluded",
    X618="Comfort and Amenities", "Short-Term/Long-Term",
    X618="Accessibility", "Long-Term",
    X618="Aesthetic Impressions", "Long-Term",
    X618="Infrastructure and Construction", "Long-Term",
    X618="General Positive Comment", "Not Applicable",
    X618="Not Relevant", "Excluded"
)</f>
        <v>Not Applicable</v>
      </c>
    </row>
    <row r="619" spans="1:25" ht="30" customHeight="1" x14ac:dyDescent="0.2">
      <c r="A619" s="6" t="s">
        <v>51</v>
      </c>
      <c r="B619" s="7">
        <v>45136</v>
      </c>
      <c r="C619" s="6" t="s">
        <v>8218</v>
      </c>
      <c r="D619" s="9" t="s">
        <v>9900</v>
      </c>
      <c r="E619" s="6" t="s">
        <v>9917</v>
      </c>
      <c r="F619" s="6">
        <v>5044</v>
      </c>
      <c r="G619" s="6" t="s">
        <v>8218</v>
      </c>
      <c r="H619" s="6" t="s">
        <v>8219</v>
      </c>
      <c r="I619" s="6">
        <v>3.8380799999999998E-3</v>
      </c>
      <c r="J619" s="6">
        <v>0.119723417</v>
      </c>
      <c r="K619" s="6">
        <v>0.87643837899999999</v>
      </c>
      <c r="L619" s="6" t="s">
        <v>6</v>
      </c>
      <c r="M619" s="6" t="str">
        <f t="shared" si="36"/>
        <v>roberta_pos</v>
      </c>
      <c r="N619" s="6">
        <f t="shared" si="37"/>
        <v>0.91721371392999984</v>
      </c>
      <c r="O619" s="6">
        <v>0.87643837899999999</v>
      </c>
      <c r="P619" s="6" t="s">
        <v>18</v>
      </c>
      <c r="Q619" s="6" t="s">
        <v>8220</v>
      </c>
      <c r="R619" s="6">
        <v>1.9252999999999999E-2</v>
      </c>
      <c r="S619" s="6">
        <v>0.87815699999999997</v>
      </c>
      <c r="T619" s="6">
        <v>2.862E-2</v>
      </c>
      <c r="U619" s="6">
        <v>0.10574799999999999</v>
      </c>
      <c r="V619" s="6">
        <v>2.6100000000000002E-2</v>
      </c>
      <c r="W619" s="6" t="str">
        <f>IF(R619=MAX(R619:V619),"sadness",
   IF(S619=MAX(R619:V619),"joy",
   IF(T619=MAX(R619:V619),"fear",
   IF(U619=MAX(R619:V619),"disgust",
   IF(V619=MAX(R619:V619),"anger","")))))</f>
        <v>joy</v>
      </c>
      <c r="X619" s="10" t="s">
        <v>9786</v>
      </c>
      <c r="Y619" s="6" t="str" cm="1">
        <f t="array" ref="Y619">_xlfn.IFS(
    X619="Safety and Security", "Immediate",
    X619="Cleanliness and Maintenance", "Immediate/Short-Term",
    X619="Crowding", "Immediate/Short-Term",
    X619="Information and Signage", "Immediate/Short-Term",
    X619="Customer Service", "Immediate/Short-Term",
    X619="Service Reliability", "Excluded",
    X619="Comfort and Amenities", "Short-Term/Long-Term",
    X619="Accessibility", "Long-Term",
    X619="Aesthetic Impressions", "Long-Term",
    X619="Infrastructure and Construction", "Long-Term",
    X619="General Positive Comment", "Not Applicable",
    X619="Not Relevant", "Excluded"
)</f>
        <v>Excluded</v>
      </c>
    </row>
    <row r="620" spans="1:25" ht="30" customHeight="1" x14ac:dyDescent="0.2">
      <c r="A620" s="6" t="s">
        <v>63</v>
      </c>
      <c r="B620" s="7">
        <v>44771</v>
      </c>
      <c r="C620" s="6" t="s">
        <v>5618</v>
      </c>
      <c r="D620" s="9" t="s">
        <v>9900</v>
      </c>
      <c r="E620" s="6" t="s">
        <v>9922</v>
      </c>
      <c r="F620" s="6">
        <v>3941</v>
      </c>
      <c r="G620" s="6" t="s">
        <v>5618</v>
      </c>
      <c r="H620" s="6" t="s">
        <v>5619</v>
      </c>
      <c r="I620" s="6">
        <v>5.7708918999999997E-2</v>
      </c>
      <c r="J620" s="6">
        <v>0.818223178</v>
      </c>
      <c r="K620" s="6">
        <v>0.124067873</v>
      </c>
      <c r="L620" s="6" t="s">
        <v>5</v>
      </c>
      <c r="M620" s="6" t="str">
        <f t="shared" si="36"/>
        <v>roberta_neu</v>
      </c>
      <c r="N620" s="6">
        <f t="shared" si="37"/>
        <v>0.21002729747999999</v>
      </c>
      <c r="O620" s="6">
        <v>0.818223178</v>
      </c>
      <c r="P620" s="6" t="s">
        <v>18</v>
      </c>
      <c r="Q620" s="6" t="s">
        <v>5620</v>
      </c>
      <c r="R620" s="6">
        <v>0.16625400000000001</v>
      </c>
      <c r="S620" s="6">
        <v>0.77094399999999996</v>
      </c>
      <c r="T620" s="6">
        <v>2.5332E-2</v>
      </c>
      <c r="U620" s="6">
        <v>2.9729999999999999E-2</v>
      </c>
      <c r="V620" s="6">
        <v>2.614E-2</v>
      </c>
      <c r="W620" s="6" t="str">
        <f>IF(R620=MAX(R620:V620),"sadness",
   IF(S620=MAX(R620:V620),"joy",
   IF(T620=MAX(R620:V620),"fear",
   IF(U620=MAX(R620:V620),"disgust",
   IF(V620=MAX(R620:V620),"anger","")))))</f>
        <v>joy</v>
      </c>
      <c r="X620" s="10" t="s">
        <v>9908</v>
      </c>
      <c r="Y620" s="6" t="str" cm="1">
        <f t="array" ref="Y620">_xlfn.IFS(
    X620="Safety and Security", "Immediate",
    X620="Cleanliness and Maintenance", "Immediate/Short-Term",
    X620="Crowding", "Immediate/Short-Term",
    X620="Information and Signage", "Immediate/Short-Term",
    X620="Customer Service", "Immediate/Short-Term",
    X620="Service Reliability", "Excluded",
    X620="Comfort and Amenities", "Short-Term/Long-Term",
    X620="Accessibility", "Long-Term",
    X620="Aesthetic Impressions", "Long-Term",
    X620="Infrastructure and Construction", "Long-Term",
    X620="General Positive Comment", "Not Applicable",
    X620="Not Relevant", "Excluded"
)</f>
        <v>Short-Term/Long-Term</v>
      </c>
    </row>
    <row r="621" spans="1:25" ht="30" customHeight="1" x14ac:dyDescent="0.2">
      <c r="A621" s="6" t="s">
        <v>26</v>
      </c>
      <c r="B621" s="7">
        <v>45350</v>
      </c>
      <c r="C621" s="6" t="s">
        <v>9694</v>
      </c>
      <c r="D621" s="8" t="s">
        <v>9902</v>
      </c>
      <c r="E621" s="6" t="s">
        <v>9918</v>
      </c>
      <c r="F621" s="6">
        <v>6628</v>
      </c>
      <c r="G621" s="6" t="s">
        <v>9694</v>
      </c>
      <c r="H621" s="6" t="s">
        <v>9695</v>
      </c>
      <c r="I621" s="6">
        <v>1.9755542000000001E-2</v>
      </c>
      <c r="J621" s="6">
        <v>0.92273938700000002</v>
      </c>
      <c r="K621" s="6">
        <v>5.7504896E-2</v>
      </c>
      <c r="L621" s="6" t="s">
        <v>5</v>
      </c>
      <c r="M621" s="6" t="str">
        <f t="shared" si="36"/>
        <v>roberta_neu</v>
      </c>
      <c r="N621" s="6">
        <f t="shared" si="37"/>
        <v>0.27900799542000004</v>
      </c>
      <c r="O621" s="6">
        <v>0.92273938700000002</v>
      </c>
      <c r="P621" s="6" t="s">
        <v>18</v>
      </c>
      <c r="Q621" s="6" t="s">
        <v>9696</v>
      </c>
      <c r="R621" s="6">
        <v>0.53386500000000003</v>
      </c>
      <c r="S621" s="6">
        <v>0.49804799999999999</v>
      </c>
      <c r="T621" s="6">
        <v>4.6709000000000001E-2</v>
      </c>
      <c r="U621" s="6">
        <v>1.8190000000000001E-2</v>
      </c>
      <c r="V621" s="6">
        <v>2.615E-2</v>
      </c>
      <c r="W621" s="6" t="str">
        <f>IF(R621=MAX(R621:V621),"sadness",
   IF(S621=MAX(R621:V621),"joy",
   IF(T621=MAX(R621:V621),"fear",
   IF(U621=MAX(R621:V621),"disgust",
   IF(V621=MAX(R621:V621),"anger","")))))</f>
        <v>sadness</v>
      </c>
      <c r="X621" s="10" t="s">
        <v>9908</v>
      </c>
      <c r="Y621" s="6" t="str" cm="1">
        <f t="array" ref="Y621">_xlfn.IFS(
    X621="Safety and Security", "Immediate",
    X621="Cleanliness and Maintenance", "Immediate/Short-Term",
    X621="Crowding", "Immediate/Short-Term",
    X621="Information and Signage", "Immediate/Short-Term",
    X621="Customer Service", "Immediate/Short-Term",
    X621="Service Reliability", "Excluded",
    X621="Comfort and Amenities", "Short-Term/Long-Term",
    X621="Accessibility", "Long-Term",
    X621="Aesthetic Impressions", "Long-Term",
    X621="Infrastructure and Construction", "Long-Term",
    X621="General Positive Comment", "Not Applicable",
    X621="Not Relevant", "Excluded"
)</f>
        <v>Short-Term/Long-Term</v>
      </c>
    </row>
    <row r="622" spans="1:25" ht="30" customHeight="1" x14ac:dyDescent="0.2">
      <c r="A622" s="6" t="s">
        <v>63</v>
      </c>
      <c r="B622" s="7">
        <v>44771</v>
      </c>
      <c r="C622" s="6" t="s">
        <v>180</v>
      </c>
      <c r="D622" s="9" t="s">
        <v>9900</v>
      </c>
      <c r="E622" s="6" t="s">
        <v>9922</v>
      </c>
      <c r="F622" s="6">
        <v>4634</v>
      </c>
      <c r="G622" s="6" t="s">
        <v>180</v>
      </c>
      <c r="H622" s="6" t="s">
        <v>503</v>
      </c>
      <c r="I622" s="6">
        <v>7.1086421999999996E-2</v>
      </c>
      <c r="J622" s="6">
        <v>0.27769562599999997</v>
      </c>
      <c r="K622" s="6">
        <v>0.65121793699999997</v>
      </c>
      <c r="L622" s="6" t="s">
        <v>6</v>
      </c>
      <c r="M622" s="6" t="str">
        <f t="shared" si="36"/>
        <v>roberta_pos</v>
      </c>
      <c r="N622" s="6">
        <f t="shared" si="37"/>
        <v>0.76631601778999991</v>
      </c>
      <c r="O622" s="6">
        <v>0.65121793699999997</v>
      </c>
      <c r="X622" s="10" t="s">
        <v>9915</v>
      </c>
      <c r="Y622" s="6" t="str" cm="1">
        <f t="array" ref="Y622">_xlfn.IFS(
    X622="Safety and Security", "Immediate",
    X622="Cleanliness and Maintenance", "Immediate/Short-Term",
    X622="Crowding", "Immediate/Short-Term",
    X622="Information and Signage", "Immediate/Short-Term",
    X622="Customer Service", "Immediate/Short-Term",
    X622="Service Reliability", "Excluded",
    X622="Comfort and Amenities", "Short-Term/Long-Term",
    X622="Accessibility", "Long-Term",
    X622="Aesthetic Impressions", "Long-Term",
    X622="Infrastructure and Construction", "Long-Term",
    X622="General Positive Comment", "Not Applicable",
    X622="Not Relevant", "Excluded"
)</f>
        <v>Not Applicable</v>
      </c>
    </row>
    <row r="623" spans="1:25" ht="30" customHeight="1" x14ac:dyDescent="0.2">
      <c r="A623" s="6" t="s">
        <v>63</v>
      </c>
      <c r="B623" s="7">
        <v>44771</v>
      </c>
      <c r="C623" s="6" t="s">
        <v>6554</v>
      </c>
      <c r="D623" s="9" t="s">
        <v>9900</v>
      </c>
      <c r="E623" s="6" t="s">
        <v>9922</v>
      </c>
      <c r="F623" s="6">
        <v>4358</v>
      </c>
      <c r="G623" s="6" t="s">
        <v>6554</v>
      </c>
      <c r="H623" s="6" t="s">
        <v>6555</v>
      </c>
      <c r="I623" s="6">
        <v>0.23964497400000001</v>
      </c>
      <c r="J623" s="6">
        <v>0.61753946500000001</v>
      </c>
      <c r="K623" s="6">
        <v>0.14281556000000001</v>
      </c>
      <c r="L623" s="6" t="s">
        <v>5</v>
      </c>
      <c r="M623" s="6" t="str">
        <f t="shared" si="36"/>
        <v>roberta_neu</v>
      </c>
      <c r="N623" s="6">
        <f t="shared" si="37"/>
        <v>7.7576046900000029E-2</v>
      </c>
      <c r="O623" s="6">
        <v>0.61753946500000001</v>
      </c>
      <c r="P623" s="6" t="s">
        <v>24</v>
      </c>
      <c r="Q623" s="6" t="s">
        <v>6556</v>
      </c>
      <c r="R623" s="6">
        <v>0.38653100000000001</v>
      </c>
      <c r="S623" s="6">
        <v>0.39682099999999998</v>
      </c>
      <c r="T623" s="6">
        <v>4.8891999999999998E-2</v>
      </c>
      <c r="U623" s="6">
        <v>4.8606999999999997E-2</v>
      </c>
      <c r="V623" s="6">
        <v>2.6200000000000001E-2</v>
      </c>
      <c r="W623" s="6" t="str">
        <f>IF(R623=MAX(R623:V623),"sadness",
   IF(S623=MAX(R623:V623),"joy",
   IF(T623=MAX(R623:V623),"fear",
   IF(U623=MAX(R623:V623),"disgust",
   IF(V623=MAX(R623:V623),"anger","")))))</f>
        <v>joy</v>
      </c>
      <c r="X623" s="10" t="s">
        <v>9908</v>
      </c>
      <c r="Y623" s="6" t="str" cm="1">
        <f t="array" ref="Y623">_xlfn.IFS(
    X623="Safety and Security", "Immediate",
    X623="Cleanliness and Maintenance", "Immediate/Short-Term",
    X623="Crowding", "Immediate/Short-Term",
    X623="Information and Signage", "Immediate/Short-Term",
    X623="Customer Service", "Immediate/Short-Term",
    X623="Service Reliability", "Excluded",
    X623="Comfort and Amenities", "Short-Term/Long-Term",
    X623="Accessibility", "Long-Term",
    X623="Aesthetic Impressions", "Long-Term",
    X623="Infrastructure and Construction", "Long-Term",
    X623="General Positive Comment", "Not Applicable",
    X623="Not Relevant", "Excluded"
)</f>
        <v>Short-Term/Long-Term</v>
      </c>
    </row>
    <row r="624" spans="1:25" ht="30" customHeight="1" x14ac:dyDescent="0.2">
      <c r="A624" s="6" t="s">
        <v>51</v>
      </c>
      <c r="B624" s="7">
        <v>45136</v>
      </c>
      <c r="C624" s="6" t="s">
        <v>2500</v>
      </c>
      <c r="D624" s="8" t="s">
        <v>9903</v>
      </c>
      <c r="E624" s="6" t="s">
        <v>9922</v>
      </c>
      <c r="F624" s="6">
        <v>2138</v>
      </c>
      <c r="G624" s="6" t="s">
        <v>2500</v>
      </c>
      <c r="H624" s="6" t="s">
        <v>2501</v>
      </c>
      <c r="I624" s="6">
        <v>9.7902014999999995E-2</v>
      </c>
      <c r="J624" s="6">
        <v>0.67725521300000002</v>
      </c>
      <c r="K624" s="6">
        <v>0.224842876</v>
      </c>
      <c r="L624" s="6" t="s">
        <v>5</v>
      </c>
      <c r="M624" s="6" t="str">
        <f t="shared" si="36"/>
        <v>roberta_neu</v>
      </c>
      <c r="N624" s="6">
        <f t="shared" si="37"/>
        <v>0.11698844058000002</v>
      </c>
      <c r="O624" s="6">
        <v>0.67725521300000002</v>
      </c>
      <c r="P624" s="6" t="s">
        <v>42</v>
      </c>
      <c r="X624" s="10" t="s">
        <v>9912</v>
      </c>
      <c r="Y624" s="6" t="str" cm="1">
        <f t="array" ref="Y624">_xlfn.IFS(
    X624="Safety and Security", "Immediate",
    X624="Cleanliness and Maintenance", "Immediate/Short-Term",
    X624="Crowding", "Immediate/Short-Term",
    X624="Information and Signage", "Immediate/Short-Term",
    X624="Customer Service", "Immediate/Short-Term",
    X624="Service Reliability", "Excluded",
    X624="Comfort and Amenities", "Short-Term/Long-Term",
    X624="Accessibility", "Long-Term",
    X624="Aesthetic Impressions", "Long-Term",
    X624="Infrastructure and Construction", "Long-Term",
    X624="General Positive Comment", "Not Applicable",
    X624="Not Relevant", "Excluded"
)</f>
        <v>Long-Term</v>
      </c>
    </row>
    <row r="625" spans="1:25" ht="30" customHeight="1" x14ac:dyDescent="0.2">
      <c r="A625" s="6" t="s">
        <v>63</v>
      </c>
      <c r="B625" s="7">
        <v>44771</v>
      </c>
      <c r="C625" s="6" t="s">
        <v>4555</v>
      </c>
      <c r="D625" s="8" t="s">
        <v>9901</v>
      </c>
      <c r="E625" s="6" t="s">
        <v>9922</v>
      </c>
      <c r="F625" s="6">
        <v>3494</v>
      </c>
      <c r="G625" s="6" t="s">
        <v>4555</v>
      </c>
      <c r="H625" s="6" t="s">
        <v>4556</v>
      </c>
      <c r="I625" s="6">
        <v>0.14111927199999999</v>
      </c>
      <c r="J625" s="6">
        <v>0.63068890600000005</v>
      </c>
      <c r="K625" s="6">
        <v>0.228191853</v>
      </c>
      <c r="L625" s="6" t="s">
        <v>5</v>
      </c>
      <c r="M625" s="6" t="str">
        <f t="shared" si="36"/>
        <v>roberta_neu</v>
      </c>
      <c r="N625" s="6">
        <f t="shared" si="37"/>
        <v>8.6254677960000026E-2</v>
      </c>
      <c r="O625" s="6">
        <v>0.63068890600000005</v>
      </c>
      <c r="P625" s="6" t="s">
        <v>18</v>
      </c>
      <c r="Q625" s="6" t="s">
        <v>4557</v>
      </c>
      <c r="R625" s="6">
        <v>7.1831000000000006E-2</v>
      </c>
      <c r="S625" s="6">
        <v>0.73231000000000002</v>
      </c>
      <c r="T625" s="6">
        <v>4.5397E-2</v>
      </c>
      <c r="U625" s="6">
        <v>1.1240999999999999E-2</v>
      </c>
      <c r="V625" s="6">
        <v>2.6259999999999999E-2</v>
      </c>
      <c r="W625" s="6" t="str">
        <f>IF(R625=MAX(R625:V625),"sadness",
   IF(S625=MAX(R625:V625),"joy",
   IF(T625=MAX(R625:V625),"fear",
   IF(U625=MAX(R625:V625),"disgust",
   IF(V625=MAX(R625:V625),"anger","")))))</f>
        <v>joy</v>
      </c>
      <c r="X625" s="10" t="s">
        <v>9908</v>
      </c>
      <c r="Y625" s="6" t="str" cm="1">
        <f t="array" ref="Y625">_xlfn.IFS(
    X625="Safety and Security", "Immediate",
    X625="Cleanliness and Maintenance", "Immediate/Short-Term",
    X625="Crowding", "Immediate/Short-Term",
    X625="Information and Signage", "Immediate/Short-Term",
    X625="Customer Service", "Immediate/Short-Term",
    X625="Service Reliability", "Excluded",
    X625="Comfort and Amenities", "Short-Term/Long-Term",
    X625="Accessibility", "Long-Term",
    X625="Aesthetic Impressions", "Long-Term",
    X625="Infrastructure and Construction", "Long-Term",
    X625="General Positive Comment", "Not Applicable",
    X625="Not Relevant", "Excluded"
)</f>
        <v>Short-Term/Long-Term</v>
      </c>
    </row>
    <row r="626" spans="1:25" ht="30" customHeight="1" x14ac:dyDescent="0.2">
      <c r="A626" s="11" t="s">
        <v>20</v>
      </c>
      <c r="B626" s="7">
        <v>44041</v>
      </c>
      <c r="C626" s="12" t="s">
        <v>10008</v>
      </c>
      <c r="D626" s="8" t="s">
        <v>9901</v>
      </c>
      <c r="E626" s="11" t="s">
        <v>9998</v>
      </c>
      <c r="I626" s="6">
        <v>0.14111927199999999</v>
      </c>
      <c r="J626" s="6">
        <v>0.63068890600000005</v>
      </c>
      <c r="K626" s="6">
        <v>0.228191853</v>
      </c>
      <c r="L626" s="6" t="s">
        <v>5</v>
      </c>
      <c r="M626" s="6" t="str">
        <f t="shared" si="36"/>
        <v>roberta_neu</v>
      </c>
      <c r="N626" s="6">
        <f t="shared" si="37"/>
        <v>8.6254677960000026E-2</v>
      </c>
      <c r="O626" s="6">
        <v>0.63068890600000005</v>
      </c>
      <c r="P626" s="6" t="s">
        <v>18</v>
      </c>
      <c r="Q626" s="6" t="s">
        <v>4557</v>
      </c>
      <c r="R626" s="6">
        <v>7.1831000000000006E-2</v>
      </c>
      <c r="S626" s="6">
        <v>0.73231000000000002</v>
      </c>
      <c r="T626" s="6">
        <v>4.5397E-2</v>
      </c>
      <c r="U626" s="6">
        <v>1.1240999999999999E-2</v>
      </c>
      <c r="V626" s="6">
        <v>2.6259999999999999E-2</v>
      </c>
      <c r="W626" s="6" t="str">
        <f>IF(R626=MAX(R626:V626),"sadness",
   IF(S626=MAX(R626:V626),"joy",
   IF(T626=MAX(R626:V626),"fear",
   IF(U626=MAX(R626:V626),"disgust",
   IF(V626=MAX(R626:V626),"anger","")))))</f>
        <v>joy</v>
      </c>
      <c r="X626" s="10" t="s">
        <v>9908</v>
      </c>
      <c r="Y626" s="6" t="str" cm="1">
        <f t="array" ref="Y626">_xlfn.IFS(
    X626="Safety and Security", "Immediate",
    X626="Cleanliness and Maintenance", "Immediate/Short-Term",
    X626="Crowding", "Immediate/Short-Term",
    X626="Information and Signage", "Immediate/Short-Term",
    X626="Customer Service", "Immediate/Short-Term",
    X626="Service Reliability", "Excluded",
    X626="Comfort and Amenities", "Short-Term/Long-Term",
    X626="Accessibility", "Long-Term",
    X626="Aesthetic Impressions", "Long-Term",
    X626="Infrastructure and Construction", "Long-Term",
    X626="General Positive Comment", "Not Applicable",
    X626="Not Relevant", "Excluded"
)</f>
        <v>Short-Term/Long-Term</v>
      </c>
    </row>
    <row r="627" spans="1:25" ht="30" customHeight="1" x14ac:dyDescent="0.2">
      <c r="A627" s="6" t="s">
        <v>63</v>
      </c>
      <c r="B627" s="7">
        <v>44771</v>
      </c>
      <c r="C627" s="6" t="s">
        <v>993</v>
      </c>
      <c r="D627" s="8" t="s">
        <v>9904</v>
      </c>
      <c r="E627" s="6" t="s">
        <v>9922</v>
      </c>
      <c r="F627" s="6">
        <v>1809</v>
      </c>
      <c r="G627" s="6" t="s">
        <v>993</v>
      </c>
      <c r="H627" s="6" t="s">
        <v>994</v>
      </c>
      <c r="I627" s="6">
        <v>0.51971524999999996</v>
      </c>
      <c r="J627" s="6">
        <v>0.39164111000000001</v>
      </c>
      <c r="K627" s="6">
        <v>8.8643573000000003E-2</v>
      </c>
      <c r="L627" s="6" t="s">
        <v>4</v>
      </c>
      <c r="M627" s="6" t="str">
        <f t="shared" si="36"/>
        <v>roberta_neg</v>
      </c>
      <c r="N627" s="6">
        <f t="shared" si="37"/>
        <v>-0.6517907825</v>
      </c>
      <c r="O627" s="6">
        <v>8.8643573000000003E-2</v>
      </c>
      <c r="P627" s="6" t="s">
        <v>18</v>
      </c>
      <c r="Q627" s="6" t="s">
        <v>995</v>
      </c>
      <c r="R627" s="6">
        <v>0.26277299999999998</v>
      </c>
      <c r="S627" s="6">
        <v>0.54881199999999997</v>
      </c>
      <c r="T627" s="6">
        <v>0.124991</v>
      </c>
      <c r="U627" s="6">
        <v>1.6310999999999999E-2</v>
      </c>
      <c r="V627" s="6">
        <v>3.8330000000000003E-2</v>
      </c>
      <c r="W627" s="6" t="str">
        <f>IF(R627=MAX(R627:V627),"sadness",
   IF(S627=MAX(R627:V627),"joy",
   IF(T627=MAX(R627:V627),"fear",
   IF(U627=MAX(R627:V627),"disgust",
   IF(V627=MAX(R627:V627),"anger","")))))</f>
        <v>joy</v>
      </c>
      <c r="X627" s="10" t="s">
        <v>9898</v>
      </c>
      <c r="Y627" s="6" t="str" cm="1">
        <f t="array" ref="Y627">_xlfn.IFS(
    X627="Safety and Security", "Immediate",
    X627="Cleanliness and Maintenance", "Immediate/Short-Term",
    X627="Crowding", "Immediate/Short-Term",
    X627="Information and Signage", "Immediate/Short-Term",
    X627="Customer Service", "Immediate/Short-Term",
    X627="Service Reliability", "Excluded",
    X627="Comfort and Amenities", "Short-Term/Long-Term",
    X627="Accessibility", "Long-Term",
    X627="Aesthetic Impressions", "Long-Term",
    X627="Infrastructure and Construction", "Long-Term",
    X627="General Positive Comment", "Not Applicable",
    X627="Not Relevant", "Excluded"
)</f>
        <v>Immediate/Short-Term</v>
      </c>
    </row>
    <row r="628" spans="1:25" ht="30" customHeight="1" x14ac:dyDescent="0.2">
      <c r="A628" s="6" t="s">
        <v>20</v>
      </c>
      <c r="B628" s="7">
        <v>44041</v>
      </c>
      <c r="C628" s="6" t="s">
        <v>9247</v>
      </c>
      <c r="D628" s="8" t="s">
        <v>9902</v>
      </c>
      <c r="E628" s="6" t="s">
        <v>9990</v>
      </c>
      <c r="F628" s="6">
        <v>591</v>
      </c>
      <c r="G628" s="6" t="s">
        <v>9247</v>
      </c>
      <c r="H628" s="6" t="s">
        <v>9248</v>
      </c>
      <c r="I628" s="6">
        <v>8.2547187999999994E-2</v>
      </c>
      <c r="J628" s="6">
        <v>0.80211436700000005</v>
      </c>
      <c r="K628" s="6">
        <v>0.115338497</v>
      </c>
      <c r="L628" s="6" t="s">
        <v>5</v>
      </c>
      <c r="M628" s="6" t="str">
        <f t="shared" si="36"/>
        <v>roberta_neu</v>
      </c>
      <c r="N628" s="6">
        <f t="shared" si="37"/>
        <v>0.19939548222000009</v>
      </c>
      <c r="O628" s="6">
        <v>0.80211436700000005</v>
      </c>
      <c r="P628" s="6" t="s">
        <v>42</v>
      </c>
      <c r="Q628" s="6" t="s">
        <v>9249</v>
      </c>
      <c r="R628" s="6">
        <v>0.14757700000000001</v>
      </c>
      <c r="S628" s="6">
        <v>0.70310300000000003</v>
      </c>
      <c r="T628" s="6">
        <v>0.52639000000000002</v>
      </c>
      <c r="U628" s="6">
        <v>1.504E-2</v>
      </c>
      <c r="V628" s="6">
        <v>2.6440000000000002E-2</v>
      </c>
      <c r="W628" s="6" t="str">
        <f>IF(R628=MAX(R628:V628),"sadness",
   IF(S628=MAX(R628:V628),"joy",
   IF(T628=MAX(R628:V628),"fear",
   IF(U628=MAX(R628:V628),"disgust",
   IF(V628=MAX(R628:V628),"anger","")))))</f>
        <v>joy</v>
      </c>
      <c r="X628" s="10" t="s">
        <v>9914</v>
      </c>
      <c r="Y628" s="6" t="str" cm="1">
        <f t="array" ref="Y628">_xlfn.IFS(
    X628="Safety and Security", "Immediate",
    X628="Cleanliness and Maintenance", "Immediate/Short-Term",
    X628="Crowding", "Immediate/Short-Term",
    X628="Information and Signage", "Immediate/Short-Term",
    X628="Customer Service", "Immediate/Short-Term",
    X628="Service Reliability", "Excluded",
    X628="Comfort and Amenities", "Short-Term/Long-Term",
    X628="Accessibility", "Long-Term",
    X628="Aesthetic Impressions", "Long-Term",
    X628="Infrastructure and Construction", "Long-Term",
    X628="General Positive Comment", "Not Applicable",
    X628="Not Relevant", "Excluded"
)</f>
        <v>Long-Term</v>
      </c>
    </row>
    <row r="629" spans="1:25" ht="30" customHeight="1" x14ac:dyDescent="0.2">
      <c r="A629" s="6" t="s">
        <v>33</v>
      </c>
      <c r="B629" s="7">
        <v>45258</v>
      </c>
      <c r="C629" s="6" t="s">
        <v>180</v>
      </c>
      <c r="D629" s="8" t="s">
        <v>9902</v>
      </c>
      <c r="E629" s="6" t="s">
        <v>9922</v>
      </c>
      <c r="F629" s="6">
        <v>2354</v>
      </c>
      <c r="G629" s="6" t="s">
        <v>180</v>
      </c>
      <c r="H629" s="6" t="s">
        <v>503</v>
      </c>
      <c r="I629" s="6">
        <v>7.1086421999999996E-2</v>
      </c>
      <c r="J629" s="6">
        <v>0.27769562599999997</v>
      </c>
      <c r="K629" s="6">
        <v>0.65121793699999997</v>
      </c>
      <c r="L629" s="6" t="s">
        <v>6</v>
      </c>
      <c r="M629" s="6" t="str">
        <f t="shared" si="36"/>
        <v>roberta_pos</v>
      </c>
      <c r="N629" s="6">
        <f t="shared" si="37"/>
        <v>0.76631601778999991</v>
      </c>
      <c r="O629" s="6">
        <v>0.65121793699999997</v>
      </c>
      <c r="X629" s="10" t="s">
        <v>9915</v>
      </c>
      <c r="Y629" s="6" t="str" cm="1">
        <f t="array" ref="Y629">_xlfn.IFS(
    X629="Safety and Security", "Immediate",
    X629="Cleanliness and Maintenance", "Immediate/Short-Term",
    X629="Crowding", "Immediate/Short-Term",
    X629="Information and Signage", "Immediate/Short-Term",
    X629="Customer Service", "Immediate/Short-Term",
    X629="Service Reliability", "Excluded",
    X629="Comfort and Amenities", "Short-Term/Long-Term",
    X629="Accessibility", "Long-Term",
    X629="Aesthetic Impressions", "Long-Term",
    X629="Infrastructure and Construction", "Long-Term",
    X629="General Positive Comment", "Not Applicable",
    X629="Not Relevant", "Excluded"
)</f>
        <v>Not Applicable</v>
      </c>
    </row>
    <row r="630" spans="1:25" ht="30" customHeight="1" x14ac:dyDescent="0.2">
      <c r="A630" s="6" t="s">
        <v>274</v>
      </c>
      <c r="B630" s="7">
        <v>45227</v>
      </c>
      <c r="C630" s="6" t="s">
        <v>1399</v>
      </c>
      <c r="D630" s="8" t="s">
        <v>9904</v>
      </c>
      <c r="E630" s="6" t="s">
        <v>9922</v>
      </c>
      <c r="F630" s="6">
        <v>1623</v>
      </c>
      <c r="G630" s="6" t="s">
        <v>1399</v>
      </c>
      <c r="H630" s="6" t="s">
        <v>1400</v>
      </c>
      <c r="I630" s="6">
        <v>5.8096368000000002E-2</v>
      </c>
      <c r="J630" s="6">
        <v>0.82411611100000004</v>
      </c>
      <c r="K630" s="6">
        <v>0.117787562</v>
      </c>
      <c r="L630" s="6" t="s">
        <v>5</v>
      </c>
      <c r="M630" s="6" t="str">
        <f t="shared" si="36"/>
        <v>roberta_neu</v>
      </c>
      <c r="N630" s="6">
        <f t="shared" si="37"/>
        <v>0.21391663326000004</v>
      </c>
      <c r="O630" s="6">
        <v>0.82411611100000004</v>
      </c>
      <c r="P630" s="6" t="s">
        <v>24</v>
      </c>
      <c r="Q630" s="6" t="s">
        <v>1401</v>
      </c>
      <c r="R630" s="6">
        <v>0.83042400000000005</v>
      </c>
      <c r="S630" s="6">
        <v>5.4018999999999998E-2</v>
      </c>
      <c r="T630" s="6">
        <v>3.5179000000000002E-2</v>
      </c>
      <c r="U630" s="6">
        <v>2.3626999999999999E-2</v>
      </c>
      <c r="V630" s="6">
        <v>2.6530000000000001E-2</v>
      </c>
      <c r="W630" s="6" t="str">
        <f>IF(R630=MAX(R630:V630),"sadness",
   IF(S630=MAX(R630:V630),"joy",
   IF(T630=MAX(R630:V630),"fear",
   IF(U630=MAX(R630:V630),"disgust",
   IF(V630=MAX(R630:V630),"anger","")))))</f>
        <v>sadness</v>
      </c>
      <c r="X630" s="10" t="s">
        <v>9908</v>
      </c>
      <c r="Y630" s="6" t="str" cm="1">
        <f t="array" ref="Y630">_xlfn.IFS(
    X630="Safety and Security", "Immediate",
    X630="Cleanliness and Maintenance", "Immediate/Short-Term",
    X630="Crowding", "Immediate/Short-Term",
    X630="Information and Signage", "Immediate/Short-Term",
    X630="Customer Service", "Immediate/Short-Term",
    X630="Service Reliability", "Excluded",
    X630="Comfort and Amenities", "Short-Term/Long-Term",
    X630="Accessibility", "Long-Term",
    X630="Aesthetic Impressions", "Long-Term",
    X630="Infrastructure and Construction", "Long-Term",
    X630="General Positive Comment", "Not Applicable",
    X630="Not Relevant", "Excluded"
)</f>
        <v>Short-Term/Long-Term</v>
      </c>
    </row>
    <row r="631" spans="1:25" ht="30" customHeight="1" x14ac:dyDescent="0.2">
      <c r="A631" s="6" t="s">
        <v>51</v>
      </c>
      <c r="B631" s="7">
        <v>45136</v>
      </c>
      <c r="C631" s="6" t="s">
        <v>3676</v>
      </c>
      <c r="D631" s="8" t="s">
        <v>9902</v>
      </c>
      <c r="E631" s="6" t="s">
        <v>9922</v>
      </c>
      <c r="F631" s="6">
        <v>2736</v>
      </c>
      <c r="G631" s="6" t="s">
        <v>3676</v>
      </c>
      <c r="H631" s="6" t="s">
        <v>3677</v>
      </c>
      <c r="I631" s="6">
        <v>0.375487864</v>
      </c>
      <c r="J631" s="6">
        <v>0.572507977</v>
      </c>
      <c r="K631" s="6">
        <v>5.2004091000000002E-2</v>
      </c>
      <c r="L631" s="6" t="s">
        <v>5</v>
      </c>
      <c r="M631" s="6" t="str">
        <f t="shared" si="36"/>
        <v>roberta_neu</v>
      </c>
      <c r="N631" s="6">
        <f t="shared" si="37"/>
        <v>4.7855264820000021E-2</v>
      </c>
      <c r="O631" s="6">
        <v>0.572507977</v>
      </c>
      <c r="P631" s="6" t="s">
        <v>24</v>
      </c>
      <c r="Q631" s="6" t="s">
        <v>3678</v>
      </c>
      <c r="R631" s="6">
        <v>0.50831999999999999</v>
      </c>
      <c r="S631" s="6">
        <v>8.7798000000000001E-2</v>
      </c>
      <c r="T631" s="6">
        <v>0.17019899999999999</v>
      </c>
      <c r="U631" s="6">
        <v>0.13598099999999999</v>
      </c>
      <c r="V631" s="6">
        <v>2.6540000000000001E-2</v>
      </c>
      <c r="W631" s="6" t="str">
        <f>IF(R631=MAX(R631:V631),"sadness",
   IF(S631=MAX(R631:V631),"joy",
   IF(T631=MAX(R631:V631),"fear",
   IF(U631=MAX(R631:V631),"disgust",
   IF(V631=MAX(R631:V631),"anger","")))))</f>
        <v>sadness</v>
      </c>
      <c r="X631" s="10" t="s">
        <v>9913</v>
      </c>
      <c r="Y631" s="6" t="str" cm="1">
        <f t="array" ref="Y631">_xlfn.IFS(
    X631="Safety and Security", "Immediate",
    X631="Cleanliness and Maintenance", "Immediate/Short-Term",
    X631="Crowding", "Immediate/Short-Term",
    X631="Information and Signage", "Immediate/Short-Term",
    X631="Customer Service", "Immediate/Short-Term",
    X631="Service Reliability", "Excluded",
    X631="Comfort and Amenities", "Short-Term/Long-Term",
    X631="Accessibility", "Long-Term",
    X631="Aesthetic Impressions", "Long-Term",
    X631="Infrastructure and Construction", "Long-Term",
    X631="General Positive Comment", "Not Applicable",
    X631="Not Relevant", "Excluded"
)</f>
        <v>Immediate/Short-Term</v>
      </c>
    </row>
    <row r="632" spans="1:25" ht="30" customHeight="1" x14ac:dyDescent="0.2">
      <c r="A632" s="6" t="s">
        <v>51</v>
      </c>
      <c r="B632" s="7">
        <v>45136</v>
      </c>
      <c r="C632" s="6" t="s">
        <v>8634</v>
      </c>
      <c r="D632" s="9" t="s">
        <v>9900</v>
      </c>
      <c r="E632" s="6" t="s">
        <v>9917</v>
      </c>
      <c r="F632" s="6">
        <v>5099</v>
      </c>
      <c r="G632" s="6" t="s">
        <v>8634</v>
      </c>
      <c r="H632" s="6" t="s">
        <v>8635</v>
      </c>
      <c r="I632" s="6">
        <v>9.4465699999999996E-3</v>
      </c>
      <c r="J632" s="6">
        <v>0.71803063199999995</v>
      </c>
      <c r="K632" s="6">
        <v>0.27252280699999998</v>
      </c>
      <c r="L632" s="6" t="s">
        <v>5</v>
      </c>
      <c r="M632" s="6" t="str">
        <f t="shared" si="36"/>
        <v>roberta_neu</v>
      </c>
      <c r="N632" s="6">
        <f t="shared" si="37"/>
        <v>0.14390021711999995</v>
      </c>
      <c r="O632" s="6">
        <v>0.71803063199999995</v>
      </c>
      <c r="P632" s="6" t="s">
        <v>18</v>
      </c>
      <c r="Q632" s="6" t="s">
        <v>8636</v>
      </c>
      <c r="R632" s="6">
        <v>0.15964200000000001</v>
      </c>
      <c r="S632" s="6">
        <v>0.81659199999999998</v>
      </c>
      <c r="T632" s="6">
        <v>4.0858999999999999E-2</v>
      </c>
      <c r="U632" s="6">
        <v>6.7161999999999999E-2</v>
      </c>
      <c r="V632" s="6">
        <v>2.6620000000000001E-2</v>
      </c>
      <c r="W632" s="6" t="str">
        <f>IF(R632=MAX(R632:V632),"sadness",
   IF(S632=MAX(R632:V632),"joy",
   IF(T632=MAX(R632:V632),"fear",
   IF(U632=MAX(R632:V632),"disgust",
   IF(V632=MAX(R632:V632),"anger","")))))</f>
        <v>joy</v>
      </c>
      <c r="X632" s="10" t="s">
        <v>9786</v>
      </c>
      <c r="Y632" s="6" t="str" cm="1">
        <f t="array" ref="Y632">_xlfn.IFS(
    X632="Safety and Security", "Immediate",
    X632="Cleanliness and Maintenance", "Immediate/Short-Term",
    X632="Crowding", "Immediate/Short-Term",
    X632="Information and Signage", "Immediate/Short-Term",
    X632="Customer Service", "Immediate/Short-Term",
    X632="Service Reliability", "Excluded",
    X632="Comfort and Amenities", "Short-Term/Long-Term",
    X632="Accessibility", "Long-Term",
    X632="Aesthetic Impressions", "Long-Term",
    X632="Infrastructure and Construction", "Long-Term",
    X632="General Positive Comment", "Not Applicable",
    X632="Not Relevant", "Excluded"
)</f>
        <v>Excluded</v>
      </c>
    </row>
    <row r="633" spans="1:25" ht="30" customHeight="1" x14ac:dyDescent="0.2">
      <c r="A633" s="6" t="s">
        <v>33</v>
      </c>
      <c r="B633" s="7">
        <v>45258</v>
      </c>
      <c r="C633" s="6" t="s">
        <v>6450</v>
      </c>
      <c r="D633" s="9" t="s">
        <v>9900</v>
      </c>
      <c r="E633" s="6" t="s">
        <v>9922</v>
      </c>
      <c r="F633" s="6">
        <v>3970</v>
      </c>
      <c r="G633" s="6" t="s">
        <v>6450</v>
      </c>
      <c r="H633" s="6" t="s">
        <v>6451</v>
      </c>
      <c r="I633" s="6">
        <v>4.3027453E-2</v>
      </c>
      <c r="J633" s="6">
        <v>0.84068018200000005</v>
      </c>
      <c r="K633" s="6">
        <v>0.11629231299999999</v>
      </c>
      <c r="L633" s="6" t="s">
        <v>5</v>
      </c>
      <c r="M633" s="6" t="str">
        <f t="shared" si="36"/>
        <v>roberta_neu</v>
      </c>
      <c r="N633" s="6">
        <f t="shared" si="37"/>
        <v>0.22484892012000007</v>
      </c>
      <c r="O633" s="6">
        <v>0.84068018200000005</v>
      </c>
      <c r="P633" s="6" t="s">
        <v>18</v>
      </c>
      <c r="Q633" s="6" t="s">
        <v>6452</v>
      </c>
      <c r="R633" s="6">
        <v>0.107751</v>
      </c>
      <c r="S633" s="6">
        <v>0.835511</v>
      </c>
      <c r="T633" s="6">
        <v>3.6198000000000001E-2</v>
      </c>
      <c r="U633" s="6">
        <v>4.7176000000000003E-2</v>
      </c>
      <c r="V633" s="6">
        <v>2.6679999999999999E-2</v>
      </c>
      <c r="W633" s="6" t="str">
        <f>IF(R633=MAX(R633:V633),"sadness",
   IF(S633=MAX(R633:V633),"joy",
   IF(T633=MAX(R633:V633),"fear",
   IF(U633=MAX(R633:V633),"disgust",
   IF(V633=MAX(R633:V633),"anger","")))))</f>
        <v>joy</v>
      </c>
      <c r="X633" s="10" t="s">
        <v>9908</v>
      </c>
      <c r="Y633" s="6" t="str" cm="1">
        <f t="array" ref="Y633">_xlfn.IFS(
    X633="Safety and Security", "Immediate",
    X633="Cleanliness and Maintenance", "Immediate/Short-Term",
    X633="Crowding", "Immediate/Short-Term",
    X633="Information and Signage", "Immediate/Short-Term",
    X633="Customer Service", "Immediate/Short-Term",
    X633="Service Reliability", "Excluded",
    X633="Comfort and Amenities", "Short-Term/Long-Term",
    X633="Accessibility", "Long-Term",
    X633="Aesthetic Impressions", "Long-Term",
    X633="Infrastructure and Construction", "Long-Term",
    X633="General Positive Comment", "Not Applicable",
    X633="Not Relevant", "Excluded"
)</f>
        <v>Short-Term/Long-Term</v>
      </c>
    </row>
    <row r="634" spans="1:25" ht="30" customHeight="1" x14ac:dyDescent="0.2">
      <c r="A634" s="6" t="s">
        <v>63</v>
      </c>
      <c r="B634" s="7">
        <v>44771</v>
      </c>
      <c r="C634" s="6" t="s">
        <v>3377</v>
      </c>
      <c r="D634" s="8" t="s">
        <v>9902</v>
      </c>
      <c r="E634" s="6" t="s">
        <v>9922</v>
      </c>
      <c r="F634" s="6">
        <v>2503</v>
      </c>
      <c r="G634" s="6" t="s">
        <v>3377</v>
      </c>
      <c r="H634" s="6" t="s">
        <v>3378</v>
      </c>
      <c r="I634" s="6">
        <v>5.7737403E-2</v>
      </c>
      <c r="J634" s="6">
        <v>0.76970297099999996</v>
      </c>
      <c r="K634" s="6">
        <v>0.172559619</v>
      </c>
      <c r="L634" s="6" t="s">
        <v>5</v>
      </c>
      <c r="M634" s="6" t="str">
        <f t="shared" si="36"/>
        <v>roberta_neu</v>
      </c>
      <c r="N634" s="6">
        <f t="shared" si="37"/>
        <v>0.17800396085999998</v>
      </c>
      <c r="O634" s="6">
        <v>0.76970297099999996</v>
      </c>
      <c r="P634" s="6" t="s">
        <v>24</v>
      </c>
      <c r="Q634" s="6" t="s">
        <v>3379</v>
      </c>
      <c r="R634" s="6">
        <v>7.2320999999999996E-2</v>
      </c>
      <c r="S634" s="6">
        <v>0.89047799999999999</v>
      </c>
      <c r="T634" s="6">
        <v>6.3882999999999995E-2</v>
      </c>
      <c r="U634" s="6">
        <v>1.0214000000000001E-2</v>
      </c>
      <c r="V634" s="6">
        <v>2.6710000000000001E-2</v>
      </c>
      <c r="W634" s="6" t="str">
        <f>IF(R634=MAX(R634:V634),"sadness",
   IF(S634=MAX(R634:V634),"joy",
   IF(T634=MAX(R634:V634),"fear",
   IF(U634=MAX(R634:V634),"disgust",
   IF(V634=MAX(R634:V634),"anger","")))))</f>
        <v>joy</v>
      </c>
      <c r="X634" s="10" t="s">
        <v>9910</v>
      </c>
      <c r="Y634" s="6" t="str" cm="1">
        <f t="array" ref="Y634">_xlfn.IFS(
    X634="Safety and Security", "Immediate",
    X634="Cleanliness and Maintenance", "Immediate/Short-Term",
    X634="Crowding", "Immediate/Short-Term",
    X634="Information and Signage", "Immediate/Short-Term",
    X634="Customer Service", "Immediate/Short-Term",
    X634="Service Reliability", "Excluded",
    X634="Comfort and Amenities", "Short-Term/Long-Term",
    X634="Accessibility", "Long-Term",
    X634="Aesthetic Impressions", "Long-Term",
    X634="Infrastructure and Construction", "Long-Term",
    X634="General Positive Comment", "Not Applicable",
    X634="Not Relevant", "Excluded"
)</f>
        <v>Immediate/Short-Term</v>
      </c>
    </row>
    <row r="635" spans="1:25" ht="30" customHeight="1" x14ac:dyDescent="0.2">
      <c r="A635" s="6" t="s">
        <v>51</v>
      </c>
      <c r="B635" s="7">
        <v>45136</v>
      </c>
      <c r="C635" s="6" t="s">
        <v>180</v>
      </c>
      <c r="D635" s="8" t="s">
        <v>9901</v>
      </c>
      <c r="E635" s="6" t="s">
        <v>9922</v>
      </c>
      <c r="F635" s="6">
        <v>3678</v>
      </c>
      <c r="G635" s="6" t="s">
        <v>180</v>
      </c>
      <c r="H635" s="6" t="s">
        <v>503</v>
      </c>
      <c r="I635" s="6">
        <v>7.1086421999999996E-2</v>
      </c>
      <c r="J635" s="6">
        <v>0.27769562599999997</v>
      </c>
      <c r="K635" s="6">
        <v>0.65121793699999997</v>
      </c>
      <c r="L635" s="6" t="s">
        <v>6</v>
      </c>
      <c r="M635" s="6" t="str">
        <f t="shared" si="36"/>
        <v>roberta_pos</v>
      </c>
      <c r="N635" s="6">
        <f t="shared" si="37"/>
        <v>0.76631601778999991</v>
      </c>
      <c r="O635" s="6">
        <v>0.65121793699999997</v>
      </c>
      <c r="X635" s="10" t="s">
        <v>9915</v>
      </c>
      <c r="Y635" s="6" t="str" cm="1">
        <f t="array" ref="Y635">_xlfn.IFS(
    X635="Safety and Security", "Immediate",
    X635="Cleanliness and Maintenance", "Immediate/Short-Term",
    X635="Crowding", "Immediate/Short-Term",
    X635="Information and Signage", "Immediate/Short-Term",
    X635="Customer Service", "Immediate/Short-Term",
    X635="Service Reliability", "Excluded",
    X635="Comfort and Amenities", "Short-Term/Long-Term",
    X635="Accessibility", "Long-Term",
    X635="Aesthetic Impressions", "Long-Term",
    X635="Infrastructure and Construction", "Long-Term",
    X635="General Positive Comment", "Not Applicable",
    X635="Not Relevant", "Excluded"
)</f>
        <v>Not Applicable</v>
      </c>
    </row>
    <row r="636" spans="1:25" ht="30" customHeight="1" x14ac:dyDescent="0.2">
      <c r="A636" s="6" t="s">
        <v>59</v>
      </c>
      <c r="B636" s="7">
        <v>44406</v>
      </c>
      <c r="C636" s="6" t="s">
        <v>6641</v>
      </c>
      <c r="D636" s="8" t="s">
        <v>9901</v>
      </c>
      <c r="E636" s="6" t="s">
        <v>9916</v>
      </c>
      <c r="F636" s="6">
        <v>1084</v>
      </c>
      <c r="G636" s="6" t="s">
        <v>6641</v>
      </c>
      <c r="H636" s="6" t="s">
        <v>6642</v>
      </c>
      <c r="I636" s="6">
        <v>1.1900677E-2</v>
      </c>
      <c r="J636" s="6">
        <v>0.184708238</v>
      </c>
      <c r="K636" s="6">
        <v>0.80339097999999998</v>
      </c>
      <c r="L636" s="6" t="s">
        <v>6</v>
      </c>
      <c r="M636" s="6" t="str">
        <f t="shared" si="36"/>
        <v>roberta_pos</v>
      </c>
      <c r="N636" s="6">
        <f t="shared" si="37"/>
        <v>0.86827195659999989</v>
      </c>
      <c r="O636" s="6">
        <v>0.80339097999999998</v>
      </c>
      <c r="P636" s="6" t="s">
        <v>18</v>
      </c>
      <c r="Q636" s="6" t="s">
        <v>6643</v>
      </c>
      <c r="R636" s="6">
        <v>0.110162</v>
      </c>
      <c r="S636" s="6">
        <v>0.86704099999999995</v>
      </c>
      <c r="T636" s="6">
        <v>9.972E-3</v>
      </c>
      <c r="U636" s="6">
        <v>1.3219E-2</v>
      </c>
      <c r="V636" s="6">
        <v>2.6749999999999999E-2</v>
      </c>
      <c r="W636" s="6" t="str">
        <f t="shared" ref="W636:W650" si="39">IF(R636=MAX(R636:V636),"sadness",
   IF(S636=MAX(R636:V636),"joy",
   IF(T636=MAX(R636:V636),"fear",
   IF(U636=MAX(R636:V636),"disgust",
   IF(V636=MAX(R636:V636),"anger","")))))</f>
        <v>joy</v>
      </c>
      <c r="X636" s="10" t="s">
        <v>9908</v>
      </c>
      <c r="Y636" s="6" t="str" cm="1">
        <f t="array" ref="Y636">_xlfn.IFS(
    X636="Safety and Security", "Immediate",
    X636="Cleanliness and Maintenance", "Immediate/Short-Term",
    X636="Crowding", "Immediate/Short-Term",
    X636="Information and Signage", "Immediate/Short-Term",
    X636="Customer Service", "Immediate/Short-Term",
    X636="Service Reliability", "Excluded",
    X636="Comfort and Amenities", "Short-Term/Long-Term",
    X636="Accessibility", "Long-Term",
    X636="Aesthetic Impressions", "Long-Term",
    X636="Infrastructure and Construction", "Long-Term",
    X636="General Positive Comment", "Not Applicable",
    X636="Not Relevant", "Excluded"
)</f>
        <v>Short-Term/Long-Term</v>
      </c>
    </row>
    <row r="637" spans="1:25" ht="30" customHeight="1" x14ac:dyDescent="0.2">
      <c r="A637" s="6" t="s">
        <v>20</v>
      </c>
      <c r="B637" s="7">
        <v>44041</v>
      </c>
      <c r="C637" s="6" t="s">
        <v>3400</v>
      </c>
      <c r="D637" s="8" t="s">
        <v>9902</v>
      </c>
      <c r="E637" s="6" t="s">
        <v>9922</v>
      </c>
      <c r="F637" s="6">
        <v>2916</v>
      </c>
      <c r="G637" s="6" t="s">
        <v>3400</v>
      </c>
      <c r="H637" s="6" t="s">
        <v>3401</v>
      </c>
      <c r="I637" s="6">
        <v>0.29210385700000002</v>
      </c>
      <c r="J637" s="6">
        <v>0.65589386199999999</v>
      </c>
      <c r="K637" s="6">
        <v>5.2002146999999999E-2</v>
      </c>
      <c r="L637" s="6" t="s">
        <v>5</v>
      </c>
      <c r="M637" s="6" t="str">
        <f t="shared" si="36"/>
        <v>roberta_neu</v>
      </c>
      <c r="N637" s="6">
        <f t="shared" si="37"/>
        <v>0.10288994891999997</v>
      </c>
      <c r="O637" s="6">
        <v>0.65589386199999999</v>
      </c>
      <c r="P637" s="6" t="s">
        <v>42</v>
      </c>
      <c r="Q637" s="6" t="s">
        <v>3402</v>
      </c>
      <c r="R637" s="6">
        <v>0.14536499999999999</v>
      </c>
      <c r="S637" s="6">
        <v>0.808724</v>
      </c>
      <c r="T637" s="6">
        <v>2.0785000000000001E-2</v>
      </c>
      <c r="U637" s="6">
        <v>0.150839</v>
      </c>
      <c r="V637" s="6">
        <v>2.6769999999999999E-2</v>
      </c>
      <c r="W637" s="6" t="str">
        <f t="shared" si="39"/>
        <v>joy</v>
      </c>
      <c r="X637" s="10" t="s">
        <v>9912</v>
      </c>
      <c r="Y637" s="6" t="str" cm="1">
        <f t="array" ref="Y637">_xlfn.IFS(
    X637="Safety and Security", "Immediate",
    X637="Cleanliness and Maintenance", "Immediate/Short-Term",
    X637="Crowding", "Immediate/Short-Term",
    X637="Information and Signage", "Immediate/Short-Term",
    X637="Customer Service", "Immediate/Short-Term",
    X637="Service Reliability", "Excluded",
    X637="Comfort and Amenities", "Short-Term/Long-Term",
    X637="Accessibility", "Long-Term",
    X637="Aesthetic Impressions", "Long-Term",
    X637="Infrastructure and Construction", "Long-Term",
    X637="General Positive Comment", "Not Applicable",
    X637="Not Relevant", "Excluded"
)</f>
        <v>Long-Term</v>
      </c>
    </row>
    <row r="638" spans="1:25" ht="30" customHeight="1" x14ac:dyDescent="0.2">
      <c r="A638" s="6" t="s">
        <v>73</v>
      </c>
      <c r="B638" s="7">
        <v>45379</v>
      </c>
      <c r="C638" s="6" t="s">
        <v>171</v>
      </c>
      <c r="D638" s="9" t="s">
        <v>9900</v>
      </c>
      <c r="E638" s="6" t="s">
        <v>9921</v>
      </c>
      <c r="F638" s="6">
        <v>1148</v>
      </c>
      <c r="G638" s="6" t="s">
        <v>171</v>
      </c>
      <c r="H638" s="6" t="s">
        <v>172</v>
      </c>
      <c r="I638" s="6">
        <v>2.5304606E-2</v>
      </c>
      <c r="J638" s="6">
        <v>0.12721447599999999</v>
      </c>
      <c r="K638" s="6">
        <v>0.84748095300000004</v>
      </c>
      <c r="L638" s="6" t="s">
        <v>6</v>
      </c>
      <c r="M638" s="6" t="str">
        <f t="shared" si="36"/>
        <v>roberta_pos</v>
      </c>
      <c r="N638" s="6">
        <f t="shared" si="37"/>
        <v>0.89781223851000003</v>
      </c>
      <c r="O638" s="6">
        <v>0.84748095300000004</v>
      </c>
      <c r="P638" s="6" t="s">
        <v>18</v>
      </c>
      <c r="Q638" s="6" t="s">
        <v>173</v>
      </c>
      <c r="R638" s="6">
        <v>4.4360999999999998E-2</v>
      </c>
      <c r="S638" s="6">
        <v>0.90539599999999998</v>
      </c>
      <c r="T638" s="6">
        <v>3.2527E-2</v>
      </c>
      <c r="U638" s="6">
        <v>7.1520000000000004E-3</v>
      </c>
      <c r="V638" s="6">
        <v>2.69E-2</v>
      </c>
      <c r="W638" s="6" t="str">
        <f t="shared" si="39"/>
        <v>joy</v>
      </c>
      <c r="X638" s="10" t="s">
        <v>9914</v>
      </c>
      <c r="Y638" s="6" t="str" cm="1">
        <f t="array" ref="Y638">_xlfn.IFS(
    X638="Safety and Security", "Immediate",
    X638="Cleanliness and Maintenance", "Immediate/Short-Term",
    X638="Crowding", "Immediate/Short-Term",
    X638="Information and Signage", "Immediate/Short-Term",
    X638="Customer Service", "Immediate/Short-Term",
    X638="Service Reliability", "Excluded",
    X638="Comfort and Amenities", "Short-Term/Long-Term",
    X638="Accessibility", "Long-Term",
    X638="Aesthetic Impressions", "Long-Term",
    X638="Infrastructure and Construction", "Long-Term",
    X638="General Positive Comment", "Not Applicable",
    X638="Not Relevant", "Excluded"
)</f>
        <v>Long-Term</v>
      </c>
    </row>
    <row r="639" spans="1:25" ht="30" customHeight="1" x14ac:dyDescent="0.2">
      <c r="A639" s="6" t="s">
        <v>20</v>
      </c>
      <c r="B639" s="7">
        <v>44041</v>
      </c>
      <c r="C639" s="6" t="s">
        <v>4683</v>
      </c>
      <c r="D639" s="8" t="s">
        <v>9901</v>
      </c>
      <c r="E639" s="6" t="s">
        <v>9922</v>
      </c>
      <c r="F639" s="6">
        <v>3595</v>
      </c>
      <c r="G639" s="6" t="s">
        <v>4683</v>
      </c>
      <c r="H639" s="6" t="s">
        <v>4684</v>
      </c>
      <c r="I639" s="6">
        <v>1.3166971E-2</v>
      </c>
      <c r="J639" s="6">
        <v>0.82043761000000004</v>
      </c>
      <c r="K639" s="6">
        <v>0.166395456</v>
      </c>
      <c r="L639" s="6" t="s">
        <v>5</v>
      </c>
      <c r="M639" s="6" t="str">
        <f t="shared" si="36"/>
        <v>roberta_neu</v>
      </c>
      <c r="N639" s="6">
        <f t="shared" si="37"/>
        <v>0.21148882260000007</v>
      </c>
      <c r="O639" s="6">
        <v>0.82043761000000004</v>
      </c>
      <c r="P639" s="6" t="s">
        <v>42</v>
      </c>
      <c r="Q639" s="6" t="s">
        <v>4685</v>
      </c>
      <c r="R639" s="6">
        <v>9.4521999999999995E-2</v>
      </c>
      <c r="S639" s="6">
        <v>0.97406899999999996</v>
      </c>
      <c r="T639" s="6">
        <v>1.2914E-2</v>
      </c>
      <c r="U639" s="6">
        <v>5.3099999999999996E-3</v>
      </c>
      <c r="V639" s="6">
        <v>2.6950000000000002E-2</v>
      </c>
      <c r="W639" s="6" t="str">
        <f t="shared" si="39"/>
        <v>joy</v>
      </c>
      <c r="X639" s="10" t="s">
        <v>9786</v>
      </c>
      <c r="Y639" s="6" t="str" cm="1">
        <f t="array" ref="Y639">_xlfn.IFS(
    X639="Safety and Security", "Immediate",
    X639="Cleanliness and Maintenance", "Immediate/Short-Term",
    X639="Crowding", "Immediate/Short-Term",
    X639="Information and Signage", "Immediate/Short-Term",
    X639="Customer Service", "Immediate/Short-Term",
    X639="Service Reliability", "Excluded",
    X639="Comfort and Amenities", "Short-Term/Long-Term",
    X639="Accessibility", "Long-Term",
    X639="Aesthetic Impressions", "Long-Term",
    X639="Infrastructure and Construction", "Long-Term",
    X639="General Positive Comment", "Not Applicable",
    X639="Not Relevant", "Excluded"
)</f>
        <v>Excluded</v>
      </c>
    </row>
    <row r="640" spans="1:25" ht="30" customHeight="1" x14ac:dyDescent="0.2">
      <c r="A640" s="6" t="s">
        <v>51</v>
      </c>
      <c r="B640" s="7">
        <v>45136</v>
      </c>
      <c r="C640" s="6" t="s">
        <v>8118</v>
      </c>
      <c r="D640" s="9" t="s">
        <v>9900</v>
      </c>
      <c r="E640" s="6" t="s">
        <v>9917</v>
      </c>
      <c r="F640" s="6">
        <v>5168</v>
      </c>
      <c r="G640" s="6" t="s">
        <v>8118</v>
      </c>
      <c r="H640" s="6" t="s">
        <v>8119</v>
      </c>
      <c r="I640" s="6">
        <v>7.2174919999999998E-3</v>
      </c>
      <c r="J640" s="6">
        <v>3.5010426999999997E-2</v>
      </c>
      <c r="K640" s="6">
        <v>0.95777207600000003</v>
      </c>
      <c r="L640" s="6" t="s">
        <v>6</v>
      </c>
      <c r="M640" s="6" t="str">
        <f t="shared" si="36"/>
        <v>roberta_pos</v>
      </c>
      <c r="N640" s="6">
        <f t="shared" si="37"/>
        <v>0.97170729091999997</v>
      </c>
      <c r="O640" s="6">
        <v>0.95777207600000003</v>
      </c>
      <c r="P640" s="6" t="s">
        <v>18</v>
      </c>
      <c r="Q640" s="6" t="s">
        <v>8120</v>
      </c>
      <c r="R640" s="6">
        <v>2.2445E-2</v>
      </c>
      <c r="S640" s="6">
        <v>0.94487399999999999</v>
      </c>
      <c r="T640" s="6">
        <v>2.6209E-2</v>
      </c>
      <c r="U640" s="6">
        <v>1.542E-2</v>
      </c>
      <c r="V640" s="6">
        <v>2.699E-2</v>
      </c>
      <c r="W640" s="6" t="str">
        <f t="shared" si="39"/>
        <v>joy</v>
      </c>
      <c r="X640" s="10" t="s">
        <v>9908</v>
      </c>
      <c r="Y640" s="6" t="str" cm="1">
        <f t="array" ref="Y640">_xlfn.IFS(
    X640="Safety and Security", "Immediate",
    X640="Cleanliness and Maintenance", "Immediate/Short-Term",
    X640="Crowding", "Immediate/Short-Term",
    X640="Information and Signage", "Immediate/Short-Term",
    X640="Customer Service", "Immediate/Short-Term",
    X640="Service Reliability", "Excluded",
    X640="Comfort and Amenities", "Short-Term/Long-Term",
    X640="Accessibility", "Long-Term",
    X640="Aesthetic Impressions", "Long-Term",
    X640="Infrastructure and Construction", "Long-Term",
    X640="General Positive Comment", "Not Applicable",
    X640="Not Relevant", "Excluded"
)</f>
        <v>Short-Term/Long-Term</v>
      </c>
    </row>
    <row r="641" spans="1:25" ht="30" customHeight="1" x14ac:dyDescent="0.2">
      <c r="A641" s="11" t="s">
        <v>20</v>
      </c>
      <c r="B641" s="7">
        <v>44041</v>
      </c>
      <c r="C641" s="11" t="s">
        <v>9840</v>
      </c>
      <c r="D641" s="8" t="s">
        <v>9901</v>
      </c>
      <c r="E641" s="11" t="s">
        <v>9998</v>
      </c>
      <c r="I641" s="6">
        <v>7.2174919999999998E-3</v>
      </c>
      <c r="J641" s="6">
        <v>3.5010426999999997E-2</v>
      </c>
      <c r="K641" s="6">
        <v>0.95777207600000003</v>
      </c>
      <c r="L641" s="6" t="s">
        <v>6</v>
      </c>
      <c r="M641" s="6" t="str">
        <f t="shared" si="36"/>
        <v>roberta_pos</v>
      </c>
      <c r="N641" s="6">
        <f t="shared" si="37"/>
        <v>0.97170729091999997</v>
      </c>
      <c r="O641" s="6">
        <v>0.95777207600000003</v>
      </c>
      <c r="P641" s="6" t="s">
        <v>18</v>
      </c>
      <c r="Q641" s="6" t="s">
        <v>8120</v>
      </c>
      <c r="R641" s="6">
        <v>2.2445E-2</v>
      </c>
      <c r="S641" s="6">
        <v>0.94487399999999999</v>
      </c>
      <c r="T641" s="6">
        <v>2.6209E-2</v>
      </c>
      <c r="U641" s="6">
        <v>1.542E-2</v>
      </c>
      <c r="V641" s="6">
        <v>2.699E-2</v>
      </c>
      <c r="W641" s="6" t="str">
        <f t="shared" si="39"/>
        <v>joy</v>
      </c>
      <c r="X641" s="10" t="s">
        <v>9914</v>
      </c>
      <c r="Y641" s="6" t="str" cm="1">
        <f t="array" ref="Y641">_xlfn.IFS(
    X641="Safety and Security", "Immediate",
    X641="Cleanliness and Maintenance", "Immediate/Short-Term",
    X641="Crowding", "Immediate/Short-Term",
    X641="Information and Signage", "Immediate/Short-Term",
    X641="Customer Service", "Immediate/Short-Term",
    X641="Service Reliability", "Excluded",
    X641="Comfort and Amenities", "Short-Term/Long-Term",
    X641="Accessibility", "Long-Term",
    X641="Aesthetic Impressions", "Long-Term",
    X641="Infrastructure and Construction", "Long-Term",
    X641="General Positive Comment", "Not Applicable",
    X641="Not Relevant", "Excluded"
)</f>
        <v>Long-Term</v>
      </c>
    </row>
    <row r="642" spans="1:25" ht="30" customHeight="1" x14ac:dyDescent="0.2">
      <c r="A642" s="6" t="s">
        <v>63</v>
      </c>
      <c r="B642" s="7">
        <v>44771</v>
      </c>
      <c r="C642" s="6" t="s">
        <v>7005</v>
      </c>
      <c r="D642" s="8" t="s">
        <v>9902</v>
      </c>
      <c r="E642" s="6" t="s">
        <v>9987</v>
      </c>
      <c r="F642" s="6">
        <v>75</v>
      </c>
      <c r="G642" s="6" t="s">
        <v>7005</v>
      </c>
      <c r="H642" s="6" t="s">
        <v>7006</v>
      </c>
      <c r="I642" s="6">
        <v>5.0521209999999997E-2</v>
      </c>
      <c r="J642" s="6">
        <v>0.86308586600000003</v>
      </c>
      <c r="K642" s="6">
        <v>8.6392991000000002E-2</v>
      </c>
      <c r="L642" s="6" t="s">
        <v>5</v>
      </c>
      <c r="M642" s="6" t="str">
        <f t="shared" si="36"/>
        <v>roberta_neu</v>
      </c>
      <c r="N642" s="6">
        <f t="shared" si="37"/>
        <v>0.23963667156000007</v>
      </c>
      <c r="O642" s="6">
        <v>0.86308586600000003</v>
      </c>
      <c r="P642" s="6" t="s">
        <v>42</v>
      </c>
      <c r="Q642" s="6" t="s">
        <v>7007</v>
      </c>
      <c r="R642" s="6">
        <v>8.6463999999999999E-2</v>
      </c>
      <c r="S642" s="6">
        <v>0.82139600000000002</v>
      </c>
      <c r="T642" s="6">
        <v>0.15502199999999999</v>
      </c>
      <c r="U642" s="6">
        <v>0.39963900000000002</v>
      </c>
      <c r="V642" s="6">
        <v>2.7E-2</v>
      </c>
      <c r="W642" s="6" t="str">
        <f t="shared" si="39"/>
        <v>joy</v>
      </c>
      <c r="X642" s="10" t="s">
        <v>9912</v>
      </c>
      <c r="Y642" s="6" t="str" cm="1">
        <f t="array" ref="Y642">_xlfn.IFS(
    X642="Safety and Security", "Immediate",
    X642="Cleanliness and Maintenance", "Immediate/Short-Term",
    X642="Crowding", "Immediate/Short-Term",
    X642="Information and Signage", "Immediate/Short-Term",
    X642="Customer Service", "Immediate/Short-Term",
    X642="Service Reliability", "Excluded",
    X642="Comfort and Amenities", "Short-Term/Long-Term",
    X642="Accessibility", "Long-Term",
    X642="Aesthetic Impressions", "Long-Term",
    X642="Infrastructure and Construction", "Long-Term",
    X642="General Positive Comment", "Not Applicable",
    X642="Not Relevant", "Excluded"
)</f>
        <v>Long-Term</v>
      </c>
    </row>
    <row r="643" spans="1:25" ht="30" customHeight="1" x14ac:dyDescent="0.2">
      <c r="A643" s="6" t="s">
        <v>63</v>
      </c>
      <c r="B643" s="7">
        <v>44771</v>
      </c>
      <c r="C643" s="6" t="s">
        <v>3271</v>
      </c>
      <c r="D643" s="8" t="s">
        <v>9902</v>
      </c>
      <c r="E643" s="6" t="s">
        <v>9922</v>
      </c>
      <c r="F643" s="6">
        <v>2784</v>
      </c>
      <c r="G643" s="6" t="s">
        <v>3271</v>
      </c>
      <c r="H643" s="6" t="s">
        <v>3272</v>
      </c>
      <c r="I643" s="6">
        <v>5.5550359000000001E-2</v>
      </c>
      <c r="J643" s="6">
        <v>0.87255144100000004</v>
      </c>
      <c r="K643" s="6">
        <v>7.1898185000000003E-2</v>
      </c>
      <c r="L643" s="6" t="s">
        <v>5</v>
      </c>
      <c r="M643" s="6" t="str">
        <f t="shared" ref="M643:M706" si="40">IF(AND(I643&gt;=J643, I643&gt;=K643), "roberta_neg", IF(AND(J643&gt;=I643, J643&gt;=K643), "roberta_neu", "roberta_pos"))</f>
        <v>roberta_neu</v>
      </c>
      <c r="N643" s="6">
        <f t="shared" ref="N643:N706" si="41">IF(M643="roberta_pos", 0.33 + (K643 * (1 - 0.33)), IF(L643="roberta_neu", -0.33 + (J643 * (0.33 - (-0.33))), -1 + (I643 * ((-0.33) - (-1)))))</f>
        <v>0.24588395105999999</v>
      </c>
      <c r="O643" s="6">
        <v>0.87255144100000004</v>
      </c>
      <c r="P643" s="6" t="s">
        <v>42</v>
      </c>
      <c r="Q643" s="6" t="s">
        <v>3273</v>
      </c>
      <c r="R643" s="6">
        <v>0.27534199999999998</v>
      </c>
      <c r="S643" s="6">
        <v>0.80367500000000003</v>
      </c>
      <c r="T643" s="6">
        <v>4.4967E-2</v>
      </c>
      <c r="U643" s="6">
        <v>2.2241E-2</v>
      </c>
      <c r="V643" s="6">
        <v>2.7E-2</v>
      </c>
      <c r="W643" s="6" t="str">
        <f t="shared" si="39"/>
        <v>joy</v>
      </c>
      <c r="X643" s="10" t="s">
        <v>9908</v>
      </c>
      <c r="Y643" s="6" t="str" cm="1">
        <f t="array" ref="Y643">_xlfn.IFS(
    X643="Safety and Security", "Immediate",
    X643="Cleanliness and Maintenance", "Immediate/Short-Term",
    X643="Crowding", "Immediate/Short-Term",
    X643="Information and Signage", "Immediate/Short-Term",
    X643="Customer Service", "Immediate/Short-Term",
    X643="Service Reliability", "Excluded",
    X643="Comfort and Amenities", "Short-Term/Long-Term",
    X643="Accessibility", "Long-Term",
    X643="Aesthetic Impressions", "Long-Term",
    X643="Infrastructure and Construction", "Long-Term",
    X643="General Positive Comment", "Not Applicable",
    X643="Not Relevant", "Excluded"
)</f>
        <v>Short-Term/Long-Term</v>
      </c>
    </row>
    <row r="644" spans="1:25" ht="30" customHeight="1" x14ac:dyDescent="0.2">
      <c r="A644" s="6" t="s">
        <v>243</v>
      </c>
      <c r="B644" s="7">
        <v>45288</v>
      </c>
      <c r="C644" s="6" t="s">
        <v>1945</v>
      </c>
      <c r="D644" s="8" t="s">
        <v>9903</v>
      </c>
      <c r="E644" s="6" t="s">
        <v>9922</v>
      </c>
      <c r="F644" s="6">
        <v>2356</v>
      </c>
      <c r="G644" s="6" t="s">
        <v>1945</v>
      </c>
      <c r="H644" s="6" t="s">
        <v>1946</v>
      </c>
      <c r="I644" s="6">
        <v>0.114613533</v>
      </c>
      <c r="J644" s="6">
        <v>0.67914271400000004</v>
      </c>
      <c r="K644" s="6">
        <v>0.20624366399999999</v>
      </c>
      <c r="L644" s="6" t="s">
        <v>5</v>
      </c>
      <c r="M644" s="6" t="str">
        <f t="shared" si="40"/>
        <v>roberta_neu</v>
      </c>
      <c r="N644" s="6">
        <f t="shared" si="41"/>
        <v>0.11823419124000001</v>
      </c>
      <c r="O644" s="6">
        <v>0.67914271400000004</v>
      </c>
      <c r="P644" s="6" t="s">
        <v>42</v>
      </c>
      <c r="Q644" s="6" t="s">
        <v>1947</v>
      </c>
      <c r="R644" s="6">
        <v>0.27191599999999999</v>
      </c>
      <c r="S644" s="6">
        <v>0.28319</v>
      </c>
      <c r="T644" s="6">
        <v>0.29544700000000002</v>
      </c>
      <c r="U644" s="6">
        <v>1.2628E-2</v>
      </c>
      <c r="V644" s="6">
        <v>3.8370000000000001E-2</v>
      </c>
      <c r="W644" s="6" t="str">
        <f t="shared" si="39"/>
        <v>fear</v>
      </c>
      <c r="X644" s="10" t="s">
        <v>9912</v>
      </c>
      <c r="Y644" s="6" t="str" cm="1">
        <f t="array" ref="Y644">_xlfn.IFS(
    X644="Safety and Security", "Immediate",
    X644="Cleanliness and Maintenance", "Immediate/Short-Term",
    X644="Crowding", "Immediate/Short-Term",
    X644="Information and Signage", "Immediate/Short-Term",
    X644="Customer Service", "Immediate/Short-Term",
    X644="Service Reliability", "Excluded",
    X644="Comfort and Amenities", "Short-Term/Long-Term",
    X644="Accessibility", "Long-Term",
    X644="Aesthetic Impressions", "Long-Term",
    X644="Infrastructure and Construction", "Long-Term",
    X644="General Positive Comment", "Not Applicable",
    X644="Not Relevant", "Excluded"
)</f>
        <v>Long-Term</v>
      </c>
    </row>
    <row r="645" spans="1:25" ht="30" customHeight="1" x14ac:dyDescent="0.2">
      <c r="A645" s="6" t="s">
        <v>96</v>
      </c>
      <c r="B645" s="7">
        <v>45166</v>
      </c>
      <c r="C645" s="6" t="s">
        <v>4812</v>
      </c>
      <c r="D645" s="8" t="s">
        <v>9901</v>
      </c>
      <c r="E645" s="6" t="s">
        <v>9922</v>
      </c>
      <c r="F645" s="6">
        <v>3312</v>
      </c>
      <c r="G645" s="6" t="s">
        <v>4812</v>
      </c>
      <c r="H645" s="6" t="s">
        <v>4813</v>
      </c>
      <c r="I645" s="6">
        <v>6.5398335000000002E-2</v>
      </c>
      <c r="J645" s="6">
        <v>0.68076324499999996</v>
      </c>
      <c r="K645" s="6">
        <v>0.25383847999999998</v>
      </c>
      <c r="L645" s="6" t="s">
        <v>5</v>
      </c>
      <c r="M645" s="6" t="str">
        <f t="shared" si="40"/>
        <v>roberta_neu</v>
      </c>
      <c r="N645" s="6">
        <f t="shared" si="41"/>
        <v>0.11930374169999997</v>
      </c>
      <c r="O645" s="6">
        <v>0.68076324499999996</v>
      </c>
      <c r="P645" s="6" t="s">
        <v>18</v>
      </c>
      <c r="Q645" s="6" t="s">
        <v>4814</v>
      </c>
      <c r="R645" s="6">
        <v>0.184285</v>
      </c>
      <c r="S645" s="6">
        <v>0.458341</v>
      </c>
      <c r="T645" s="6">
        <v>5.8288E-2</v>
      </c>
      <c r="U645" s="6">
        <v>1.2980999999999999E-2</v>
      </c>
      <c r="V645" s="6">
        <v>4.8340000000000001E-2</v>
      </c>
      <c r="W645" s="6" t="str">
        <f t="shared" si="39"/>
        <v>joy</v>
      </c>
      <c r="X645" s="10" t="s">
        <v>9912</v>
      </c>
      <c r="Y645" s="6" t="str" cm="1">
        <f t="array" ref="Y645">_xlfn.IFS(
    X645="Safety and Security", "Immediate",
    X645="Cleanliness and Maintenance", "Immediate/Short-Term",
    X645="Crowding", "Immediate/Short-Term",
    X645="Information and Signage", "Immediate/Short-Term",
    X645="Customer Service", "Immediate/Short-Term",
    X645="Service Reliability", "Excluded",
    X645="Comfort and Amenities", "Short-Term/Long-Term",
    X645="Accessibility", "Long-Term",
    X645="Aesthetic Impressions", "Long-Term",
    X645="Infrastructure and Construction", "Long-Term",
    X645="General Positive Comment", "Not Applicable",
    X645="Not Relevant", "Excluded"
)</f>
        <v>Long-Term</v>
      </c>
    </row>
    <row r="646" spans="1:25" ht="30" customHeight="1" x14ac:dyDescent="0.2">
      <c r="A646" s="6" t="s">
        <v>73</v>
      </c>
      <c r="B646" s="7">
        <v>45379</v>
      </c>
      <c r="C646" s="6" t="s">
        <v>8732</v>
      </c>
      <c r="D646" s="9" t="s">
        <v>9900</v>
      </c>
      <c r="E646" s="6" t="s">
        <v>9917</v>
      </c>
      <c r="F646" s="6">
        <v>5041</v>
      </c>
      <c r="G646" s="6" t="s">
        <v>8732</v>
      </c>
      <c r="H646" s="6" t="s">
        <v>8733</v>
      </c>
      <c r="I646" s="6">
        <v>1.1970178E-2</v>
      </c>
      <c r="J646" s="6">
        <v>0.47979181999999998</v>
      </c>
      <c r="K646" s="6">
        <v>0.50823795800000005</v>
      </c>
      <c r="L646" s="6" t="s">
        <v>6</v>
      </c>
      <c r="M646" s="6" t="str">
        <f t="shared" si="40"/>
        <v>roberta_pos</v>
      </c>
      <c r="N646" s="6">
        <f t="shared" si="41"/>
        <v>0.67051943186000007</v>
      </c>
      <c r="O646" s="6">
        <v>0.50823795800000005</v>
      </c>
      <c r="P646" s="6" t="s">
        <v>18</v>
      </c>
      <c r="Q646" s="6" t="s">
        <v>8734</v>
      </c>
      <c r="R646" s="6">
        <v>6.8002999999999994E-2</v>
      </c>
      <c r="S646" s="6">
        <v>0.79502200000000001</v>
      </c>
      <c r="T646" s="6">
        <v>3.984E-2</v>
      </c>
      <c r="U646" s="6">
        <v>2.0081000000000002E-2</v>
      </c>
      <c r="V646" s="6">
        <v>2.7109999999999999E-2</v>
      </c>
      <c r="W646" s="6" t="str">
        <f t="shared" si="39"/>
        <v>joy</v>
      </c>
      <c r="X646" s="10" t="s">
        <v>9786</v>
      </c>
      <c r="Y646" s="6" t="str" cm="1">
        <f t="array" ref="Y646">_xlfn.IFS(
    X646="Safety and Security", "Immediate",
    X646="Cleanliness and Maintenance", "Immediate/Short-Term",
    X646="Crowding", "Immediate/Short-Term",
    X646="Information and Signage", "Immediate/Short-Term",
    X646="Customer Service", "Immediate/Short-Term",
    X646="Service Reliability", "Excluded",
    X646="Comfort and Amenities", "Short-Term/Long-Term",
    X646="Accessibility", "Long-Term",
    X646="Aesthetic Impressions", "Long-Term",
    X646="Infrastructure and Construction", "Long-Term",
    X646="General Positive Comment", "Not Applicable",
    X646="Not Relevant", "Excluded"
)</f>
        <v>Excluded</v>
      </c>
    </row>
    <row r="647" spans="1:25" ht="30" customHeight="1" x14ac:dyDescent="0.2">
      <c r="A647" s="6" t="s">
        <v>26</v>
      </c>
      <c r="B647" s="7">
        <v>45350</v>
      </c>
      <c r="C647" s="6" t="s">
        <v>9427</v>
      </c>
      <c r="D647" s="8" t="s">
        <v>9901</v>
      </c>
      <c r="E647" s="6" t="s">
        <v>9990</v>
      </c>
      <c r="F647" s="6">
        <v>233</v>
      </c>
      <c r="G647" s="6" t="s">
        <v>9427</v>
      </c>
      <c r="H647" s="6" t="s">
        <v>9428</v>
      </c>
      <c r="I647" s="6">
        <v>6.7352234999999996E-2</v>
      </c>
      <c r="J647" s="6">
        <v>0.88181710199999996</v>
      </c>
      <c r="K647" s="6">
        <v>5.0830650999999998E-2</v>
      </c>
      <c r="L647" s="6" t="s">
        <v>5</v>
      </c>
      <c r="M647" s="6" t="str">
        <f t="shared" si="40"/>
        <v>roberta_neu</v>
      </c>
      <c r="N647" s="6">
        <f t="shared" si="41"/>
        <v>0.25199928732000004</v>
      </c>
      <c r="O647" s="6">
        <v>0.88181710199999996</v>
      </c>
      <c r="P647" s="6" t="s">
        <v>42</v>
      </c>
      <c r="Q647" s="6" t="s">
        <v>9429</v>
      </c>
      <c r="R647" s="6">
        <v>0.26965899999999998</v>
      </c>
      <c r="S647" s="6">
        <v>7.1385000000000004E-2</v>
      </c>
      <c r="T647" s="6">
        <v>0.14799699999999999</v>
      </c>
      <c r="U647" s="6">
        <v>2.988E-2</v>
      </c>
      <c r="V647" s="6">
        <v>2.7109999999999999E-2</v>
      </c>
      <c r="W647" s="6" t="str">
        <f t="shared" si="39"/>
        <v>sadness</v>
      </c>
      <c r="X647" s="10" t="s">
        <v>9908</v>
      </c>
      <c r="Y647" s="6" t="str" cm="1">
        <f t="array" ref="Y647">_xlfn.IFS(
    X647="Safety and Security", "Immediate",
    X647="Cleanliness and Maintenance", "Immediate/Short-Term",
    X647="Crowding", "Immediate/Short-Term",
    X647="Information and Signage", "Immediate/Short-Term",
    X647="Customer Service", "Immediate/Short-Term",
    X647="Service Reliability", "Excluded",
    X647="Comfort and Amenities", "Short-Term/Long-Term",
    X647="Accessibility", "Long-Term",
    X647="Aesthetic Impressions", "Long-Term",
    X647="Infrastructure and Construction", "Long-Term",
    X647="General Positive Comment", "Not Applicable",
    X647="Not Relevant", "Excluded"
)</f>
        <v>Short-Term/Long-Term</v>
      </c>
    </row>
    <row r="648" spans="1:25" ht="30" customHeight="1" x14ac:dyDescent="0.2">
      <c r="A648" s="6" t="s">
        <v>51</v>
      </c>
      <c r="B648" s="7">
        <v>45136</v>
      </c>
      <c r="C648" s="6" t="s">
        <v>7968</v>
      </c>
      <c r="D648" s="8" t="s">
        <v>9901</v>
      </c>
      <c r="E648" s="6" t="s">
        <v>9917</v>
      </c>
      <c r="F648" s="6">
        <v>5712</v>
      </c>
      <c r="G648" s="6" t="s">
        <v>7968</v>
      </c>
      <c r="H648" s="6" t="s">
        <v>7969</v>
      </c>
      <c r="I648" s="6">
        <v>2.4116656E-2</v>
      </c>
      <c r="J648" s="6">
        <v>0.83953023000000004</v>
      </c>
      <c r="K648" s="6">
        <v>0.13635315000000001</v>
      </c>
      <c r="L648" s="6" t="s">
        <v>5</v>
      </c>
      <c r="M648" s="6" t="str">
        <f t="shared" si="40"/>
        <v>roberta_neu</v>
      </c>
      <c r="N648" s="6">
        <f t="shared" si="41"/>
        <v>0.22408995180000008</v>
      </c>
      <c r="O648" s="6">
        <v>0.83953023000000004</v>
      </c>
      <c r="P648" s="6" t="s">
        <v>42</v>
      </c>
      <c r="Q648" s="6" t="s">
        <v>7970</v>
      </c>
      <c r="R648" s="6">
        <v>0.26994899999999999</v>
      </c>
      <c r="S648" s="6">
        <v>0.66125900000000004</v>
      </c>
      <c r="T648" s="6">
        <v>8.4695000000000006E-2</v>
      </c>
      <c r="U648" s="6">
        <v>3.4796000000000001E-2</v>
      </c>
      <c r="V648" s="6">
        <v>2.7119999999999998E-2</v>
      </c>
      <c r="W648" s="6" t="str">
        <f t="shared" si="39"/>
        <v>joy</v>
      </c>
      <c r="X648" s="10" t="s">
        <v>9786</v>
      </c>
      <c r="Y648" s="6" t="str" cm="1">
        <f t="array" ref="Y648">_xlfn.IFS(
    X648="Safety and Security", "Immediate",
    X648="Cleanliness and Maintenance", "Immediate/Short-Term",
    X648="Crowding", "Immediate/Short-Term",
    X648="Information and Signage", "Immediate/Short-Term",
    X648="Customer Service", "Immediate/Short-Term",
    X648="Service Reliability", "Excluded",
    X648="Comfort and Amenities", "Short-Term/Long-Term",
    X648="Accessibility", "Long-Term",
    X648="Aesthetic Impressions", "Long-Term",
    X648="Infrastructure and Construction", "Long-Term",
    X648="General Positive Comment", "Not Applicable",
    X648="Not Relevant", "Excluded"
)</f>
        <v>Excluded</v>
      </c>
    </row>
    <row r="649" spans="1:25" ht="30" customHeight="1" x14ac:dyDescent="0.2">
      <c r="A649" s="6" t="s">
        <v>51</v>
      </c>
      <c r="B649" s="7">
        <v>45136</v>
      </c>
      <c r="C649" s="6" t="s">
        <v>2982</v>
      </c>
      <c r="D649" s="8" t="s">
        <v>9902</v>
      </c>
      <c r="E649" s="6" t="s">
        <v>9922</v>
      </c>
      <c r="F649" s="6">
        <v>2815</v>
      </c>
      <c r="G649" s="6" t="s">
        <v>2982</v>
      </c>
      <c r="H649" s="6" t="s">
        <v>2983</v>
      </c>
      <c r="I649" s="6">
        <v>0.124808349</v>
      </c>
      <c r="J649" s="6">
        <v>0.681842685</v>
      </c>
      <c r="K649" s="6">
        <v>0.193349034</v>
      </c>
      <c r="L649" s="6" t="s">
        <v>5</v>
      </c>
      <c r="M649" s="6" t="str">
        <f t="shared" si="40"/>
        <v>roberta_neu</v>
      </c>
      <c r="N649" s="6">
        <f t="shared" si="41"/>
        <v>0.12001617209999998</v>
      </c>
      <c r="O649" s="6">
        <v>0.681842685</v>
      </c>
      <c r="P649" s="6" t="s">
        <v>42</v>
      </c>
      <c r="Q649" s="6" t="s">
        <v>2984</v>
      </c>
      <c r="R649" s="6">
        <v>0.26346399999999998</v>
      </c>
      <c r="S649" s="6">
        <v>0.32027800000000001</v>
      </c>
      <c r="T649" s="6">
        <v>0.12750800000000001</v>
      </c>
      <c r="U649" s="6">
        <v>1.1429E-2</v>
      </c>
      <c r="V649" s="6">
        <v>3.44E-2</v>
      </c>
      <c r="W649" s="6" t="str">
        <f t="shared" si="39"/>
        <v>joy</v>
      </c>
      <c r="X649" s="10" t="s">
        <v>9912</v>
      </c>
      <c r="Y649" s="6" t="str" cm="1">
        <f t="array" ref="Y649">_xlfn.IFS(
    X649="Safety and Security", "Immediate",
    X649="Cleanliness and Maintenance", "Immediate/Short-Term",
    X649="Crowding", "Immediate/Short-Term",
    X649="Information and Signage", "Immediate/Short-Term",
    X649="Customer Service", "Immediate/Short-Term",
    X649="Service Reliability", "Excluded",
    X649="Comfort and Amenities", "Short-Term/Long-Term",
    X649="Accessibility", "Long-Term",
    X649="Aesthetic Impressions", "Long-Term",
    X649="Infrastructure and Construction", "Long-Term",
    X649="General Positive Comment", "Not Applicable",
    X649="Not Relevant", "Excluded"
)</f>
        <v>Long-Term</v>
      </c>
    </row>
    <row r="650" spans="1:25" ht="30" customHeight="1" x14ac:dyDescent="0.2">
      <c r="A650" s="6" t="s">
        <v>63</v>
      </c>
      <c r="B650" s="7">
        <v>44771</v>
      </c>
      <c r="C650" s="6" t="s">
        <v>447</v>
      </c>
      <c r="D650" s="9" t="s">
        <v>9900</v>
      </c>
      <c r="E650" s="6" t="s">
        <v>9920</v>
      </c>
      <c r="F650" s="6">
        <v>1386</v>
      </c>
      <c r="G650" s="6" t="s">
        <v>447</v>
      </c>
      <c r="H650" s="6" t="s">
        <v>448</v>
      </c>
      <c r="I650" s="6">
        <v>0.10641508500000001</v>
      </c>
      <c r="J650" s="6">
        <v>0.66156578099999996</v>
      </c>
      <c r="K650" s="6">
        <v>0.232019261</v>
      </c>
      <c r="L650" s="6" t="s">
        <v>5</v>
      </c>
      <c r="M650" s="6" t="str">
        <f t="shared" si="40"/>
        <v>roberta_neu</v>
      </c>
      <c r="N650" s="6">
        <f t="shared" si="41"/>
        <v>0.10663341545999999</v>
      </c>
      <c r="O650" s="6">
        <v>0.66156578099999996</v>
      </c>
      <c r="P650" s="6" t="s">
        <v>18</v>
      </c>
      <c r="Q650" s="6" t="s">
        <v>449</v>
      </c>
      <c r="R650" s="6">
        <v>4.598E-2</v>
      </c>
      <c r="S650" s="6">
        <v>0.79573199999999999</v>
      </c>
      <c r="T650" s="6">
        <v>5.6208000000000001E-2</v>
      </c>
      <c r="U650" s="6">
        <v>1.7828E-2</v>
      </c>
      <c r="V650" s="6">
        <v>2.726E-2</v>
      </c>
      <c r="W650" s="6" t="str">
        <f t="shared" si="39"/>
        <v>joy</v>
      </c>
      <c r="X650" s="10" t="s">
        <v>9915</v>
      </c>
      <c r="Y650" s="6" t="str" cm="1">
        <f t="array" ref="Y650">_xlfn.IFS(
    X650="Safety and Security", "Immediate",
    X650="Cleanliness and Maintenance", "Immediate/Short-Term",
    X650="Crowding", "Immediate/Short-Term",
    X650="Information and Signage", "Immediate/Short-Term",
    X650="Customer Service", "Immediate/Short-Term",
    X650="Service Reliability", "Excluded",
    X650="Comfort and Amenities", "Short-Term/Long-Term",
    X650="Accessibility", "Long-Term",
    X650="Aesthetic Impressions", "Long-Term",
    X650="Infrastructure and Construction", "Long-Term",
    X650="General Positive Comment", "Not Applicable",
    X650="Not Relevant", "Excluded"
)</f>
        <v>Not Applicable</v>
      </c>
    </row>
    <row r="651" spans="1:25" ht="30" customHeight="1" x14ac:dyDescent="0.2">
      <c r="A651" s="6" t="s">
        <v>63</v>
      </c>
      <c r="B651" s="7">
        <v>44771</v>
      </c>
      <c r="C651" s="6" t="s">
        <v>5643</v>
      </c>
      <c r="D651" s="9" t="s">
        <v>9900</v>
      </c>
      <c r="E651" s="6" t="s">
        <v>9922</v>
      </c>
      <c r="F651" s="6">
        <v>4141</v>
      </c>
      <c r="G651" s="6" t="s">
        <v>5643</v>
      </c>
      <c r="H651" s="6" t="s">
        <v>503</v>
      </c>
      <c r="I651" s="6">
        <v>7.1086421999999996E-2</v>
      </c>
      <c r="J651" s="6">
        <v>0.27769562599999997</v>
      </c>
      <c r="K651" s="6">
        <v>0.65121793699999997</v>
      </c>
      <c r="L651" s="6" t="s">
        <v>6</v>
      </c>
      <c r="M651" s="6" t="str">
        <f t="shared" si="40"/>
        <v>roberta_pos</v>
      </c>
      <c r="N651" s="6">
        <f t="shared" si="41"/>
        <v>0.76631601778999991</v>
      </c>
      <c r="O651" s="6">
        <v>0.65121793699999997</v>
      </c>
      <c r="X651" s="10" t="s">
        <v>9915</v>
      </c>
      <c r="Y651" s="6" t="str" cm="1">
        <f t="array" ref="Y651">_xlfn.IFS(
    X651="Safety and Security", "Immediate",
    X651="Cleanliness and Maintenance", "Immediate/Short-Term",
    X651="Crowding", "Immediate/Short-Term",
    X651="Information and Signage", "Immediate/Short-Term",
    X651="Customer Service", "Immediate/Short-Term",
    X651="Service Reliability", "Excluded",
    X651="Comfort and Amenities", "Short-Term/Long-Term",
    X651="Accessibility", "Long-Term",
    X651="Aesthetic Impressions", "Long-Term",
    X651="Infrastructure and Construction", "Long-Term",
    X651="General Positive Comment", "Not Applicable",
    X651="Not Relevant", "Excluded"
)</f>
        <v>Not Applicable</v>
      </c>
    </row>
    <row r="652" spans="1:25" ht="30" customHeight="1" x14ac:dyDescent="0.2">
      <c r="A652" s="6" t="s">
        <v>55</v>
      </c>
      <c r="B652" s="7">
        <v>45319</v>
      </c>
      <c r="C652" s="6" t="s">
        <v>9646</v>
      </c>
      <c r="D652" s="9" t="s">
        <v>9900</v>
      </c>
      <c r="E652" s="6" t="s">
        <v>9990</v>
      </c>
      <c r="F652" s="6">
        <v>242</v>
      </c>
      <c r="G652" s="6" t="s">
        <v>9646</v>
      </c>
      <c r="H652" s="6" t="s">
        <v>9647</v>
      </c>
      <c r="I652" s="6">
        <v>2.4511359999999999E-2</v>
      </c>
      <c r="J652" s="6">
        <v>0.87633627700000005</v>
      </c>
      <c r="K652" s="6">
        <v>9.9152237000000004E-2</v>
      </c>
      <c r="L652" s="6" t="s">
        <v>5</v>
      </c>
      <c r="M652" s="6" t="str">
        <f t="shared" si="40"/>
        <v>roberta_neu</v>
      </c>
      <c r="N652" s="6">
        <f t="shared" si="41"/>
        <v>0.24838194282000009</v>
      </c>
      <c r="O652" s="6">
        <v>0.87633627700000005</v>
      </c>
      <c r="P652" s="6" t="s">
        <v>24</v>
      </c>
      <c r="Q652" s="6" t="s">
        <v>9648</v>
      </c>
      <c r="R652" s="6">
        <v>0.136547</v>
      </c>
      <c r="S652" s="6">
        <v>0.32189000000000001</v>
      </c>
      <c r="T652" s="6">
        <v>3.7676000000000001E-2</v>
      </c>
      <c r="U652" s="6">
        <v>2.2228999999999999E-2</v>
      </c>
      <c r="V652" s="6">
        <v>2.726E-2</v>
      </c>
      <c r="W652" s="6" t="str">
        <f t="shared" ref="W652:W657" si="42">IF(R652=MAX(R652:V652),"sadness",
   IF(S652=MAX(R652:V652),"joy",
   IF(T652=MAX(R652:V652),"fear",
   IF(U652=MAX(R652:V652),"disgust",
   IF(V652=MAX(R652:V652),"anger","")))))</f>
        <v>joy</v>
      </c>
      <c r="X652" s="10" t="s">
        <v>9786</v>
      </c>
      <c r="Y652" s="6" t="str" cm="1">
        <f t="array" ref="Y652">_xlfn.IFS(
    X652="Safety and Security", "Immediate",
    X652="Cleanliness and Maintenance", "Immediate/Short-Term",
    X652="Crowding", "Immediate/Short-Term",
    X652="Information and Signage", "Immediate/Short-Term",
    X652="Customer Service", "Immediate/Short-Term",
    X652="Service Reliability", "Excluded",
    X652="Comfort and Amenities", "Short-Term/Long-Term",
    X652="Accessibility", "Long-Term",
    X652="Aesthetic Impressions", "Long-Term",
    X652="Infrastructure and Construction", "Long-Term",
    X652="General Positive Comment", "Not Applicable",
    X652="Not Relevant", "Excluded"
)</f>
        <v>Excluded</v>
      </c>
    </row>
    <row r="653" spans="1:25" ht="30" customHeight="1" x14ac:dyDescent="0.2">
      <c r="A653" s="6" t="s">
        <v>51</v>
      </c>
      <c r="B653" s="7">
        <v>45136</v>
      </c>
      <c r="C653" s="6" t="s">
        <v>6404</v>
      </c>
      <c r="D653" s="9" t="s">
        <v>9900</v>
      </c>
      <c r="E653" s="6" t="s">
        <v>9922</v>
      </c>
      <c r="F653" s="6">
        <v>4059</v>
      </c>
      <c r="G653" s="6" t="s">
        <v>6404</v>
      </c>
      <c r="H653" s="6" t="s">
        <v>6405</v>
      </c>
      <c r="I653" s="6">
        <v>4.7723461000000002E-2</v>
      </c>
      <c r="J653" s="6">
        <v>0.60066837100000003</v>
      </c>
      <c r="K653" s="6">
        <v>0.35160815699999998</v>
      </c>
      <c r="L653" s="6" t="s">
        <v>5</v>
      </c>
      <c r="M653" s="6" t="str">
        <f t="shared" si="40"/>
        <v>roberta_neu</v>
      </c>
      <c r="N653" s="6">
        <f t="shared" si="41"/>
        <v>6.6441124860000034E-2</v>
      </c>
      <c r="O653" s="6">
        <v>0.60066837100000003</v>
      </c>
      <c r="P653" s="6" t="s">
        <v>18</v>
      </c>
      <c r="Q653" s="6" t="s">
        <v>6406</v>
      </c>
      <c r="R653" s="6">
        <v>8.2643999999999995E-2</v>
      </c>
      <c r="S653" s="6">
        <v>0.71197299999999997</v>
      </c>
      <c r="T653" s="6">
        <v>8.7374999999999994E-2</v>
      </c>
      <c r="U653" s="6">
        <v>1.3054E-2</v>
      </c>
      <c r="V653" s="6">
        <v>2.7269999999999999E-2</v>
      </c>
      <c r="W653" s="6" t="str">
        <f t="shared" si="42"/>
        <v>joy</v>
      </c>
      <c r="X653" s="10" t="s">
        <v>9914</v>
      </c>
      <c r="Y653" s="6" t="str" cm="1">
        <f t="array" ref="Y653">_xlfn.IFS(
    X653="Safety and Security", "Immediate",
    X653="Cleanliness and Maintenance", "Immediate/Short-Term",
    X653="Crowding", "Immediate/Short-Term",
    X653="Information and Signage", "Immediate/Short-Term",
    X653="Customer Service", "Immediate/Short-Term",
    X653="Service Reliability", "Excluded",
    X653="Comfort and Amenities", "Short-Term/Long-Term",
    X653="Accessibility", "Long-Term",
    X653="Aesthetic Impressions", "Long-Term",
    X653="Infrastructure and Construction", "Long-Term",
    X653="General Positive Comment", "Not Applicable",
    X653="Not Relevant", "Excluded"
)</f>
        <v>Long-Term</v>
      </c>
    </row>
    <row r="654" spans="1:25" ht="30" customHeight="1" x14ac:dyDescent="0.2">
      <c r="A654" s="6" t="s">
        <v>55</v>
      </c>
      <c r="B654" s="7">
        <v>45319</v>
      </c>
      <c r="C654" s="6" t="s">
        <v>1483</v>
      </c>
      <c r="D654" s="8" t="s">
        <v>9904</v>
      </c>
      <c r="E654" s="6" t="s">
        <v>9922</v>
      </c>
      <c r="F654" s="6">
        <v>1774</v>
      </c>
      <c r="G654" s="6" t="s">
        <v>1483</v>
      </c>
      <c r="H654" s="6" t="s">
        <v>1484</v>
      </c>
      <c r="I654" s="6">
        <v>0.42186486699999998</v>
      </c>
      <c r="J654" s="6">
        <v>0.36125510900000002</v>
      </c>
      <c r="K654" s="6">
        <v>0.216880038</v>
      </c>
      <c r="L654" s="6" t="s">
        <v>4</v>
      </c>
      <c r="M654" s="6" t="str">
        <f t="shared" si="40"/>
        <v>roberta_neg</v>
      </c>
      <c r="N654" s="6">
        <f t="shared" si="41"/>
        <v>-0.71735053911000002</v>
      </c>
      <c r="O654" s="6">
        <v>0.216880038</v>
      </c>
      <c r="P654" s="6" t="s">
        <v>18</v>
      </c>
      <c r="Q654" s="6" t="s">
        <v>1485</v>
      </c>
      <c r="R654" s="6">
        <v>0.23216999999999999</v>
      </c>
      <c r="S654" s="6">
        <v>0.30713499999999999</v>
      </c>
      <c r="T654" s="6">
        <v>0.133461</v>
      </c>
      <c r="U654" s="6">
        <v>2.8195999999999999E-2</v>
      </c>
      <c r="V654" s="6">
        <v>4.3860000000000003E-2</v>
      </c>
      <c r="W654" s="6" t="str">
        <f t="shared" si="42"/>
        <v>joy</v>
      </c>
      <c r="X654" s="10" t="s">
        <v>9914</v>
      </c>
      <c r="Y654" s="6" t="str" cm="1">
        <f t="array" ref="Y654">_xlfn.IFS(
    X654="Safety and Security", "Immediate",
    X654="Cleanliness and Maintenance", "Immediate/Short-Term",
    X654="Crowding", "Immediate/Short-Term",
    X654="Information and Signage", "Immediate/Short-Term",
    X654="Customer Service", "Immediate/Short-Term",
    X654="Service Reliability", "Excluded",
    X654="Comfort and Amenities", "Short-Term/Long-Term",
    X654="Accessibility", "Long-Term",
    X654="Aesthetic Impressions", "Long-Term",
    X654="Infrastructure and Construction", "Long-Term",
    X654="General Positive Comment", "Not Applicable",
    X654="Not Relevant", "Excluded"
)</f>
        <v>Long-Term</v>
      </c>
    </row>
    <row r="655" spans="1:25" ht="30" customHeight="1" x14ac:dyDescent="0.2">
      <c r="A655" s="6" t="s">
        <v>243</v>
      </c>
      <c r="B655" s="7">
        <v>45288</v>
      </c>
      <c r="C655" s="6" t="s">
        <v>1147</v>
      </c>
      <c r="D655" s="8" t="s">
        <v>9904</v>
      </c>
      <c r="E655" s="6" t="s">
        <v>9922</v>
      </c>
      <c r="F655" s="6">
        <v>1990</v>
      </c>
      <c r="G655" s="6" t="s">
        <v>1147</v>
      </c>
      <c r="H655" s="6" t="s">
        <v>1148</v>
      </c>
      <c r="I655" s="6">
        <v>3.8269438000000003E-2</v>
      </c>
      <c r="J655" s="6">
        <v>0.68219810700000005</v>
      </c>
      <c r="K655" s="6">
        <v>0.27953249200000002</v>
      </c>
      <c r="L655" s="6" t="s">
        <v>5</v>
      </c>
      <c r="M655" s="6" t="str">
        <f t="shared" si="40"/>
        <v>roberta_neu</v>
      </c>
      <c r="N655" s="6">
        <f t="shared" si="41"/>
        <v>0.12025075062000007</v>
      </c>
      <c r="O655" s="6">
        <v>0.68219810700000005</v>
      </c>
      <c r="P655" s="6" t="s">
        <v>42</v>
      </c>
      <c r="Q655" s="6" t="s">
        <v>1149</v>
      </c>
      <c r="R655" s="6">
        <v>0.28779900000000003</v>
      </c>
      <c r="S655" s="6">
        <v>0.28706500000000001</v>
      </c>
      <c r="T655" s="6">
        <v>0.26751799999999998</v>
      </c>
      <c r="U655" s="6">
        <v>1.0369E-2</v>
      </c>
      <c r="V655" s="6">
        <v>3.1579999999999997E-2</v>
      </c>
      <c r="W655" s="6" t="str">
        <f t="shared" si="42"/>
        <v>sadness</v>
      </c>
      <c r="X655" s="10" t="s">
        <v>9912</v>
      </c>
      <c r="Y655" s="6" t="str" cm="1">
        <f t="array" ref="Y655">_xlfn.IFS(
    X655="Safety and Security", "Immediate",
    X655="Cleanliness and Maintenance", "Immediate/Short-Term",
    X655="Crowding", "Immediate/Short-Term",
    X655="Information and Signage", "Immediate/Short-Term",
    X655="Customer Service", "Immediate/Short-Term",
    X655="Service Reliability", "Excluded",
    X655="Comfort and Amenities", "Short-Term/Long-Term",
    X655="Accessibility", "Long-Term",
    X655="Aesthetic Impressions", "Long-Term",
    X655="Infrastructure and Construction", "Long-Term",
    X655="General Positive Comment", "Not Applicable",
    X655="Not Relevant", "Excluded"
)</f>
        <v>Long-Term</v>
      </c>
    </row>
    <row r="656" spans="1:25" ht="30" customHeight="1" x14ac:dyDescent="0.2">
      <c r="A656" s="6" t="s">
        <v>63</v>
      </c>
      <c r="B656" s="7">
        <v>44771</v>
      </c>
      <c r="C656" s="6" t="s">
        <v>5918</v>
      </c>
      <c r="D656" s="9" t="s">
        <v>9900</v>
      </c>
      <c r="E656" s="6" t="s">
        <v>9922</v>
      </c>
      <c r="F656" s="6">
        <v>4226</v>
      </c>
      <c r="G656" s="6" t="s">
        <v>5918</v>
      </c>
      <c r="H656" s="6" t="s">
        <v>5919</v>
      </c>
      <c r="I656" s="6">
        <v>1.3759851E-2</v>
      </c>
      <c r="J656" s="6">
        <v>0.89046144500000002</v>
      </c>
      <c r="K656" s="6">
        <v>9.5778673999999994E-2</v>
      </c>
      <c r="L656" s="6" t="s">
        <v>5</v>
      </c>
      <c r="M656" s="6" t="str">
        <f t="shared" si="40"/>
        <v>roberta_neu</v>
      </c>
      <c r="N656" s="6">
        <f t="shared" si="41"/>
        <v>0.25770455370000006</v>
      </c>
      <c r="O656" s="6">
        <v>0.89046144500000002</v>
      </c>
      <c r="P656" s="6" t="s">
        <v>24</v>
      </c>
      <c r="Q656" s="6" t="s">
        <v>5920</v>
      </c>
      <c r="R656" s="6">
        <v>0.19123299999999999</v>
      </c>
      <c r="S656" s="6">
        <v>0.25657200000000002</v>
      </c>
      <c r="T656" s="6">
        <v>3.1455999999999998E-2</v>
      </c>
      <c r="U656" s="6">
        <v>0.13281299999999999</v>
      </c>
      <c r="V656" s="6">
        <v>2.7400000000000001E-2</v>
      </c>
      <c r="W656" s="6" t="str">
        <f t="shared" si="42"/>
        <v>joy</v>
      </c>
      <c r="X656" s="10" t="s">
        <v>9913</v>
      </c>
      <c r="Y656" s="6" t="str" cm="1">
        <f t="array" ref="Y656">_xlfn.IFS(
    X656="Safety and Security", "Immediate",
    X656="Cleanliness and Maintenance", "Immediate/Short-Term",
    X656="Crowding", "Immediate/Short-Term",
    X656="Information and Signage", "Immediate/Short-Term",
    X656="Customer Service", "Immediate/Short-Term",
    X656="Service Reliability", "Excluded",
    X656="Comfort and Amenities", "Short-Term/Long-Term",
    X656="Accessibility", "Long-Term",
    X656="Aesthetic Impressions", "Long-Term",
    X656="Infrastructure and Construction", "Long-Term",
    X656="General Positive Comment", "Not Applicable",
    X656="Not Relevant", "Excluded"
)</f>
        <v>Immediate/Short-Term</v>
      </c>
    </row>
    <row r="657" spans="1:25" ht="30" customHeight="1" x14ac:dyDescent="0.2">
      <c r="A657" s="6" t="s">
        <v>274</v>
      </c>
      <c r="B657" s="7">
        <v>45227</v>
      </c>
      <c r="C657" s="6" t="s">
        <v>5521</v>
      </c>
      <c r="D657" s="9" t="s">
        <v>9900</v>
      </c>
      <c r="E657" s="6" t="s">
        <v>9922</v>
      </c>
      <c r="F657" s="6">
        <v>4461</v>
      </c>
      <c r="G657" s="6" t="s">
        <v>5521</v>
      </c>
      <c r="H657" s="6" t="s">
        <v>5522</v>
      </c>
      <c r="I657" s="6">
        <v>8.0518260999999994E-2</v>
      </c>
      <c r="J657" s="6">
        <v>0.68543821599999999</v>
      </c>
      <c r="K657" s="6">
        <v>0.23404350900000001</v>
      </c>
      <c r="L657" s="6" t="s">
        <v>5</v>
      </c>
      <c r="M657" s="6" t="str">
        <f t="shared" si="40"/>
        <v>roberta_neu</v>
      </c>
      <c r="N657" s="6">
        <f t="shared" si="41"/>
        <v>0.12238922256000001</v>
      </c>
      <c r="O657" s="6">
        <v>0.68543821599999999</v>
      </c>
      <c r="P657" s="6" t="s">
        <v>18</v>
      </c>
      <c r="Q657" s="6" t="s">
        <v>5523</v>
      </c>
      <c r="R657" s="6">
        <v>0.200242</v>
      </c>
      <c r="S657" s="6">
        <v>0.460951</v>
      </c>
      <c r="T657" s="6">
        <v>0.162109</v>
      </c>
      <c r="U657" s="6">
        <v>8.2336000000000006E-2</v>
      </c>
      <c r="V657" s="6">
        <v>5.416E-2</v>
      </c>
      <c r="W657" s="6" t="str">
        <f t="shared" si="42"/>
        <v>joy</v>
      </c>
      <c r="X657" s="10" t="s">
        <v>9912</v>
      </c>
      <c r="Y657" s="6" t="str" cm="1">
        <f t="array" ref="Y657">_xlfn.IFS(
    X657="Safety and Security", "Immediate",
    X657="Cleanliness and Maintenance", "Immediate/Short-Term",
    X657="Crowding", "Immediate/Short-Term",
    X657="Information and Signage", "Immediate/Short-Term",
    X657="Customer Service", "Immediate/Short-Term",
    X657="Service Reliability", "Excluded",
    X657="Comfort and Amenities", "Short-Term/Long-Term",
    X657="Accessibility", "Long-Term",
    X657="Aesthetic Impressions", "Long-Term",
    X657="Infrastructure and Construction", "Long-Term",
    X657="General Positive Comment", "Not Applicable",
    X657="Not Relevant", "Excluded"
)</f>
        <v>Long-Term</v>
      </c>
    </row>
    <row r="658" spans="1:25" ht="30" customHeight="1" x14ac:dyDescent="0.2">
      <c r="A658" s="6" t="s">
        <v>334</v>
      </c>
      <c r="B658" s="7">
        <v>45471</v>
      </c>
      <c r="C658" s="6" t="s">
        <v>502</v>
      </c>
      <c r="D658" s="9" t="s">
        <v>9900</v>
      </c>
      <c r="E658" s="6" t="s">
        <v>9922</v>
      </c>
      <c r="F658" s="6">
        <v>4304</v>
      </c>
      <c r="G658" s="6" t="s">
        <v>502</v>
      </c>
      <c r="H658" s="6" t="s">
        <v>503</v>
      </c>
      <c r="I658" s="6">
        <v>7.1086421999999996E-2</v>
      </c>
      <c r="J658" s="6">
        <v>0.27769562599999997</v>
      </c>
      <c r="K658" s="6">
        <v>0.65121793699999997</v>
      </c>
      <c r="L658" s="6" t="s">
        <v>6</v>
      </c>
      <c r="M658" s="6" t="str">
        <f t="shared" si="40"/>
        <v>roberta_pos</v>
      </c>
      <c r="N658" s="6">
        <f t="shared" si="41"/>
        <v>0.76631601778999991</v>
      </c>
      <c r="O658" s="6">
        <v>0.65121793699999997</v>
      </c>
      <c r="X658" s="10" t="s">
        <v>9915</v>
      </c>
      <c r="Y658" s="6" t="str" cm="1">
        <f t="array" ref="Y658">_xlfn.IFS(
    X658="Safety and Security", "Immediate",
    X658="Cleanliness and Maintenance", "Immediate/Short-Term",
    X658="Crowding", "Immediate/Short-Term",
    X658="Information and Signage", "Immediate/Short-Term",
    X658="Customer Service", "Immediate/Short-Term",
    X658="Service Reliability", "Excluded",
    X658="Comfort and Amenities", "Short-Term/Long-Term",
    X658="Accessibility", "Long-Term",
    X658="Aesthetic Impressions", "Long-Term",
    X658="Infrastructure and Construction", "Long-Term",
    X658="General Positive Comment", "Not Applicable",
    X658="Not Relevant", "Excluded"
)</f>
        <v>Not Applicable</v>
      </c>
    </row>
    <row r="659" spans="1:25" ht="30" customHeight="1" x14ac:dyDescent="0.2">
      <c r="A659" s="6" t="s">
        <v>73</v>
      </c>
      <c r="B659" s="7">
        <v>45379</v>
      </c>
      <c r="C659" s="6" t="s">
        <v>6087</v>
      </c>
      <c r="D659" s="9" t="s">
        <v>9900</v>
      </c>
      <c r="E659" s="6" t="s">
        <v>9922</v>
      </c>
      <c r="F659" s="6">
        <v>3890</v>
      </c>
      <c r="G659" s="6" t="s">
        <v>6087</v>
      </c>
      <c r="H659" s="6" t="s">
        <v>6088</v>
      </c>
      <c r="I659" s="6">
        <v>0.35361373400000001</v>
      </c>
      <c r="J659" s="6">
        <v>0.34246990100000002</v>
      </c>
      <c r="K659" s="6">
        <v>0.303916305</v>
      </c>
      <c r="L659" s="6" t="s">
        <v>4</v>
      </c>
      <c r="M659" s="6" t="str">
        <f t="shared" si="40"/>
        <v>roberta_neg</v>
      </c>
      <c r="N659" s="6">
        <f t="shared" si="41"/>
        <v>-0.76307879822000002</v>
      </c>
      <c r="O659" s="6">
        <v>0.35361373400000001</v>
      </c>
      <c r="P659" s="6" t="s">
        <v>24</v>
      </c>
      <c r="Q659" s="6" t="s">
        <v>6089</v>
      </c>
      <c r="R659" s="6">
        <v>0.159964</v>
      </c>
      <c r="S659" s="6">
        <v>0.38415899999999997</v>
      </c>
      <c r="T659" s="6">
        <v>0.25764999999999999</v>
      </c>
      <c r="U659" s="6">
        <v>4.2723999999999998E-2</v>
      </c>
      <c r="V659" s="6">
        <v>5.0299999999999997E-2</v>
      </c>
      <c r="W659" s="6" t="str">
        <f>IF(R659=MAX(R659:V659),"sadness",
   IF(S659=MAX(R659:V659),"joy",
   IF(T659=MAX(R659:V659),"fear",
   IF(U659=MAX(R659:V659),"disgust",
   IF(V659=MAX(R659:V659),"anger","")))))</f>
        <v>joy</v>
      </c>
      <c r="X659" s="10" t="s">
        <v>9908</v>
      </c>
      <c r="Y659" s="6" t="str" cm="1">
        <f t="array" ref="Y659">_xlfn.IFS(
    X659="Safety and Security", "Immediate",
    X659="Cleanliness and Maintenance", "Immediate/Short-Term",
    X659="Crowding", "Immediate/Short-Term",
    X659="Information and Signage", "Immediate/Short-Term",
    X659="Customer Service", "Immediate/Short-Term",
    X659="Service Reliability", "Excluded",
    X659="Comfort and Amenities", "Short-Term/Long-Term",
    X659="Accessibility", "Long-Term",
    X659="Aesthetic Impressions", "Long-Term",
    X659="Infrastructure and Construction", "Long-Term",
    X659="General Positive Comment", "Not Applicable",
    X659="Not Relevant", "Excluded"
)</f>
        <v>Short-Term/Long-Term</v>
      </c>
    </row>
    <row r="660" spans="1:25" ht="30" customHeight="1" x14ac:dyDescent="0.2">
      <c r="A660" s="6" t="s">
        <v>59</v>
      </c>
      <c r="B660" s="7">
        <v>44406</v>
      </c>
      <c r="C660" s="6" t="s">
        <v>9728</v>
      </c>
      <c r="D660" s="8" t="s">
        <v>9901</v>
      </c>
      <c r="E660" s="6" t="s">
        <v>9918</v>
      </c>
      <c r="F660" s="6">
        <v>6607</v>
      </c>
      <c r="G660" s="6" t="s">
        <v>9728</v>
      </c>
      <c r="H660" s="6" t="s">
        <v>9729</v>
      </c>
      <c r="I660" s="6">
        <v>0.20259907799999999</v>
      </c>
      <c r="J660" s="6">
        <v>0.72352981599999999</v>
      </c>
      <c r="K660" s="6">
        <v>7.3871002000000005E-2</v>
      </c>
      <c r="L660" s="6" t="s">
        <v>5</v>
      </c>
      <c r="M660" s="6" t="str">
        <f t="shared" si="40"/>
        <v>roberta_neu</v>
      </c>
      <c r="N660" s="6">
        <f t="shared" si="41"/>
        <v>0.14752967855999999</v>
      </c>
      <c r="O660" s="6">
        <v>0.72352981599999999</v>
      </c>
      <c r="P660" s="6" t="s">
        <v>24</v>
      </c>
      <c r="Q660" s="6" t="s">
        <v>9730</v>
      </c>
      <c r="R660" s="6">
        <v>0.11068</v>
      </c>
      <c r="S660" s="6">
        <v>0.83747400000000005</v>
      </c>
      <c r="T660" s="6">
        <v>1.4848E-2</v>
      </c>
      <c r="U660" s="6">
        <v>7.3894000000000001E-2</v>
      </c>
      <c r="V660" s="6">
        <v>2.7480000000000001E-2</v>
      </c>
      <c r="W660" s="6" t="str">
        <f>IF(R660=MAX(R660:V660),"sadness",
   IF(S660=MAX(R660:V660),"joy",
   IF(T660=MAX(R660:V660),"fear",
   IF(U660=MAX(R660:V660),"disgust",
   IF(V660=MAX(R660:V660),"anger","")))))</f>
        <v>joy</v>
      </c>
      <c r="X660" s="10" t="s">
        <v>9915</v>
      </c>
      <c r="Y660" s="6" t="str" cm="1">
        <f t="array" ref="Y660">_xlfn.IFS(
    X660="Safety and Security", "Immediate",
    X660="Cleanliness and Maintenance", "Immediate/Short-Term",
    X660="Crowding", "Immediate/Short-Term",
    X660="Information and Signage", "Immediate/Short-Term",
    X660="Customer Service", "Immediate/Short-Term",
    X660="Service Reliability", "Excluded",
    X660="Comfort and Amenities", "Short-Term/Long-Term",
    X660="Accessibility", "Long-Term",
    X660="Aesthetic Impressions", "Long-Term",
    X660="Infrastructure and Construction", "Long-Term",
    X660="General Positive Comment", "Not Applicable",
    X660="Not Relevant", "Excluded"
)</f>
        <v>Not Applicable</v>
      </c>
    </row>
    <row r="661" spans="1:25" ht="30" customHeight="1" x14ac:dyDescent="0.2">
      <c r="A661" s="6" t="s">
        <v>51</v>
      </c>
      <c r="B661" s="7">
        <v>45136</v>
      </c>
      <c r="C661" s="6" t="s">
        <v>7525</v>
      </c>
      <c r="D661" s="8" t="s">
        <v>9904</v>
      </c>
      <c r="E661" s="6" t="s">
        <v>9917</v>
      </c>
      <c r="F661" s="6">
        <v>6346</v>
      </c>
      <c r="G661" s="6" t="s">
        <v>7525</v>
      </c>
      <c r="H661" s="6" t="s">
        <v>4682</v>
      </c>
      <c r="I661" s="6">
        <v>0.43132451199999999</v>
      </c>
      <c r="J661" s="6">
        <v>0.40037399499999998</v>
      </c>
      <c r="K661" s="6">
        <v>0.16830144799999999</v>
      </c>
      <c r="L661" s="6" t="s">
        <v>4</v>
      </c>
      <c r="M661" s="6" t="str">
        <f t="shared" si="40"/>
        <v>roberta_neg</v>
      </c>
      <c r="N661" s="6">
        <f t="shared" si="41"/>
        <v>-0.71101257695999998</v>
      </c>
      <c r="O661" s="6">
        <v>0.43132451199999999</v>
      </c>
      <c r="X661" s="10" t="s">
        <v>9907</v>
      </c>
      <c r="Y661" s="6" t="str" cm="1">
        <f t="array" ref="Y661">_xlfn.IFS(
    X661="Safety and Security", "Immediate",
    X661="Cleanliness and Maintenance", "Immediate/Short-Term",
    X661="Crowding", "Immediate/Short-Term",
    X661="Information and Signage", "Immediate/Short-Term",
    X661="Customer Service", "Immediate/Short-Term",
    X661="Service Reliability", "Excluded",
    X661="Comfort and Amenities", "Short-Term/Long-Term",
    X661="Accessibility", "Long-Term",
    X661="Aesthetic Impressions", "Long-Term",
    X661="Infrastructure and Construction", "Long-Term",
    X661="General Positive Comment", "Not Applicable",
    X661="Not Relevant", "Excluded"
)</f>
        <v>Immediate/Short-Term</v>
      </c>
    </row>
    <row r="662" spans="1:25" ht="30" customHeight="1" x14ac:dyDescent="0.2">
      <c r="A662" s="6" t="s">
        <v>51</v>
      </c>
      <c r="B662" s="7">
        <v>45136</v>
      </c>
      <c r="C662" s="6" t="s">
        <v>502</v>
      </c>
      <c r="D662" s="9" t="s">
        <v>9900</v>
      </c>
      <c r="E662" s="6" t="s">
        <v>9922</v>
      </c>
      <c r="F662" s="6">
        <v>4068</v>
      </c>
      <c r="G662" s="6" t="s">
        <v>502</v>
      </c>
      <c r="H662" s="6" t="s">
        <v>503</v>
      </c>
      <c r="I662" s="6">
        <v>7.1086421999999996E-2</v>
      </c>
      <c r="J662" s="6">
        <v>0.27769562599999997</v>
      </c>
      <c r="K662" s="6">
        <v>0.65121793699999997</v>
      </c>
      <c r="L662" s="6" t="s">
        <v>6</v>
      </c>
      <c r="M662" s="6" t="str">
        <f t="shared" si="40"/>
        <v>roberta_pos</v>
      </c>
      <c r="N662" s="6">
        <f t="shared" si="41"/>
        <v>0.76631601778999991</v>
      </c>
      <c r="O662" s="6">
        <v>0.65121793699999997</v>
      </c>
      <c r="X662" s="10" t="s">
        <v>9915</v>
      </c>
      <c r="Y662" s="6" t="str" cm="1">
        <f t="array" ref="Y662">_xlfn.IFS(
    X662="Safety and Security", "Immediate",
    X662="Cleanliness and Maintenance", "Immediate/Short-Term",
    X662="Crowding", "Immediate/Short-Term",
    X662="Information and Signage", "Immediate/Short-Term",
    X662="Customer Service", "Immediate/Short-Term",
    X662="Service Reliability", "Excluded",
    X662="Comfort and Amenities", "Short-Term/Long-Term",
    X662="Accessibility", "Long-Term",
    X662="Aesthetic Impressions", "Long-Term",
    X662="Infrastructure and Construction", "Long-Term",
    X662="General Positive Comment", "Not Applicable",
    X662="Not Relevant", "Excluded"
)</f>
        <v>Not Applicable</v>
      </c>
    </row>
    <row r="663" spans="1:25" ht="30" customHeight="1" x14ac:dyDescent="0.2">
      <c r="A663" s="6" t="s">
        <v>44</v>
      </c>
      <c r="B663" s="7">
        <v>45197</v>
      </c>
      <c r="C663" s="6" t="s">
        <v>5454</v>
      </c>
      <c r="D663" s="9" t="s">
        <v>9900</v>
      </c>
      <c r="E663" s="6" t="s">
        <v>9922</v>
      </c>
      <c r="F663" s="6">
        <v>4323</v>
      </c>
      <c r="G663" s="6" t="s">
        <v>5454</v>
      </c>
      <c r="H663" s="6" t="s">
        <v>5455</v>
      </c>
      <c r="I663" s="6">
        <v>3.0610504E-2</v>
      </c>
      <c r="J663" s="6">
        <v>0.829730093</v>
      </c>
      <c r="K663" s="6">
        <v>0.13965934499999999</v>
      </c>
      <c r="L663" s="6" t="s">
        <v>5</v>
      </c>
      <c r="M663" s="6" t="str">
        <f t="shared" si="40"/>
        <v>roberta_neu</v>
      </c>
      <c r="N663" s="6">
        <f t="shared" si="41"/>
        <v>0.21762186138</v>
      </c>
      <c r="O663" s="6">
        <v>0.829730093</v>
      </c>
      <c r="P663" s="6" t="s">
        <v>42</v>
      </c>
      <c r="Q663" s="6" t="s">
        <v>5456</v>
      </c>
      <c r="R663" s="6">
        <v>0.42005900000000002</v>
      </c>
      <c r="S663" s="6">
        <v>0.47555700000000001</v>
      </c>
      <c r="T663" s="6">
        <v>7.3132000000000003E-2</v>
      </c>
      <c r="U663" s="6">
        <v>5.2544E-2</v>
      </c>
      <c r="V663" s="6">
        <v>2.7570000000000001E-2</v>
      </c>
      <c r="W663" s="6" t="str">
        <f>IF(R663=MAX(R663:V663),"sadness",
   IF(S663=MAX(R663:V663),"joy",
   IF(T663=MAX(R663:V663),"fear",
   IF(U663=MAX(R663:V663),"disgust",
   IF(V663=MAX(R663:V663),"anger","")))))</f>
        <v>joy</v>
      </c>
      <c r="X663" s="10" t="s">
        <v>9915</v>
      </c>
      <c r="Y663" s="6" t="str" cm="1">
        <f t="array" ref="Y663">_xlfn.IFS(
    X663="Safety and Security", "Immediate",
    X663="Cleanliness and Maintenance", "Immediate/Short-Term",
    X663="Crowding", "Immediate/Short-Term",
    X663="Information and Signage", "Immediate/Short-Term",
    X663="Customer Service", "Immediate/Short-Term",
    X663="Service Reliability", "Excluded",
    X663="Comfort and Amenities", "Short-Term/Long-Term",
    X663="Accessibility", "Long-Term",
    X663="Aesthetic Impressions", "Long-Term",
    X663="Infrastructure and Construction", "Long-Term",
    X663="General Positive Comment", "Not Applicable",
    X663="Not Relevant", "Excluded"
)</f>
        <v>Not Applicable</v>
      </c>
    </row>
    <row r="664" spans="1:25" ht="30" customHeight="1" x14ac:dyDescent="0.2">
      <c r="A664" s="6" t="s">
        <v>51</v>
      </c>
      <c r="B664" s="7">
        <v>45136</v>
      </c>
      <c r="C664" s="6" t="s">
        <v>502</v>
      </c>
      <c r="D664" s="9" t="s">
        <v>9900</v>
      </c>
      <c r="E664" s="6" t="s">
        <v>9922</v>
      </c>
      <c r="F664" s="6">
        <v>4506</v>
      </c>
      <c r="G664" s="6" t="s">
        <v>502</v>
      </c>
      <c r="H664" s="6" t="s">
        <v>503</v>
      </c>
      <c r="I664" s="6">
        <v>7.1086421999999996E-2</v>
      </c>
      <c r="J664" s="6">
        <v>0.27769562599999997</v>
      </c>
      <c r="K664" s="6">
        <v>0.65121793699999997</v>
      </c>
      <c r="L664" s="6" t="s">
        <v>6</v>
      </c>
      <c r="M664" s="6" t="str">
        <f t="shared" si="40"/>
        <v>roberta_pos</v>
      </c>
      <c r="N664" s="6">
        <f t="shared" si="41"/>
        <v>0.76631601778999991</v>
      </c>
      <c r="O664" s="6">
        <v>0.65121793699999997</v>
      </c>
      <c r="X664" s="10" t="s">
        <v>9915</v>
      </c>
      <c r="Y664" s="6" t="str" cm="1">
        <f t="array" ref="Y664">_xlfn.IFS(
    X664="Safety and Security", "Immediate",
    X664="Cleanliness and Maintenance", "Immediate/Short-Term",
    X664="Crowding", "Immediate/Short-Term",
    X664="Information and Signage", "Immediate/Short-Term",
    X664="Customer Service", "Immediate/Short-Term",
    X664="Service Reliability", "Excluded",
    X664="Comfort and Amenities", "Short-Term/Long-Term",
    X664="Accessibility", "Long-Term",
    X664="Aesthetic Impressions", "Long-Term",
    X664="Infrastructure and Construction", "Long-Term",
    X664="General Positive Comment", "Not Applicable",
    X664="Not Relevant", "Excluded"
)</f>
        <v>Not Applicable</v>
      </c>
    </row>
    <row r="665" spans="1:25" ht="30" customHeight="1" x14ac:dyDescent="0.2">
      <c r="A665" s="6" t="s">
        <v>20</v>
      </c>
      <c r="B665" s="7">
        <v>44041</v>
      </c>
      <c r="C665" s="6" t="s">
        <v>6824</v>
      </c>
      <c r="D665" s="9" t="s">
        <v>9900</v>
      </c>
      <c r="E665" s="6" t="s">
        <v>10022</v>
      </c>
      <c r="F665" s="6">
        <v>4779</v>
      </c>
      <c r="G665" s="6" t="s">
        <v>6824</v>
      </c>
      <c r="H665" s="6" t="s">
        <v>6825</v>
      </c>
      <c r="I665" s="6">
        <v>3.9767711999999997E-2</v>
      </c>
      <c r="J665" s="6">
        <v>0.53278386600000005</v>
      </c>
      <c r="K665" s="6">
        <v>0.42744851099999998</v>
      </c>
      <c r="L665" s="6" t="s">
        <v>5</v>
      </c>
      <c r="M665" s="6" t="str">
        <f t="shared" si="40"/>
        <v>roberta_neu</v>
      </c>
      <c r="N665" s="6">
        <f t="shared" si="41"/>
        <v>2.1637351560000018E-2</v>
      </c>
      <c r="O665" s="6">
        <v>0.53278386600000005</v>
      </c>
      <c r="P665" s="6" t="s">
        <v>18</v>
      </c>
      <c r="Q665" s="6" t="s">
        <v>6826</v>
      </c>
      <c r="R665" s="6">
        <v>9.4254000000000004E-2</v>
      </c>
      <c r="S665" s="6">
        <v>0.79588499999999995</v>
      </c>
      <c r="T665" s="6">
        <v>4.3554000000000002E-2</v>
      </c>
      <c r="U665" s="6">
        <v>2.5798999999999999E-2</v>
      </c>
      <c r="V665" s="6">
        <v>2.76E-2</v>
      </c>
      <c r="W665" s="6" t="str">
        <f>IF(R665=MAX(R665:V665),"sadness",
   IF(S665=MAX(R665:V665),"joy",
   IF(T665=MAX(R665:V665),"fear",
   IF(U665=MAX(R665:V665),"disgust",
   IF(V665=MAX(R665:V665),"anger","")))))</f>
        <v>joy</v>
      </c>
      <c r="X665" s="10" t="s">
        <v>9914</v>
      </c>
      <c r="Y665" s="6" t="str" cm="1">
        <f t="array" ref="Y665">_xlfn.IFS(
    X665="Safety and Security", "Immediate",
    X665="Cleanliness and Maintenance", "Immediate/Short-Term",
    X665="Crowding", "Immediate/Short-Term",
    X665="Information and Signage", "Immediate/Short-Term",
    X665="Customer Service", "Immediate/Short-Term",
    X665="Service Reliability", "Excluded",
    X665="Comfort and Amenities", "Short-Term/Long-Term",
    X665="Accessibility", "Long-Term",
    X665="Aesthetic Impressions", "Long-Term",
    X665="Infrastructure and Construction", "Long-Term",
    X665="General Positive Comment", "Not Applicable",
    X665="Not Relevant", "Excluded"
)</f>
        <v>Long-Term</v>
      </c>
    </row>
    <row r="666" spans="1:25" ht="30" customHeight="1" x14ac:dyDescent="0.2">
      <c r="A666" s="6" t="s">
        <v>15</v>
      </c>
      <c r="B666" s="7">
        <v>43676</v>
      </c>
      <c r="C666" s="6" t="s">
        <v>1939</v>
      </c>
      <c r="D666" s="8" t="s">
        <v>9903</v>
      </c>
      <c r="E666" s="6" t="s">
        <v>9922</v>
      </c>
      <c r="F666" s="6">
        <v>2208</v>
      </c>
      <c r="G666" s="6" t="s">
        <v>1939</v>
      </c>
      <c r="H666" s="6" t="s">
        <v>1940</v>
      </c>
      <c r="I666" s="6">
        <v>0.240520656</v>
      </c>
      <c r="J666" s="6">
        <v>0.67859542399999995</v>
      </c>
      <c r="K666" s="6">
        <v>8.0883883000000004E-2</v>
      </c>
      <c r="L666" s="6" t="s">
        <v>5</v>
      </c>
      <c r="M666" s="6" t="str">
        <f t="shared" si="40"/>
        <v>roberta_neu</v>
      </c>
      <c r="N666" s="6">
        <f t="shared" si="41"/>
        <v>0.11787297983999995</v>
      </c>
      <c r="O666" s="6">
        <v>0.67859542399999995</v>
      </c>
      <c r="P666" s="6" t="s">
        <v>18</v>
      </c>
      <c r="Q666" s="6" t="s">
        <v>1941</v>
      </c>
      <c r="R666" s="6">
        <v>0.19873199999999999</v>
      </c>
      <c r="S666" s="6">
        <v>0.41722799999999999</v>
      </c>
      <c r="T666" s="6">
        <v>0.18168200000000001</v>
      </c>
      <c r="U666" s="6">
        <v>3.2198999999999998E-2</v>
      </c>
      <c r="V666" s="6">
        <v>2.7699999999999999E-2</v>
      </c>
      <c r="W666" s="6" t="str">
        <f>IF(R666=MAX(R666:V666),"sadness",
   IF(S666=MAX(R666:V666),"joy",
   IF(T666=MAX(R666:V666),"fear",
   IF(U666=MAX(R666:V666),"disgust",
   IF(V666=MAX(R666:V666),"anger","")))))</f>
        <v>joy</v>
      </c>
      <c r="X666" s="10" t="s">
        <v>9908</v>
      </c>
      <c r="Y666" s="6" t="str" cm="1">
        <f t="array" ref="Y666">_xlfn.IFS(
    X666="Safety and Security", "Immediate",
    X666="Cleanliness and Maintenance", "Immediate/Short-Term",
    X666="Crowding", "Immediate/Short-Term",
    X666="Information and Signage", "Immediate/Short-Term",
    X666="Customer Service", "Immediate/Short-Term",
    X666="Service Reliability", "Excluded",
    X666="Comfort and Amenities", "Short-Term/Long-Term",
    X666="Accessibility", "Long-Term",
    X666="Aesthetic Impressions", "Long-Term",
    X666="Infrastructure and Construction", "Long-Term",
    X666="General Positive Comment", "Not Applicable",
    X666="Not Relevant", "Excluded"
)</f>
        <v>Short-Term/Long-Term</v>
      </c>
    </row>
    <row r="667" spans="1:25" ht="30" customHeight="1" x14ac:dyDescent="0.2">
      <c r="A667" s="6" t="s">
        <v>59</v>
      </c>
      <c r="B667" s="7">
        <v>44406</v>
      </c>
      <c r="C667" s="6" t="s">
        <v>5388</v>
      </c>
      <c r="D667" s="9" t="s">
        <v>9900</v>
      </c>
      <c r="E667" s="6" t="s">
        <v>9922</v>
      </c>
      <c r="F667" s="6">
        <v>4590</v>
      </c>
      <c r="G667" s="6" t="s">
        <v>5388</v>
      </c>
      <c r="H667" s="6" t="s">
        <v>5389</v>
      </c>
      <c r="I667" s="6">
        <v>0.113787495</v>
      </c>
      <c r="J667" s="6">
        <v>0.73495292700000003</v>
      </c>
      <c r="K667" s="6">
        <v>0.15125960099999999</v>
      </c>
      <c r="L667" s="6" t="s">
        <v>5</v>
      </c>
      <c r="M667" s="6" t="str">
        <f t="shared" si="40"/>
        <v>roberta_neu</v>
      </c>
      <c r="N667" s="6">
        <f t="shared" si="41"/>
        <v>0.15506893182000003</v>
      </c>
      <c r="O667" s="6">
        <v>0.73495292700000003</v>
      </c>
      <c r="P667" s="6" t="s">
        <v>42</v>
      </c>
      <c r="Q667" s="6" t="s">
        <v>5390</v>
      </c>
      <c r="R667" s="6">
        <v>0.21562200000000001</v>
      </c>
      <c r="S667" s="6">
        <v>0.55134000000000005</v>
      </c>
      <c r="T667" s="6">
        <v>0.103279</v>
      </c>
      <c r="U667" s="6">
        <v>1.6433E-2</v>
      </c>
      <c r="V667" s="6">
        <v>2.7740000000000001E-2</v>
      </c>
      <c r="W667" s="6" t="str">
        <f>IF(R667=MAX(R667:V667),"sadness",
   IF(S667=MAX(R667:V667),"joy",
   IF(T667=MAX(R667:V667),"fear",
   IF(U667=MAX(R667:V667),"disgust",
   IF(V667=MAX(R667:V667),"anger","")))))</f>
        <v>joy</v>
      </c>
      <c r="X667" s="10" t="s">
        <v>9915</v>
      </c>
      <c r="Y667" s="6" t="str" cm="1">
        <f t="array" ref="Y667">_xlfn.IFS(
    X667="Safety and Security", "Immediate",
    X667="Cleanliness and Maintenance", "Immediate/Short-Term",
    X667="Crowding", "Immediate/Short-Term",
    X667="Information and Signage", "Immediate/Short-Term",
    X667="Customer Service", "Immediate/Short-Term",
    X667="Service Reliability", "Excluded",
    X667="Comfort and Amenities", "Short-Term/Long-Term",
    X667="Accessibility", "Long-Term",
    X667="Aesthetic Impressions", "Long-Term",
    X667="Infrastructure and Construction", "Long-Term",
    X667="General Positive Comment", "Not Applicable",
    X667="Not Relevant", "Excluded"
)</f>
        <v>Not Applicable</v>
      </c>
    </row>
    <row r="668" spans="1:25" ht="30" customHeight="1" x14ac:dyDescent="0.2">
      <c r="A668" s="6" t="s">
        <v>20</v>
      </c>
      <c r="B668" s="7">
        <v>44041</v>
      </c>
      <c r="C668" s="6" t="s">
        <v>5092</v>
      </c>
      <c r="D668" s="8" t="s">
        <v>9901</v>
      </c>
      <c r="E668" s="6" t="s">
        <v>9922</v>
      </c>
      <c r="F668" s="6">
        <v>3652</v>
      </c>
      <c r="G668" s="6" t="s">
        <v>5092</v>
      </c>
      <c r="H668" s="6" t="s">
        <v>503</v>
      </c>
      <c r="I668" s="6">
        <v>7.1086421999999996E-2</v>
      </c>
      <c r="J668" s="6">
        <v>0.27769562599999997</v>
      </c>
      <c r="K668" s="6">
        <v>0.65121793699999997</v>
      </c>
      <c r="L668" s="6" t="s">
        <v>6</v>
      </c>
      <c r="M668" s="6" t="str">
        <f t="shared" si="40"/>
        <v>roberta_pos</v>
      </c>
      <c r="N668" s="6">
        <f t="shared" si="41"/>
        <v>0.76631601778999991</v>
      </c>
      <c r="O668" s="6">
        <v>0.65121793699999997</v>
      </c>
      <c r="X668" s="10" t="s">
        <v>9915</v>
      </c>
      <c r="Y668" s="6" t="str" cm="1">
        <f t="array" ref="Y668">_xlfn.IFS(
    X668="Safety and Security", "Immediate",
    X668="Cleanliness and Maintenance", "Immediate/Short-Term",
    X668="Crowding", "Immediate/Short-Term",
    X668="Information and Signage", "Immediate/Short-Term",
    X668="Customer Service", "Immediate/Short-Term",
    X668="Service Reliability", "Excluded",
    X668="Comfort and Amenities", "Short-Term/Long-Term",
    X668="Accessibility", "Long-Term",
    X668="Aesthetic Impressions", "Long-Term",
    X668="Infrastructure and Construction", "Long-Term",
    X668="General Positive Comment", "Not Applicable",
    X668="Not Relevant", "Excluded"
)</f>
        <v>Not Applicable</v>
      </c>
    </row>
    <row r="669" spans="1:25" ht="30" customHeight="1" x14ac:dyDescent="0.2">
      <c r="A669" s="6" t="s">
        <v>63</v>
      </c>
      <c r="B669" s="7">
        <v>44771</v>
      </c>
      <c r="C669" s="6" t="s">
        <v>7729</v>
      </c>
      <c r="D669" s="8" t="s">
        <v>9902</v>
      </c>
      <c r="E669" s="6" t="s">
        <v>9917</v>
      </c>
      <c r="F669" s="6">
        <v>5990</v>
      </c>
      <c r="G669" s="6" t="s">
        <v>7729</v>
      </c>
      <c r="H669" s="6" t="s">
        <v>7730</v>
      </c>
      <c r="I669" s="6">
        <v>5.9820353999999999E-2</v>
      </c>
      <c r="J669" s="6">
        <v>0.68233698600000003</v>
      </c>
      <c r="K669" s="6">
        <v>0.25784254099999998</v>
      </c>
      <c r="L669" s="6" t="s">
        <v>5</v>
      </c>
      <c r="M669" s="6" t="str">
        <f t="shared" si="40"/>
        <v>roberta_neu</v>
      </c>
      <c r="N669" s="6">
        <f t="shared" si="41"/>
        <v>0.12034241076000002</v>
      </c>
      <c r="O669" s="6">
        <v>0.68233698600000003</v>
      </c>
      <c r="P669" s="6" t="s">
        <v>42</v>
      </c>
      <c r="Q669" s="6" t="s">
        <v>7731</v>
      </c>
      <c r="R669" s="6">
        <v>0.49012600000000001</v>
      </c>
      <c r="S669" s="6">
        <v>0.35968</v>
      </c>
      <c r="T669" s="6">
        <v>0.15276899999999999</v>
      </c>
      <c r="U669" s="6">
        <v>1.3391E-2</v>
      </c>
      <c r="V669" s="6">
        <v>2.7779999999999999E-2</v>
      </c>
      <c r="W669" s="6" t="str">
        <f t="shared" ref="W669:W694" si="43">IF(R669=MAX(R669:V669),"sadness",
   IF(S669=MAX(R669:V669),"joy",
   IF(T669=MAX(R669:V669),"fear",
   IF(U669=MAX(R669:V669),"disgust",
   IF(V669=MAX(R669:V669),"anger","")))))</f>
        <v>sadness</v>
      </c>
      <c r="X669" s="10" t="s">
        <v>9915</v>
      </c>
      <c r="Y669" s="6" t="str" cm="1">
        <f t="array" ref="Y669">_xlfn.IFS(
    X669="Safety and Security", "Immediate",
    X669="Cleanliness and Maintenance", "Immediate/Short-Term",
    X669="Crowding", "Immediate/Short-Term",
    X669="Information and Signage", "Immediate/Short-Term",
    X669="Customer Service", "Immediate/Short-Term",
    X669="Service Reliability", "Excluded",
    X669="Comfort and Amenities", "Short-Term/Long-Term",
    X669="Accessibility", "Long-Term",
    X669="Aesthetic Impressions", "Long-Term",
    X669="Infrastructure and Construction", "Long-Term",
    X669="General Positive Comment", "Not Applicable",
    X669="Not Relevant", "Excluded"
)</f>
        <v>Not Applicable</v>
      </c>
    </row>
    <row r="670" spans="1:25" ht="30" customHeight="1" x14ac:dyDescent="0.2">
      <c r="A670" s="6" t="s">
        <v>63</v>
      </c>
      <c r="B670" s="7">
        <v>44771</v>
      </c>
      <c r="C670" s="6" t="s">
        <v>9759</v>
      </c>
      <c r="D670" s="9" t="s">
        <v>9900</v>
      </c>
      <c r="E670" s="6" t="s">
        <v>9918</v>
      </c>
      <c r="F670" s="6">
        <v>6556</v>
      </c>
      <c r="G670" s="6" t="s">
        <v>9759</v>
      </c>
      <c r="H670" s="6" t="s">
        <v>9760</v>
      </c>
      <c r="I670" s="6">
        <v>5.8129065000000001E-2</v>
      </c>
      <c r="J670" s="6">
        <v>0.81393611399999999</v>
      </c>
      <c r="K670" s="6">
        <v>0.127934873</v>
      </c>
      <c r="L670" s="6" t="s">
        <v>5</v>
      </c>
      <c r="M670" s="6" t="str">
        <f t="shared" si="40"/>
        <v>roberta_neu</v>
      </c>
      <c r="N670" s="6">
        <f t="shared" si="41"/>
        <v>0.20719783523999996</v>
      </c>
      <c r="O670" s="6">
        <v>0.81393611399999999</v>
      </c>
      <c r="P670" s="6" t="s">
        <v>24</v>
      </c>
      <c r="Q670" s="6" t="s">
        <v>9761</v>
      </c>
      <c r="R670" s="6">
        <v>0.31966499999999998</v>
      </c>
      <c r="S670" s="6">
        <v>0.313834</v>
      </c>
      <c r="T670" s="6">
        <v>0.11454</v>
      </c>
      <c r="U670" s="6">
        <v>1.0225E-2</v>
      </c>
      <c r="V670" s="6">
        <v>2.7779999999999999E-2</v>
      </c>
      <c r="W670" s="6" t="str">
        <f t="shared" si="43"/>
        <v>sadness</v>
      </c>
      <c r="X670" s="10" t="s">
        <v>9908</v>
      </c>
      <c r="Y670" s="6" t="str" cm="1">
        <f t="array" ref="Y670">_xlfn.IFS(
    X670="Safety and Security", "Immediate",
    X670="Cleanliness and Maintenance", "Immediate/Short-Term",
    X670="Crowding", "Immediate/Short-Term",
    X670="Information and Signage", "Immediate/Short-Term",
    X670="Customer Service", "Immediate/Short-Term",
    X670="Service Reliability", "Excluded",
    X670="Comfort and Amenities", "Short-Term/Long-Term",
    X670="Accessibility", "Long-Term",
    X670="Aesthetic Impressions", "Long-Term",
    X670="Infrastructure and Construction", "Long-Term",
    X670="General Positive Comment", "Not Applicable",
    X670="Not Relevant", "Excluded"
)</f>
        <v>Short-Term/Long-Term</v>
      </c>
    </row>
    <row r="671" spans="1:25" ht="30" customHeight="1" x14ac:dyDescent="0.2">
      <c r="A671" s="6" t="s">
        <v>63</v>
      </c>
      <c r="B671" s="7">
        <v>44771</v>
      </c>
      <c r="C671" s="6" t="s">
        <v>9158</v>
      </c>
      <c r="D671" s="8" t="s">
        <v>9903</v>
      </c>
      <c r="E671" s="6" t="s">
        <v>9990</v>
      </c>
      <c r="F671" s="6">
        <v>467</v>
      </c>
      <c r="G671" s="6" t="s">
        <v>9158</v>
      </c>
      <c r="H671" s="6" t="s">
        <v>9159</v>
      </c>
      <c r="I671" s="6">
        <v>0.45034831800000003</v>
      </c>
      <c r="J671" s="6">
        <v>0.44261205199999998</v>
      </c>
      <c r="K671" s="6">
        <v>0.107039675</v>
      </c>
      <c r="L671" s="6" t="s">
        <v>4</v>
      </c>
      <c r="M671" s="6" t="str">
        <f t="shared" si="40"/>
        <v>roberta_neg</v>
      </c>
      <c r="N671" s="6">
        <f t="shared" si="41"/>
        <v>-0.69826662693999997</v>
      </c>
      <c r="O671" s="6">
        <v>0.45034831800000003</v>
      </c>
      <c r="P671" s="6" t="s">
        <v>18</v>
      </c>
      <c r="Q671" s="6" t="s">
        <v>9160</v>
      </c>
      <c r="R671" s="6">
        <v>9.1628000000000001E-2</v>
      </c>
      <c r="S671" s="6">
        <v>0.48713899999999999</v>
      </c>
      <c r="T671" s="6">
        <v>7.9937999999999995E-2</v>
      </c>
      <c r="U671" s="6">
        <v>6.0611999999999999E-2</v>
      </c>
      <c r="V671" s="6">
        <v>6.905E-2</v>
      </c>
      <c r="W671" s="6" t="str">
        <f t="shared" si="43"/>
        <v>joy</v>
      </c>
      <c r="X671" s="10" t="s">
        <v>9909</v>
      </c>
      <c r="Y671" s="6" t="str" cm="1">
        <f t="array" ref="Y671">_xlfn.IFS(
    X671="Safety and Security", "Immediate",
    X671="Cleanliness and Maintenance", "Immediate/Short-Term",
    X671="Crowding", "Immediate/Short-Term",
    X671="Information and Signage", "Immediate/Short-Term",
    X671="Customer Service", "Immediate/Short-Term",
    X671="Service Reliability", "Excluded",
    X671="Comfort and Amenities", "Short-Term/Long-Term",
    X671="Accessibility", "Long-Term",
    X671="Aesthetic Impressions", "Long-Term",
    X671="Infrastructure and Construction", "Long-Term",
    X671="General Positive Comment", "Not Applicable",
    X671="Not Relevant", "Excluded"
)</f>
        <v>Immediate</v>
      </c>
    </row>
    <row r="672" spans="1:25" ht="30" customHeight="1" x14ac:dyDescent="0.2">
      <c r="A672" s="6" t="s">
        <v>20</v>
      </c>
      <c r="B672" s="7">
        <v>44041</v>
      </c>
      <c r="C672" s="6" t="s">
        <v>5410</v>
      </c>
      <c r="D672" s="9" t="s">
        <v>9900</v>
      </c>
      <c r="E672" s="6" t="s">
        <v>9922</v>
      </c>
      <c r="F672" s="6">
        <v>4301</v>
      </c>
      <c r="G672" s="6" t="s">
        <v>5410</v>
      </c>
      <c r="H672" s="6" t="s">
        <v>5411</v>
      </c>
      <c r="I672" s="6">
        <v>7.9072069999999994E-3</v>
      </c>
      <c r="J672" s="6">
        <v>0.33751505599999998</v>
      </c>
      <c r="K672" s="6">
        <v>0.65457761299999995</v>
      </c>
      <c r="L672" s="6" t="s">
        <v>6</v>
      </c>
      <c r="M672" s="6" t="str">
        <f t="shared" si="40"/>
        <v>roberta_pos</v>
      </c>
      <c r="N672" s="6">
        <f t="shared" si="41"/>
        <v>0.76856700070999995</v>
      </c>
      <c r="O672" s="6">
        <v>0.65457761299999995</v>
      </c>
      <c r="P672" s="6" t="s">
        <v>18</v>
      </c>
      <c r="Q672" s="6" t="s">
        <v>5412</v>
      </c>
      <c r="R672" s="6">
        <v>0.216865</v>
      </c>
      <c r="S672" s="6">
        <v>0.45122000000000001</v>
      </c>
      <c r="T672" s="6">
        <v>6.4385999999999999E-2</v>
      </c>
      <c r="U672" s="6">
        <v>3.5227000000000001E-2</v>
      </c>
      <c r="V672" s="6">
        <v>4.8120000000000003E-2</v>
      </c>
      <c r="W672" s="6" t="str">
        <f t="shared" si="43"/>
        <v>joy</v>
      </c>
      <c r="X672" s="10" t="s">
        <v>9908</v>
      </c>
      <c r="Y672" s="6" t="str" cm="1">
        <f t="array" ref="Y672">_xlfn.IFS(
    X672="Safety and Security", "Immediate",
    X672="Cleanliness and Maintenance", "Immediate/Short-Term",
    X672="Crowding", "Immediate/Short-Term",
    X672="Information and Signage", "Immediate/Short-Term",
    X672="Customer Service", "Immediate/Short-Term",
    X672="Service Reliability", "Excluded",
    X672="Comfort and Amenities", "Short-Term/Long-Term",
    X672="Accessibility", "Long-Term",
    X672="Aesthetic Impressions", "Long-Term",
    X672="Infrastructure and Construction", "Long-Term",
    X672="General Positive Comment", "Not Applicable",
    X672="Not Relevant", "Excluded"
)</f>
        <v>Short-Term/Long-Term</v>
      </c>
    </row>
    <row r="673" spans="1:25" ht="30" customHeight="1" x14ac:dyDescent="0.2">
      <c r="A673" s="6" t="s">
        <v>15</v>
      </c>
      <c r="B673" s="7">
        <v>43676</v>
      </c>
      <c r="C673" s="6" t="s">
        <v>7374</v>
      </c>
      <c r="D673" s="8" t="s">
        <v>9904</v>
      </c>
      <c r="E673" s="6" t="s">
        <v>9917</v>
      </c>
      <c r="F673" s="6">
        <v>6342</v>
      </c>
      <c r="G673" s="6" t="s">
        <v>7374</v>
      </c>
      <c r="H673" s="6" t="s">
        <v>7375</v>
      </c>
      <c r="I673" s="6">
        <v>0.141189024</v>
      </c>
      <c r="J673" s="6">
        <v>0.72965496799999996</v>
      </c>
      <c r="K673" s="6">
        <v>0.129156142</v>
      </c>
      <c r="L673" s="6" t="s">
        <v>5</v>
      </c>
      <c r="M673" s="6" t="str">
        <f t="shared" si="40"/>
        <v>roberta_neu</v>
      </c>
      <c r="N673" s="6">
        <f t="shared" si="41"/>
        <v>0.15157227887999997</v>
      </c>
      <c r="O673" s="6">
        <v>0.72965496799999996</v>
      </c>
      <c r="P673" s="6" t="s">
        <v>42</v>
      </c>
      <c r="Q673" s="6" t="s">
        <v>7376</v>
      </c>
      <c r="R673" s="6">
        <v>1.9036000000000001E-2</v>
      </c>
      <c r="S673" s="6">
        <v>0.90457900000000002</v>
      </c>
      <c r="T673" s="6">
        <v>1.9650000000000001E-2</v>
      </c>
      <c r="U673" s="6">
        <v>0.287856</v>
      </c>
      <c r="V673" s="6">
        <v>2.7869999999999999E-2</v>
      </c>
      <c r="W673" s="6" t="str">
        <f t="shared" si="43"/>
        <v>joy</v>
      </c>
      <c r="X673" s="10" t="s">
        <v>9908</v>
      </c>
      <c r="Y673" s="6" t="str" cm="1">
        <f t="array" ref="Y673">_xlfn.IFS(
    X673="Safety and Security", "Immediate",
    X673="Cleanliness and Maintenance", "Immediate/Short-Term",
    X673="Crowding", "Immediate/Short-Term",
    X673="Information and Signage", "Immediate/Short-Term",
    X673="Customer Service", "Immediate/Short-Term",
    X673="Service Reliability", "Excluded",
    X673="Comfort and Amenities", "Short-Term/Long-Term",
    X673="Accessibility", "Long-Term",
    X673="Aesthetic Impressions", "Long-Term",
    X673="Infrastructure and Construction", "Long-Term",
    X673="General Positive Comment", "Not Applicable",
    X673="Not Relevant", "Excluded"
)</f>
        <v>Short-Term/Long-Term</v>
      </c>
    </row>
    <row r="674" spans="1:25" ht="30" customHeight="1" x14ac:dyDescent="0.2">
      <c r="A674" s="6" t="s">
        <v>63</v>
      </c>
      <c r="B674" s="7">
        <v>44771</v>
      </c>
      <c r="C674" s="6" t="s">
        <v>7717</v>
      </c>
      <c r="D674" s="8" t="s">
        <v>9902</v>
      </c>
      <c r="E674" s="6" t="s">
        <v>9917</v>
      </c>
      <c r="F674" s="6">
        <v>5951</v>
      </c>
      <c r="G674" s="6" t="s">
        <v>7717</v>
      </c>
      <c r="H674" s="6" t="s">
        <v>7718</v>
      </c>
      <c r="I674" s="6">
        <v>0.467363894</v>
      </c>
      <c r="J674" s="6">
        <v>0.46369421500000002</v>
      </c>
      <c r="K674" s="6">
        <v>6.8941921000000003E-2</v>
      </c>
      <c r="L674" s="6" t="s">
        <v>4</v>
      </c>
      <c r="M674" s="6" t="str">
        <f t="shared" si="40"/>
        <v>roberta_neg</v>
      </c>
      <c r="N674" s="6">
        <f t="shared" si="41"/>
        <v>-0.68686619102000002</v>
      </c>
      <c r="O674" s="6">
        <v>0.467363894</v>
      </c>
      <c r="P674" s="6" t="s">
        <v>24</v>
      </c>
      <c r="Q674" s="6" t="s">
        <v>7719</v>
      </c>
      <c r="R674" s="6">
        <v>0.27449499999999999</v>
      </c>
      <c r="S674" s="6">
        <v>0.34704499999999999</v>
      </c>
      <c r="T674" s="6">
        <v>8.4627999999999995E-2</v>
      </c>
      <c r="U674" s="6">
        <v>3.3329999999999999E-2</v>
      </c>
      <c r="V674" s="6">
        <v>9.7949999999999995E-2</v>
      </c>
      <c r="W674" s="6" t="str">
        <f t="shared" si="43"/>
        <v>joy</v>
      </c>
      <c r="X674" s="10" t="s">
        <v>9898</v>
      </c>
      <c r="Y674" s="6" t="str" cm="1">
        <f t="array" ref="Y674">_xlfn.IFS(
    X674="Safety and Security", "Immediate",
    X674="Cleanliness and Maintenance", "Immediate/Short-Term",
    X674="Crowding", "Immediate/Short-Term",
    X674="Information and Signage", "Immediate/Short-Term",
    X674="Customer Service", "Immediate/Short-Term",
    X674="Service Reliability", "Excluded",
    X674="Comfort and Amenities", "Short-Term/Long-Term",
    X674="Accessibility", "Long-Term",
    X674="Aesthetic Impressions", "Long-Term",
    X674="Infrastructure and Construction", "Long-Term",
    X674="General Positive Comment", "Not Applicable",
    X674="Not Relevant", "Excluded"
)</f>
        <v>Immediate/Short-Term</v>
      </c>
    </row>
    <row r="675" spans="1:25" ht="30" customHeight="1" x14ac:dyDescent="0.2">
      <c r="A675" s="6" t="s">
        <v>26</v>
      </c>
      <c r="B675" s="7">
        <v>45350</v>
      </c>
      <c r="C675" s="6" t="s">
        <v>6696</v>
      </c>
      <c r="D675" s="9" t="s">
        <v>9900</v>
      </c>
      <c r="E675" s="6" t="s">
        <v>9916</v>
      </c>
      <c r="F675" s="6">
        <v>1015</v>
      </c>
      <c r="G675" s="6" t="s">
        <v>6697</v>
      </c>
      <c r="H675" s="6" t="s">
        <v>6698</v>
      </c>
      <c r="I675" s="6">
        <v>3.5723232000000001E-2</v>
      </c>
      <c r="J675" s="6">
        <v>0.24808271200000001</v>
      </c>
      <c r="K675" s="6">
        <v>0.71619391399999999</v>
      </c>
      <c r="L675" s="6" t="s">
        <v>6</v>
      </c>
      <c r="M675" s="6" t="str">
        <f t="shared" si="40"/>
        <v>roberta_pos</v>
      </c>
      <c r="N675" s="6">
        <f t="shared" si="41"/>
        <v>0.80984992237999998</v>
      </c>
      <c r="O675" s="6">
        <v>0.71619391399999999</v>
      </c>
      <c r="P675" s="6" t="s">
        <v>18</v>
      </c>
      <c r="Q675" s="6" t="s">
        <v>6699</v>
      </c>
      <c r="R675" s="6">
        <v>6.5486000000000003E-2</v>
      </c>
      <c r="S675" s="6">
        <v>0.78116699999999994</v>
      </c>
      <c r="T675" s="6">
        <v>8.3632999999999999E-2</v>
      </c>
      <c r="U675" s="6">
        <v>5.7500999999999997E-2</v>
      </c>
      <c r="V675" s="6">
        <v>2.7900000000000001E-2</v>
      </c>
      <c r="W675" s="6" t="str">
        <f t="shared" si="43"/>
        <v>joy</v>
      </c>
      <c r="X675" s="10" t="s">
        <v>9915</v>
      </c>
      <c r="Y675" s="6" t="str" cm="1">
        <f t="array" ref="Y675">_xlfn.IFS(
    X675="Safety and Security", "Immediate",
    X675="Cleanliness and Maintenance", "Immediate/Short-Term",
    X675="Crowding", "Immediate/Short-Term",
    X675="Information and Signage", "Immediate/Short-Term",
    X675="Customer Service", "Immediate/Short-Term",
    X675="Service Reliability", "Excluded",
    X675="Comfort and Amenities", "Short-Term/Long-Term",
    X675="Accessibility", "Long-Term",
    X675="Aesthetic Impressions", "Long-Term",
    X675="Infrastructure and Construction", "Long-Term",
    X675="General Positive Comment", "Not Applicable",
    X675="Not Relevant", "Excluded"
)</f>
        <v>Not Applicable</v>
      </c>
    </row>
    <row r="676" spans="1:25" ht="30" customHeight="1" x14ac:dyDescent="0.2">
      <c r="A676" s="6" t="s">
        <v>63</v>
      </c>
      <c r="B676" s="7">
        <v>44771</v>
      </c>
      <c r="C676" s="6" t="s">
        <v>204</v>
      </c>
      <c r="D676" s="9" t="s">
        <v>9900</v>
      </c>
      <c r="E676" s="6" t="s">
        <v>9921</v>
      </c>
      <c r="F676" s="6">
        <v>1149</v>
      </c>
      <c r="G676" s="6" t="s">
        <v>204</v>
      </c>
      <c r="H676" s="6" t="s">
        <v>205</v>
      </c>
      <c r="I676" s="6">
        <v>1.8886581E-2</v>
      </c>
      <c r="J676" s="6">
        <v>0.90094935899999995</v>
      </c>
      <c r="K676" s="6">
        <v>8.0164038000000007E-2</v>
      </c>
      <c r="L676" s="6" t="s">
        <v>5</v>
      </c>
      <c r="M676" s="6" t="str">
        <f t="shared" si="40"/>
        <v>roberta_neu</v>
      </c>
      <c r="N676" s="6">
        <f t="shared" si="41"/>
        <v>0.26462657693999997</v>
      </c>
      <c r="O676" s="6">
        <v>0.90094935899999995</v>
      </c>
      <c r="P676" s="6" t="s">
        <v>18</v>
      </c>
      <c r="Q676" s="6" t="s">
        <v>206</v>
      </c>
      <c r="R676" s="6">
        <v>0.11412600000000001</v>
      </c>
      <c r="S676" s="6">
        <v>0.58759300000000003</v>
      </c>
      <c r="T676" s="6">
        <v>0.15809799999999999</v>
      </c>
      <c r="U676" s="6">
        <v>1.4959999999999999E-2</v>
      </c>
      <c r="V676" s="6">
        <v>2.793E-2</v>
      </c>
      <c r="W676" s="6" t="str">
        <f t="shared" si="43"/>
        <v>joy</v>
      </c>
      <c r="X676" s="10" t="s">
        <v>9915</v>
      </c>
      <c r="Y676" s="6" t="str" cm="1">
        <f t="array" ref="Y676">_xlfn.IFS(
    X676="Safety and Security", "Immediate",
    X676="Cleanliness and Maintenance", "Immediate/Short-Term",
    X676="Crowding", "Immediate/Short-Term",
    X676="Information and Signage", "Immediate/Short-Term",
    X676="Customer Service", "Immediate/Short-Term",
    X676="Service Reliability", "Excluded",
    X676="Comfort and Amenities", "Short-Term/Long-Term",
    X676="Accessibility", "Long-Term",
    X676="Aesthetic Impressions", "Long-Term",
    X676="Infrastructure and Construction", "Long-Term",
    X676="General Positive Comment", "Not Applicable",
    X676="Not Relevant", "Excluded"
)</f>
        <v>Not Applicable</v>
      </c>
    </row>
    <row r="677" spans="1:25" ht="30" customHeight="1" x14ac:dyDescent="0.2">
      <c r="A677" s="6" t="s">
        <v>51</v>
      </c>
      <c r="B677" s="7">
        <v>45136</v>
      </c>
      <c r="C677" s="6" t="s">
        <v>2990</v>
      </c>
      <c r="D677" s="8" t="s">
        <v>9902</v>
      </c>
      <c r="E677" s="6" t="s">
        <v>9922</v>
      </c>
      <c r="F677" s="6">
        <v>2683</v>
      </c>
      <c r="G677" s="6" t="s">
        <v>2990</v>
      </c>
      <c r="H677" s="6" t="s">
        <v>2991</v>
      </c>
      <c r="I677" s="6">
        <v>4.9270023000000003E-2</v>
      </c>
      <c r="J677" s="6">
        <v>0.68778020100000004</v>
      </c>
      <c r="K677" s="6">
        <v>0.262949765</v>
      </c>
      <c r="L677" s="6" t="s">
        <v>5</v>
      </c>
      <c r="M677" s="6" t="str">
        <f t="shared" si="40"/>
        <v>roberta_neu</v>
      </c>
      <c r="N677" s="6">
        <f t="shared" si="41"/>
        <v>0.12393493266000005</v>
      </c>
      <c r="O677" s="6">
        <v>0.68778020100000004</v>
      </c>
      <c r="P677" s="6" t="s">
        <v>18</v>
      </c>
      <c r="Q677" s="6" t="s">
        <v>2992</v>
      </c>
      <c r="R677" s="6">
        <v>0.22242999999999999</v>
      </c>
      <c r="S677" s="6">
        <v>0.37011699999999997</v>
      </c>
      <c r="T677" s="6">
        <v>0.172296</v>
      </c>
      <c r="U677" s="6">
        <v>4.9799999999999997E-2</v>
      </c>
      <c r="V677" s="6">
        <v>0.13499</v>
      </c>
      <c r="W677" s="6" t="str">
        <f t="shared" si="43"/>
        <v>joy</v>
      </c>
      <c r="X677" s="10" t="s">
        <v>9912</v>
      </c>
      <c r="Y677" s="6" t="str" cm="1">
        <f t="array" ref="Y677">_xlfn.IFS(
    X677="Safety and Security", "Immediate",
    X677="Cleanliness and Maintenance", "Immediate/Short-Term",
    X677="Crowding", "Immediate/Short-Term",
    X677="Information and Signage", "Immediate/Short-Term",
    X677="Customer Service", "Immediate/Short-Term",
    X677="Service Reliability", "Excluded",
    X677="Comfort and Amenities", "Short-Term/Long-Term",
    X677="Accessibility", "Long-Term",
    X677="Aesthetic Impressions", "Long-Term",
    X677="Infrastructure and Construction", "Long-Term",
    X677="General Positive Comment", "Not Applicable",
    X677="Not Relevant", "Excluded"
)</f>
        <v>Long-Term</v>
      </c>
    </row>
    <row r="678" spans="1:25" ht="30" customHeight="1" x14ac:dyDescent="0.2">
      <c r="A678" s="6" t="s">
        <v>51</v>
      </c>
      <c r="B678" s="7">
        <v>45136</v>
      </c>
      <c r="C678" s="6" t="s">
        <v>2692</v>
      </c>
      <c r="D678" s="8" t="s">
        <v>9902</v>
      </c>
      <c r="E678" s="6" t="s">
        <v>9922</v>
      </c>
      <c r="F678" s="6">
        <v>2586</v>
      </c>
      <c r="G678" s="6" t="s">
        <v>2692</v>
      </c>
      <c r="H678" s="6" t="s">
        <v>2693</v>
      </c>
      <c r="I678" s="6">
        <v>0.47039133300000002</v>
      </c>
      <c r="J678" s="6">
        <v>0.41374686399999999</v>
      </c>
      <c r="K678" s="6">
        <v>0.115861773</v>
      </c>
      <c r="L678" s="6" t="s">
        <v>4</v>
      </c>
      <c r="M678" s="6" t="str">
        <f t="shared" si="40"/>
        <v>roberta_neg</v>
      </c>
      <c r="N678" s="6">
        <f t="shared" si="41"/>
        <v>-0.68483780689000007</v>
      </c>
      <c r="O678" s="6">
        <v>0.47039133300000002</v>
      </c>
      <c r="P678" s="6" t="s">
        <v>24</v>
      </c>
      <c r="Q678" s="6" t="s">
        <v>2694</v>
      </c>
      <c r="R678" s="6">
        <v>0.28948400000000002</v>
      </c>
      <c r="S678" s="6">
        <v>8.0567E-2</v>
      </c>
      <c r="T678" s="6">
        <v>2.9263999999999998E-2</v>
      </c>
      <c r="U678" s="6">
        <v>0.127049</v>
      </c>
      <c r="V678" s="6">
        <v>0.31680000000000003</v>
      </c>
      <c r="W678" s="6" t="str">
        <f t="shared" si="43"/>
        <v>anger</v>
      </c>
      <c r="X678" s="10" t="s">
        <v>9898</v>
      </c>
      <c r="Y678" s="6" t="str" cm="1">
        <f t="array" ref="Y678">_xlfn.IFS(
    X678="Safety and Security", "Immediate",
    X678="Cleanliness and Maintenance", "Immediate/Short-Term",
    X678="Crowding", "Immediate/Short-Term",
    X678="Information and Signage", "Immediate/Short-Term",
    X678="Customer Service", "Immediate/Short-Term",
    X678="Service Reliability", "Excluded",
    X678="Comfort and Amenities", "Short-Term/Long-Term",
    X678="Accessibility", "Long-Term",
    X678="Aesthetic Impressions", "Long-Term",
    X678="Infrastructure and Construction", "Long-Term",
    X678="General Positive Comment", "Not Applicable",
    X678="Not Relevant", "Excluded"
)</f>
        <v>Immediate/Short-Term</v>
      </c>
    </row>
    <row r="679" spans="1:25" ht="30" customHeight="1" x14ac:dyDescent="0.2">
      <c r="A679" s="6" t="s">
        <v>63</v>
      </c>
      <c r="B679" s="7">
        <v>44771</v>
      </c>
      <c r="C679" s="6" t="s">
        <v>9753</v>
      </c>
      <c r="D679" s="9" t="s">
        <v>9900</v>
      </c>
      <c r="E679" s="6" t="s">
        <v>9918</v>
      </c>
      <c r="F679" s="6">
        <v>6547</v>
      </c>
      <c r="G679" s="6" t="s">
        <v>9753</v>
      </c>
      <c r="H679" s="6" t="s">
        <v>9754</v>
      </c>
      <c r="I679" s="6">
        <v>3.1058203E-2</v>
      </c>
      <c r="J679" s="6">
        <v>0.419426203</v>
      </c>
      <c r="K679" s="6">
        <v>0.54951560499999996</v>
      </c>
      <c r="L679" s="6" t="s">
        <v>6</v>
      </c>
      <c r="M679" s="6" t="str">
        <f t="shared" si="40"/>
        <v>roberta_pos</v>
      </c>
      <c r="N679" s="6">
        <f t="shared" si="41"/>
        <v>0.69817545534999992</v>
      </c>
      <c r="O679" s="6">
        <v>0.54951560499999996</v>
      </c>
      <c r="P679" s="6" t="s">
        <v>24</v>
      </c>
      <c r="Q679" s="6" t="s">
        <v>9755</v>
      </c>
      <c r="R679" s="6">
        <v>0.34689799999999998</v>
      </c>
      <c r="S679" s="6">
        <v>0.34631200000000001</v>
      </c>
      <c r="T679" s="6">
        <v>3.8828000000000001E-2</v>
      </c>
      <c r="U679" s="6">
        <v>0.184922</v>
      </c>
      <c r="V679" s="6">
        <v>2.8000000000000001E-2</v>
      </c>
      <c r="W679" s="6" t="str">
        <f t="shared" si="43"/>
        <v>sadness</v>
      </c>
      <c r="X679" s="10" t="s">
        <v>9915</v>
      </c>
      <c r="Y679" s="6" t="str" cm="1">
        <f t="array" ref="Y679">_xlfn.IFS(
    X679="Safety and Security", "Immediate",
    X679="Cleanliness and Maintenance", "Immediate/Short-Term",
    X679="Crowding", "Immediate/Short-Term",
    X679="Information and Signage", "Immediate/Short-Term",
    X679="Customer Service", "Immediate/Short-Term",
    X679="Service Reliability", "Excluded",
    X679="Comfort and Amenities", "Short-Term/Long-Term",
    X679="Accessibility", "Long-Term",
    X679="Aesthetic Impressions", "Long-Term",
    X679="Infrastructure and Construction", "Long-Term",
    X679="General Positive Comment", "Not Applicable",
    X679="Not Relevant", "Excluded"
)</f>
        <v>Not Applicable</v>
      </c>
    </row>
    <row r="680" spans="1:25" ht="30" customHeight="1" x14ac:dyDescent="0.2">
      <c r="A680" s="6" t="s">
        <v>51</v>
      </c>
      <c r="B680" s="7">
        <v>45136</v>
      </c>
      <c r="C680" s="6" t="s">
        <v>8162</v>
      </c>
      <c r="D680" s="9" t="s">
        <v>9900</v>
      </c>
      <c r="E680" s="6" t="s">
        <v>9917</v>
      </c>
      <c r="F680" s="6">
        <v>5066</v>
      </c>
      <c r="G680" s="6" t="s">
        <v>8162</v>
      </c>
      <c r="H680" s="6" t="s">
        <v>8163</v>
      </c>
      <c r="I680" s="6">
        <v>7.0542340000000004E-3</v>
      </c>
      <c r="J680" s="6">
        <v>0.66781586400000004</v>
      </c>
      <c r="K680" s="6">
        <v>0.32512986700000002</v>
      </c>
      <c r="L680" s="6" t="s">
        <v>5</v>
      </c>
      <c r="M680" s="6" t="str">
        <f t="shared" si="40"/>
        <v>roberta_neu</v>
      </c>
      <c r="N680" s="6">
        <f t="shared" si="41"/>
        <v>0.11075847024000002</v>
      </c>
      <c r="O680" s="6">
        <v>0.66781586400000004</v>
      </c>
      <c r="P680" s="6" t="s">
        <v>18</v>
      </c>
      <c r="Q680" s="6" t="s">
        <v>8164</v>
      </c>
      <c r="R680" s="6">
        <v>0.1074</v>
      </c>
      <c r="S680" s="6">
        <v>0.83418199999999998</v>
      </c>
      <c r="T680" s="6">
        <v>2.8171999999999999E-2</v>
      </c>
      <c r="U680" s="6">
        <v>1.8105E-2</v>
      </c>
      <c r="V680" s="6">
        <v>2.802E-2</v>
      </c>
      <c r="W680" s="6" t="str">
        <f t="shared" si="43"/>
        <v>joy</v>
      </c>
      <c r="X680" s="10" t="s">
        <v>9908</v>
      </c>
      <c r="Y680" s="6" t="str" cm="1">
        <f t="array" ref="Y680">_xlfn.IFS(
    X680="Safety and Security", "Immediate",
    X680="Cleanliness and Maintenance", "Immediate/Short-Term",
    X680="Crowding", "Immediate/Short-Term",
    X680="Information and Signage", "Immediate/Short-Term",
    X680="Customer Service", "Immediate/Short-Term",
    X680="Service Reliability", "Excluded",
    X680="Comfort and Amenities", "Short-Term/Long-Term",
    X680="Accessibility", "Long-Term",
    X680="Aesthetic Impressions", "Long-Term",
    X680="Infrastructure and Construction", "Long-Term",
    X680="General Positive Comment", "Not Applicable",
    X680="Not Relevant", "Excluded"
)</f>
        <v>Short-Term/Long-Term</v>
      </c>
    </row>
    <row r="681" spans="1:25" ht="30" customHeight="1" x14ac:dyDescent="0.2">
      <c r="A681" s="6" t="s">
        <v>51</v>
      </c>
      <c r="B681" s="7">
        <v>45136</v>
      </c>
      <c r="C681" s="6" t="s">
        <v>9409</v>
      </c>
      <c r="D681" s="8" t="s">
        <v>9901</v>
      </c>
      <c r="E681" s="6" t="s">
        <v>9990</v>
      </c>
      <c r="F681" s="6">
        <v>365</v>
      </c>
      <c r="G681" s="6" t="s">
        <v>9409</v>
      </c>
      <c r="H681" s="6" t="s">
        <v>9410</v>
      </c>
      <c r="I681" s="6">
        <v>3.074793E-2</v>
      </c>
      <c r="J681" s="6">
        <v>0.217832625</v>
      </c>
      <c r="K681" s="6">
        <v>0.75141930599999995</v>
      </c>
      <c r="L681" s="6" t="s">
        <v>6</v>
      </c>
      <c r="M681" s="6" t="str">
        <f t="shared" si="40"/>
        <v>roberta_pos</v>
      </c>
      <c r="N681" s="6">
        <f t="shared" si="41"/>
        <v>0.83345093501999989</v>
      </c>
      <c r="O681" s="6">
        <v>0.75141930599999995</v>
      </c>
      <c r="P681" s="6" t="s">
        <v>18</v>
      </c>
      <c r="Q681" s="6" t="s">
        <v>9411</v>
      </c>
      <c r="R681" s="6">
        <v>0.54593000000000003</v>
      </c>
      <c r="S681" s="6">
        <v>0.80747500000000005</v>
      </c>
      <c r="T681" s="6">
        <v>1.7224E-2</v>
      </c>
      <c r="U681" s="6">
        <v>2.5566999999999999E-2</v>
      </c>
      <c r="V681" s="6">
        <v>2.802E-2</v>
      </c>
      <c r="W681" s="6" t="str">
        <f t="shared" si="43"/>
        <v>joy</v>
      </c>
      <c r="X681" s="10" t="s">
        <v>9914</v>
      </c>
      <c r="Y681" s="6" t="str" cm="1">
        <f t="array" ref="Y681">_xlfn.IFS(
    X681="Safety and Security", "Immediate",
    X681="Cleanliness and Maintenance", "Immediate/Short-Term",
    X681="Crowding", "Immediate/Short-Term",
    X681="Information and Signage", "Immediate/Short-Term",
    X681="Customer Service", "Immediate/Short-Term",
    X681="Service Reliability", "Excluded",
    X681="Comfort and Amenities", "Short-Term/Long-Term",
    X681="Accessibility", "Long-Term",
    X681="Aesthetic Impressions", "Long-Term",
    X681="Infrastructure and Construction", "Long-Term",
    X681="General Positive Comment", "Not Applicable",
    X681="Not Relevant", "Excluded"
)</f>
        <v>Long-Term</v>
      </c>
    </row>
    <row r="682" spans="1:25" ht="30" customHeight="1" x14ac:dyDescent="0.2">
      <c r="A682" s="6" t="s">
        <v>55</v>
      </c>
      <c r="B682" s="7">
        <v>45319</v>
      </c>
      <c r="C682" s="6" t="s">
        <v>429</v>
      </c>
      <c r="D682" s="9" t="s">
        <v>9900</v>
      </c>
      <c r="E682" s="6" t="s">
        <v>9920</v>
      </c>
      <c r="F682" s="6">
        <v>1345</v>
      </c>
      <c r="G682" s="6" t="s">
        <v>429</v>
      </c>
      <c r="H682" s="6" t="s">
        <v>430</v>
      </c>
      <c r="I682" s="6">
        <v>1.1247935000000001E-2</v>
      </c>
      <c r="J682" s="6">
        <v>0.88842040300000003</v>
      </c>
      <c r="K682" s="6">
        <v>0.100331664</v>
      </c>
      <c r="L682" s="6" t="s">
        <v>5</v>
      </c>
      <c r="M682" s="6" t="str">
        <f t="shared" si="40"/>
        <v>roberta_neu</v>
      </c>
      <c r="N682" s="6">
        <f t="shared" si="41"/>
        <v>0.25635746598000003</v>
      </c>
      <c r="O682" s="6">
        <v>0.88842040300000003</v>
      </c>
      <c r="P682" s="6" t="s">
        <v>18</v>
      </c>
      <c r="Q682" s="6" t="s">
        <v>431</v>
      </c>
      <c r="R682" s="6">
        <v>0.173683</v>
      </c>
      <c r="S682" s="6">
        <v>0.83741100000000002</v>
      </c>
      <c r="T682" s="6">
        <v>9.7020000000000006E-3</v>
      </c>
      <c r="U682" s="6">
        <v>3.7580000000000002E-2</v>
      </c>
      <c r="V682" s="6">
        <v>2.8039999999999999E-2</v>
      </c>
      <c r="W682" s="6" t="str">
        <f t="shared" si="43"/>
        <v>joy</v>
      </c>
      <c r="X682" s="10" t="s">
        <v>9786</v>
      </c>
      <c r="Y682" s="6" t="str" cm="1">
        <f t="array" ref="Y682">_xlfn.IFS(
    X682="Safety and Security", "Immediate",
    X682="Cleanliness and Maintenance", "Immediate/Short-Term",
    X682="Crowding", "Immediate/Short-Term",
    X682="Information and Signage", "Immediate/Short-Term",
    X682="Customer Service", "Immediate/Short-Term",
    X682="Service Reliability", "Excluded",
    X682="Comfort and Amenities", "Short-Term/Long-Term",
    X682="Accessibility", "Long-Term",
    X682="Aesthetic Impressions", "Long-Term",
    X682="Infrastructure and Construction", "Long-Term",
    X682="General Positive Comment", "Not Applicable",
    X682="Not Relevant", "Excluded"
)</f>
        <v>Excluded</v>
      </c>
    </row>
    <row r="683" spans="1:25" ht="30" customHeight="1" x14ac:dyDescent="0.2">
      <c r="A683" s="6" t="s">
        <v>51</v>
      </c>
      <c r="B683" s="7">
        <v>45136</v>
      </c>
      <c r="C683" s="6" t="s">
        <v>3350</v>
      </c>
      <c r="D683" s="8" t="s">
        <v>9902</v>
      </c>
      <c r="E683" s="6" t="s">
        <v>9922</v>
      </c>
      <c r="F683" s="6">
        <v>2778</v>
      </c>
      <c r="G683" s="6" t="s">
        <v>3350</v>
      </c>
      <c r="H683" s="6" t="s">
        <v>3351</v>
      </c>
      <c r="I683" s="6">
        <v>5.4675952E-2</v>
      </c>
      <c r="J683" s="6">
        <v>0.29038473999999997</v>
      </c>
      <c r="K683" s="6">
        <v>0.65493935299999995</v>
      </c>
      <c r="L683" s="6" t="s">
        <v>6</v>
      </c>
      <c r="M683" s="6" t="str">
        <f t="shared" si="40"/>
        <v>roberta_pos</v>
      </c>
      <c r="N683" s="6">
        <f t="shared" si="41"/>
        <v>0.76880936650999998</v>
      </c>
      <c r="O683" s="6">
        <v>0.65493935299999995</v>
      </c>
      <c r="P683" s="6" t="s">
        <v>18</v>
      </c>
      <c r="Q683" s="6" t="s">
        <v>3352</v>
      </c>
      <c r="R683" s="6">
        <v>0.10113800000000001</v>
      </c>
      <c r="S683" s="6">
        <v>0.78691</v>
      </c>
      <c r="T683" s="6">
        <v>2.8434000000000001E-2</v>
      </c>
      <c r="U683" s="6">
        <v>1.6707E-2</v>
      </c>
      <c r="V683" s="6">
        <v>2.232E-2</v>
      </c>
      <c r="W683" s="6" t="str">
        <f t="shared" si="43"/>
        <v>joy</v>
      </c>
      <c r="X683" s="10" t="s">
        <v>9786</v>
      </c>
      <c r="Y683" s="6" t="str" cm="1">
        <f t="array" ref="Y683">_xlfn.IFS(
    X683="Safety and Security", "Immediate",
    X683="Cleanliness and Maintenance", "Immediate/Short-Term",
    X683="Crowding", "Immediate/Short-Term",
    X683="Information and Signage", "Immediate/Short-Term",
    X683="Customer Service", "Immediate/Short-Term",
    X683="Service Reliability", "Excluded",
    X683="Comfort and Amenities", "Short-Term/Long-Term",
    X683="Accessibility", "Long-Term",
    X683="Aesthetic Impressions", "Long-Term",
    X683="Infrastructure and Construction", "Long-Term",
    X683="General Positive Comment", "Not Applicable",
    X683="Not Relevant", "Excluded"
)</f>
        <v>Excluded</v>
      </c>
    </row>
    <row r="684" spans="1:25" ht="30" customHeight="1" x14ac:dyDescent="0.2">
      <c r="A684" s="6" t="s">
        <v>334</v>
      </c>
      <c r="B684" s="7">
        <v>45471</v>
      </c>
      <c r="C684" s="6" t="s">
        <v>1272</v>
      </c>
      <c r="D684" s="8" t="s">
        <v>9904</v>
      </c>
      <c r="E684" s="6" t="s">
        <v>9922</v>
      </c>
      <c r="F684" s="6">
        <v>1643</v>
      </c>
      <c r="G684" s="6" t="s">
        <v>1272</v>
      </c>
      <c r="H684" s="6" t="s">
        <v>1273</v>
      </c>
      <c r="I684" s="6">
        <v>3.9317488999999997E-2</v>
      </c>
      <c r="J684" s="6">
        <v>0.694305599</v>
      </c>
      <c r="K684" s="6">
        <v>0.26637694200000001</v>
      </c>
      <c r="L684" s="6" t="s">
        <v>5</v>
      </c>
      <c r="M684" s="6" t="str">
        <f t="shared" si="40"/>
        <v>roberta_neu</v>
      </c>
      <c r="N684" s="6">
        <f t="shared" si="41"/>
        <v>0.12824169534000002</v>
      </c>
      <c r="O684" s="6">
        <v>0.694305599</v>
      </c>
      <c r="P684" s="6" t="s">
        <v>24</v>
      </c>
      <c r="Q684" s="6" t="s">
        <v>1274</v>
      </c>
      <c r="R684" s="6">
        <v>0.216977</v>
      </c>
      <c r="S684" s="6">
        <v>0.30418099999999998</v>
      </c>
      <c r="T684" s="6">
        <v>0.16052900000000001</v>
      </c>
      <c r="U684" s="6">
        <v>0.13369600000000001</v>
      </c>
      <c r="V684" s="6">
        <v>7.5109999999999996E-2</v>
      </c>
      <c r="W684" s="6" t="str">
        <f t="shared" si="43"/>
        <v>joy</v>
      </c>
      <c r="X684" s="10" t="s">
        <v>9912</v>
      </c>
      <c r="Y684" s="6" t="str" cm="1">
        <f t="array" ref="Y684">_xlfn.IFS(
    X684="Safety and Security", "Immediate",
    X684="Cleanliness and Maintenance", "Immediate/Short-Term",
    X684="Crowding", "Immediate/Short-Term",
    X684="Information and Signage", "Immediate/Short-Term",
    X684="Customer Service", "Immediate/Short-Term",
    X684="Service Reliability", "Excluded",
    X684="Comfort and Amenities", "Short-Term/Long-Term",
    X684="Accessibility", "Long-Term",
    X684="Aesthetic Impressions", "Long-Term",
    X684="Infrastructure and Construction", "Long-Term",
    X684="General Positive Comment", "Not Applicable",
    X684="Not Relevant", "Excluded"
)</f>
        <v>Long-Term</v>
      </c>
    </row>
    <row r="685" spans="1:25" ht="30" customHeight="1" x14ac:dyDescent="0.2">
      <c r="A685" s="6" t="s">
        <v>73</v>
      </c>
      <c r="B685" s="7">
        <v>45379</v>
      </c>
      <c r="C685" s="6" t="s">
        <v>5621</v>
      </c>
      <c r="D685" s="9" t="s">
        <v>9900</v>
      </c>
      <c r="E685" s="6" t="s">
        <v>9922</v>
      </c>
      <c r="F685" s="6">
        <v>3940</v>
      </c>
      <c r="G685" s="6" t="s">
        <v>5621</v>
      </c>
      <c r="H685" s="6" t="s">
        <v>5622</v>
      </c>
      <c r="I685" s="6">
        <v>2.9702692999999999E-2</v>
      </c>
      <c r="J685" s="6">
        <v>0.31511571999999999</v>
      </c>
      <c r="K685" s="6">
        <v>0.65518158699999995</v>
      </c>
      <c r="L685" s="6" t="s">
        <v>6</v>
      </c>
      <c r="M685" s="6" t="str">
        <f t="shared" si="40"/>
        <v>roberta_pos</v>
      </c>
      <c r="N685" s="6">
        <f t="shared" si="41"/>
        <v>0.76897166328999988</v>
      </c>
      <c r="O685" s="6">
        <v>0.65518158699999995</v>
      </c>
      <c r="P685" s="6" t="s">
        <v>18</v>
      </c>
      <c r="Q685" s="6" t="s">
        <v>5623</v>
      </c>
      <c r="R685" s="6">
        <v>2.3876000000000001E-2</v>
      </c>
      <c r="S685" s="6">
        <v>0.79916600000000004</v>
      </c>
      <c r="T685" s="6">
        <v>1.2579E-2</v>
      </c>
      <c r="U685" s="6">
        <v>0.38448700000000002</v>
      </c>
      <c r="V685" s="6">
        <v>2.4660000000000001E-2</v>
      </c>
      <c r="W685" s="6" t="str">
        <f t="shared" si="43"/>
        <v>joy</v>
      </c>
      <c r="X685" s="10" t="s">
        <v>9907</v>
      </c>
      <c r="Y685" s="6" t="str" cm="1">
        <f t="array" ref="Y685">_xlfn.IFS(
    X685="Safety and Security", "Immediate",
    X685="Cleanliness and Maintenance", "Immediate/Short-Term",
    X685="Crowding", "Immediate/Short-Term",
    X685="Information and Signage", "Immediate/Short-Term",
    X685="Customer Service", "Immediate/Short-Term",
    X685="Service Reliability", "Excluded",
    X685="Comfort and Amenities", "Short-Term/Long-Term",
    X685="Accessibility", "Long-Term",
    X685="Aesthetic Impressions", "Long-Term",
    X685="Infrastructure and Construction", "Long-Term",
    X685="General Positive Comment", "Not Applicable",
    X685="Not Relevant", "Excluded"
)</f>
        <v>Immediate/Short-Term</v>
      </c>
    </row>
    <row r="686" spans="1:25" ht="30" customHeight="1" x14ac:dyDescent="0.2">
      <c r="A686" s="6" t="s">
        <v>20</v>
      </c>
      <c r="B686" s="7">
        <v>44041</v>
      </c>
      <c r="C686" s="6" t="s">
        <v>5971</v>
      </c>
      <c r="D686" s="9" t="s">
        <v>9900</v>
      </c>
      <c r="E686" s="6" t="s">
        <v>9922</v>
      </c>
      <c r="F686" s="6">
        <v>4128</v>
      </c>
      <c r="G686" s="6" t="s">
        <v>5971</v>
      </c>
      <c r="H686" s="6" t="s">
        <v>5972</v>
      </c>
      <c r="I686" s="6">
        <v>6.1333403000000002E-2</v>
      </c>
      <c r="J686" s="6">
        <v>0.76361894600000002</v>
      </c>
      <c r="K686" s="6">
        <v>0.17504762099999999</v>
      </c>
      <c r="L686" s="6" t="s">
        <v>5</v>
      </c>
      <c r="M686" s="6" t="str">
        <f t="shared" si="40"/>
        <v>roberta_neu</v>
      </c>
      <c r="N686" s="6">
        <f t="shared" si="41"/>
        <v>0.17398850436000007</v>
      </c>
      <c r="O686" s="6">
        <v>0.76361894600000002</v>
      </c>
      <c r="P686" s="6" t="s">
        <v>18</v>
      </c>
      <c r="Q686" s="6" t="s">
        <v>5973</v>
      </c>
      <c r="R686" s="6">
        <v>0.112118</v>
      </c>
      <c r="S686" s="6">
        <v>0.84353900000000004</v>
      </c>
      <c r="T686" s="6">
        <v>4.0443E-2</v>
      </c>
      <c r="U686" s="6">
        <v>3.6062999999999998E-2</v>
      </c>
      <c r="V686" s="6">
        <v>2.811E-2</v>
      </c>
      <c r="W686" s="6" t="str">
        <f t="shared" si="43"/>
        <v>joy</v>
      </c>
      <c r="X686" s="10" t="s">
        <v>9908</v>
      </c>
      <c r="Y686" s="6" t="str" cm="1">
        <f t="array" ref="Y686">_xlfn.IFS(
    X686="Safety and Security", "Immediate",
    X686="Cleanliness and Maintenance", "Immediate/Short-Term",
    X686="Crowding", "Immediate/Short-Term",
    X686="Information and Signage", "Immediate/Short-Term",
    X686="Customer Service", "Immediate/Short-Term",
    X686="Service Reliability", "Excluded",
    X686="Comfort and Amenities", "Short-Term/Long-Term",
    X686="Accessibility", "Long-Term",
    X686="Aesthetic Impressions", "Long-Term",
    X686="Infrastructure and Construction", "Long-Term",
    X686="General Positive Comment", "Not Applicable",
    X686="Not Relevant", "Excluded"
)</f>
        <v>Short-Term/Long-Term</v>
      </c>
    </row>
    <row r="687" spans="1:25" ht="30" customHeight="1" x14ac:dyDescent="0.2">
      <c r="A687" s="11" t="s">
        <v>63</v>
      </c>
      <c r="B687" s="7">
        <v>44771</v>
      </c>
      <c r="C687" s="11" t="s">
        <v>9857</v>
      </c>
      <c r="D687" s="8" t="s">
        <v>9901</v>
      </c>
      <c r="E687" s="11" t="s">
        <v>9998</v>
      </c>
      <c r="I687" s="6">
        <v>6.1333403000000002E-2</v>
      </c>
      <c r="J687" s="6">
        <v>0.76361894600000002</v>
      </c>
      <c r="K687" s="6">
        <v>0.17504762099999999</v>
      </c>
      <c r="L687" s="6" t="s">
        <v>5</v>
      </c>
      <c r="M687" s="6" t="str">
        <f t="shared" si="40"/>
        <v>roberta_neu</v>
      </c>
      <c r="N687" s="6">
        <f t="shared" si="41"/>
        <v>0.17398850436000007</v>
      </c>
      <c r="O687" s="6">
        <v>0.76361894600000002</v>
      </c>
      <c r="P687" s="6" t="s">
        <v>18</v>
      </c>
      <c r="Q687" s="6" t="s">
        <v>5973</v>
      </c>
      <c r="R687" s="6">
        <v>0.112118</v>
      </c>
      <c r="S687" s="6">
        <v>0.84353900000000004</v>
      </c>
      <c r="T687" s="6">
        <v>4.0443E-2</v>
      </c>
      <c r="U687" s="6">
        <v>3.6062999999999998E-2</v>
      </c>
      <c r="V687" s="6">
        <v>2.811E-2</v>
      </c>
      <c r="W687" s="6" t="str">
        <f t="shared" si="43"/>
        <v>joy</v>
      </c>
      <c r="X687" s="10" t="s">
        <v>9908</v>
      </c>
      <c r="Y687" s="6" t="str" cm="1">
        <f t="array" ref="Y687">_xlfn.IFS(
    X687="Safety and Security", "Immediate",
    X687="Cleanliness and Maintenance", "Immediate/Short-Term",
    X687="Crowding", "Immediate/Short-Term",
    X687="Information and Signage", "Immediate/Short-Term",
    X687="Customer Service", "Immediate/Short-Term",
    X687="Service Reliability", "Excluded",
    X687="Comfort and Amenities", "Short-Term/Long-Term",
    X687="Accessibility", "Long-Term",
    X687="Aesthetic Impressions", "Long-Term",
    X687="Infrastructure and Construction", "Long-Term",
    X687="General Positive Comment", "Not Applicable",
    X687="Not Relevant", "Excluded"
)</f>
        <v>Short-Term/Long-Term</v>
      </c>
    </row>
    <row r="688" spans="1:25" ht="30" customHeight="1" x14ac:dyDescent="0.2">
      <c r="A688" s="6" t="s">
        <v>15</v>
      </c>
      <c r="B688" s="7">
        <v>43676</v>
      </c>
      <c r="C688" s="6" t="s">
        <v>2497</v>
      </c>
      <c r="D688" s="8" t="s">
        <v>9903</v>
      </c>
      <c r="E688" s="6" t="s">
        <v>9922</v>
      </c>
      <c r="F688" s="6">
        <v>2122</v>
      </c>
      <c r="G688" s="6" t="s">
        <v>2497</v>
      </c>
      <c r="H688" s="6" t="s">
        <v>2498</v>
      </c>
      <c r="I688" s="6">
        <v>2.8521607000000001E-2</v>
      </c>
      <c r="J688" s="6">
        <v>0.76483446399999999</v>
      </c>
      <c r="K688" s="6">
        <v>0.20664395399999999</v>
      </c>
      <c r="L688" s="6" t="s">
        <v>5</v>
      </c>
      <c r="M688" s="6" t="str">
        <f t="shared" si="40"/>
        <v>roberta_neu</v>
      </c>
      <c r="N688" s="6">
        <f t="shared" si="41"/>
        <v>0.17479074623999996</v>
      </c>
      <c r="O688" s="6">
        <v>0.76483446399999999</v>
      </c>
      <c r="P688" s="6" t="s">
        <v>24</v>
      </c>
      <c r="Q688" s="6" t="s">
        <v>2499</v>
      </c>
      <c r="R688" s="6">
        <v>0.25025599999999998</v>
      </c>
      <c r="S688" s="6">
        <v>0.45707700000000001</v>
      </c>
      <c r="T688" s="6">
        <v>0.16759299999999999</v>
      </c>
      <c r="U688" s="6">
        <v>5.4248999999999999E-2</v>
      </c>
      <c r="V688" s="6">
        <v>2.8119999999999999E-2</v>
      </c>
      <c r="W688" s="6" t="str">
        <f t="shared" si="43"/>
        <v>joy</v>
      </c>
      <c r="X688" s="10" t="s">
        <v>9909</v>
      </c>
      <c r="Y688" s="6" t="str" cm="1">
        <f t="array" ref="Y688">_xlfn.IFS(
    X688="Safety and Security", "Immediate",
    X688="Cleanliness and Maintenance", "Immediate/Short-Term",
    X688="Crowding", "Immediate/Short-Term",
    X688="Information and Signage", "Immediate/Short-Term",
    X688="Customer Service", "Immediate/Short-Term",
    X688="Service Reliability", "Excluded",
    X688="Comfort and Amenities", "Short-Term/Long-Term",
    X688="Accessibility", "Long-Term",
    X688="Aesthetic Impressions", "Long-Term",
    X688="Infrastructure and Construction", "Long-Term",
    X688="General Positive Comment", "Not Applicable",
    X688="Not Relevant", "Excluded"
)</f>
        <v>Immediate</v>
      </c>
    </row>
    <row r="689" spans="1:25" ht="30" customHeight="1" x14ac:dyDescent="0.2">
      <c r="A689" s="6" t="s">
        <v>15</v>
      </c>
      <c r="B689" s="7">
        <v>43676</v>
      </c>
      <c r="C689" s="6" t="s">
        <v>8370</v>
      </c>
      <c r="D689" s="9" t="s">
        <v>9900</v>
      </c>
      <c r="E689" s="6" t="s">
        <v>9917</v>
      </c>
      <c r="F689" s="6">
        <v>5309</v>
      </c>
      <c r="G689" s="6" t="s">
        <v>8370</v>
      </c>
      <c r="H689" s="6" t="s">
        <v>8371</v>
      </c>
      <c r="I689" s="6">
        <v>4.1663819999999997E-3</v>
      </c>
      <c r="J689" s="6">
        <v>2.2502550999999999E-2</v>
      </c>
      <c r="K689" s="6">
        <v>0.97333115299999995</v>
      </c>
      <c r="L689" s="6" t="s">
        <v>6</v>
      </c>
      <c r="M689" s="6" t="str">
        <f t="shared" si="40"/>
        <v>roberta_pos</v>
      </c>
      <c r="N689" s="6">
        <f t="shared" si="41"/>
        <v>0.98213187250999989</v>
      </c>
      <c r="O689" s="6">
        <v>0.97333115299999995</v>
      </c>
      <c r="P689" s="6" t="s">
        <v>18</v>
      </c>
      <c r="Q689" s="6" t="s">
        <v>8372</v>
      </c>
      <c r="R689" s="6">
        <v>2.7126999999999998E-2</v>
      </c>
      <c r="S689" s="6">
        <v>0.99473</v>
      </c>
      <c r="T689" s="6">
        <v>1.1439E-2</v>
      </c>
      <c r="U689" s="6">
        <v>1.8289999999999999E-3</v>
      </c>
      <c r="V689" s="6">
        <v>2.8199999999999999E-2</v>
      </c>
      <c r="W689" s="6" t="str">
        <f t="shared" si="43"/>
        <v>joy</v>
      </c>
      <c r="X689" s="10" t="s">
        <v>9914</v>
      </c>
      <c r="Y689" s="6" t="str" cm="1">
        <f t="array" ref="Y689">_xlfn.IFS(
    X689="Safety and Security", "Immediate",
    X689="Cleanliness and Maintenance", "Immediate/Short-Term",
    X689="Crowding", "Immediate/Short-Term",
    X689="Information and Signage", "Immediate/Short-Term",
    X689="Customer Service", "Immediate/Short-Term",
    X689="Service Reliability", "Excluded",
    X689="Comfort and Amenities", "Short-Term/Long-Term",
    X689="Accessibility", "Long-Term",
    X689="Aesthetic Impressions", "Long-Term",
    X689="Infrastructure and Construction", "Long-Term",
    X689="General Positive Comment", "Not Applicable",
    X689="Not Relevant", "Excluded"
)</f>
        <v>Long-Term</v>
      </c>
    </row>
    <row r="690" spans="1:25" ht="30" customHeight="1" x14ac:dyDescent="0.2">
      <c r="A690" s="11" t="s">
        <v>20</v>
      </c>
      <c r="B690" s="7">
        <v>44041</v>
      </c>
      <c r="C690" s="11" t="s">
        <v>9805</v>
      </c>
      <c r="D690" s="9" t="s">
        <v>9900</v>
      </c>
      <c r="E690" s="11" t="s">
        <v>9998</v>
      </c>
      <c r="I690" s="6">
        <v>4.1663819999999997E-3</v>
      </c>
      <c r="J690" s="6">
        <v>2.2502550999999999E-2</v>
      </c>
      <c r="K690" s="6">
        <v>0.97333115299999995</v>
      </c>
      <c r="L690" s="6" t="s">
        <v>6</v>
      </c>
      <c r="M690" s="6" t="str">
        <f t="shared" si="40"/>
        <v>roberta_pos</v>
      </c>
      <c r="N690" s="6">
        <f t="shared" si="41"/>
        <v>0.98213187250999989</v>
      </c>
      <c r="O690" s="6">
        <v>0.97333115299999995</v>
      </c>
      <c r="P690" s="6" t="s">
        <v>18</v>
      </c>
      <c r="Q690" s="6" t="s">
        <v>8372</v>
      </c>
      <c r="R690" s="6">
        <v>2.7126999999999998E-2</v>
      </c>
      <c r="S690" s="6">
        <v>0.99473</v>
      </c>
      <c r="T690" s="6">
        <v>1.1439E-2</v>
      </c>
      <c r="U690" s="6">
        <v>1.8289999999999999E-3</v>
      </c>
      <c r="V690" s="6">
        <v>2.8199999999999999E-2</v>
      </c>
      <c r="W690" s="6" t="str">
        <f t="shared" si="43"/>
        <v>joy</v>
      </c>
      <c r="X690" s="10" t="s">
        <v>9907</v>
      </c>
      <c r="Y690" s="6" t="str" cm="1">
        <f t="array" ref="Y690">_xlfn.IFS(
    X690="Safety and Security", "Immediate",
    X690="Cleanliness and Maintenance", "Immediate/Short-Term",
    X690="Crowding", "Immediate/Short-Term",
    X690="Information and Signage", "Immediate/Short-Term",
    X690="Customer Service", "Immediate/Short-Term",
    X690="Service Reliability", "Excluded",
    X690="Comfort and Amenities", "Short-Term/Long-Term",
    X690="Accessibility", "Long-Term",
    X690="Aesthetic Impressions", "Long-Term",
    X690="Infrastructure and Construction", "Long-Term",
    X690="General Positive Comment", "Not Applicable",
    X690="Not Relevant", "Excluded"
)</f>
        <v>Immediate/Short-Term</v>
      </c>
    </row>
    <row r="691" spans="1:25" ht="30" customHeight="1" x14ac:dyDescent="0.2">
      <c r="A691" s="6" t="s">
        <v>63</v>
      </c>
      <c r="B691" s="7">
        <v>44771</v>
      </c>
      <c r="C691" s="6" t="s">
        <v>7836</v>
      </c>
      <c r="D691" s="8" t="s">
        <v>9901</v>
      </c>
      <c r="E691" s="6" t="s">
        <v>9917</v>
      </c>
      <c r="F691" s="6">
        <v>5716</v>
      </c>
      <c r="G691" s="6" t="s">
        <v>7836</v>
      </c>
      <c r="H691" s="6" t="s">
        <v>7837</v>
      </c>
      <c r="I691" s="6">
        <v>0.44720569300000002</v>
      </c>
      <c r="J691" s="6">
        <v>0.52793699500000002</v>
      </c>
      <c r="K691" s="6">
        <v>2.4857365999999999E-2</v>
      </c>
      <c r="L691" s="6" t="s">
        <v>5</v>
      </c>
      <c r="M691" s="6" t="str">
        <f t="shared" si="40"/>
        <v>roberta_neu</v>
      </c>
      <c r="N691" s="6">
        <f t="shared" si="41"/>
        <v>1.8438416700000015E-2</v>
      </c>
      <c r="O691" s="6">
        <v>0.52793699500000002</v>
      </c>
      <c r="P691" s="6" t="s">
        <v>18</v>
      </c>
      <c r="Q691" s="6" t="s">
        <v>7838</v>
      </c>
      <c r="R691" s="6">
        <v>7.6989000000000002E-2</v>
      </c>
      <c r="S691" s="6">
        <v>0.61215699999999995</v>
      </c>
      <c r="T691" s="6">
        <v>7.1761000000000005E-2</v>
      </c>
      <c r="U691" s="6">
        <v>7.7793000000000001E-2</v>
      </c>
      <c r="V691" s="6">
        <v>2.8240000000000001E-2</v>
      </c>
      <c r="W691" s="6" t="str">
        <f t="shared" si="43"/>
        <v>joy</v>
      </c>
      <c r="X691" s="10" t="s">
        <v>9786</v>
      </c>
      <c r="Y691" s="6" t="str" cm="1">
        <f t="array" ref="Y691">_xlfn.IFS(
    X691="Safety and Security", "Immediate",
    X691="Cleanliness and Maintenance", "Immediate/Short-Term",
    X691="Crowding", "Immediate/Short-Term",
    X691="Information and Signage", "Immediate/Short-Term",
    X691="Customer Service", "Immediate/Short-Term",
    X691="Service Reliability", "Excluded",
    X691="Comfort and Amenities", "Short-Term/Long-Term",
    X691="Accessibility", "Long-Term",
    X691="Aesthetic Impressions", "Long-Term",
    X691="Infrastructure and Construction", "Long-Term",
    X691="General Positive Comment", "Not Applicable",
    X691="Not Relevant", "Excluded"
)</f>
        <v>Excluded</v>
      </c>
    </row>
    <row r="692" spans="1:25" ht="30" customHeight="1" x14ac:dyDescent="0.2">
      <c r="A692" s="6" t="s">
        <v>51</v>
      </c>
      <c r="B692" s="7">
        <v>45136</v>
      </c>
      <c r="C692" s="6" t="s">
        <v>8212</v>
      </c>
      <c r="D692" s="9" t="s">
        <v>9900</v>
      </c>
      <c r="E692" s="6" t="s">
        <v>9917</v>
      </c>
      <c r="F692" s="6">
        <v>5145</v>
      </c>
      <c r="G692" s="6" t="s">
        <v>8212</v>
      </c>
      <c r="H692" s="6" t="s">
        <v>8213</v>
      </c>
      <c r="I692" s="6">
        <v>1.4426961E-2</v>
      </c>
      <c r="J692" s="6">
        <v>0.550644994</v>
      </c>
      <c r="K692" s="6">
        <v>0.43492814899999999</v>
      </c>
      <c r="L692" s="6" t="s">
        <v>5</v>
      </c>
      <c r="M692" s="6" t="str">
        <f t="shared" si="40"/>
        <v>roberta_neu</v>
      </c>
      <c r="N692" s="6">
        <f t="shared" si="41"/>
        <v>3.3425696040000008E-2</v>
      </c>
      <c r="O692" s="6">
        <v>0.550644994</v>
      </c>
      <c r="P692" s="6" t="s">
        <v>18</v>
      </c>
      <c r="Q692" s="6" t="s">
        <v>8214</v>
      </c>
      <c r="R692" s="6">
        <v>0.14677699999999999</v>
      </c>
      <c r="S692" s="6">
        <v>0.76174200000000003</v>
      </c>
      <c r="T692" s="6">
        <v>3.0904000000000001E-2</v>
      </c>
      <c r="U692" s="6">
        <v>3.1028E-2</v>
      </c>
      <c r="V692" s="6">
        <v>2.826E-2</v>
      </c>
      <c r="W692" s="6" t="str">
        <f t="shared" si="43"/>
        <v>joy</v>
      </c>
      <c r="X692" s="10" t="s">
        <v>9786</v>
      </c>
      <c r="Y692" s="6" t="str" cm="1">
        <f t="array" ref="Y692">_xlfn.IFS(
    X692="Safety and Security", "Immediate",
    X692="Cleanliness and Maintenance", "Immediate/Short-Term",
    X692="Crowding", "Immediate/Short-Term",
    X692="Information and Signage", "Immediate/Short-Term",
    X692="Customer Service", "Immediate/Short-Term",
    X692="Service Reliability", "Excluded",
    X692="Comfort and Amenities", "Short-Term/Long-Term",
    X692="Accessibility", "Long-Term",
    X692="Aesthetic Impressions", "Long-Term",
    X692="Infrastructure and Construction", "Long-Term",
    X692="General Positive Comment", "Not Applicable",
    X692="Not Relevant", "Excluded"
)</f>
        <v>Excluded</v>
      </c>
    </row>
    <row r="693" spans="1:25" ht="30" customHeight="1" x14ac:dyDescent="0.2">
      <c r="A693" s="6" t="s">
        <v>334</v>
      </c>
      <c r="B693" s="7">
        <v>45471</v>
      </c>
      <c r="C693" s="6" t="s">
        <v>3362</v>
      </c>
      <c r="D693" s="8" t="s">
        <v>9902</v>
      </c>
      <c r="E693" s="6" t="s">
        <v>9922</v>
      </c>
      <c r="F693" s="6">
        <v>2520</v>
      </c>
      <c r="G693" s="6" t="s">
        <v>3362</v>
      </c>
      <c r="H693" s="6" t="s">
        <v>3363</v>
      </c>
      <c r="I693" s="6">
        <v>2.0802708E-2</v>
      </c>
      <c r="J693" s="6">
        <v>0.32201397399999998</v>
      </c>
      <c r="K693" s="6">
        <v>0.65718328999999998</v>
      </c>
      <c r="L693" s="6" t="s">
        <v>6</v>
      </c>
      <c r="M693" s="6" t="str">
        <f t="shared" si="40"/>
        <v>roberta_pos</v>
      </c>
      <c r="N693" s="6">
        <f t="shared" si="41"/>
        <v>0.77031280429999993</v>
      </c>
      <c r="O693" s="6">
        <v>0.65718328999999998</v>
      </c>
      <c r="P693" s="6" t="s">
        <v>24</v>
      </c>
      <c r="Q693" s="6" t="s">
        <v>3364</v>
      </c>
      <c r="R693" s="6">
        <v>0.23285</v>
      </c>
      <c r="S693" s="6">
        <v>0.39201799999999998</v>
      </c>
      <c r="T693" s="6">
        <v>0.17294699999999999</v>
      </c>
      <c r="U693" s="6">
        <v>4.1624000000000001E-2</v>
      </c>
      <c r="V693" s="6">
        <v>5.5509999999999997E-2</v>
      </c>
      <c r="W693" s="6" t="str">
        <f t="shared" si="43"/>
        <v>joy</v>
      </c>
      <c r="X693" s="10" t="s">
        <v>9909</v>
      </c>
      <c r="Y693" s="6" t="str" cm="1">
        <f t="array" ref="Y693">_xlfn.IFS(
    X693="Safety and Security", "Immediate",
    X693="Cleanliness and Maintenance", "Immediate/Short-Term",
    X693="Crowding", "Immediate/Short-Term",
    X693="Information and Signage", "Immediate/Short-Term",
    X693="Customer Service", "Immediate/Short-Term",
    X693="Service Reliability", "Excluded",
    X693="Comfort and Amenities", "Short-Term/Long-Term",
    X693="Accessibility", "Long-Term",
    X693="Aesthetic Impressions", "Long-Term",
    X693="Infrastructure and Construction", "Long-Term",
    X693="General Positive Comment", "Not Applicable",
    X693="Not Relevant", "Excluded"
)</f>
        <v>Immediate</v>
      </c>
    </row>
    <row r="694" spans="1:25" ht="30" customHeight="1" x14ac:dyDescent="0.2">
      <c r="A694" s="6" t="s">
        <v>51</v>
      </c>
      <c r="B694" s="7">
        <v>45136</v>
      </c>
      <c r="C694" s="6" t="s">
        <v>7936</v>
      </c>
      <c r="D694" s="8" t="s">
        <v>9901</v>
      </c>
      <c r="E694" s="6" t="s">
        <v>9917</v>
      </c>
      <c r="F694" s="6">
        <v>5626</v>
      </c>
      <c r="G694" s="6" t="s">
        <v>7936</v>
      </c>
      <c r="H694" s="6" t="s">
        <v>7937</v>
      </c>
      <c r="I694" s="6">
        <v>4.7522629999999996E-3</v>
      </c>
      <c r="J694" s="6">
        <v>6.1548442000000002E-2</v>
      </c>
      <c r="K694" s="6">
        <v>0.93369919099999998</v>
      </c>
      <c r="L694" s="6" t="s">
        <v>6</v>
      </c>
      <c r="M694" s="6" t="str">
        <f t="shared" si="40"/>
        <v>roberta_pos</v>
      </c>
      <c r="N694" s="6">
        <f t="shared" si="41"/>
        <v>0.95557845796999996</v>
      </c>
      <c r="O694" s="6">
        <v>0.93369919099999998</v>
      </c>
      <c r="P694" s="6" t="s">
        <v>18</v>
      </c>
      <c r="Q694" s="6" t="s">
        <v>7938</v>
      </c>
      <c r="R694" s="6">
        <v>4.4842E-2</v>
      </c>
      <c r="S694" s="6">
        <v>0.88270899999999997</v>
      </c>
      <c r="T694" s="6">
        <v>3.2870000000000003E-2</v>
      </c>
      <c r="U694" s="6">
        <v>1.1341E-2</v>
      </c>
      <c r="V694" s="6">
        <v>2.8420000000000001E-2</v>
      </c>
      <c r="W694" s="6" t="str">
        <f t="shared" si="43"/>
        <v>joy</v>
      </c>
      <c r="X694" s="10" t="s">
        <v>9786</v>
      </c>
      <c r="Y694" s="6" t="str" cm="1">
        <f t="array" ref="Y694">_xlfn.IFS(
    X694="Safety and Security", "Immediate",
    X694="Cleanliness and Maintenance", "Immediate/Short-Term",
    X694="Crowding", "Immediate/Short-Term",
    X694="Information and Signage", "Immediate/Short-Term",
    X694="Customer Service", "Immediate/Short-Term",
    X694="Service Reliability", "Excluded",
    X694="Comfort and Amenities", "Short-Term/Long-Term",
    X694="Accessibility", "Long-Term",
    X694="Aesthetic Impressions", "Long-Term",
    X694="Infrastructure and Construction", "Long-Term",
    X694="General Positive Comment", "Not Applicable",
    X694="Not Relevant", "Excluded"
)</f>
        <v>Excluded</v>
      </c>
    </row>
    <row r="695" spans="1:25" ht="30" customHeight="1" x14ac:dyDescent="0.2">
      <c r="A695" s="6" t="s">
        <v>51</v>
      </c>
      <c r="B695" s="7">
        <v>45136</v>
      </c>
      <c r="C695" s="6" t="s">
        <v>9186</v>
      </c>
      <c r="D695" s="8" t="s">
        <v>9903</v>
      </c>
      <c r="E695" s="6" t="s">
        <v>9990</v>
      </c>
      <c r="F695" s="6">
        <v>325</v>
      </c>
      <c r="G695" s="6" t="s">
        <v>9186</v>
      </c>
      <c r="H695" s="6" t="s">
        <v>9187</v>
      </c>
      <c r="I695" s="6">
        <v>0.47111990999999998</v>
      </c>
      <c r="J695" s="6">
        <v>0.46829915</v>
      </c>
      <c r="K695" s="6">
        <v>6.0580864999999998E-2</v>
      </c>
      <c r="L695" s="6" t="s">
        <v>4</v>
      </c>
      <c r="M695" s="6" t="str">
        <f t="shared" si="40"/>
        <v>roberta_neg</v>
      </c>
      <c r="N695" s="6">
        <f t="shared" si="41"/>
        <v>-0.68434966030000011</v>
      </c>
      <c r="O695" s="6">
        <v>0.47111990999999998</v>
      </c>
      <c r="X695" s="10" t="s">
        <v>9915</v>
      </c>
      <c r="Y695" s="6" t="str" cm="1">
        <f t="array" ref="Y695">_xlfn.IFS(
    X695="Safety and Security", "Immediate",
    X695="Cleanliness and Maintenance", "Immediate/Short-Term",
    X695="Crowding", "Immediate/Short-Term",
    X695="Information and Signage", "Immediate/Short-Term",
    X695="Customer Service", "Immediate/Short-Term",
    X695="Service Reliability", "Excluded",
    X695="Comfort and Amenities", "Short-Term/Long-Term",
    X695="Accessibility", "Long-Term",
    X695="Aesthetic Impressions", "Long-Term",
    X695="Infrastructure and Construction", "Long-Term",
    X695="General Positive Comment", "Not Applicable",
    X695="Not Relevant", "Excluded"
)</f>
        <v>Not Applicable</v>
      </c>
    </row>
    <row r="696" spans="1:25" ht="30" customHeight="1" x14ac:dyDescent="0.2">
      <c r="A696" s="6" t="s">
        <v>551</v>
      </c>
      <c r="B696" s="7">
        <v>45410</v>
      </c>
      <c r="C696" s="6" t="s">
        <v>1766</v>
      </c>
      <c r="D696" s="8" t="s">
        <v>9904</v>
      </c>
      <c r="E696" s="6" t="s">
        <v>9922</v>
      </c>
      <c r="F696" s="6">
        <v>1895</v>
      </c>
      <c r="G696" s="6" t="s">
        <v>1766</v>
      </c>
      <c r="H696" s="6" t="s">
        <v>1767</v>
      </c>
      <c r="I696" s="6">
        <v>0.11499007</v>
      </c>
      <c r="J696" s="6">
        <v>0.79329699300000001</v>
      </c>
      <c r="K696" s="6">
        <v>9.1712952E-2</v>
      </c>
      <c r="L696" s="6" t="s">
        <v>5</v>
      </c>
      <c r="M696" s="6" t="str">
        <f t="shared" si="40"/>
        <v>roberta_neu</v>
      </c>
      <c r="N696" s="6">
        <f t="shared" si="41"/>
        <v>0.19357601537999997</v>
      </c>
      <c r="O696" s="6">
        <v>0.79329699300000001</v>
      </c>
      <c r="P696" s="6" t="s">
        <v>42</v>
      </c>
      <c r="Q696" s="6" t="s">
        <v>1768</v>
      </c>
      <c r="R696" s="6">
        <v>0.27779300000000001</v>
      </c>
      <c r="S696" s="6">
        <v>0.17552100000000001</v>
      </c>
      <c r="T696" s="6">
        <v>0.28560200000000002</v>
      </c>
      <c r="U696" s="6">
        <v>0.332928</v>
      </c>
      <c r="V696" s="6">
        <v>2.8469999999999999E-2</v>
      </c>
      <c r="W696" s="6" t="str">
        <f t="shared" ref="W696:W727" si="44">IF(R696=MAX(R696:V696),"sadness",
   IF(S696=MAX(R696:V696),"joy",
   IF(T696=MAX(R696:V696),"fear",
   IF(U696=MAX(R696:V696),"disgust",
   IF(V696=MAX(R696:V696),"anger","")))))</f>
        <v>disgust</v>
      </c>
      <c r="X696" s="10" t="s">
        <v>9912</v>
      </c>
      <c r="Y696" s="6" t="str" cm="1">
        <f t="array" ref="Y696">_xlfn.IFS(
    X696="Safety and Security", "Immediate",
    X696="Cleanliness and Maintenance", "Immediate/Short-Term",
    X696="Crowding", "Immediate/Short-Term",
    X696="Information and Signage", "Immediate/Short-Term",
    X696="Customer Service", "Immediate/Short-Term",
    X696="Service Reliability", "Excluded",
    X696="Comfort and Amenities", "Short-Term/Long-Term",
    X696="Accessibility", "Long-Term",
    X696="Aesthetic Impressions", "Long-Term",
    X696="Infrastructure and Construction", "Long-Term",
    X696="General Positive Comment", "Not Applicable",
    X696="Not Relevant", "Excluded"
)</f>
        <v>Long-Term</v>
      </c>
    </row>
    <row r="697" spans="1:25" ht="30" customHeight="1" x14ac:dyDescent="0.2">
      <c r="A697" s="6" t="s">
        <v>59</v>
      </c>
      <c r="B697" s="7">
        <v>44406</v>
      </c>
      <c r="C697" s="6" t="s">
        <v>490</v>
      </c>
      <c r="D697" s="9" t="s">
        <v>9900</v>
      </c>
      <c r="E697" s="6" t="s">
        <v>9920</v>
      </c>
      <c r="F697" s="6">
        <v>1351</v>
      </c>
      <c r="G697" s="6" t="s">
        <v>490</v>
      </c>
      <c r="H697" s="6" t="s">
        <v>491</v>
      </c>
      <c r="I697" s="6">
        <v>7.255498E-3</v>
      </c>
      <c r="J697" s="6">
        <v>3.7630170999999997E-2</v>
      </c>
      <c r="K697" s="6">
        <v>0.95511430500000005</v>
      </c>
      <c r="L697" s="6" t="s">
        <v>6</v>
      </c>
      <c r="M697" s="6" t="str">
        <f t="shared" si="40"/>
        <v>roberta_pos</v>
      </c>
      <c r="N697" s="6">
        <f t="shared" si="41"/>
        <v>0.96992658435000001</v>
      </c>
      <c r="O697" s="6">
        <v>0.95511430500000005</v>
      </c>
      <c r="P697" s="6" t="s">
        <v>18</v>
      </c>
      <c r="Q697" s="6" t="s">
        <v>492</v>
      </c>
      <c r="R697" s="6">
        <v>0.12787599999999999</v>
      </c>
      <c r="S697" s="6">
        <v>0.75936700000000001</v>
      </c>
      <c r="T697" s="6">
        <v>3.2271000000000001E-2</v>
      </c>
      <c r="U697" s="6">
        <v>8.6470000000000002E-3</v>
      </c>
      <c r="V697" s="6">
        <v>2.8500000000000001E-2</v>
      </c>
      <c r="W697" s="6" t="str">
        <f t="shared" si="44"/>
        <v>joy</v>
      </c>
      <c r="X697" s="10" t="s">
        <v>9908</v>
      </c>
      <c r="Y697" s="6" t="str" cm="1">
        <f t="array" ref="Y697">_xlfn.IFS(
    X697="Safety and Security", "Immediate",
    X697="Cleanliness and Maintenance", "Immediate/Short-Term",
    X697="Crowding", "Immediate/Short-Term",
    X697="Information and Signage", "Immediate/Short-Term",
    X697="Customer Service", "Immediate/Short-Term",
    X697="Service Reliability", "Excluded",
    X697="Comfort and Amenities", "Short-Term/Long-Term",
    X697="Accessibility", "Long-Term",
    X697="Aesthetic Impressions", "Long-Term",
    X697="Infrastructure and Construction", "Long-Term",
    X697="General Positive Comment", "Not Applicable",
    X697="Not Relevant", "Excluded"
)</f>
        <v>Short-Term/Long-Term</v>
      </c>
    </row>
    <row r="698" spans="1:25" ht="30" customHeight="1" x14ac:dyDescent="0.2">
      <c r="A698" s="6" t="s">
        <v>73</v>
      </c>
      <c r="B698" s="7">
        <v>45379</v>
      </c>
      <c r="C698" s="6" t="s">
        <v>2308</v>
      </c>
      <c r="D698" s="8" t="s">
        <v>9903</v>
      </c>
      <c r="E698" s="6" t="s">
        <v>9922</v>
      </c>
      <c r="F698" s="6">
        <v>2218</v>
      </c>
      <c r="G698" s="6" t="s">
        <v>2308</v>
      </c>
      <c r="H698" s="6" t="s">
        <v>2309</v>
      </c>
      <c r="I698" s="6">
        <v>0.47414994199999999</v>
      </c>
      <c r="J698" s="6">
        <v>0.46285003400000002</v>
      </c>
      <c r="K698" s="6">
        <v>6.3000076000000002E-2</v>
      </c>
      <c r="L698" s="6" t="s">
        <v>4</v>
      </c>
      <c r="M698" s="6" t="str">
        <f t="shared" si="40"/>
        <v>roberta_neg</v>
      </c>
      <c r="N698" s="6">
        <f t="shared" si="41"/>
        <v>-0.68231953886000007</v>
      </c>
      <c r="O698" s="6">
        <v>0.47414994199999999</v>
      </c>
      <c r="P698" s="6" t="s">
        <v>24</v>
      </c>
      <c r="Q698" s="6" t="s">
        <v>2310</v>
      </c>
      <c r="R698" s="6">
        <v>0.30312099999999997</v>
      </c>
      <c r="S698" s="6">
        <v>0.177837</v>
      </c>
      <c r="T698" s="6">
        <v>8.3156999999999995E-2</v>
      </c>
      <c r="U698" s="6">
        <v>0.28484799999999999</v>
      </c>
      <c r="V698" s="6">
        <v>5.8900000000000001E-2</v>
      </c>
      <c r="W698" s="6" t="str">
        <f t="shared" si="44"/>
        <v>sadness</v>
      </c>
      <c r="X698" s="10" t="s">
        <v>9912</v>
      </c>
      <c r="Y698" s="6" t="str" cm="1">
        <f t="array" ref="Y698">_xlfn.IFS(
    X698="Safety and Security", "Immediate",
    X698="Cleanliness and Maintenance", "Immediate/Short-Term",
    X698="Crowding", "Immediate/Short-Term",
    X698="Information and Signage", "Immediate/Short-Term",
    X698="Customer Service", "Immediate/Short-Term",
    X698="Service Reliability", "Excluded",
    X698="Comfort and Amenities", "Short-Term/Long-Term",
    X698="Accessibility", "Long-Term",
    X698="Aesthetic Impressions", "Long-Term",
    X698="Infrastructure and Construction", "Long-Term",
    X698="General Positive Comment", "Not Applicable",
    X698="Not Relevant", "Excluded"
)</f>
        <v>Long-Term</v>
      </c>
    </row>
    <row r="699" spans="1:25" ht="30" customHeight="1" x14ac:dyDescent="0.2">
      <c r="A699" s="11" t="s">
        <v>51</v>
      </c>
      <c r="B699" s="7">
        <v>45136</v>
      </c>
      <c r="C699" s="11" t="s">
        <v>10017</v>
      </c>
      <c r="D699" s="8" t="s">
        <v>9901</v>
      </c>
      <c r="E699" s="11" t="s">
        <v>9998</v>
      </c>
      <c r="I699" s="6">
        <v>7.255498E-3</v>
      </c>
      <c r="J699" s="6">
        <v>3.7630170999999997E-2</v>
      </c>
      <c r="K699" s="6">
        <v>0.95511430500000005</v>
      </c>
      <c r="L699" s="6" t="s">
        <v>6</v>
      </c>
      <c r="M699" s="6" t="str">
        <f t="shared" si="40"/>
        <v>roberta_pos</v>
      </c>
      <c r="N699" s="6">
        <f t="shared" si="41"/>
        <v>0.96992658435000001</v>
      </c>
      <c r="O699" s="6">
        <v>0.95511430500000005</v>
      </c>
      <c r="P699" s="6" t="s">
        <v>18</v>
      </c>
      <c r="Q699" s="6" t="s">
        <v>492</v>
      </c>
      <c r="R699" s="6">
        <v>0.12787599999999999</v>
      </c>
      <c r="S699" s="6">
        <v>0.75936700000000001</v>
      </c>
      <c r="T699" s="6">
        <v>3.2271000000000001E-2</v>
      </c>
      <c r="U699" s="6">
        <v>8.6470000000000002E-3</v>
      </c>
      <c r="V699" s="6">
        <v>2.8500000000000001E-2</v>
      </c>
      <c r="W699" s="6" t="str">
        <f t="shared" si="44"/>
        <v>joy</v>
      </c>
      <c r="X699" s="10" t="s">
        <v>9907</v>
      </c>
      <c r="Y699" s="6" t="str" cm="1">
        <f t="array" ref="Y699">_xlfn.IFS(
    X699="Safety and Security", "Immediate",
    X699="Cleanliness and Maintenance", "Immediate/Short-Term",
    X699="Crowding", "Immediate/Short-Term",
    X699="Information and Signage", "Immediate/Short-Term",
    X699="Customer Service", "Immediate/Short-Term",
    X699="Service Reliability", "Excluded",
    X699="Comfort and Amenities", "Short-Term/Long-Term",
    X699="Accessibility", "Long-Term",
    X699="Aesthetic Impressions", "Long-Term",
    X699="Infrastructure and Construction", "Long-Term",
    X699="General Positive Comment", "Not Applicable",
    X699="Not Relevant", "Excluded"
)</f>
        <v>Immediate/Short-Term</v>
      </c>
    </row>
    <row r="700" spans="1:25" ht="30" customHeight="1" x14ac:dyDescent="0.2">
      <c r="A700" s="6" t="s">
        <v>63</v>
      </c>
      <c r="B700" s="7">
        <v>44771</v>
      </c>
      <c r="C700" s="6" t="s">
        <v>8856</v>
      </c>
      <c r="D700" s="9" t="s">
        <v>9900</v>
      </c>
      <c r="E700" s="6" t="s">
        <v>9917</v>
      </c>
      <c r="F700" s="6">
        <v>5216</v>
      </c>
      <c r="G700" s="6" t="s">
        <v>8856</v>
      </c>
      <c r="H700" s="6" t="s">
        <v>8857</v>
      </c>
      <c r="I700" s="6">
        <v>4.9933449999999997E-3</v>
      </c>
      <c r="J700" s="6">
        <v>3.0454366E-2</v>
      </c>
      <c r="K700" s="6">
        <v>0.96455216399999999</v>
      </c>
      <c r="L700" s="6" t="s">
        <v>6</v>
      </c>
      <c r="M700" s="6" t="str">
        <f t="shared" si="40"/>
        <v>roberta_pos</v>
      </c>
      <c r="N700" s="6">
        <f t="shared" si="41"/>
        <v>0.97624994987999991</v>
      </c>
      <c r="O700" s="6">
        <v>0.96455216399999999</v>
      </c>
      <c r="P700" s="6" t="s">
        <v>18</v>
      </c>
      <c r="Q700" s="6" t="s">
        <v>8858</v>
      </c>
      <c r="R700" s="6">
        <v>2.2702E-2</v>
      </c>
      <c r="S700" s="6">
        <v>0.95188200000000001</v>
      </c>
      <c r="T700" s="6">
        <v>2.0389999999999998E-2</v>
      </c>
      <c r="U700" s="6">
        <v>4.803E-3</v>
      </c>
      <c r="V700" s="6">
        <v>2.8510000000000001E-2</v>
      </c>
      <c r="W700" s="6" t="str">
        <f t="shared" si="44"/>
        <v>joy</v>
      </c>
      <c r="X700" s="10" t="s">
        <v>9898</v>
      </c>
      <c r="Y700" s="6" t="str" cm="1">
        <f t="array" ref="Y700">_xlfn.IFS(
    X700="Safety and Security", "Immediate",
    X700="Cleanliness and Maintenance", "Immediate/Short-Term",
    X700="Crowding", "Immediate/Short-Term",
    X700="Information and Signage", "Immediate/Short-Term",
    X700="Customer Service", "Immediate/Short-Term",
    X700="Service Reliability", "Excluded",
    X700="Comfort and Amenities", "Short-Term/Long-Term",
    X700="Accessibility", "Long-Term",
    X700="Aesthetic Impressions", "Long-Term",
    X700="Infrastructure and Construction", "Long-Term",
    X700="General Positive Comment", "Not Applicable",
    X700="Not Relevant", "Excluded"
)</f>
        <v>Immediate/Short-Term</v>
      </c>
    </row>
    <row r="701" spans="1:25" ht="30" customHeight="1" x14ac:dyDescent="0.2">
      <c r="A701" s="11" t="s">
        <v>20</v>
      </c>
      <c r="B701" s="7">
        <v>44041</v>
      </c>
      <c r="C701" s="12" t="s">
        <v>10007</v>
      </c>
      <c r="D701" s="9" t="s">
        <v>9900</v>
      </c>
      <c r="E701" s="11" t="s">
        <v>9998</v>
      </c>
      <c r="I701" s="6">
        <v>4.9933449999999997E-3</v>
      </c>
      <c r="J701" s="6">
        <v>3.0454366E-2</v>
      </c>
      <c r="K701" s="6">
        <v>0.96455216399999999</v>
      </c>
      <c r="L701" s="6" t="s">
        <v>6</v>
      </c>
      <c r="M701" s="6" t="str">
        <f t="shared" si="40"/>
        <v>roberta_pos</v>
      </c>
      <c r="N701" s="6">
        <f t="shared" si="41"/>
        <v>0.97624994987999991</v>
      </c>
      <c r="O701" s="6">
        <v>0.96455216399999999</v>
      </c>
      <c r="P701" s="6" t="s">
        <v>18</v>
      </c>
      <c r="Q701" s="6" t="s">
        <v>8858</v>
      </c>
      <c r="R701" s="6">
        <v>2.2702E-2</v>
      </c>
      <c r="S701" s="6">
        <v>0.95188200000000001</v>
      </c>
      <c r="T701" s="6">
        <v>2.0389999999999998E-2</v>
      </c>
      <c r="U701" s="6">
        <v>4.803E-3</v>
      </c>
      <c r="V701" s="6">
        <v>2.8510000000000001E-2</v>
      </c>
      <c r="W701" s="6" t="str">
        <f t="shared" si="44"/>
        <v>joy</v>
      </c>
      <c r="X701" s="10" t="s">
        <v>9908</v>
      </c>
      <c r="Y701" s="6" t="str" cm="1">
        <f t="array" ref="Y701">_xlfn.IFS(
    X701="Safety and Security", "Immediate",
    X701="Cleanliness and Maintenance", "Immediate/Short-Term",
    X701="Crowding", "Immediate/Short-Term",
    X701="Information and Signage", "Immediate/Short-Term",
    X701="Customer Service", "Immediate/Short-Term",
    X701="Service Reliability", "Excluded",
    X701="Comfort and Amenities", "Short-Term/Long-Term",
    X701="Accessibility", "Long-Term",
    X701="Aesthetic Impressions", "Long-Term",
    X701="Infrastructure and Construction", "Long-Term",
    X701="General Positive Comment", "Not Applicable",
    X701="Not Relevant", "Excluded"
)</f>
        <v>Short-Term/Long-Term</v>
      </c>
    </row>
    <row r="702" spans="1:25" ht="30" customHeight="1" x14ac:dyDescent="0.2">
      <c r="A702" s="6" t="s">
        <v>51</v>
      </c>
      <c r="B702" s="7">
        <v>45136</v>
      </c>
      <c r="C702" s="6" t="s">
        <v>5343</v>
      </c>
      <c r="D702" s="9" t="s">
        <v>9900</v>
      </c>
      <c r="E702" s="6" t="s">
        <v>9922</v>
      </c>
      <c r="F702" s="6">
        <v>4088</v>
      </c>
      <c r="G702" s="6" t="s">
        <v>5343</v>
      </c>
      <c r="H702" s="6" t="s">
        <v>5344</v>
      </c>
      <c r="I702" s="6">
        <v>4.1709575999999998E-2</v>
      </c>
      <c r="J702" s="6">
        <v>0.298888981</v>
      </c>
      <c r="K702" s="6">
        <v>0.65940135700000002</v>
      </c>
      <c r="L702" s="6" t="s">
        <v>6</v>
      </c>
      <c r="M702" s="6" t="str">
        <f t="shared" si="40"/>
        <v>roberta_pos</v>
      </c>
      <c r="N702" s="6">
        <f t="shared" si="41"/>
        <v>0.77179890918999994</v>
      </c>
      <c r="O702" s="6">
        <v>0.65940135700000002</v>
      </c>
      <c r="P702" s="6" t="s">
        <v>18</v>
      </c>
      <c r="Q702" s="6" t="s">
        <v>5345</v>
      </c>
      <c r="R702" s="6">
        <v>2.0393000000000001E-2</v>
      </c>
      <c r="S702" s="6">
        <v>0.95153600000000005</v>
      </c>
      <c r="T702" s="6">
        <v>9.7929999999999996E-3</v>
      </c>
      <c r="U702" s="6">
        <v>2.3182000000000001E-2</v>
      </c>
      <c r="V702" s="6">
        <v>1.248E-2</v>
      </c>
      <c r="W702" s="6" t="str">
        <f t="shared" si="44"/>
        <v>joy</v>
      </c>
      <c r="X702" s="10" t="s">
        <v>9898</v>
      </c>
      <c r="Y702" s="6" t="str" cm="1">
        <f t="array" ref="Y702">_xlfn.IFS(
    X702="Safety and Security", "Immediate",
    X702="Cleanliness and Maintenance", "Immediate/Short-Term",
    X702="Crowding", "Immediate/Short-Term",
    X702="Information and Signage", "Immediate/Short-Term",
    X702="Customer Service", "Immediate/Short-Term",
    X702="Service Reliability", "Excluded",
    X702="Comfort and Amenities", "Short-Term/Long-Term",
    X702="Accessibility", "Long-Term",
    X702="Aesthetic Impressions", "Long-Term",
    X702="Infrastructure and Construction", "Long-Term",
    X702="General Positive Comment", "Not Applicable",
    X702="Not Relevant", "Excluded"
)</f>
        <v>Immediate/Short-Term</v>
      </c>
    </row>
    <row r="703" spans="1:25" ht="30" customHeight="1" x14ac:dyDescent="0.2">
      <c r="A703" s="6" t="s">
        <v>20</v>
      </c>
      <c r="B703" s="7">
        <v>44041</v>
      </c>
      <c r="C703" s="6" t="s">
        <v>5609</v>
      </c>
      <c r="D703" s="9" t="s">
        <v>9900</v>
      </c>
      <c r="E703" s="6" t="s">
        <v>9922</v>
      </c>
      <c r="F703" s="6">
        <v>4022</v>
      </c>
      <c r="G703" s="6" t="s">
        <v>5609</v>
      </c>
      <c r="H703" s="6" t="s">
        <v>5610</v>
      </c>
      <c r="I703" s="6">
        <v>1.4369743000000001E-2</v>
      </c>
      <c r="J703" s="6">
        <v>0.82213878600000001</v>
      </c>
      <c r="K703" s="6">
        <v>0.16349156200000001</v>
      </c>
      <c r="L703" s="6" t="s">
        <v>5</v>
      </c>
      <c r="M703" s="6" t="str">
        <f t="shared" si="40"/>
        <v>roberta_neu</v>
      </c>
      <c r="N703" s="6">
        <f t="shared" si="41"/>
        <v>0.21261159875999996</v>
      </c>
      <c r="O703" s="6">
        <v>0.82213878600000001</v>
      </c>
      <c r="P703" s="6" t="s">
        <v>18</v>
      </c>
      <c r="Q703" s="6" t="s">
        <v>5611</v>
      </c>
      <c r="R703" s="6">
        <v>0.49307200000000001</v>
      </c>
      <c r="S703" s="6">
        <v>0.41567999999999999</v>
      </c>
      <c r="T703" s="6">
        <v>1.7315000000000001E-2</v>
      </c>
      <c r="U703" s="6">
        <v>5.4679999999999998E-3</v>
      </c>
      <c r="V703" s="6">
        <v>2.8559999999999999E-2</v>
      </c>
      <c r="W703" s="6" t="str">
        <f t="shared" si="44"/>
        <v>sadness</v>
      </c>
      <c r="X703" s="10" t="s">
        <v>9908</v>
      </c>
      <c r="Y703" s="6" t="str" cm="1">
        <f t="array" ref="Y703">_xlfn.IFS(
    X703="Safety and Security", "Immediate",
    X703="Cleanliness and Maintenance", "Immediate/Short-Term",
    X703="Crowding", "Immediate/Short-Term",
    X703="Information and Signage", "Immediate/Short-Term",
    X703="Customer Service", "Immediate/Short-Term",
    X703="Service Reliability", "Excluded",
    X703="Comfort and Amenities", "Short-Term/Long-Term",
    X703="Accessibility", "Long-Term",
    X703="Aesthetic Impressions", "Long-Term",
    X703="Infrastructure and Construction", "Long-Term",
    X703="General Positive Comment", "Not Applicable",
    X703="Not Relevant", "Excluded"
)</f>
        <v>Short-Term/Long-Term</v>
      </c>
    </row>
    <row r="704" spans="1:25" ht="30" customHeight="1" x14ac:dyDescent="0.2">
      <c r="A704" s="11" t="s">
        <v>44</v>
      </c>
      <c r="B704" s="7">
        <v>45197</v>
      </c>
      <c r="C704" s="11" t="s">
        <v>9859</v>
      </c>
      <c r="D704" s="8" t="s">
        <v>9901</v>
      </c>
      <c r="E704" s="11" t="s">
        <v>9998</v>
      </c>
      <c r="I704" s="6">
        <v>1.4369743000000001E-2</v>
      </c>
      <c r="J704" s="6">
        <v>0.82213878600000001</v>
      </c>
      <c r="K704" s="6">
        <v>0.16349156200000001</v>
      </c>
      <c r="L704" s="6" t="s">
        <v>5</v>
      </c>
      <c r="M704" s="6" t="str">
        <f t="shared" si="40"/>
        <v>roberta_neu</v>
      </c>
      <c r="N704" s="6">
        <f t="shared" si="41"/>
        <v>0.21261159875999996</v>
      </c>
      <c r="O704" s="6">
        <v>0.82213878600000001</v>
      </c>
      <c r="P704" s="6" t="s">
        <v>18</v>
      </c>
      <c r="Q704" s="6" t="s">
        <v>5611</v>
      </c>
      <c r="R704" s="6">
        <v>0.49307200000000001</v>
      </c>
      <c r="S704" s="6">
        <v>0.41567999999999999</v>
      </c>
      <c r="T704" s="6">
        <v>1.7315000000000001E-2</v>
      </c>
      <c r="U704" s="6">
        <v>5.4679999999999998E-3</v>
      </c>
      <c r="V704" s="6">
        <v>2.8559999999999999E-2</v>
      </c>
      <c r="W704" s="6" t="str">
        <f t="shared" si="44"/>
        <v>sadness</v>
      </c>
      <c r="X704" s="10" t="s">
        <v>9908</v>
      </c>
      <c r="Y704" s="6" t="str" cm="1">
        <f t="array" ref="Y704">_xlfn.IFS(
    X704="Safety and Security", "Immediate",
    X704="Cleanliness and Maintenance", "Immediate/Short-Term",
    X704="Crowding", "Immediate/Short-Term",
    X704="Information and Signage", "Immediate/Short-Term",
    X704="Customer Service", "Immediate/Short-Term",
    X704="Service Reliability", "Excluded",
    X704="Comfort and Amenities", "Short-Term/Long-Term",
    X704="Accessibility", "Long-Term",
    X704="Aesthetic Impressions", "Long-Term",
    X704="Infrastructure and Construction", "Long-Term",
    X704="General Positive Comment", "Not Applicable",
    X704="Not Relevant", "Excluded"
)</f>
        <v>Short-Term/Long-Term</v>
      </c>
    </row>
    <row r="705" spans="1:25" ht="30" customHeight="1" x14ac:dyDescent="0.2">
      <c r="A705" s="6" t="s">
        <v>63</v>
      </c>
      <c r="B705" s="7">
        <v>44771</v>
      </c>
      <c r="C705" s="6" t="s">
        <v>6353</v>
      </c>
      <c r="D705" s="9" t="s">
        <v>9900</v>
      </c>
      <c r="E705" s="6" t="s">
        <v>9922</v>
      </c>
      <c r="F705" s="6">
        <v>4256</v>
      </c>
      <c r="G705" s="6" t="s">
        <v>6353</v>
      </c>
      <c r="H705" s="6" t="s">
        <v>6354</v>
      </c>
      <c r="I705" s="6">
        <v>2.6337593999999999E-2</v>
      </c>
      <c r="J705" s="6">
        <v>0.88289541000000005</v>
      </c>
      <c r="K705" s="6">
        <v>9.0766980999999997E-2</v>
      </c>
      <c r="L705" s="6" t="s">
        <v>5</v>
      </c>
      <c r="M705" s="6" t="str">
        <f t="shared" si="40"/>
        <v>roberta_neu</v>
      </c>
      <c r="N705" s="6">
        <f t="shared" si="41"/>
        <v>0.25271097060000008</v>
      </c>
      <c r="O705" s="6">
        <v>0.88289541000000005</v>
      </c>
      <c r="P705" s="6" t="s">
        <v>18</v>
      </c>
      <c r="Q705" s="6" t="s">
        <v>6355</v>
      </c>
      <c r="R705" s="6">
        <v>0.144672</v>
      </c>
      <c r="S705" s="6">
        <v>0.67692300000000005</v>
      </c>
      <c r="T705" s="6">
        <v>5.5213999999999999E-2</v>
      </c>
      <c r="U705" s="6">
        <v>3.5563999999999998E-2</v>
      </c>
      <c r="V705" s="6">
        <v>2.8590000000000001E-2</v>
      </c>
      <c r="W705" s="6" t="str">
        <f t="shared" si="44"/>
        <v>joy</v>
      </c>
      <c r="X705" s="10" t="s">
        <v>9915</v>
      </c>
      <c r="Y705" s="6" t="str" cm="1">
        <f t="array" ref="Y705">_xlfn.IFS(
    X705="Safety and Security", "Immediate",
    X705="Cleanliness and Maintenance", "Immediate/Short-Term",
    X705="Crowding", "Immediate/Short-Term",
    X705="Information and Signage", "Immediate/Short-Term",
    X705="Customer Service", "Immediate/Short-Term",
    X705="Service Reliability", "Excluded",
    X705="Comfort and Amenities", "Short-Term/Long-Term",
    X705="Accessibility", "Long-Term",
    X705="Aesthetic Impressions", "Long-Term",
    X705="Infrastructure and Construction", "Long-Term",
    X705="General Positive Comment", "Not Applicable",
    X705="Not Relevant", "Excluded"
)</f>
        <v>Not Applicable</v>
      </c>
    </row>
    <row r="706" spans="1:25" ht="30" customHeight="1" x14ac:dyDescent="0.2">
      <c r="A706" s="6" t="s">
        <v>51</v>
      </c>
      <c r="B706" s="7">
        <v>45136</v>
      </c>
      <c r="C706" s="6" t="s">
        <v>1189</v>
      </c>
      <c r="D706" s="8" t="s">
        <v>9904</v>
      </c>
      <c r="E706" s="6" t="s">
        <v>9922</v>
      </c>
      <c r="F706" s="6">
        <v>1973</v>
      </c>
      <c r="G706" s="6" t="s">
        <v>1189</v>
      </c>
      <c r="H706" s="6" t="s">
        <v>1190</v>
      </c>
      <c r="I706" s="6">
        <v>0.15884535</v>
      </c>
      <c r="J706" s="6">
        <v>0.62181842300000001</v>
      </c>
      <c r="K706" s="6">
        <v>0.219336212</v>
      </c>
      <c r="L706" s="6" t="s">
        <v>5</v>
      </c>
      <c r="M706" s="6" t="str">
        <f t="shared" si="40"/>
        <v>roberta_neu</v>
      </c>
      <c r="N706" s="6">
        <f t="shared" si="41"/>
        <v>8.0400159179999986E-2</v>
      </c>
      <c r="O706" s="6">
        <v>0.62181842300000001</v>
      </c>
      <c r="P706" s="6" t="s">
        <v>24</v>
      </c>
      <c r="Q706" s="6" t="s">
        <v>1191</v>
      </c>
      <c r="R706" s="6">
        <v>4.7931000000000001E-2</v>
      </c>
      <c r="S706" s="6">
        <v>0.28857899999999997</v>
      </c>
      <c r="T706" s="6">
        <v>2.3279000000000001E-2</v>
      </c>
      <c r="U706" s="6">
        <v>0.13633200000000001</v>
      </c>
      <c r="V706" s="6">
        <v>2.8680000000000001E-2</v>
      </c>
      <c r="W706" s="6" t="str">
        <f t="shared" si="44"/>
        <v>joy</v>
      </c>
      <c r="X706" s="10" t="s">
        <v>9907</v>
      </c>
      <c r="Y706" s="6" t="str" cm="1">
        <f t="array" ref="Y706">_xlfn.IFS(
    X706="Safety and Security", "Immediate",
    X706="Cleanliness and Maintenance", "Immediate/Short-Term",
    X706="Crowding", "Immediate/Short-Term",
    X706="Information and Signage", "Immediate/Short-Term",
    X706="Customer Service", "Immediate/Short-Term",
    X706="Service Reliability", "Excluded",
    X706="Comfort and Amenities", "Short-Term/Long-Term",
    X706="Accessibility", "Long-Term",
    X706="Aesthetic Impressions", "Long-Term",
    X706="Infrastructure and Construction", "Long-Term",
    X706="General Positive Comment", "Not Applicable",
    X706="Not Relevant", "Excluded"
)</f>
        <v>Immediate/Short-Term</v>
      </c>
    </row>
    <row r="707" spans="1:25" ht="30" customHeight="1" x14ac:dyDescent="0.2">
      <c r="A707" s="11" t="s">
        <v>51</v>
      </c>
      <c r="B707" s="7">
        <v>45136</v>
      </c>
      <c r="C707" s="11" t="s">
        <v>9881</v>
      </c>
      <c r="D707" s="8" t="s">
        <v>9904</v>
      </c>
      <c r="E707" s="11" t="s">
        <v>9998</v>
      </c>
      <c r="I707" s="6">
        <v>0.15884535</v>
      </c>
      <c r="J707" s="6">
        <v>0.62181842300000001</v>
      </c>
      <c r="K707" s="6">
        <v>0.219336212</v>
      </c>
      <c r="L707" s="6" t="s">
        <v>5</v>
      </c>
      <c r="M707" s="6" t="str">
        <f t="shared" ref="M707:M770" si="45">IF(AND(I707&gt;=J707, I707&gt;=K707), "roberta_neg", IF(AND(J707&gt;=I707, J707&gt;=K707), "roberta_neu", "roberta_pos"))</f>
        <v>roberta_neu</v>
      </c>
      <c r="N707" s="6">
        <f t="shared" ref="N707:N770" si="46">IF(M707="roberta_pos", 0.33 + (K707 * (1 - 0.33)), IF(L707="roberta_neu", -0.33 + (J707 * (0.33 - (-0.33))), -1 + (I707 * ((-0.33) - (-1)))))</f>
        <v>8.0400159179999986E-2</v>
      </c>
      <c r="O707" s="6">
        <v>0.62181842300000001</v>
      </c>
      <c r="P707" s="6" t="s">
        <v>24</v>
      </c>
      <c r="Q707" s="6" t="s">
        <v>1191</v>
      </c>
      <c r="R707" s="6">
        <v>4.7931000000000001E-2</v>
      </c>
      <c r="S707" s="6">
        <v>0.28857899999999997</v>
      </c>
      <c r="T707" s="6">
        <v>2.3279000000000001E-2</v>
      </c>
      <c r="U707" s="6">
        <v>0.13633200000000001</v>
      </c>
      <c r="V707" s="6">
        <v>2.8680000000000001E-2</v>
      </c>
      <c r="W707" s="6" t="str">
        <f t="shared" si="44"/>
        <v>joy</v>
      </c>
      <c r="X707" s="10" t="s">
        <v>9909</v>
      </c>
      <c r="Y707" s="6" t="str" cm="1">
        <f t="array" ref="Y707">_xlfn.IFS(
    X707="Safety and Security", "Immediate",
    X707="Cleanliness and Maintenance", "Immediate/Short-Term",
    X707="Crowding", "Immediate/Short-Term",
    X707="Information and Signage", "Immediate/Short-Term",
    X707="Customer Service", "Immediate/Short-Term",
    X707="Service Reliability", "Excluded",
    X707="Comfort and Amenities", "Short-Term/Long-Term",
    X707="Accessibility", "Long-Term",
    X707="Aesthetic Impressions", "Long-Term",
    X707="Infrastructure and Construction", "Long-Term",
    X707="General Positive Comment", "Not Applicable",
    X707="Not Relevant", "Excluded"
)</f>
        <v>Immediate</v>
      </c>
    </row>
    <row r="708" spans="1:25" ht="30" customHeight="1" x14ac:dyDescent="0.2">
      <c r="A708" s="6" t="s">
        <v>63</v>
      </c>
      <c r="B708" s="7">
        <v>44771</v>
      </c>
      <c r="C708" s="6" t="s">
        <v>8106</v>
      </c>
      <c r="D708" s="9" t="s">
        <v>9900</v>
      </c>
      <c r="E708" s="6" t="s">
        <v>9917</v>
      </c>
      <c r="F708" s="6">
        <v>5166</v>
      </c>
      <c r="G708" s="6" t="s">
        <v>8106</v>
      </c>
      <c r="H708" s="6" t="s">
        <v>8107</v>
      </c>
      <c r="I708" s="6">
        <v>3.6056649000000003E-2</v>
      </c>
      <c r="J708" s="6">
        <v>0.65221369299999998</v>
      </c>
      <c r="K708" s="6">
        <v>0.31172960999999999</v>
      </c>
      <c r="L708" s="6" t="s">
        <v>5</v>
      </c>
      <c r="M708" s="6" t="str">
        <f t="shared" si="45"/>
        <v>roberta_neu</v>
      </c>
      <c r="N708" s="6">
        <f t="shared" si="46"/>
        <v>0.10046103738000001</v>
      </c>
      <c r="O708" s="6">
        <v>0.65221369299999998</v>
      </c>
      <c r="P708" s="6" t="s">
        <v>18</v>
      </c>
      <c r="Q708" s="6" t="s">
        <v>8108</v>
      </c>
      <c r="R708" s="6">
        <v>0.40449299999999999</v>
      </c>
      <c r="S708" s="6">
        <v>0.53286500000000003</v>
      </c>
      <c r="T708" s="6">
        <v>4.1579999999999999E-2</v>
      </c>
      <c r="U708" s="6">
        <v>4.0978000000000001E-2</v>
      </c>
      <c r="V708" s="6">
        <v>2.8709999999999999E-2</v>
      </c>
      <c r="W708" s="6" t="str">
        <f t="shared" si="44"/>
        <v>joy</v>
      </c>
      <c r="X708" s="10" t="s">
        <v>9914</v>
      </c>
      <c r="Y708" s="6" t="str" cm="1">
        <f t="array" ref="Y708">_xlfn.IFS(
    X708="Safety and Security", "Immediate",
    X708="Cleanliness and Maintenance", "Immediate/Short-Term",
    X708="Crowding", "Immediate/Short-Term",
    X708="Information and Signage", "Immediate/Short-Term",
    X708="Customer Service", "Immediate/Short-Term",
    X708="Service Reliability", "Excluded",
    X708="Comfort and Amenities", "Short-Term/Long-Term",
    X708="Accessibility", "Long-Term",
    X708="Aesthetic Impressions", "Long-Term",
    X708="Infrastructure and Construction", "Long-Term",
    X708="General Positive Comment", "Not Applicable",
    X708="Not Relevant", "Excluded"
)</f>
        <v>Long-Term</v>
      </c>
    </row>
    <row r="709" spans="1:25" ht="30" customHeight="1" x14ac:dyDescent="0.2">
      <c r="A709" s="6" t="s">
        <v>51</v>
      </c>
      <c r="B709" s="7">
        <v>45136</v>
      </c>
      <c r="C709" s="6" t="s">
        <v>1682</v>
      </c>
      <c r="D709" s="8" t="s">
        <v>9904</v>
      </c>
      <c r="E709" s="6" t="s">
        <v>9922</v>
      </c>
      <c r="F709" s="6">
        <v>1927</v>
      </c>
      <c r="G709" s="6" t="s">
        <v>1682</v>
      </c>
      <c r="H709" s="6" t="s">
        <v>1683</v>
      </c>
      <c r="I709" s="6">
        <v>7.2781838000000001E-2</v>
      </c>
      <c r="J709" s="6">
        <v>0.52641040100000003</v>
      </c>
      <c r="K709" s="6">
        <v>0.40080773800000002</v>
      </c>
      <c r="L709" s="6" t="s">
        <v>5</v>
      </c>
      <c r="M709" s="6" t="str">
        <f t="shared" si="45"/>
        <v>roberta_neu</v>
      </c>
      <c r="N709" s="6">
        <f t="shared" si="46"/>
        <v>1.7430864660000045E-2</v>
      </c>
      <c r="O709" s="6">
        <v>0.52641040100000003</v>
      </c>
      <c r="P709" s="6" t="s">
        <v>24</v>
      </c>
      <c r="Q709" s="6" t="s">
        <v>1684</v>
      </c>
      <c r="R709" s="6">
        <v>6.8665000000000004E-2</v>
      </c>
      <c r="S709" s="6">
        <v>2.8159E-2</v>
      </c>
      <c r="T709" s="6">
        <v>1.2106E-2</v>
      </c>
      <c r="U709" s="6">
        <v>0.84919100000000003</v>
      </c>
      <c r="V709" s="6">
        <v>2.8809999999999999E-2</v>
      </c>
      <c r="W709" s="6" t="str">
        <f t="shared" si="44"/>
        <v>disgust</v>
      </c>
      <c r="X709" s="10" t="s">
        <v>9907</v>
      </c>
      <c r="Y709" s="6" t="str" cm="1">
        <f t="array" ref="Y709">_xlfn.IFS(
    X709="Safety and Security", "Immediate",
    X709="Cleanliness and Maintenance", "Immediate/Short-Term",
    X709="Crowding", "Immediate/Short-Term",
    X709="Information and Signage", "Immediate/Short-Term",
    X709="Customer Service", "Immediate/Short-Term",
    X709="Service Reliability", "Excluded",
    X709="Comfort and Amenities", "Short-Term/Long-Term",
    X709="Accessibility", "Long-Term",
    X709="Aesthetic Impressions", "Long-Term",
    X709="Infrastructure and Construction", "Long-Term",
    X709="General Positive Comment", "Not Applicable",
    X709="Not Relevant", "Excluded"
)</f>
        <v>Immediate/Short-Term</v>
      </c>
    </row>
    <row r="710" spans="1:25" ht="30" customHeight="1" x14ac:dyDescent="0.2">
      <c r="A710" s="11" t="s">
        <v>20</v>
      </c>
      <c r="B710" s="7">
        <v>44041</v>
      </c>
      <c r="C710" s="11" t="s">
        <v>9877</v>
      </c>
      <c r="D710" s="8" t="s">
        <v>9903</v>
      </c>
      <c r="E710" s="11" t="s">
        <v>9998</v>
      </c>
      <c r="I710" s="6">
        <v>7.2781838000000001E-2</v>
      </c>
      <c r="J710" s="6">
        <v>0.52641040100000003</v>
      </c>
      <c r="K710" s="6">
        <v>0.40080773800000002</v>
      </c>
      <c r="L710" s="6" t="s">
        <v>5</v>
      </c>
      <c r="M710" s="6" t="str">
        <f t="shared" si="45"/>
        <v>roberta_neu</v>
      </c>
      <c r="N710" s="6">
        <f t="shared" si="46"/>
        <v>1.7430864660000045E-2</v>
      </c>
      <c r="O710" s="6">
        <v>0.52641040100000003</v>
      </c>
      <c r="P710" s="6" t="s">
        <v>24</v>
      </c>
      <c r="Q710" s="6" t="s">
        <v>1684</v>
      </c>
      <c r="R710" s="6">
        <v>6.8665000000000004E-2</v>
      </c>
      <c r="S710" s="6">
        <v>2.8159E-2</v>
      </c>
      <c r="T710" s="6">
        <v>1.2106E-2</v>
      </c>
      <c r="U710" s="6">
        <v>0.84919100000000003</v>
      </c>
      <c r="V710" s="6">
        <v>2.8809999999999999E-2</v>
      </c>
      <c r="W710" s="6" t="str">
        <f t="shared" si="44"/>
        <v>disgust</v>
      </c>
      <c r="X710" s="10" t="s">
        <v>9907</v>
      </c>
      <c r="Y710" s="6" t="str" cm="1">
        <f t="array" ref="Y710">_xlfn.IFS(
    X710="Safety and Security", "Immediate",
    X710="Cleanliness and Maintenance", "Immediate/Short-Term",
    X710="Crowding", "Immediate/Short-Term",
    X710="Information and Signage", "Immediate/Short-Term",
    X710="Customer Service", "Immediate/Short-Term",
    X710="Service Reliability", "Excluded",
    X710="Comfort and Amenities", "Short-Term/Long-Term",
    X710="Accessibility", "Long-Term",
    X710="Aesthetic Impressions", "Long-Term",
    X710="Infrastructure and Construction", "Long-Term",
    X710="General Positive Comment", "Not Applicable",
    X710="Not Relevant", "Excluded"
)</f>
        <v>Immediate/Short-Term</v>
      </c>
    </row>
    <row r="711" spans="1:25" ht="30" customHeight="1" x14ac:dyDescent="0.2">
      <c r="A711" s="6" t="s">
        <v>51</v>
      </c>
      <c r="B711" s="7">
        <v>45136</v>
      </c>
      <c r="C711" s="6" t="s">
        <v>3776</v>
      </c>
      <c r="D711" s="8" t="s">
        <v>9902</v>
      </c>
      <c r="E711" s="6" t="s">
        <v>9922</v>
      </c>
      <c r="F711" s="6">
        <v>2453</v>
      </c>
      <c r="G711" s="6" t="s">
        <v>3776</v>
      </c>
      <c r="H711" s="6" t="s">
        <v>3777</v>
      </c>
      <c r="I711" s="6">
        <v>1.3729585000000001E-2</v>
      </c>
      <c r="J711" s="6">
        <v>0.32590171699999998</v>
      </c>
      <c r="K711" s="6">
        <v>0.66036868100000001</v>
      </c>
      <c r="L711" s="6" t="s">
        <v>6</v>
      </c>
      <c r="M711" s="6" t="str">
        <f t="shared" si="45"/>
        <v>roberta_pos</v>
      </c>
      <c r="N711" s="6">
        <f t="shared" si="46"/>
        <v>0.7724470162699999</v>
      </c>
      <c r="O711" s="6">
        <v>0.66036868100000001</v>
      </c>
      <c r="P711" s="6" t="s">
        <v>18</v>
      </c>
      <c r="Q711" s="6" t="s">
        <v>3778</v>
      </c>
      <c r="R711" s="6">
        <v>0.26951999999999998</v>
      </c>
      <c r="S711" s="6">
        <v>0.65818699999999997</v>
      </c>
      <c r="T711" s="6">
        <v>4.6375E-2</v>
      </c>
      <c r="U711" s="6">
        <v>4.0757000000000002E-2</v>
      </c>
      <c r="V711" s="6">
        <v>6.046E-2</v>
      </c>
      <c r="W711" s="6" t="str">
        <f t="shared" si="44"/>
        <v>joy</v>
      </c>
      <c r="X711" s="10" t="s">
        <v>9913</v>
      </c>
      <c r="Y711" s="6" t="str" cm="1">
        <f t="array" ref="Y711">_xlfn.IFS(
    X711="Safety and Security", "Immediate",
    X711="Cleanliness and Maintenance", "Immediate/Short-Term",
    X711="Crowding", "Immediate/Short-Term",
    X711="Information and Signage", "Immediate/Short-Term",
    X711="Customer Service", "Immediate/Short-Term",
    X711="Service Reliability", "Excluded",
    X711="Comfort and Amenities", "Short-Term/Long-Term",
    X711="Accessibility", "Long-Term",
    X711="Aesthetic Impressions", "Long-Term",
    X711="Infrastructure and Construction", "Long-Term",
    X711="General Positive Comment", "Not Applicable",
    X711="Not Relevant", "Excluded"
)</f>
        <v>Immediate/Short-Term</v>
      </c>
    </row>
    <row r="712" spans="1:25" ht="30" customHeight="1" x14ac:dyDescent="0.2">
      <c r="A712" s="6" t="s">
        <v>334</v>
      </c>
      <c r="B712" s="7">
        <v>45471</v>
      </c>
      <c r="C712" s="6" t="s">
        <v>9731</v>
      </c>
      <c r="D712" s="8" t="s">
        <v>9901</v>
      </c>
      <c r="E712" s="6" t="s">
        <v>9918</v>
      </c>
      <c r="F712" s="6">
        <v>6598</v>
      </c>
      <c r="G712" s="6" t="s">
        <v>9732</v>
      </c>
      <c r="H712" s="6" t="s">
        <v>9733</v>
      </c>
      <c r="I712" s="6">
        <v>6.6020300000000001E-3</v>
      </c>
      <c r="J712" s="6">
        <v>7.9215802000000002E-2</v>
      </c>
      <c r="K712" s="6">
        <v>0.91418212700000001</v>
      </c>
      <c r="L712" s="6" t="s">
        <v>6</v>
      </c>
      <c r="M712" s="6" t="str">
        <f t="shared" si="45"/>
        <v>roberta_pos</v>
      </c>
      <c r="N712" s="6">
        <f t="shared" si="46"/>
        <v>0.94250202509000003</v>
      </c>
      <c r="O712" s="6">
        <v>0.91418212700000001</v>
      </c>
      <c r="P712" s="6" t="s">
        <v>18</v>
      </c>
      <c r="Q712" s="6" t="s">
        <v>9734</v>
      </c>
      <c r="R712" s="6">
        <v>3.8911000000000001E-2</v>
      </c>
      <c r="S712" s="6">
        <v>0.656362</v>
      </c>
      <c r="T712" s="6">
        <v>3.5402999999999997E-2</v>
      </c>
      <c r="U712" s="6">
        <v>0.23533999999999999</v>
      </c>
      <c r="V712" s="6">
        <v>2.8910000000000002E-2</v>
      </c>
      <c r="W712" s="6" t="str">
        <f t="shared" si="44"/>
        <v>joy</v>
      </c>
      <c r="X712" s="10" t="s">
        <v>9915</v>
      </c>
      <c r="Y712" s="6" t="str" cm="1">
        <f t="array" ref="Y712">_xlfn.IFS(
    X712="Safety and Security", "Immediate",
    X712="Cleanliness and Maintenance", "Immediate/Short-Term",
    X712="Crowding", "Immediate/Short-Term",
    X712="Information and Signage", "Immediate/Short-Term",
    X712="Customer Service", "Immediate/Short-Term",
    X712="Service Reliability", "Excluded",
    X712="Comfort and Amenities", "Short-Term/Long-Term",
    X712="Accessibility", "Long-Term",
    X712="Aesthetic Impressions", "Long-Term",
    X712="Infrastructure and Construction", "Long-Term",
    X712="General Positive Comment", "Not Applicable",
    X712="Not Relevant", "Excluded"
)</f>
        <v>Not Applicable</v>
      </c>
    </row>
    <row r="713" spans="1:25" ht="30" customHeight="1" x14ac:dyDescent="0.2">
      <c r="A713" s="6" t="s">
        <v>63</v>
      </c>
      <c r="B713" s="7">
        <v>44771</v>
      </c>
      <c r="C713" s="6" t="s">
        <v>8891</v>
      </c>
      <c r="D713" s="9" t="s">
        <v>9900</v>
      </c>
      <c r="E713" s="6" t="s">
        <v>9917</v>
      </c>
      <c r="F713" s="6">
        <v>5093</v>
      </c>
      <c r="G713" s="6" t="s">
        <v>8891</v>
      </c>
      <c r="H713" s="6" t="s">
        <v>8892</v>
      </c>
      <c r="I713" s="6">
        <v>1.0500749E-2</v>
      </c>
      <c r="J713" s="6">
        <v>3.5891200999999998E-2</v>
      </c>
      <c r="K713" s="6">
        <v>0.95360809599999996</v>
      </c>
      <c r="L713" s="6" t="s">
        <v>6</v>
      </c>
      <c r="M713" s="6" t="str">
        <f t="shared" si="45"/>
        <v>roberta_pos</v>
      </c>
      <c r="N713" s="6">
        <f t="shared" si="46"/>
        <v>0.96891742431999983</v>
      </c>
      <c r="O713" s="6">
        <v>0.95360809599999996</v>
      </c>
      <c r="P713" s="6" t="s">
        <v>18</v>
      </c>
      <c r="Q713" s="6" t="s">
        <v>8893</v>
      </c>
      <c r="R713" s="6">
        <v>0.27158399999999999</v>
      </c>
      <c r="S713" s="6">
        <v>0.59032300000000004</v>
      </c>
      <c r="T713" s="6">
        <v>4.9725999999999999E-2</v>
      </c>
      <c r="U713" s="6">
        <v>1.4160000000000001E-2</v>
      </c>
      <c r="V713" s="6">
        <v>2.8989999999999998E-2</v>
      </c>
      <c r="W713" s="6" t="str">
        <f t="shared" si="44"/>
        <v>joy</v>
      </c>
      <c r="X713" s="10" t="s">
        <v>9898</v>
      </c>
      <c r="Y713" s="6" t="str" cm="1">
        <f t="array" ref="Y713">_xlfn.IFS(
    X713="Safety and Security", "Immediate",
    X713="Cleanliness and Maintenance", "Immediate/Short-Term",
    X713="Crowding", "Immediate/Short-Term",
    X713="Information and Signage", "Immediate/Short-Term",
    X713="Customer Service", "Immediate/Short-Term",
    X713="Service Reliability", "Excluded",
    X713="Comfort and Amenities", "Short-Term/Long-Term",
    X713="Accessibility", "Long-Term",
    X713="Aesthetic Impressions", "Long-Term",
    X713="Infrastructure and Construction", "Long-Term",
    X713="General Positive Comment", "Not Applicable",
    X713="Not Relevant", "Excluded"
)</f>
        <v>Immediate/Short-Term</v>
      </c>
    </row>
    <row r="714" spans="1:25" ht="30" customHeight="1" x14ac:dyDescent="0.2">
      <c r="A714" s="11" t="s">
        <v>51</v>
      </c>
      <c r="B714" s="7">
        <v>45136</v>
      </c>
      <c r="C714" s="11" t="s">
        <v>9851</v>
      </c>
      <c r="D714" s="8" t="s">
        <v>9901</v>
      </c>
      <c r="E714" s="11" t="s">
        <v>9998</v>
      </c>
      <c r="I714" s="6">
        <v>1.0500749E-2</v>
      </c>
      <c r="J714" s="6">
        <v>3.5891200999999998E-2</v>
      </c>
      <c r="K714" s="6">
        <v>0.95360809599999996</v>
      </c>
      <c r="L714" s="6" t="s">
        <v>6</v>
      </c>
      <c r="M714" s="6" t="str">
        <f t="shared" si="45"/>
        <v>roberta_pos</v>
      </c>
      <c r="N714" s="6">
        <f t="shared" si="46"/>
        <v>0.96891742431999983</v>
      </c>
      <c r="O714" s="6">
        <v>0.95360809599999996</v>
      </c>
      <c r="P714" s="6" t="s">
        <v>18</v>
      </c>
      <c r="Q714" s="6" t="s">
        <v>8893</v>
      </c>
      <c r="R714" s="6">
        <v>0.27158399999999999</v>
      </c>
      <c r="S714" s="6">
        <v>0.59032300000000004</v>
      </c>
      <c r="T714" s="6">
        <v>4.9725999999999999E-2</v>
      </c>
      <c r="U714" s="6">
        <v>1.4160000000000001E-2</v>
      </c>
      <c r="V714" s="6">
        <v>2.8989999999999998E-2</v>
      </c>
      <c r="W714" s="6" t="str">
        <f t="shared" si="44"/>
        <v>joy</v>
      </c>
      <c r="X714" s="10" t="s">
        <v>9908</v>
      </c>
      <c r="Y714" s="6" t="str" cm="1">
        <f t="array" ref="Y714">_xlfn.IFS(
    X714="Safety and Security", "Immediate",
    X714="Cleanliness and Maintenance", "Immediate/Short-Term",
    X714="Crowding", "Immediate/Short-Term",
    X714="Information and Signage", "Immediate/Short-Term",
    X714="Customer Service", "Immediate/Short-Term",
    X714="Service Reliability", "Excluded",
    X714="Comfort and Amenities", "Short-Term/Long-Term",
    X714="Accessibility", "Long-Term",
    X714="Aesthetic Impressions", "Long-Term",
    X714="Infrastructure and Construction", "Long-Term",
    X714="General Positive Comment", "Not Applicable",
    X714="Not Relevant", "Excluded"
)</f>
        <v>Short-Term/Long-Term</v>
      </c>
    </row>
    <row r="715" spans="1:25" ht="30" customHeight="1" x14ac:dyDescent="0.2">
      <c r="A715" s="6" t="s">
        <v>51</v>
      </c>
      <c r="B715" s="7">
        <v>45136</v>
      </c>
      <c r="C715" s="6" t="s">
        <v>8112</v>
      </c>
      <c r="D715" s="9" t="s">
        <v>9900</v>
      </c>
      <c r="E715" s="6" t="s">
        <v>9917</v>
      </c>
      <c r="F715" s="6">
        <v>5101</v>
      </c>
      <c r="G715" s="6" t="s">
        <v>8112</v>
      </c>
      <c r="H715" s="6" t="s">
        <v>8113</v>
      </c>
      <c r="I715" s="6">
        <v>2.7115770000000002E-3</v>
      </c>
      <c r="J715" s="6">
        <v>5.3065902999999998E-2</v>
      </c>
      <c r="K715" s="6">
        <v>0.94422268899999995</v>
      </c>
      <c r="L715" s="6" t="s">
        <v>6</v>
      </c>
      <c r="M715" s="6" t="str">
        <f t="shared" si="45"/>
        <v>roberta_pos</v>
      </c>
      <c r="N715" s="6">
        <f t="shared" si="46"/>
        <v>0.96262920162999999</v>
      </c>
      <c r="O715" s="6">
        <v>0.94422268899999995</v>
      </c>
      <c r="P715" s="6" t="s">
        <v>18</v>
      </c>
      <c r="Q715" s="6" t="s">
        <v>8114</v>
      </c>
      <c r="R715" s="6">
        <v>0.10290100000000001</v>
      </c>
      <c r="S715" s="6">
        <v>0.59804500000000005</v>
      </c>
      <c r="T715" s="6">
        <v>4.9862999999999998E-2</v>
      </c>
      <c r="U715" s="6">
        <v>0.15421599999999999</v>
      </c>
      <c r="V715" s="6">
        <v>2.9000000000000001E-2</v>
      </c>
      <c r="W715" s="6" t="str">
        <f t="shared" si="44"/>
        <v>joy</v>
      </c>
      <c r="X715" s="10" t="s">
        <v>9908</v>
      </c>
      <c r="Y715" s="6" t="str" cm="1">
        <f t="array" ref="Y715">_xlfn.IFS(
    X715="Safety and Security", "Immediate",
    X715="Cleanliness and Maintenance", "Immediate/Short-Term",
    X715="Crowding", "Immediate/Short-Term",
    X715="Information and Signage", "Immediate/Short-Term",
    X715="Customer Service", "Immediate/Short-Term",
    X715="Service Reliability", "Excluded",
    X715="Comfort and Amenities", "Short-Term/Long-Term",
    X715="Accessibility", "Long-Term",
    X715="Aesthetic Impressions", "Long-Term",
    X715="Infrastructure and Construction", "Long-Term",
    X715="General Positive Comment", "Not Applicable",
    X715="Not Relevant", "Excluded"
)</f>
        <v>Short-Term/Long-Term</v>
      </c>
    </row>
    <row r="716" spans="1:25" ht="30" customHeight="1" x14ac:dyDescent="0.2">
      <c r="A716" s="6" t="s">
        <v>15</v>
      </c>
      <c r="B716" s="7">
        <v>43676</v>
      </c>
      <c r="C716" s="6" t="s">
        <v>3810</v>
      </c>
      <c r="D716" s="8" t="s">
        <v>9902</v>
      </c>
      <c r="E716" s="6" t="s">
        <v>9922</v>
      </c>
      <c r="F716" s="6">
        <v>2777</v>
      </c>
      <c r="G716" s="6" t="s">
        <v>3810</v>
      </c>
      <c r="H716" s="6" t="s">
        <v>3811</v>
      </c>
      <c r="I716" s="6">
        <v>2.3022511999999998E-2</v>
      </c>
      <c r="J716" s="6">
        <v>0.87033563899999999</v>
      </c>
      <c r="K716" s="6">
        <v>0.10664193299999999</v>
      </c>
      <c r="L716" s="6" t="s">
        <v>5</v>
      </c>
      <c r="M716" s="6" t="str">
        <f t="shared" si="45"/>
        <v>roberta_neu</v>
      </c>
      <c r="N716" s="6">
        <f t="shared" si="46"/>
        <v>0.24442152174000004</v>
      </c>
      <c r="O716" s="6">
        <v>0.87033563899999999</v>
      </c>
      <c r="P716" s="6" t="s">
        <v>42</v>
      </c>
      <c r="Q716" s="6" t="s">
        <v>3812</v>
      </c>
      <c r="R716" s="6">
        <v>0.19728799999999999</v>
      </c>
      <c r="S716" s="6">
        <v>0.67958700000000005</v>
      </c>
      <c r="T716" s="6">
        <v>0.17819699999999999</v>
      </c>
      <c r="U716" s="6">
        <v>0.10133</v>
      </c>
      <c r="V716" s="6">
        <v>2.903E-2</v>
      </c>
      <c r="W716" s="6" t="str">
        <f t="shared" si="44"/>
        <v>joy</v>
      </c>
      <c r="X716" s="10" t="s">
        <v>9787</v>
      </c>
      <c r="Y716" s="6" t="str" cm="1">
        <f t="array" ref="Y716">_xlfn.IFS(
    X716="Safety and Security", "Immediate",
    X716="Cleanliness and Maintenance", "Immediate/Short-Term",
    X716="Crowding", "Immediate/Short-Term",
    X716="Information and Signage", "Immediate/Short-Term",
    X716="Customer Service", "Immediate/Short-Term",
    X716="Service Reliability", "Excluded",
    X716="Comfort and Amenities", "Short-Term/Long-Term",
    X716="Accessibility", "Long-Term",
    X716="Aesthetic Impressions", "Long-Term",
    X716="Infrastructure and Construction", "Long-Term",
    X716="General Positive Comment", "Not Applicable",
    X716="Not Relevant", "Excluded"
)</f>
        <v>Long-Term</v>
      </c>
    </row>
    <row r="717" spans="1:25" ht="30" customHeight="1" x14ac:dyDescent="0.2">
      <c r="A717" s="6" t="s">
        <v>519</v>
      </c>
      <c r="B717" s="7">
        <v>45440</v>
      </c>
      <c r="C717" s="6" t="s">
        <v>8254</v>
      </c>
      <c r="D717" s="9" t="s">
        <v>9900</v>
      </c>
      <c r="E717" s="6" t="s">
        <v>9917</v>
      </c>
      <c r="F717" s="6">
        <v>5049</v>
      </c>
      <c r="G717" s="6" t="s">
        <v>8254</v>
      </c>
      <c r="H717" s="6" t="s">
        <v>8255</v>
      </c>
      <c r="I717" s="6">
        <v>8.7814799999999995E-3</v>
      </c>
      <c r="J717" s="6">
        <v>0.69311732100000001</v>
      </c>
      <c r="K717" s="6">
        <v>0.29810130600000001</v>
      </c>
      <c r="L717" s="6" t="s">
        <v>5</v>
      </c>
      <c r="M717" s="6" t="str">
        <f t="shared" si="45"/>
        <v>roberta_neu</v>
      </c>
      <c r="N717" s="6">
        <f t="shared" si="46"/>
        <v>0.12745743186000003</v>
      </c>
      <c r="O717" s="6">
        <v>0.69311732100000001</v>
      </c>
      <c r="P717" s="6" t="s">
        <v>18</v>
      </c>
      <c r="Q717" s="6" t="s">
        <v>8256</v>
      </c>
      <c r="R717" s="6">
        <v>0.105154</v>
      </c>
      <c r="S717" s="6">
        <v>0.75133300000000003</v>
      </c>
      <c r="T717" s="6">
        <v>3.1129E-2</v>
      </c>
      <c r="U717" s="6">
        <v>8.0352000000000007E-2</v>
      </c>
      <c r="V717" s="6">
        <v>2.9080000000000002E-2</v>
      </c>
      <c r="W717" s="6" t="str">
        <f t="shared" si="44"/>
        <v>joy</v>
      </c>
      <c r="X717" s="10" t="s">
        <v>9786</v>
      </c>
      <c r="Y717" s="6" t="str" cm="1">
        <f t="array" ref="Y717">_xlfn.IFS(
    X717="Safety and Security", "Immediate",
    X717="Cleanliness and Maintenance", "Immediate/Short-Term",
    X717="Crowding", "Immediate/Short-Term",
    X717="Information and Signage", "Immediate/Short-Term",
    X717="Customer Service", "Immediate/Short-Term",
    X717="Service Reliability", "Excluded",
    X717="Comfort and Amenities", "Short-Term/Long-Term",
    X717="Accessibility", "Long-Term",
    X717="Aesthetic Impressions", "Long-Term",
    X717="Infrastructure and Construction", "Long-Term",
    X717="General Positive Comment", "Not Applicable",
    X717="Not Relevant", "Excluded"
)</f>
        <v>Excluded</v>
      </c>
    </row>
    <row r="718" spans="1:25" ht="30" customHeight="1" x14ac:dyDescent="0.2">
      <c r="A718" s="6" t="s">
        <v>63</v>
      </c>
      <c r="B718" s="7">
        <v>44771</v>
      </c>
      <c r="C718" s="6" t="s">
        <v>8944</v>
      </c>
      <c r="D718" s="9" t="s">
        <v>9900</v>
      </c>
      <c r="E718" s="6" t="s">
        <v>9917</v>
      </c>
      <c r="F718" s="6">
        <v>5303</v>
      </c>
      <c r="G718" s="6" t="s">
        <v>8945</v>
      </c>
      <c r="H718" s="6" t="s">
        <v>8946</v>
      </c>
      <c r="I718" s="6">
        <v>0.13852915199999999</v>
      </c>
      <c r="J718" s="6">
        <v>0.51938468199999999</v>
      </c>
      <c r="K718" s="6">
        <v>0.34208616600000002</v>
      </c>
      <c r="L718" s="6" t="s">
        <v>5</v>
      </c>
      <c r="M718" s="6" t="str">
        <f t="shared" si="45"/>
        <v>roberta_neu</v>
      </c>
      <c r="N718" s="6">
        <f t="shared" si="46"/>
        <v>1.2793890119999984E-2</v>
      </c>
      <c r="O718" s="6">
        <v>0.51938468199999999</v>
      </c>
      <c r="P718" s="6" t="s">
        <v>18</v>
      </c>
      <c r="Q718" s="6" t="s">
        <v>8947</v>
      </c>
      <c r="R718" s="6">
        <v>3.3588E-2</v>
      </c>
      <c r="S718" s="6">
        <v>0.93702099999999999</v>
      </c>
      <c r="T718" s="6">
        <v>2.8364E-2</v>
      </c>
      <c r="U718" s="6">
        <v>5.2568999999999998E-2</v>
      </c>
      <c r="V718" s="6">
        <v>2.9090000000000001E-2</v>
      </c>
      <c r="W718" s="6" t="str">
        <f t="shared" si="44"/>
        <v>joy</v>
      </c>
      <c r="X718" s="10" t="s">
        <v>9915</v>
      </c>
      <c r="Y718" s="6" t="str" cm="1">
        <f t="array" ref="Y718">_xlfn.IFS(
    X718="Safety and Security", "Immediate",
    X718="Cleanliness and Maintenance", "Immediate/Short-Term",
    X718="Crowding", "Immediate/Short-Term",
    X718="Information and Signage", "Immediate/Short-Term",
    X718="Customer Service", "Immediate/Short-Term",
    X718="Service Reliability", "Excluded",
    X718="Comfort and Amenities", "Short-Term/Long-Term",
    X718="Accessibility", "Long-Term",
    X718="Aesthetic Impressions", "Long-Term",
    X718="Infrastructure and Construction", "Long-Term",
    X718="General Positive Comment", "Not Applicable",
    X718="Not Relevant", "Excluded"
)</f>
        <v>Not Applicable</v>
      </c>
    </row>
    <row r="719" spans="1:25" ht="30" customHeight="1" x14ac:dyDescent="0.2">
      <c r="A719" s="6" t="s">
        <v>51</v>
      </c>
      <c r="B719" s="7">
        <v>45136</v>
      </c>
      <c r="C719" s="6" t="s">
        <v>8530</v>
      </c>
      <c r="D719" s="9" t="s">
        <v>9900</v>
      </c>
      <c r="E719" s="6" t="s">
        <v>9917</v>
      </c>
      <c r="F719" s="6">
        <v>4917</v>
      </c>
      <c r="G719" s="6" t="s">
        <v>8530</v>
      </c>
      <c r="H719" s="6" t="s">
        <v>8531</v>
      </c>
      <c r="I719" s="6">
        <v>3.1979819999999998E-3</v>
      </c>
      <c r="J719" s="6">
        <v>1.9975372000000002E-2</v>
      </c>
      <c r="K719" s="6">
        <v>0.97682660799999999</v>
      </c>
      <c r="L719" s="6" t="s">
        <v>6</v>
      </c>
      <c r="M719" s="6" t="str">
        <f t="shared" si="45"/>
        <v>roberta_pos</v>
      </c>
      <c r="N719" s="6">
        <f t="shared" si="46"/>
        <v>0.98447382736</v>
      </c>
      <c r="O719" s="6">
        <v>0.97682660799999999</v>
      </c>
      <c r="P719" s="6" t="s">
        <v>18</v>
      </c>
      <c r="Q719" s="6" t="s">
        <v>8532</v>
      </c>
      <c r="R719" s="6">
        <v>9.3802999999999997E-2</v>
      </c>
      <c r="S719" s="6">
        <v>0.85136400000000001</v>
      </c>
      <c r="T719" s="6">
        <v>4.8031999999999998E-2</v>
      </c>
      <c r="U719" s="6">
        <v>4.3145999999999997E-2</v>
      </c>
      <c r="V719" s="6">
        <v>2.9090000000000001E-2</v>
      </c>
      <c r="W719" s="6" t="str">
        <f t="shared" si="44"/>
        <v>joy</v>
      </c>
      <c r="X719" s="10" t="s">
        <v>9909</v>
      </c>
      <c r="Y719" s="6" t="str" cm="1">
        <f t="array" ref="Y719">_xlfn.IFS(
    X719="Safety and Security", "Immediate",
    X719="Cleanliness and Maintenance", "Immediate/Short-Term",
    X719="Crowding", "Immediate/Short-Term",
    X719="Information and Signage", "Immediate/Short-Term",
    X719="Customer Service", "Immediate/Short-Term",
    X719="Service Reliability", "Excluded",
    X719="Comfort and Amenities", "Short-Term/Long-Term",
    X719="Accessibility", "Long-Term",
    X719="Aesthetic Impressions", "Long-Term",
    X719="Infrastructure and Construction", "Long-Term",
    X719="General Positive Comment", "Not Applicable",
    X719="Not Relevant", "Excluded"
)</f>
        <v>Immediate</v>
      </c>
    </row>
    <row r="720" spans="1:25" ht="30" customHeight="1" x14ac:dyDescent="0.2">
      <c r="A720" s="11" t="s">
        <v>59</v>
      </c>
      <c r="B720" s="7">
        <v>44406</v>
      </c>
      <c r="C720" s="11" t="s">
        <v>9800</v>
      </c>
      <c r="D720" s="9" t="s">
        <v>9900</v>
      </c>
      <c r="E720" s="11" t="s">
        <v>9998</v>
      </c>
      <c r="I720" s="6">
        <v>3.1979819999999998E-3</v>
      </c>
      <c r="J720" s="6">
        <v>1.9975372000000002E-2</v>
      </c>
      <c r="K720" s="6">
        <v>0.97682660799999999</v>
      </c>
      <c r="L720" s="6" t="s">
        <v>6</v>
      </c>
      <c r="M720" s="6" t="str">
        <f t="shared" si="45"/>
        <v>roberta_pos</v>
      </c>
      <c r="N720" s="6">
        <f t="shared" si="46"/>
        <v>0.98447382736</v>
      </c>
      <c r="O720" s="6">
        <v>0.97682660799999999</v>
      </c>
      <c r="P720" s="6" t="s">
        <v>18</v>
      </c>
      <c r="Q720" s="6" t="s">
        <v>8532</v>
      </c>
      <c r="R720" s="6">
        <v>9.3802999999999997E-2</v>
      </c>
      <c r="S720" s="6">
        <v>0.85136400000000001</v>
      </c>
      <c r="T720" s="6">
        <v>4.8031999999999998E-2</v>
      </c>
      <c r="U720" s="6">
        <v>4.3145999999999997E-2</v>
      </c>
      <c r="V720" s="6">
        <v>2.9090000000000001E-2</v>
      </c>
      <c r="W720" s="6" t="str">
        <f t="shared" si="44"/>
        <v>joy</v>
      </c>
      <c r="X720" s="10" t="s">
        <v>9914</v>
      </c>
      <c r="Y720" s="6" t="str" cm="1">
        <f t="array" ref="Y720">_xlfn.IFS(
    X720="Safety and Security", "Immediate",
    X720="Cleanliness and Maintenance", "Immediate/Short-Term",
    X720="Crowding", "Immediate/Short-Term",
    X720="Information and Signage", "Immediate/Short-Term",
    X720="Customer Service", "Immediate/Short-Term",
    X720="Service Reliability", "Excluded",
    X720="Comfort and Amenities", "Short-Term/Long-Term",
    X720="Accessibility", "Long-Term",
    X720="Aesthetic Impressions", "Long-Term",
    X720="Infrastructure and Construction", "Long-Term",
    X720="General Positive Comment", "Not Applicable",
    X720="Not Relevant", "Excluded"
)</f>
        <v>Long-Term</v>
      </c>
    </row>
    <row r="721" spans="1:25" ht="30" customHeight="1" x14ac:dyDescent="0.2">
      <c r="A721" s="6" t="s">
        <v>44</v>
      </c>
      <c r="B721" s="7">
        <v>45197</v>
      </c>
      <c r="C721" s="6" t="s">
        <v>6479</v>
      </c>
      <c r="D721" s="9" t="s">
        <v>9900</v>
      </c>
      <c r="E721" s="6" t="s">
        <v>9922</v>
      </c>
      <c r="F721" s="6">
        <v>4284</v>
      </c>
      <c r="G721" s="6" t="s">
        <v>6479</v>
      </c>
      <c r="H721" s="6" t="s">
        <v>6480</v>
      </c>
      <c r="I721" s="6">
        <v>1.9430103000000001E-2</v>
      </c>
      <c r="J721" s="6">
        <v>0.734322488</v>
      </c>
      <c r="K721" s="6">
        <v>0.24624744100000001</v>
      </c>
      <c r="L721" s="6" t="s">
        <v>5</v>
      </c>
      <c r="M721" s="6" t="str">
        <f t="shared" si="45"/>
        <v>roberta_neu</v>
      </c>
      <c r="N721" s="6">
        <f t="shared" si="46"/>
        <v>0.15465284208000002</v>
      </c>
      <c r="O721" s="6">
        <v>0.734322488</v>
      </c>
      <c r="P721" s="6" t="s">
        <v>42</v>
      </c>
      <c r="Q721" s="6" t="s">
        <v>6481</v>
      </c>
      <c r="R721" s="6">
        <v>7.7151999999999998E-2</v>
      </c>
      <c r="S721" s="6">
        <v>0.73218799999999995</v>
      </c>
      <c r="T721" s="6">
        <v>3.9639000000000001E-2</v>
      </c>
      <c r="U721" s="6">
        <v>1.6251999999999999E-2</v>
      </c>
      <c r="V721" s="6">
        <v>2.913E-2</v>
      </c>
      <c r="W721" s="6" t="str">
        <f t="shared" si="44"/>
        <v>joy</v>
      </c>
      <c r="X721" s="10" t="s">
        <v>9787</v>
      </c>
      <c r="Y721" s="6" t="str" cm="1">
        <f t="array" ref="Y721">_xlfn.IFS(
    X721="Safety and Security", "Immediate",
    X721="Cleanliness and Maintenance", "Immediate/Short-Term",
    X721="Crowding", "Immediate/Short-Term",
    X721="Information and Signage", "Immediate/Short-Term",
    X721="Customer Service", "Immediate/Short-Term",
    X721="Service Reliability", "Excluded",
    X721="Comfort and Amenities", "Short-Term/Long-Term",
    X721="Accessibility", "Long-Term",
    X721="Aesthetic Impressions", "Long-Term",
    X721="Infrastructure and Construction", "Long-Term",
    X721="General Positive Comment", "Not Applicable",
    X721="Not Relevant", "Excluded"
)</f>
        <v>Long-Term</v>
      </c>
    </row>
    <row r="722" spans="1:25" ht="30" customHeight="1" x14ac:dyDescent="0.2">
      <c r="A722" s="6" t="s">
        <v>63</v>
      </c>
      <c r="B722" s="7">
        <v>44771</v>
      </c>
      <c r="C722" s="6" t="s">
        <v>7951</v>
      </c>
      <c r="D722" s="8" t="s">
        <v>9901</v>
      </c>
      <c r="E722" s="6" t="s">
        <v>9917</v>
      </c>
      <c r="F722" s="6">
        <v>5708</v>
      </c>
      <c r="G722" s="6" t="s">
        <v>7951</v>
      </c>
      <c r="H722" s="6" t="s">
        <v>7952</v>
      </c>
      <c r="I722" s="6">
        <v>5.4420670000000001E-3</v>
      </c>
      <c r="J722" s="6">
        <v>2.8073857000000001E-2</v>
      </c>
      <c r="K722" s="6">
        <v>0.96648395099999995</v>
      </c>
      <c r="L722" s="6" t="s">
        <v>6</v>
      </c>
      <c r="M722" s="6" t="str">
        <f t="shared" si="45"/>
        <v>roberta_pos</v>
      </c>
      <c r="N722" s="6">
        <f t="shared" si="46"/>
        <v>0.97754424716999999</v>
      </c>
      <c r="O722" s="6">
        <v>0.96648395099999995</v>
      </c>
      <c r="P722" s="6" t="s">
        <v>18</v>
      </c>
      <c r="Q722" s="6" t="s">
        <v>7953</v>
      </c>
      <c r="R722" s="6">
        <v>3.2096E-2</v>
      </c>
      <c r="S722" s="6">
        <v>0.94079000000000002</v>
      </c>
      <c r="T722" s="6">
        <v>0.17832100000000001</v>
      </c>
      <c r="U722" s="6">
        <v>6.5230000000000002E-3</v>
      </c>
      <c r="V722" s="6">
        <v>2.9139999999999999E-2</v>
      </c>
      <c r="W722" s="6" t="str">
        <f t="shared" si="44"/>
        <v>joy</v>
      </c>
      <c r="X722" s="10" t="s">
        <v>9910</v>
      </c>
      <c r="Y722" s="6" t="str" cm="1">
        <f t="array" ref="Y722">_xlfn.IFS(
    X722="Safety and Security", "Immediate",
    X722="Cleanliness and Maintenance", "Immediate/Short-Term",
    X722="Crowding", "Immediate/Short-Term",
    X722="Information and Signage", "Immediate/Short-Term",
    X722="Customer Service", "Immediate/Short-Term",
    X722="Service Reliability", "Excluded",
    X722="Comfort and Amenities", "Short-Term/Long-Term",
    X722="Accessibility", "Long-Term",
    X722="Aesthetic Impressions", "Long-Term",
    X722="Infrastructure and Construction", "Long-Term",
    X722="General Positive Comment", "Not Applicable",
    X722="Not Relevant", "Excluded"
)</f>
        <v>Immediate/Short-Term</v>
      </c>
    </row>
    <row r="723" spans="1:25" ht="30" customHeight="1" x14ac:dyDescent="0.2">
      <c r="A723" s="11" t="s">
        <v>55</v>
      </c>
      <c r="B723" s="7">
        <v>45319</v>
      </c>
      <c r="C723" s="11" t="s">
        <v>9819</v>
      </c>
      <c r="D723" s="9" t="s">
        <v>9900</v>
      </c>
      <c r="E723" s="11" t="s">
        <v>9998</v>
      </c>
      <c r="I723" s="6">
        <v>5.4420670000000001E-3</v>
      </c>
      <c r="J723" s="6">
        <v>2.8073857000000001E-2</v>
      </c>
      <c r="K723" s="6">
        <v>0.96648395099999995</v>
      </c>
      <c r="L723" s="6" t="s">
        <v>6</v>
      </c>
      <c r="M723" s="6" t="str">
        <f t="shared" si="45"/>
        <v>roberta_pos</v>
      </c>
      <c r="N723" s="6">
        <f t="shared" si="46"/>
        <v>0.97754424716999999</v>
      </c>
      <c r="O723" s="6">
        <v>0.96648395099999995</v>
      </c>
      <c r="P723" s="6" t="s">
        <v>18</v>
      </c>
      <c r="Q723" s="6" t="s">
        <v>7953</v>
      </c>
      <c r="R723" s="6">
        <v>3.2096E-2</v>
      </c>
      <c r="S723" s="6">
        <v>0.94079000000000002</v>
      </c>
      <c r="T723" s="6">
        <v>0.17832100000000001</v>
      </c>
      <c r="U723" s="6">
        <v>6.5230000000000002E-3</v>
      </c>
      <c r="V723" s="6">
        <v>2.9139999999999999E-2</v>
      </c>
      <c r="W723" s="6" t="str">
        <f t="shared" si="44"/>
        <v>joy</v>
      </c>
      <c r="X723" s="10" t="s">
        <v>9908</v>
      </c>
      <c r="Y723" s="6" t="str" cm="1">
        <f t="array" ref="Y723">_xlfn.IFS(
    X723="Safety and Security", "Immediate",
    X723="Cleanliness and Maintenance", "Immediate/Short-Term",
    X723="Crowding", "Immediate/Short-Term",
    X723="Information and Signage", "Immediate/Short-Term",
    X723="Customer Service", "Immediate/Short-Term",
    X723="Service Reliability", "Excluded",
    X723="Comfort and Amenities", "Short-Term/Long-Term",
    X723="Accessibility", "Long-Term",
    X723="Aesthetic Impressions", "Long-Term",
    X723="Infrastructure and Construction", "Long-Term",
    X723="General Positive Comment", "Not Applicable",
    X723="Not Relevant", "Excluded"
)</f>
        <v>Short-Term/Long-Term</v>
      </c>
    </row>
    <row r="724" spans="1:25" ht="30" customHeight="1" x14ac:dyDescent="0.2">
      <c r="A724" s="6" t="s">
        <v>51</v>
      </c>
      <c r="B724" s="7">
        <v>45136</v>
      </c>
      <c r="C724" s="6" t="s">
        <v>6930</v>
      </c>
      <c r="D724" s="8" t="s">
        <v>9904</v>
      </c>
      <c r="E724" s="6" t="s">
        <v>9987</v>
      </c>
      <c r="F724" s="6">
        <v>61</v>
      </c>
      <c r="G724" s="6" t="s">
        <v>6930</v>
      </c>
      <c r="H724" s="6" t="s">
        <v>6931</v>
      </c>
      <c r="I724" s="6">
        <v>0.258853734</v>
      </c>
      <c r="J724" s="6">
        <v>0.56599593199999998</v>
      </c>
      <c r="K724" s="6">
        <v>0.17515032</v>
      </c>
      <c r="L724" s="6" t="s">
        <v>5</v>
      </c>
      <c r="M724" s="6" t="str">
        <f t="shared" si="45"/>
        <v>roberta_neu</v>
      </c>
      <c r="N724" s="6">
        <f t="shared" si="46"/>
        <v>4.3557315119999995E-2</v>
      </c>
      <c r="O724" s="6">
        <v>0.56599593199999998</v>
      </c>
      <c r="P724" s="6" t="s">
        <v>24</v>
      </c>
      <c r="Q724" s="6" t="s">
        <v>6932</v>
      </c>
      <c r="R724" s="6">
        <v>0.28964000000000001</v>
      </c>
      <c r="S724" s="6">
        <v>0.42531799999999997</v>
      </c>
      <c r="T724" s="6">
        <v>3.8685999999999998E-2</v>
      </c>
      <c r="U724" s="6">
        <v>3.7426000000000001E-2</v>
      </c>
      <c r="V724" s="6">
        <v>2.9170000000000001E-2</v>
      </c>
      <c r="W724" s="6" t="str">
        <f t="shared" si="44"/>
        <v>joy</v>
      </c>
      <c r="X724" s="10" t="s">
        <v>9907</v>
      </c>
      <c r="Y724" s="6" t="str" cm="1">
        <f t="array" ref="Y724">_xlfn.IFS(
    X724="Safety and Security", "Immediate",
    X724="Cleanliness and Maintenance", "Immediate/Short-Term",
    X724="Crowding", "Immediate/Short-Term",
    X724="Information and Signage", "Immediate/Short-Term",
    X724="Customer Service", "Immediate/Short-Term",
    X724="Service Reliability", "Excluded",
    X724="Comfort and Amenities", "Short-Term/Long-Term",
    X724="Accessibility", "Long-Term",
    X724="Aesthetic Impressions", "Long-Term",
    X724="Infrastructure and Construction", "Long-Term",
    X724="General Positive Comment", "Not Applicable",
    X724="Not Relevant", "Excluded"
)</f>
        <v>Immediate/Short-Term</v>
      </c>
    </row>
    <row r="725" spans="1:25" ht="30" customHeight="1" x14ac:dyDescent="0.2">
      <c r="A725" s="6" t="s">
        <v>51</v>
      </c>
      <c r="B725" s="7">
        <v>45136</v>
      </c>
      <c r="C725" s="6" t="s">
        <v>4789</v>
      </c>
      <c r="D725" s="8" t="s">
        <v>9901</v>
      </c>
      <c r="E725" s="6" t="s">
        <v>9922</v>
      </c>
      <c r="F725" s="6">
        <v>3557</v>
      </c>
      <c r="G725" s="6" t="s">
        <v>4789</v>
      </c>
      <c r="H725" s="6" t="s">
        <v>4790</v>
      </c>
      <c r="I725" s="6">
        <v>0.48282587500000002</v>
      </c>
      <c r="J725" s="6">
        <v>0.45606634000000001</v>
      </c>
      <c r="K725" s="6">
        <v>6.1107989000000001E-2</v>
      </c>
      <c r="L725" s="6" t="s">
        <v>4</v>
      </c>
      <c r="M725" s="6" t="str">
        <f t="shared" si="45"/>
        <v>roberta_neg</v>
      </c>
      <c r="N725" s="6">
        <f t="shared" si="46"/>
        <v>-0.67650666375000001</v>
      </c>
      <c r="O725" s="6">
        <v>0.48282587500000002</v>
      </c>
      <c r="P725" s="6" t="s">
        <v>42</v>
      </c>
      <c r="Q725" s="6" t="s">
        <v>4791</v>
      </c>
      <c r="R725" s="6">
        <v>0.35964600000000002</v>
      </c>
      <c r="S725" s="6">
        <v>6.5533999999999995E-2</v>
      </c>
      <c r="T725" s="6">
        <v>0.13832</v>
      </c>
      <c r="U725" s="6">
        <v>6.0442000000000003E-2</v>
      </c>
      <c r="V725" s="6">
        <v>0.13935</v>
      </c>
      <c r="W725" s="6" t="str">
        <f t="shared" si="44"/>
        <v>sadness</v>
      </c>
      <c r="X725" s="10" t="s">
        <v>9912</v>
      </c>
      <c r="Y725" s="6" t="str" cm="1">
        <f t="array" ref="Y725">_xlfn.IFS(
    X725="Safety and Security", "Immediate",
    X725="Cleanliness and Maintenance", "Immediate/Short-Term",
    X725="Crowding", "Immediate/Short-Term",
    X725="Information and Signage", "Immediate/Short-Term",
    X725="Customer Service", "Immediate/Short-Term",
    X725="Service Reliability", "Excluded",
    X725="Comfort and Amenities", "Short-Term/Long-Term",
    X725="Accessibility", "Long-Term",
    X725="Aesthetic Impressions", "Long-Term",
    X725="Infrastructure and Construction", "Long-Term",
    X725="General Positive Comment", "Not Applicable",
    X725="Not Relevant", "Excluded"
)</f>
        <v>Long-Term</v>
      </c>
    </row>
    <row r="726" spans="1:25" ht="30" customHeight="1" x14ac:dyDescent="0.2">
      <c r="A726" s="6" t="s">
        <v>51</v>
      </c>
      <c r="B726" s="7">
        <v>45136</v>
      </c>
      <c r="C726" s="6" t="s">
        <v>5451</v>
      </c>
      <c r="D726" s="9" t="s">
        <v>9900</v>
      </c>
      <c r="E726" s="6" t="s">
        <v>9922</v>
      </c>
      <c r="F726" s="6">
        <v>4336</v>
      </c>
      <c r="G726" s="6" t="s">
        <v>5451</v>
      </c>
      <c r="H726" s="6" t="s">
        <v>5452</v>
      </c>
      <c r="I726" s="6">
        <v>2.9681197999999999E-2</v>
      </c>
      <c r="J726" s="6">
        <v>0.81945312000000003</v>
      </c>
      <c r="K726" s="6">
        <v>0.15086576300000001</v>
      </c>
      <c r="L726" s="6" t="s">
        <v>5</v>
      </c>
      <c r="M726" s="6" t="str">
        <f t="shared" si="45"/>
        <v>roberta_neu</v>
      </c>
      <c r="N726" s="6">
        <f t="shared" si="46"/>
        <v>0.21083905920000007</v>
      </c>
      <c r="O726" s="6">
        <v>0.81945312000000003</v>
      </c>
      <c r="P726" s="6" t="s">
        <v>42</v>
      </c>
      <c r="Q726" s="6" t="s">
        <v>5453</v>
      </c>
      <c r="R726" s="6">
        <v>0.57146799999999998</v>
      </c>
      <c r="S726" s="6">
        <v>0.20485200000000001</v>
      </c>
      <c r="T726" s="6">
        <v>3.6649000000000001E-2</v>
      </c>
      <c r="U726" s="6">
        <v>4.7881E-2</v>
      </c>
      <c r="V726" s="6">
        <v>2.92E-2</v>
      </c>
      <c r="W726" s="6" t="str">
        <f t="shared" si="44"/>
        <v>sadness</v>
      </c>
      <c r="X726" s="10" t="s">
        <v>9898</v>
      </c>
      <c r="Y726" s="6" t="str" cm="1">
        <f t="array" ref="Y726">_xlfn.IFS(
    X726="Safety and Security", "Immediate",
    X726="Cleanliness and Maintenance", "Immediate/Short-Term",
    X726="Crowding", "Immediate/Short-Term",
    X726="Information and Signage", "Immediate/Short-Term",
    X726="Customer Service", "Immediate/Short-Term",
    X726="Service Reliability", "Excluded",
    X726="Comfort and Amenities", "Short-Term/Long-Term",
    X726="Accessibility", "Long-Term",
    X726="Aesthetic Impressions", "Long-Term",
    X726="Infrastructure and Construction", "Long-Term",
    X726="General Positive Comment", "Not Applicable",
    X726="Not Relevant", "Excluded"
)</f>
        <v>Immediate/Short-Term</v>
      </c>
    </row>
    <row r="727" spans="1:25" ht="30" customHeight="1" x14ac:dyDescent="0.2">
      <c r="A727" s="6" t="s">
        <v>33</v>
      </c>
      <c r="B727" s="7">
        <v>45258</v>
      </c>
      <c r="C727" s="6" t="s">
        <v>5307</v>
      </c>
      <c r="D727" s="9" t="s">
        <v>9900</v>
      </c>
      <c r="E727" s="6" t="s">
        <v>9922</v>
      </c>
      <c r="F727" s="6">
        <v>4316</v>
      </c>
      <c r="G727" s="6" t="s">
        <v>5307</v>
      </c>
      <c r="H727" s="6" t="s">
        <v>5308</v>
      </c>
      <c r="I727" s="6">
        <v>2.7383919999999999E-2</v>
      </c>
      <c r="J727" s="6">
        <v>0.310220212</v>
      </c>
      <c r="K727" s="6">
        <v>0.66239577500000002</v>
      </c>
      <c r="L727" s="6" t="s">
        <v>6</v>
      </c>
      <c r="M727" s="6" t="str">
        <f t="shared" si="45"/>
        <v>roberta_pos</v>
      </c>
      <c r="N727" s="6">
        <f t="shared" si="46"/>
        <v>0.77380516924999998</v>
      </c>
      <c r="O727" s="6">
        <v>0.66239577500000002</v>
      </c>
      <c r="P727" s="6" t="s">
        <v>18</v>
      </c>
      <c r="Q727" s="6" t="s">
        <v>5309</v>
      </c>
      <c r="R727" s="6">
        <v>0.139569</v>
      </c>
      <c r="S727" s="6">
        <v>0.52732699999999999</v>
      </c>
      <c r="T727" s="6">
        <v>9.4885999999999998E-2</v>
      </c>
      <c r="U727" s="6">
        <v>5.2300000000000003E-3</v>
      </c>
      <c r="V727" s="6">
        <v>5.1290000000000002E-2</v>
      </c>
      <c r="W727" s="6" t="str">
        <f t="shared" si="44"/>
        <v>joy</v>
      </c>
      <c r="X727" s="10" t="s">
        <v>9912</v>
      </c>
      <c r="Y727" s="6" t="str" cm="1">
        <f t="array" ref="Y727">_xlfn.IFS(
    X727="Safety and Security", "Immediate",
    X727="Cleanliness and Maintenance", "Immediate/Short-Term",
    X727="Crowding", "Immediate/Short-Term",
    X727="Information and Signage", "Immediate/Short-Term",
    X727="Customer Service", "Immediate/Short-Term",
    X727="Service Reliability", "Excluded",
    X727="Comfort and Amenities", "Short-Term/Long-Term",
    X727="Accessibility", "Long-Term",
    X727="Aesthetic Impressions", "Long-Term",
    X727="Infrastructure and Construction", "Long-Term",
    X727="General Positive Comment", "Not Applicable",
    X727="Not Relevant", "Excluded"
)</f>
        <v>Long-Term</v>
      </c>
    </row>
    <row r="728" spans="1:25" ht="30" customHeight="1" x14ac:dyDescent="0.2">
      <c r="A728" s="6" t="s">
        <v>243</v>
      </c>
      <c r="B728" s="7">
        <v>45288</v>
      </c>
      <c r="C728" s="6" t="s">
        <v>2034</v>
      </c>
      <c r="D728" s="8" t="s">
        <v>9903</v>
      </c>
      <c r="E728" s="6" t="s">
        <v>9922</v>
      </c>
      <c r="F728" s="6">
        <v>2273</v>
      </c>
      <c r="G728" s="6" t="s">
        <v>2034</v>
      </c>
      <c r="H728" s="6" t="s">
        <v>2035</v>
      </c>
      <c r="I728" s="6">
        <v>0.33328497400000001</v>
      </c>
      <c r="J728" s="6">
        <v>0.60606640599999995</v>
      </c>
      <c r="K728" s="6">
        <v>6.0648698000000001E-2</v>
      </c>
      <c r="L728" s="6" t="s">
        <v>5</v>
      </c>
      <c r="M728" s="6" t="str">
        <f t="shared" si="45"/>
        <v>roberta_neu</v>
      </c>
      <c r="N728" s="6">
        <f t="shared" si="46"/>
        <v>7.0003827959999987E-2</v>
      </c>
      <c r="O728" s="6">
        <v>0.60606640599999995</v>
      </c>
      <c r="P728" s="6" t="s">
        <v>24</v>
      </c>
      <c r="Q728" s="6" t="s">
        <v>2036</v>
      </c>
      <c r="R728" s="6">
        <v>0.13680700000000001</v>
      </c>
      <c r="S728" s="6">
        <v>2.2873000000000001E-2</v>
      </c>
      <c r="T728" s="6">
        <v>0.49814700000000001</v>
      </c>
      <c r="U728" s="6">
        <v>0.25421199999999999</v>
      </c>
      <c r="V728" s="6">
        <v>2.929E-2</v>
      </c>
      <c r="W728" s="6" t="str">
        <f t="shared" ref="W728:W759" si="47">IF(R728=MAX(R728:V728),"sadness",
   IF(S728=MAX(R728:V728),"joy",
   IF(T728=MAX(R728:V728),"fear",
   IF(U728=MAX(R728:V728),"disgust",
   IF(V728=MAX(R728:V728),"anger","")))))</f>
        <v>fear</v>
      </c>
      <c r="X728" s="10" t="s">
        <v>9907</v>
      </c>
      <c r="Y728" s="6" t="str" cm="1">
        <f t="array" ref="Y728">_xlfn.IFS(
    X728="Safety and Security", "Immediate",
    X728="Cleanliness and Maintenance", "Immediate/Short-Term",
    X728="Crowding", "Immediate/Short-Term",
    X728="Information and Signage", "Immediate/Short-Term",
    X728="Customer Service", "Immediate/Short-Term",
    X728="Service Reliability", "Excluded",
    X728="Comfort and Amenities", "Short-Term/Long-Term",
    X728="Accessibility", "Long-Term",
    X728="Aesthetic Impressions", "Long-Term",
    X728="Infrastructure and Construction", "Long-Term",
    X728="General Positive Comment", "Not Applicable",
    X728="Not Relevant", "Excluded"
)</f>
        <v>Immediate/Short-Term</v>
      </c>
    </row>
    <row r="729" spans="1:25" ht="30" customHeight="1" x14ac:dyDescent="0.2">
      <c r="A729" s="6" t="s">
        <v>20</v>
      </c>
      <c r="B729" s="7">
        <v>44041</v>
      </c>
      <c r="C729" s="6" t="s">
        <v>453</v>
      </c>
      <c r="D729" s="9" t="s">
        <v>9900</v>
      </c>
      <c r="E729" s="6" t="s">
        <v>9920</v>
      </c>
      <c r="F729" s="6">
        <v>1360</v>
      </c>
      <c r="G729" s="6" t="s">
        <v>453</v>
      </c>
      <c r="H729" s="6" t="s">
        <v>454</v>
      </c>
      <c r="I729" s="6">
        <v>2.686587E-2</v>
      </c>
      <c r="J729" s="6">
        <v>0.87104755599999995</v>
      </c>
      <c r="K729" s="6">
        <v>0.102086656</v>
      </c>
      <c r="L729" s="6" t="s">
        <v>5</v>
      </c>
      <c r="M729" s="6" t="str">
        <f t="shared" si="45"/>
        <v>roberta_neu</v>
      </c>
      <c r="N729" s="6">
        <f t="shared" si="46"/>
        <v>0.24489138695999996</v>
      </c>
      <c r="O729" s="6">
        <v>0.87104755599999995</v>
      </c>
      <c r="P729" s="6" t="s">
        <v>42</v>
      </c>
      <c r="Q729" s="6" t="s">
        <v>455</v>
      </c>
      <c r="R729" s="6">
        <v>0.236095</v>
      </c>
      <c r="S729" s="6">
        <v>0.64172300000000004</v>
      </c>
      <c r="T729" s="6">
        <v>2.308E-2</v>
      </c>
      <c r="U729" s="6">
        <v>3.7706999999999997E-2</v>
      </c>
      <c r="V729" s="6">
        <v>2.93E-2</v>
      </c>
      <c r="W729" s="6" t="str">
        <f t="shared" si="47"/>
        <v>joy</v>
      </c>
      <c r="X729" s="10" t="s">
        <v>9915</v>
      </c>
      <c r="Y729" s="6" t="str" cm="1">
        <f t="array" ref="Y729">_xlfn.IFS(
    X729="Safety and Security", "Immediate",
    X729="Cleanliness and Maintenance", "Immediate/Short-Term",
    X729="Crowding", "Immediate/Short-Term",
    X729="Information and Signage", "Immediate/Short-Term",
    X729="Customer Service", "Immediate/Short-Term",
    X729="Service Reliability", "Excluded",
    X729="Comfort and Amenities", "Short-Term/Long-Term",
    X729="Accessibility", "Long-Term",
    X729="Aesthetic Impressions", "Long-Term",
    X729="Infrastructure and Construction", "Long-Term",
    X729="General Positive Comment", "Not Applicable",
    X729="Not Relevant", "Excluded"
)</f>
        <v>Not Applicable</v>
      </c>
    </row>
    <row r="730" spans="1:25" ht="30" customHeight="1" x14ac:dyDescent="0.2">
      <c r="A730" s="6" t="s">
        <v>63</v>
      </c>
      <c r="B730" s="7">
        <v>44771</v>
      </c>
      <c r="C730" s="6" t="s">
        <v>2840</v>
      </c>
      <c r="D730" s="8" t="s">
        <v>9902</v>
      </c>
      <c r="E730" s="6" t="s">
        <v>9922</v>
      </c>
      <c r="F730" s="6">
        <v>2694</v>
      </c>
      <c r="G730" s="6" t="s">
        <v>2840</v>
      </c>
      <c r="H730" s="6" t="s">
        <v>2841</v>
      </c>
      <c r="I730" s="6">
        <v>0.38752445600000002</v>
      </c>
      <c r="J730" s="6">
        <v>0.57007640599999998</v>
      </c>
      <c r="K730" s="6">
        <v>4.2399093999999998E-2</v>
      </c>
      <c r="L730" s="6" t="s">
        <v>5</v>
      </c>
      <c r="M730" s="6" t="str">
        <f t="shared" si="45"/>
        <v>roberta_neu</v>
      </c>
      <c r="N730" s="6">
        <f t="shared" si="46"/>
        <v>4.6250427960000007E-2</v>
      </c>
      <c r="O730" s="6">
        <v>0.57007640599999998</v>
      </c>
      <c r="P730" s="6" t="s">
        <v>24</v>
      </c>
      <c r="Q730" s="6" t="s">
        <v>2842</v>
      </c>
      <c r="R730" s="6">
        <v>0.36240099999999997</v>
      </c>
      <c r="S730" s="6">
        <v>0.36807800000000002</v>
      </c>
      <c r="T730" s="6">
        <v>8.7809999999999999E-2</v>
      </c>
      <c r="U730" s="6">
        <v>4.2738999999999999E-2</v>
      </c>
      <c r="V730" s="6">
        <v>2.9309999999999999E-2</v>
      </c>
      <c r="W730" s="6" t="str">
        <f t="shared" si="47"/>
        <v>joy</v>
      </c>
      <c r="X730" s="10" t="s">
        <v>9912</v>
      </c>
      <c r="Y730" s="6" t="str" cm="1">
        <f t="array" ref="Y730">_xlfn.IFS(
    X730="Safety and Security", "Immediate",
    X730="Cleanliness and Maintenance", "Immediate/Short-Term",
    X730="Crowding", "Immediate/Short-Term",
    X730="Information and Signage", "Immediate/Short-Term",
    X730="Customer Service", "Immediate/Short-Term",
    X730="Service Reliability", "Excluded",
    X730="Comfort and Amenities", "Short-Term/Long-Term",
    X730="Accessibility", "Long-Term",
    X730="Aesthetic Impressions", "Long-Term",
    X730="Infrastructure and Construction", "Long-Term",
    X730="General Positive Comment", "Not Applicable",
    X730="Not Relevant", "Excluded"
)</f>
        <v>Long-Term</v>
      </c>
    </row>
    <row r="731" spans="1:25" ht="30" customHeight="1" x14ac:dyDescent="0.2">
      <c r="A731" s="6" t="s">
        <v>274</v>
      </c>
      <c r="B731" s="7">
        <v>45227</v>
      </c>
      <c r="C731" s="6" t="s">
        <v>9995</v>
      </c>
      <c r="D731" s="8" t="s">
        <v>9904</v>
      </c>
      <c r="E731" s="6" t="s">
        <v>9990</v>
      </c>
      <c r="F731" s="6">
        <v>268</v>
      </c>
      <c r="G731" s="6" t="s">
        <v>9995</v>
      </c>
      <c r="H731" s="6" t="s">
        <v>9024</v>
      </c>
      <c r="I731" s="6">
        <v>0.20015221799999999</v>
      </c>
      <c r="J731" s="6">
        <v>0.76212757799999997</v>
      </c>
      <c r="K731" s="6">
        <v>3.7720154999999998E-2</v>
      </c>
      <c r="L731" s="6" t="s">
        <v>5</v>
      </c>
      <c r="M731" s="6" t="str">
        <f t="shared" si="45"/>
        <v>roberta_neu</v>
      </c>
      <c r="N731" s="6">
        <f t="shared" si="46"/>
        <v>0.17300420148000001</v>
      </c>
      <c r="O731" s="6">
        <v>0.76212757799999997</v>
      </c>
      <c r="P731" s="6" t="s">
        <v>24</v>
      </c>
      <c r="Q731" s="6" t="s">
        <v>9025</v>
      </c>
      <c r="R731" s="6">
        <v>0.31518699999999999</v>
      </c>
      <c r="S731" s="6">
        <v>0.19316</v>
      </c>
      <c r="T731" s="6">
        <v>0.13053699999999999</v>
      </c>
      <c r="U731" s="6">
        <v>2.7656E-2</v>
      </c>
      <c r="V731" s="6">
        <v>2.9340000000000001E-2</v>
      </c>
      <c r="W731" s="6" t="str">
        <f t="shared" si="47"/>
        <v>sadness</v>
      </c>
      <c r="X731" s="10" t="s">
        <v>9913</v>
      </c>
      <c r="Y731" s="6" t="str" cm="1">
        <f t="array" ref="Y731">_xlfn.IFS(
    X731="Safety and Security", "Immediate",
    X731="Cleanliness and Maintenance", "Immediate/Short-Term",
    X731="Crowding", "Immediate/Short-Term",
    X731="Information and Signage", "Immediate/Short-Term",
    X731="Customer Service", "Immediate/Short-Term",
    X731="Service Reliability", "Excluded",
    X731="Comfort and Amenities", "Short-Term/Long-Term",
    X731="Accessibility", "Long-Term",
    X731="Aesthetic Impressions", "Long-Term",
    X731="Infrastructure and Construction", "Long-Term",
    X731="General Positive Comment", "Not Applicable",
    X731="Not Relevant", "Excluded"
)</f>
        <v>Immediate/Short-Term</v>
      </c>
    </row>
    <row r="732" spans="1:25" ht="30" customHeight="1" x14ac:dyDescent="0.2">
      <c r="A732" s="6" t="s">
        <v>551</v>
      </c>
      <c r="B732" s="7">
        <v>45410</v>
      </c>
      <c r="C732" s="6" t="s">
        <v>2449</v>
      </c>
      <c r="D732" s="8" t="s">
        <v>9903</v>
      </c>
      <c r="E732" s="6" t="s">
        <v>9922</v>
      </c>
      <c r="F732" s="6">
        <v>2145</v>
      </c>
      <c r="G732" s="6" t="s">
        <v>2449</v>
      </c>
      <c r="H732" s="6" t="s">
        <v>2450</v>
      </c>
      <c r="I732" s="6">
        <v>0.26574820300000002</v>
      </c>
      <c r="J732" s="6">
        <v>0.69740718599999996</v>
      </c>
      <c r="K732" s="6">
        <v>3.6844573999999998E-2</v>
      </c>
      <c r="L732" s="6" t="s">
        <v>5</v>
      </c>
      <c r="M732" s="6" t="str">
        <f t="shared" si="45"/>
        <v>roberta_neu</v>
      </c>
      <c r="N732" s="6">
        <f t="shared" si="46"/>
        <v>0.13028874275999996</v>
      </c>
      <c r="O732" s="6">
        <v>0.69740718599999996</v>
      </c>
      <c r="P732" s="6" t="s">
        <v>24</v>
      </c>
      <c r="Q732" s="6" t="s">
        <v>2451</v>
      </c>
      <c r="R732" s="6">
        <v>0.33595700000000001</v>
      </c>
      <c r="S732" s="6">
        <v>0.39958500000000002</v>
      </c>
      <c r="T732" s="6">
        <v>8.2206000000000001E-2</v>
      </c>
      <c r="U732" s="6">
        <v>6.7368999999999998E-2</v>
      </c>
      <c r="V732" s="6">
        <v>2.9350000000000001E-2</v>
      </c>
      <c r="W732" s="6" t="str">
        <f t="shared" si="47"/>
        <v>joy</v>
      </c>
      <c r="X732" s="10" t="s">
        <v>9912</v>
      </c>
      <c r="Y732" s="6" t="str" cm="1">
        <f t="array" ref="Y732">_xlfn.IFS(
    X732="Safety and Security", "Immediate",
    X732="Cleanliness and Maintenance", "Immediate/Short-Term",
    X732="Crowding", "Immediate/Short-Term",
    X732="Information and Signage", "Immediate/Short-Term",
    X732="Customer Service", "Immediate/Short-Term",
    X732="Service Reliability", "Excluded",
    X732="Comfort and Amenities", "Short-Term/Long-Term",
    X732="Accessibility", "Long-Term",
    X732="Aesthetic Impressions", "Long-Term",
    X732="Infrastructure and Construction", "Long-Term",
    X732="General Positive Comment", "Not Applicable",
    X732="Not Relevant", "Excluded"
)</f>
        <v>Long-Term</v>
      </c>
    </row>
    <row r="733" spans="1:25" ht="30" customHeight="1" x14ac:dyDescent="0.2">
      <c r="A733" s="6" t="s">
        <v>20</v>
      </c>
      <c r="B733" s="7">
        <v>44041</v>
      </c>
      <c r="C733" s="6" t="s">
        <v>6915</v>
      </c>
      <c r="D733" s="8" t="s">
        <v>9904</v>
      </c>
      <c r="E733" s="6" t="s">
        <v>9987</v>
      </c>
      <c r="F733" s="6">
        <v>101</v>
      </c>
      <c r="G733" s="6" t="s">
        <v>6915</v>
      </c>
      <c r="H733" s="6" t="s">
        <v>6916</v>
      </c>
      <c r="I733" s="6">
        <v>7.0506087999999995E-2</v>
      </c>
      <c r="J733" s="6">
        <v>0.82697975599999995</v>
      </c>
      <c r="K733" s="6">
        <v>0.102514155</v>
      </c>
      <c r="L733" s="6" t="s">
        <v>5</v>
      </c>
      <c r="M733" s="6" t="str">
        <f t="shared" si="45"/>
        <v>roberta_neu</v>
      </c>
      <c r="N733" s="6">
        <f t="shared" si="46"/>
        <v>0.21580663896000002</v>
      </c>
      <c r="O733" s="6">
        <v>0.82697975599999995</v>
      </c>
      <c r="P733" s="6" t="s">
        <v>24</v>
      </c>
      <c r="Q733" s="6" t="s">
        <v>6917</v>
      </c>
      <c r="R733" s="6">
        <v>0.45548300000000003</v>
      </c>
      <c r="S733" s="6">
        <v>0.67364400000000002</v>
      </c>
      <c r="T733" s="6">
        <v>2.0503E-2</v>
      </c>
      <c r="U733" s="6">
        <v>2.4674999999999999E-2</v>
      </c>
      <c r="V733" s="6">
        <v>2.938E-2</v>
      </c>
      <c r="W733" s="6" t="str">
        <f t="shared" si="47"/>
        <v>joy</v>
      </c>
      <c r="X733" s="10" t="s">
        <v>9914</v>
      </c>
      <c r="Y733" s="6" t="str" cm="1">
        <f t="array" ref="Y733">_xlfn.IFS(
    X733="Safety and Security", "Immediate",
    X733="Cleanliness and Maintenance", "Immediate/Short-Term",
    X733="Crowding", "Immediate/Short-Term",
    X733="Information and Signage", "Immediate/Short-Term",
    X733="Customer Service", "Immediate/Short-Term",
    X733="Service Reliability", "Excluded",
    X733="Comfort and Amenities", "Short-Term/Long-Term",
    X733="Accessibility", "Long-Term",
    X733="Aesthetic Impressions", "Long-Term",
    X733="Infrastructure and Construction", "Long-Term",
    X733="General Positive Comment", "Not Applicable",
    X733="Not Relevant", "Excluded"
)</f>
        <v>Long-Term</v>
      </c>
    </row>
    <row r="734" spans="1:25" ht="30" customHeight="1" x14ac:dyDescent="0.2">
      <c r="A734" s="6" t="s">
        <v>51</v>
      </c>
      <c r="B734" s="7">
        <v>45136</v>
      </c>
      <c r="C734" s="6" t="s">
        <v>5933</v>
      </c>
      <c r="D734" s="9" t="s">
        <v>9900</v>
      </c>
      <c r="E734" s="6" t="s">
        <v>9922</v>
      </c>
      <c r="F734" s="6">
        <v>4500</v>
      </c>
      <c r="G734" s="6" t="s">
        <v>5933</v>
      </c>
      <c r="H734" s="6" t="s">
        <v>5934</v>
      </c>
      <c r="I734" s="6">
        <v>3.5882834000000002E-2</v>
      </c>
      <c r="J734" s="6">
        <v>0.69707304199999998</v>
      </c>
      <c r="K734" s="6">
        <v>0.26704409699999998</v>
      </c>
      <c r="L734" s="6" t="s">
        <v>5</v>
      </c>
      <c r="M734" s="6" t="str">
        <f t="shared" si="45"/>
        <v>roberta_neu</v>
      </c>
      <c r="N734" s="6">
        <f t="shared" si="46"/>
        <v>0.13006820772</v>
      </c>
      <c r="O734" s="6">
        <v>0.69707304199999998</v>
      </c>
      <c r="P734" s="6" t="s">
        <v>18</v>
      </c>
      <c r="Q734" s="6" t="s">
        <v>5935</v>
      </c>
      <c r="R734" s="6">
        <v>0.123902</v>
      </c>
      <c r="S734" s="6">
        <v>0.42718</v>
      </c>
      <c r="T734" s="6">
        <v>0.21711800000000001</v>
      </c>
      <c r="U734" s="6">
        <v>4.8599999999999997E-3</v>
      </c>
      <c r="V734" s="6">
        <v>7.3959999999999998E-2</v>
      </c>
      <c r="W734" s="6" t="str">
        <f t="shared" si="47"/>
        <v>joy</v>
      </c>
      <c r="X734" s="10" t="s">
        <v>9912</v>
      </c>
      <c r="Y734" s="6" t="str" cm="1">
        <f t="array" ref="Y734">_xlfn.IFS(
    X734="Safety and Security", "Immediate",
    X734="Cleanliness and Maintenance", "Immediate/Short-Term",
    X734="Crowding", "Immediate/Short-Term",
    X734="Information and Signage", "Immediate/Short-Term",
    X734="Customer Service", "Immediate/Short-Term",
    X734="Service Reliability", "Excluded",
    X734="Comfort and Amenities", "Short-Term/Long-Term",
    X734="Accessibility", "Long-Term",
    X734="Aesthetic Impressions", "Long-Term",
    X734="Infrastructure and Construction", "Long-Term",
    X734="General Positive Comment", "Not Applicable",
    X734="Not Relevant", "Excluded"
)</f>
        <v>Long-Term</v>
      </c>
    </row>
    <row r="735" spans="1:25" ht="30" customHeight="1" x14ac:dyDescent="0.2">
      <c r="A735" s="6" t="s">
        <v>20</v>
      </c>
      <c r="B735" s="7">
        <v>44041</v>
      </c>
      <c r="C735" s="6" t="s">
        <v>7644</v>
      </c>
      <c r="D735" s="8" t="s">
        <v>9903</v>
      </c>
      <c r="E735" s="6" t="s">
        <v>9917</v>
      </c>
      <c r="F735" s="6">
        <v>6078</v>
      </c>
      <c r="G735" s="6" t="s">
        <v>7644</v>
      </c>
      <c r="H735" s="6" t="s">
        <v>7645</v>
      </c>
      <c r="I735" s="6">
        <v>0.48452028600000002</v>
      </c>
      <c r="J735" s="6">
        <v>0.41728377300000002</v>
      </c>
      <c r="K735" s="6">
        <v>9.8195991999999996E-2</v>
      </c>
      <c r="L735" s="6" t="s">
        <v>4</v>
      </c>
      <c r="M735" s="6" t="str">
        <f t="shared" si="45"/>
        <v>roberta_neg</v>
      </c>
      <c r="N735" s="6">
        <f t="shared" si="46"/>
        <v>-0.67537140837999998</v>
      </c>
      <c r="O735" s="6">
        <v>0.48452028600000002</v>
      </c>
      <c r="P735" s="6" t="s">
        <v>18</v>
      </c>
      <c r="Q735" s="6" t="s">
        <v>7646</v>
      </c>
      <c r="R735" s="6">
        <v>0.15501999999999999</v>
      </c>
      <c r="S735" s="6">
        <v>0.65091200000000005</v>
      </c>
      <c r="T735" s="6">
        <v>6.1572000000000002E-2</v>
      </c>
      <c r="U735" s="6">
        <v>2.5583999999999999E-2</v>
      </c>
      <c r="V735" s="6">
        <v>4.02E-2</v>
      </c>
      <c r="W735" s="6" t="str">
        <f t="shared" si="47"/>
        <v>joy</v>
      </c>
      <c r="X735" s="10" t="s">
        <v>9898</v>
      </c>
      <c r="Y735" s="6" t="str" cm="1">
        <f t="array" ref="Y735">_xlfn.IFS(
    X735="Safety and Security", "Immediate",
    X735="Cleanliness and Maintenance", "Immediate/Short-Term",
    X735="Crowding", "Immediate/Short-Term",
    X735="Information and Signage", "Immediate/Short-Term",
    X735="Customer Service", "Immediate/Short-Term",
    X735="Service Reliability", "Excluded",
    X735="Comfort and Amenities", "Short-Term/Long-Term",
    X735="Accessibility", "Long-Term",
    X735="Aesthetic Impressions", "Long-Term",
    X735="Infrastructure and Construction", "Long-Term",
    X735="General Positive Comment", "Not Applicable",
    X735="Not Relevant", "Excluded"
)</f>
        <v>Immediate/Short-Term</v>
      </c>
    </row>
    <row r="736" spans="1:25" ht="30" customHeight="1" x14ac:dyDescent="0.2">
      <c r="A736" s="6" t="s">
        <v>73</v>
      </c>
      <c r="B736" s="7">
        <v>45379</v>
      </c>
      <c r="C736" s="6" t="s">
        <v>1359</v>
      </c>
      <c r="D736" s="8" t="s">
        <v>9904</v>
      </c>
      <c r="E736" s="6" t="s">
        <v>9922</v>
      </c>
      <c r="F736" s="6">
        <v>1893</v>
      </c>
      <c r="G736" s="6" t="s">
        <v>1359</v>
      </c>
      <c r="H736" s="6" t="s">
        <v>1360</v>
      </c>
      <c r="I736" s="6">
        <v>0.39019310499999998</v>
      </c>
      <c r="J736" s="6">
        <v>0.54053789399999996</v>
      </c>
      <c r="K736" s="6">
        <v>6.9268964000000002E-2</v>
      </c>
      <c r="L736" s="6" t="s">
        <v>5</v>
      </c>
      <c r="M736" s="6" t="str">
        <f t="shared" si="45"/>
        <v>roberta_neu</v>
      </c>
      <c r="N736" s="6">
        <f t="shared" si="46"/>
        <v>2.6755010039999971E-2</v>
      </c>
      <c r="O736" s="6">
        <v>0.54053789399999996</v>
      </c>
      <c r="P736" s="6" t="s">
        <v>24</v>
      </c>
      <c r="Q736" s="6" t="s">
        <v>1361</v>
      </c>
      <c r="R736" s="6">
        <v>0.113931</v>
      </c>
      <c r="S736" s="6">
        <v>0.25074099999999999</v>
      </c>
      <c r="T736" s="6">
        <v>0.37711</v>
      </c>
      <c r="U736" s="6">
        <v>0.36027700000000001</v>
      </c>
      <c r="V736" s="6">
        <v>2.9440000000000001E-2</v>
      </c>
      <c r="W736" s="6" t="str">
        <f t="shared" si="47"/>
        <v>fear</v>
      </c>
      <c r="X736" s="10" t="s">
        <v>9907</v>
      </c>
      <c r="Y736" s="6" t="str" cm="1">
        <f t="array" ref="Y736">_xlfn.IFS(
    X736="Safety and Security", "Immediate",
    X736="Cleanliness and Maintenance", "Immediate/Short-Term",
    X736="Crowding", "Immediate/Short-Term",
    X736="Information and Signage", "Immediate/Short-Term",
    X736="Customer Service", "Immediate/Short-Term",
    X736="Service Reliability", "Excluded",
    X736="Comfort and Amenities", "Short-Term/Long-Term",
    X736="Accessibility", "Long-Term",
    X736="Aesthetic Impressions", "Long-Term",
    X736="Infrastructure and Construction", "Long-Term",
    X736="General Positive Comment", "Not Applicable",
    X736="Not Relevant", "Excluded"
)</f>
        <v>Immediate/Short-Term</v>
      </c>
    </row>
    <row r="737" spans="1:25" ht="30" customHeight="1" x14ac:dyDescent="0.2">
      <c r="A737" s="6" t="s">
        <v>20</v>
      </c>
      <c r="B737" s="7">
        <v>44041</v>
      </c>
      <c r="C737" s="6" t="s">
        <v>8654</v>
      </c>
      <c r="D737" s="9" t="s">
        <v>9900</v>
      </c>
      <c r="E737" s="6" t="s">
        <v>9917</v>
      </c>
      <c r="F737" s="6">
        <v>5004</v>
      </c>
      <c r="G737" s="6" t="s">
        <v>8654</v>
      </c>
      <c r="H737" s="6" t="s">
        <v>8655</v>
      </c>
      <c r="I737" s="6">
        <v>3.8405068000000001E-2</v>
      </c>
      <c r="J737" s="6">
        <v>0.328728348</v>
      </c>
      <c r="K737" s="6">
        <v>0.63286662100000002</v>
      </c>
      <c r="L737" s="6" t="s">
        <v>6</v>
      </c>
      <c r="M737" s="6" t="str">
        <f t="shared" si="45"/>
        <v>roberta_pos</v>
      </c>
      <c r="N737" s="6">
        <f t="shared" si="46"/>
        <v>0.75402063606999992</v>
      </c>
      <c r="O737" s="6">
        <v>0.63286662100000002</v>
      </c>
      <c r="P737" s="6" t="s">
        <v>18</v>
      </c>
      <c r="Q737" s="6" t="s">
        <v>8656</v>
      </c>
      <c r="R737" s="6">
        <v>8.6067000000000005E-2</v>
      </c>
      <c r="S737" s="6">
        <v>0.77698800000000001</v>
      </c>
      <c r="T737" s="6">
        <v>1.5084999999999999E-2</v>
      </c>
      <c r="U737" s="6">
        <v>1.4064E-2</v>
      </c>
      <c r="V737" s="6">
        <v>2.9499999999999998E-2</v>
      </c>
      <c r="W737" s="6" t="str">
        <f t="shared" si="47"/>
        <v>joy</v>
      </c>
      <c r="X737" s="10" t="s">
        <v>9898</v>
      </c>
      <c r="Y737" s="6" t="str" cm="1">
        <f t="array" ref="Y737">_xlfn.IFS(
    X737="Safety and Security", "Immediate",
    X737="Cleanliness and Maintenance", "Immediate/Short-Term",
    X737="Crowding", "Immediate/Short-Term",
    X737="Information and Signage", "Immediate/Short-Term",
    X737="Customer Service", "Immediate/Short-Term",
    X737="Service Reliability", "Excluded",
    X737="Comfort and Amenities", "Short-Term/Long-Term",
    X737="Accessibility", "Long-Term",
    X737="Aesthetic Impressions", "Long-Term",
    X737="Infrastructure and Construction", "Long-Term",
    X737="General Positive Comment", "Not Applicable",
    X737="Not Relevant", "Excluded"
)</f>
        <v>Immediate/Short-Term</v>
      </c>
    </row>
    <row r="738" spans="1:25" ht="30" customHeight="1" x14ac:dyDescent="0.2">
      <c r="A738" s="6" t="s">
        <v>51</v>
      </c>
      <c r="B738" s="7">
        <v>45136</v>
      </c>
      <c r="C738" s="6" t="s">
        <v>7818</v>
      </c>
      <c r="D738" s="8" t="s">
        <v>9901</v>
      </c>
      <c r="E738" s="6" t="s">
        <v>9917</v>
      </c>
      <c r="F738" s="6">
        <v>5689</v>
      </c>
      <c r="G738" s="6" t="s">
        <v>7818</v>
      </c>
      <c r="H738" s="6" t="s">
        <v>7819</v>
      </c>
      <c r="I738" s="6">
        <v>1.0807521E-2</v>
      </c>
      <c r="J738" s="6">
        <v>0.239306778</v>
      </c>
      <c r="K738" s="6">
        <v>0.74988561899999995</v>
      </c>
      <c r="L738" s="6" t="s">
        <v>6</v>
      </c>
      <c r="M738" s="6" t="str">
        <f t="shared" si="45"/>
        <v>roberta_pos</v>
      </c>
      <c r="N738" s="6">
        <f t="shared" si="46"/>
        <v>0.83242336472999989</v>
      </c>
      <c r="O738" s="6">
        <v>0.74988561899999995</v>
      </c>
      <c r="P738" s="6" t="s">
        <v>18</v>
      </c>
      <c r="Q738" s="6" t="s">
        <v>7820</v>
      </c>
      <c r="R738" s="6">
        <v>0.16502800000000001</v>
      </c>
      <c r="S738" s="6">
        <v>0.79011900000000002</v>
      </c>
      <c r="T738" s="6">
        <v>3.9065000000000003E-2</v>
      </c>
      <c r="U738" s="6">
        <v>7.0800000000000004E-3</v>
      </c>
      <c r="V738" s="6">
        <v>2.9499999999999998E-2</v>
      </c>
      <c r="W738" s="6" t="str">
        <f t="shared" si="47"/>
        <v>joy</v>
      </c>
      <c r="X738" s="10" t="s">
        <v>9914</v>
      </c>
      <c r="Y738" s="6" t="str" cm="1">
        <f t="array" ref="Y738">_xlfn.IFS(
    X738="Safety and Security", "Immediate",
    X738="Cleanliness and Maintenance", "Immediate/Short-Term",
    X738="Crowding", "Immediate/Short-Term",
    X738="Information and Signage", "Immediate/Short-Term",
    X738="Customer Service", "Immediate/Short-Term",
    X738="Service Reliability", "Excluded",
    X738="Comfort and Amenities", "Short-Term/Long-Term",
    X738="Accessibility", "Long-Term",
    X738="Aesthetic Impressions", "Long-Term",
    X738="Infrastructure and Construction", "Long-Term",
    X738="General Positive Comment", "Not Applicable",
    X738="Not Relevant", "Excluded"
)</f>
        <v>Long-Term</v>
      </c>
    </row>
    <row r="739" spans="1:25" ht="30" customHeight="1" x14ac:dyDescent="0.2">
      <c r="A739" s="6" t="s">
        <v>15</v>
      </c>
      <c r="B739" s="7">
        <v>43676</v>
      </c>
      <c r="C739" s="6" t="s">
        <v>458</v>
      </c>
      <c r="D739" s="9" t="s">
        <v>9900</v>
      </c>
      <c r="E739" s="6" t="s">
        <v>9920</v>
      </c>
      <c r="F739" s="6">
        <v>1368</v>
      </c>
      <c r="G739" s="6" t="s">
        <v>458</v>
      </c>
      <c r="H739" s="6" t="s">
        <v>459</v>
      </c>
      <c r="I739" s="6">
        <v>4.6459830000000002E-3</v>
      </c>
      <c r="J739" s="6">
        <v>1.5597175E-2</v>
      </c>
      <c r="K739" s="6">
        <v>0.97975683199999997</v>
      </c>
      <c r="L739" s="6" t="s">
        <v>6</v>
      </c>
      <c r="M739" s="6" t="str">
        <f t="shared" si="45"/>
        <v>roberta_pos</v>
      </c>
      <c r="N739" s="6">
        <f t="shared" si="46"/>
        <v>0.98643707743999998</v>
      </c>
      <c r="O739" s="6">
        <v>0.97975683199999997</v>
      </c>
      <c r="P739" s="6" t="s">
        <v>18</v>
      </c>
      <c r="Q739" s="6" t="s">
        <v>460</v>
      </c>
      <c r="R739" s="6">
        <v>3.5373000000000002E-2</v>
      </c>
      <c r="S739" s="6">
        <v>0.879328</v>
      </c>
      <c r="T739" s="6">
        <v>0.10183499999999999</v>
      </c>
      <c r="U739" s="6">
        <v>2.5735999999999998E-2</v>
      </c>
      <c r="V739" s="6">
        <v>2.9600000000000001E-2</v>
      </c>
      <c r="W739" s="6" t="str">
        <f t="shared" si="47"/>
        <v>joy</v>
      </c>
      <c r="X739" s="10" t="s">
        <v>9898</v>
      </c>
      <c r="Y739" s="6" t="str" cm="1">
        <f t="array" ref="Y739">_xlfn.IFS(
    X739="Safety and Security", "Immediate",
    X739="Cleanliness and Maintenance", "Immediate/Short-Term",
    X739="Crowding", "Immediate/Short-Term",
    X739="Information and Signage", "Immediate/Short-Term",
    X739="Customer Service", "Immediate/Short-Term",
    X739="Service Reliability", "Excluded",
    X739="Comfort and Amenities", "Short-Term/Long-Term",
    X739="Accessibility", "Long-Term",
    X739="Aesthetic Impressions", "Long-Term",
    X739="Infrastructure and Construction", "Long-Term",
    X739="General Positive Comment", "Not Applicable",
    X739="Not Relevant", "Excluded"
)</f>
        <v>Immediate/Short-Term</v>
      </c>
    </row>
    <row r="740" spans="1:25" ht="30" customHeight="1" x14ac:dyDescent="0.2">
      <c r="A740" s="11" t="s">
        <v>20</v>
      </c>
      <c r="B740" s="7">
        <v>44041</v>
      </c>
      <c r="C740" s="11" t="s">
        <v>10020</v>
      </c>
      <c r="D740" s="9" t="s">
        <v>9900</v>
      </c>
      <c r="E740" s="11" t="s">
        <v>9998</v>
      </c>
      <c r="I740" s="6">
        <v>4.6459830000000002E-3</v>
      </c>
      <c r="J740" s="6">
        <v>1.5597175E-2</v>
      </c>
      <c r="K740" s="6">
        <v>0.97975683199999997</v>
      </c>
      <c r="L740" s="6" t="s">
        <v>6</v>
      </c>
      <c r="M740" s="6" t="str">
        <f t="shared" si="45"/>
        <v>roberta_pos</v>
      </c>
      <c r="N740" s="6">
        <f t="shared" si="46"/>
        <v>0.98643707743999998</v>
      </c>
      <c r="O740" s="6">
        <v>0.97975683199999997</v>
      </c>
      <c r="P740" s="6" t="s">
        <v>18</v>
      </c>
      <c r="Q740" s="6" t="s">
        <v>460</v>
      </c>
      <c r="R740" s="6">
        <v>3.5373000000000002E-2</v>
      </c>
      <c r="S740" s="6">
        <v>0.879328</v>
      </c>
      <c r="T740" s="6">
        <v>0.10183499999999999</v>
      </c>
      <c r="U740" s="6">
        <v>2.5735999999999998E-2</v>
      </c>
      <c r="V740" s="6">
        <v>2.9600000000000001E-2</v>
      </c>
      <c r="W740" s="6" t="str">
        <f t="shared" si="47"/>
        <v>joy</v>
      </c>
      <c r="X740" s="10" t="s">
        <v>9914</v>
      </c>
      <c r="Y740" s="6" t="str" cm="1">
        <f t="array" ref="Y740">_xlfn.IFS(
    X740="Safety and Security", "Immediate",
    X740="Cleanliness and Maintenance", "Immediate/Short-Term",
    X740="Crowding", "Immediate/Short-Term",
    X740="Information and Signage", "Immediate/Short-Term",
    X740="Customer Service", "Immediate/Short-Term",
    X740="Service Reliability", "Excluded",
    X740="Comfort and Amenities", "Short-Term/Long-Term",
    X740="Accessibility", "Long-Term",
    X740="Aesthetic Impressions", "Long-Term",
    X740="Infrastructure and Construction", "Long-Term",
    X740="General Positive Comment", "Not Applicable",
    X740="Not Relevant", "Excluded"
)</f>
        <v>Long-Term</v>
      </c>
    </row>
    <row r="741" spans="1:25" ht="30" customHeight="1" x14ac:dyDescent="0.2">
      <c r="A741" s="6" t="s">
        <v>59</v>
      </c>
      <c r="B741" s="7">
        <v>44406</v>
      </c>
      <c r="C741" s="6" t="s">
        <v>8910</v>
      </c>
      <c r="D741" s="9" t="s">
        <v>9900</v>
      </c>
      <c r="E741" s="6" t="s">
        <v>9917</v>
      </c>
      <c r="F741" s="6">
        <v>5336</v>
      </c>
      <c r="G741" s="6" t="s">
        <v>8910</v>
      </c>
      <c r="H741" s="6" t="s">
        <v>8614</v>
      </c>
      <c r="I741" s="6">
        <v>7.9484604E-2</v>
      </c>
      <c r="J741" s="6">
        <v>0.30120095600000002</v>
      </c>
      <c r="K741" s="6">
        <v>0.61931455099999999</v>
      </c>
      <c r="L741" s="6" t="s">
        <v>6</v>
      </c>
      <c r="M741" s="6" t="str">
        <f t="shared" si="45"/>
        <v>roberta_pos</v>
      </c>
      <c r="N741" s="6">
        <f t="shared" si="46"/>
        <v>0.74494074916999997</v>
      </c>
      <c r="O741" s="6">
        <v>0.61931455099999999</v>
      </c>
      <c r="P741" s="6" t="s">
        <v>18</v>
      </c>
      <c r="Q741" s="6" t="s">
        <v>8911</v>
      </c>
      <c r="R741" s="6">
        <v>2.6838999999999998E-2</v>
      </c>
      <c r="S741" s="6">
        <v>0.96748400000000001</v>
      </c>
      <c r="T741" s="6">
        <v>7.1840000000000003E-3</v>
      </c>
      <c r="U741" s="6">
        <v>6.6249999999999998E-3</v>
      </c>
      <c r="V741" s="6">
        <v>2.9610000000000001E-2</v>
      </c>
      <c r="W741" s="6" t="str">
        <f t="shared" si="47"/>
        <v>joy</v>
      </c>
      <c r="X741" s="10" t="s">
        <v>9898</v>
      </c>
      <c r="Y741" s="6" t="str" cm="1">
        <f t="array" ref="Y741">_xlfn.IFS(
    X741="Safety and Security", "Immediate",
    X741="Cleanliness and Maintenance", "Immediate/Short-Term",
    X741="Crowding", "Immediate/Short-Term",
    X741="Information and Signage", "Immediate/Short-Term",
    X741="Customer Service", "Immediate/Short-Term",
    X741="Service Reliability", "Excluded",
    X741="Comfort and Amenities", "Short-Term/Long-Term",
    X741="Accessibility", "Long-Term",
    X741="Aesthetic Impressions", "Long-Term",
    X741="Infrastructure and Construction", "Long-Term",
    X741="General Positive Comment", "Not Applicable",
    X741="Not Relevant", "Excluded"
)</f>
        <v>Immediate/Short-Term</v>
      </c>
    </row>
    <row r="742" spans="1:25" ht="30" customHeight="1" x14ac:dyDescent="0.2">
      <c r="A742" s="6" t="s">
        <v>334</v>
      </c>
      <c r="B742" s="7">
        <v>45471</v>
      </c>
      <c r="C742" s="6" t="s">
        <v>4258</v>
      </c>
      <c r="D742" s="8" t="s">
        <v>9901</v>
      </c>
      <c r="E742" s="6" t="s">
        <v>9922</v>
      </c>
      <c r="F742" s="6">
        <v>3365</v>
      </c>
      <c r="G742" s="6" t="s">
        <v>4258</v>
      </c>
      <c r="H742" s="6" t="s">
        <v>4259</v>
      </c>
      <c r="I742" s="6">
        <v>3.4844063000000002E-2</v>
      </c>
      <c r="J742" s="6">
        <v>0.30270394699999997</v>
      </c>
      <c r="K742" s="6">
        <v>0.66245198199999999</v>
      </c>
      <c r="L742" s="6" t="s">
        <v>6</v>
      </c>
      <c r="M742" s="6" t="str">
        <f t="shared" si="45"/>
        <v>roberta_pos</v>
      </c>
      <c r="N742" s="6">
        <f t="shared" si="46"/>
        <v>0.77384282794000003</v>
      </c>
      <c r="O742" s="6">
        <v>0.66245198199999999</v>
      </c>
      <c r="P742" s="6" t="s">
        <v>18</v>
      </c>
      <c r="Q742" s="6" t="s">
        <v>4260</v>
      </c>
      <c r="R742" s="6">
        <v>0.123339</v>
      </c>
      <c r="S742" s="6">
        <v>0.876193</v>
      </c>
      <c r="T742" s="6">
        <v>1.3181E-2</v>
      </c>
      <c r="U742" s="6">
        <v>6.6080000000000002E-3</v>
      </c>
      <c r="V742" s="6">
        <v>3.0960000000000001E-2</v>
      </c>
      <c r="W742" s="6" t="str">
        <f t="shared" si="47"/>
        <v>joy</v>
      </c>
      <c r="X742" s="10" t="s">
        <v>9915</v>
      </c>
      <c r="Y742" s="6" t="str" cm="1">
        <f t="array" ref="Y742">_xlfn.IFS(
    X742="Safety and Security", "Immediate",
    X742="Cleanliness and Maintenance", "Immediate/Short-Term",
    X742="Crowding", "Immediate/Short-Term",
    X742="Information and Signage", "Immediate/Short-Term",
    X742="Customer Service", "Immediate/Short-Term",
    X742="Service Reliability", "Excluded",
    X742="Comfort and Amenities", "Short-Term/Long-Term",
    X742="Accessibility", "Long-Term",
    X742="Aesthetic Impressions", "Long-Term",
    X742="Infrastructure and Construction", "Long-Term",
    X742="General Positive Comment", "Not Applicable",
    X742="Not Relevant", "Excluded"
)</f>
        <v>Not Applicable</v>
      </c>
    </row>
    <row r="743" spans="1:25" ht="30" customHeight="1" x14ac:dyDescent="0.2">
      <c r="A743" s="6" t="s">
        <v>20</v>
      </c>
      <c r="B743" s="7">
        <v>44041</v>
      </c>
      <c r="C743" s="6" t="s">
        <v>6805</v>
      </c>
      <c r="D743" s="8" t="s">
        <v>9901</v>
      </c>
      <c r="E743" s="6" t="s">
        <v>10022</v>
      </c>
      <c r="F743" s="6">
        <v>4850</v>
      </c>
      <c r="G743" s="6" t="s">
        <v>6805</v>
      </c>
      <c r="H743" s="6" t="s">
        <v>6806</v>
      </c>
      <c r="I743" s="6">
        <v>2.6955706999999999E-2</v>
      </c>
      <c r="J743" s="6">
        <v>0.92647755099999995</v>
      </c>
      <c r="K743" s="6">
        <v>4.6566691E-2</v>
      </c>
      <c r="L743" s="6" t="s">
        <v>5</v>
      </c>
      <c r="M743" s="6" t="str">
        <f t="shared" si="45"/>
        <v>roberta_neu</v>
      </c>
      <c r="N743" s="6">
        <f t="shared" si="46"/>
        <v>0.28147518365999996</v>
      </c>
      <c r="O743" s="6">
        <v>0.92647755099999995</v>
      </c>
      <c r="P743" s="6" t="s">
        <v>42</v>
      </c>
      <c r="Q743" s="6" t="s">
        <v>6807</v>
      </c>
      <c r="R743" s="6">
        <v>0.347609</v>
      </c>
      <c r="S743" s="6">
        <v>0.38992700000000002</v>
      </c>
      <c r="T743" s="6">
        <v>9.2277999999999999E-2</v>
      </c>
      <c r="U743" s="6">
        <v>0.147093</v>
      </c>
      <c r="V743" s="6">
        <v>2.98E-2</v>
      </c>
      <c r="W743" s="6" t="str">
        <f t="shared" si="47"/>
        <v>joy</v>
      </c>
      <c r="X743" s="10" t="s">
        <v>9786</v>
      </c>
      <c r="Y743" s="6" t="str" cm="1">
        <f t="array" ref="Y743">_xlfn.IFS(
    X743="Safety and Security", "Immediate",
    X743="Cleanliness and Maintenance", "Immediate/Short-Term",
    X743="Crowding", "Immediate/Short-Term",
    X743="Information and Signage", "Immediate/Short-Term",
    X743="Customer Service", "Immediate/Short-Term",
    X743="Service Reliability", "Excluded",
    X743="Comfort and Amenities", "Short-Term/Long-Term",
    X743="Accessibility", "Long-Term",
    X743="Aesthetic Impressions", "Long-Term",
    X743="Infrastructure and Construction", "Long-Term",
    X743="General Positive Comment", "Not Applicable",
    X743="Not Relevant", "Excluded"
)</f>
        <v>Excluded</v>
      </c>
    </row>
    <row r="744" spans="1:25" ht="30" customHeight="1" x14ac:dyDescent="0.2">
      <c r="A744" s="6" t="s">
        <v>63</v>
      </c>
      <c r="B744" s="7">
        <v>44771</v>
      </c>
      <c r="C744" s="6" t="s">
        <v>9544</v>
      </c>
      <c r="D744" s="9" t="s">
        <v>9900</v>
      </c>
      <c r="E744" s="6" t="s">
        <v>9990</v>
      </c>
      <c r="F744" s="6">
        <v>511</v>
      </c>
      <c r="G744" s="6" t="s">
        <v>9544</v>
      </c>
      <c r="H744" s="6" t="s">
        <v>9545</v>
      </c>
      <c r="I744" s="6">
        <v>8.0293039999999993E-3</v>
      </c>
      <c r="J744" s="6">
        <v>7.8311040999999998E-2</v>
      </c>
      <c r="K744" s="6">
        <v>0.913659632</v>
      </c>
      <c r="L744" s="6" t="s">
        <v>6</v>
      </c>
      <c r="M744" s="6" t="str">
        <f t="shared" si="45"/>
        <v>roberta_pos</v>
      </c>
      <c r="N744" s="6">
        <f t="shared" si="46"/>
        <v>0.94215195344000002</v>
      </c>
      <c r="O744" s="6">
        <v>0.913659632</v>
      </c>
      <c r="P744" s="6" t="s">
        <v>18</v>
      </c>
      <c r="Q744" s="6" t="s">
        <v>9546</v>
      </c>
      <c r="R744" s="6">
        <v>4.7807000000000002E-2</v>
      </c>
      <c r="S744" s="6">
        <v>0.92974999999999997</v>
      </c>
      <c r="T744" s="6">
        <v>1.225E-2</v>
      </c>
      <c r="U744" s="6">
        <v>1.8887999999999999E-2</v>
      </c>
      <c r="V744" s="6">
        <v>2.98E-2</v>
      </c>
      <c r="W744" s="6" t="str">
        <f t="shared" si="47"/>
        <v>joy</v>
      </c>
      <c r="X744" s="10" t="s">
        <v>9787</v>
      </c>
      <c r="Y744" s="6" t="str" cm="1">
        <f t="array" ref="Y744">_xlfn.IFS(
    X744="Safety and Security", "Immediate",
    X744="Cleanliness and Maintenance", "Immediate/Short-Term",
    X744="Crowding", "Immediate/Short-Term",
    X744="Information and Signage", "Immediate/Short-Term",
    X744="Customer Service", "Immediate/Short-Term",
    X744="Service Reliability", "Excluded",
    X744="Comfort and Amenities", "Short-Term/Long-Term",
    X744="Accessibility", "Long-Term",
    X744="Aesthetic Impressions", "Long-Term",
    X744="Infrastructure and Construction", "Long-Term",
    X744="General Positive Comment", "Not Applicable",
    X744="Not Relevant", "Excluded"
)</f>
        <v>Long-Term</v>
      </c>
    </row>
    <row r="745" spans="1:25" ht="30" customHeight="1" x14ac:dyDescent="0.2">
      <c r="A745" s="6" t="s">
        <v>63</v>
      </c>
      <c r="B745" s="7">
        <v>44771</v>
      </c>
      <c r="C745" s="6" t="s">
        <v>9358</v>
      </c>
      <c r="D745" s="8" t="s">
        <v>9901</v>
      </c>
      <c r="E745" s="6" t="s">
        <v>9990</v>
      </c>
      <c r="F745" s="6">
        <v>485</v>
      </c>
      <c r="G745" s="6" t="s">
        <v>9358</v>
      </c>
      <c r="H745" s="6" t="s">
        <v>9359</v>
      </c>
      <c r="I745" s="6">
        <v>3.7361621999999997E-2</v>
      </c>
      <c r="J745" s="6">
        <v>0.83172369000000002</v>
      </c>
      <c r="K745" s="6">
        <v>0.130914748</v>
      </c>
      <c r="L745" s="6" t="s">
        <v>5</v>
      </c>
      <c r="M745" s="6" t="str">
        <f t="shared" si="45"/>
        <v>roberta_neu</v>
      </c>
      <c r="N745" s="6">
        <f t="shared" si="46"/>
        <v>0.21893763540000005</v>
      </c>
      <c r="O745" s="6">
        <v>0.83172369000000002</v>
      </c>
      <c r="P745" s="6" t="s">
        <v>18</v>
      </c>
      <c r="Q745" s="6" t="s">
        <v>9360</v>
      </c>
      <c r="R745" s="6">
        <v>0.50072899999999998</v>
      </c>
      <c r="S745" s="6">
        <v>0.18795999999999999</v>
      </c>
      <c r="T745" s="6">
        <v>5.7031999999999999E-2</v>
      </c>
      <c r="U745" s="6">
        <v>1.3802999999999999E-2</v>
      </c>
      <c r="V745" s="6">
        <v>2.9829999999999999E-2</v>
      </c>
      <c r="W745" s="6" t="str">
        <f t="shared" si="47"/>
        <v>sadness</v>
      </c>
      <c r="X745" s="10" t="s">
        <v>9910</v>
      </c>
      <c r="Y745" s="6" t="str" cm="1">
        <f t="array" ref="Y745">_xlfn.IFS(
    X745="Safety and Security", "Immediate",
    X745="Cleanliness and Maintenance", "Immediate/Short-Term",
    X745="Crowding", "Immediate/Short-Term",
    X745="Information and Signage", "Immediate/Short-Term",
    X745="Customer Service", "Immediate/Short-Term",
    X745="Service Reliability", "Excluded",
    X745="Comfort and Amenities", "Short-Term/Long-Term",
    X745="Accessibility", "Long-Term",
    X745="Aesthetic Impressions", "Long-Term",
    X745="Infrastructure and Construction", "Long-Term",
    X745="General Positive Comment", "Not Applicable",
    X745="Not Relevant", "Excluded"
)</f>
        <v>Immediate/Short-Term</v>
      </c>
    </row>
    <row r="746" spans="1:25" ht="30" customHeight="1" x14ac:dyDescent="0.2">
      <c r="A746" s="6" t="s">
        <v>274</v>
      </c>
      <c r="B746" s="7">
        <v>45227</v>
      </c>
      <c r="C746" s="6" t="s">
        <v>5196</v>
      </c>
      <c r="D746" s="9" t="s">
        <v>9900</v>
      </c>
      <c r="E746" s="6" t="s">
        <v>9922</v>
      </c>
      <c r="F746" s="6">
        <v>4161</v>
      </c>
      <c r="G746" s="6" t="s">
        <v>5196</v>
      </c>
      <c r="H746" s="6" t="s">
        <v>5197</v>
      </c>
      <c r="I746" s="6">
        <v>1.5641952000000001E-2</v>
      </c>
      <c r="J746" s="6">
        <v>0.318084329</v>
      </c>
      <c r="K746" s="6">
        <v>0.66627371300000005</v>
      </c>
      <c r="L746" s="6" t="s">
        <v>6</v>
      </c>
      <c r="M746" s="6" t="str">
        <f t="shared" si="45"/>
        <v>roberta_pos</v>
      </c>
      <c r="N746" s="6">
        <f t="shared" si="46"/>
        <v>0.77640338771000006</v>
      </c>
      <c r="O746" s="6">
        <v>0.66627371300000005</v>
      </c>
      <c r="P746" s="6" t="s">
        <v>18</v>
      </c>
      <c r="Q746" s="6" t="s">
        <v>5198</v>
      </c>
      <c r="R746" s="6">
        <v>4.1062000000000001E-2</v>
      </c>
      <c r="S746" s="6">
        <v>0.991703</v>
      </c>
      <c r="T746" s="6">
        <v>5.0419999999999996E-3</v>
      </c>
      <c r="U746" s="6">
        <v>7.9959999999999996E-3</v>
      </c>
      <c r="V746" s="6">
        <v>2.8700000000000002E-3</v>
      </c>
      <c r="W746" s="6" t="str">
        <f t="shared" si="47"/>
        <v>joy</v>
      </c>
      <c r="X746" s="10" t="s">
        <v>9908</v>
      </c>
      <c r="Y746" s="6" t="str" cm="1">
        <f t="array" ref="Y746">_xlfn.IFS(
    X746="Safety and Security", "Immediate",
    X746="Cleanliness and Maintenance", "Immediate/Short-Term",
    X746="Crowding", "Immediate/Short-Term",
    X746="Information and Signage", "Immediate/Short-Term",
    X746="Customer Service", "Immediate/Short-Term",
    X746="Service Reliability", "Excluded",
    X746="Comfort and Amenities", "Short-Term/Long-Term",
    X746="Accessibility", "Long-Term",
    X746="Aesthetic Impressions", "Long-Term",
    X746="Infrastructure and Construction", "Long-Term",
    X746="General Positive Comment", "Not Applicable",
    X746="Not Relevant", "Excluded"
)</f>
        <v>Short-Term/Long-Term</v>
      </c>
    </row>
    <row r="747" spans="1:25" ht="30" customHeight="1" x14ac:dyDescent="0.2">
      <c r="A747" s="6" t="s">
        <v>51</v>
      </c>
      <c r="B747" s="7">
        <v>45136</v>
      </c>
      <c r="C747" s="6" t="s">
        <v>4728</v>
      </c>
      <c r="D747" s="8" t="s">
        <v>9901</v>
      </c>
      <c r="E747" s="6" t="s">
        <v>9922</v>
      </c>
      <c r="F747" s="6">
        <v>3108</v>
      </c>
      <c r="G747" s="6" t="s">
        <v>4728</v>
      </c>
      <c r="H747" s="6" t="s">
        <v>4729</v>
      </c>
      <c r="I747" s="6">
        <v>0.48589086500000001</v>
      </c>
      <c r="J747" s="6">
        <v>0.47655025099999998</v>
      </c>
      <c r="K747" s="6">
        <v>3.7558895000000002E-2</v>
      </c>
      <c r="L747" s="6" t="s">
        <v>4</v>
      </c>
      <c r="M747" s="6" t="str">
        <f t="shared" si="45"/>
        <v>roberta_neg</v>
      </c>
      <c r="N747" s="6">
        <f t="shared" si="46"/>
        <v>-0.67445312045000005</v>
      </c>
      <c r="O747" s="6">
        <v>0.48589086500000001</v>
      </c>
      <c r="P747" s="6" t="s">
        <v>24</v>
      </c>
      <c r="Q747" s="6" t="s">
        <v>4730</v>
      </c>
      <c r="R747" s="6">
        <v>0.288024</v>
      </c>
      <c r="S747" s="6">
        <v>0.21499799999999999</v>
      </c>
      <c r="T747" s="6">
        <v>0.17536299999999999</v>
      </c>
      <c r="U747" s="6">
        <v>3.703E-2</v>
      </c>
      <c r="V747" s="6">
        <v>6.5989999999999993E-2</v>
      </c>
      <c r="W747" s="6" t="str">
        <f t="shared" si="47"/>
        <v>sadness</v>
      </c>
      <c r="X747" s="10" t="s">
        <v>9786</v>
      </c>
      <c r="Y747" s="6" t="str" cm="1">
        <f t="array" ref="Y747">_xlfn.IFS(
    X747="Safety and Security", "Immediate",
    X747="Cleanliness and Maintenance", "Immediate/Short-Term",
    X747="Crowding", "Immediate/Short-Term",
    X747="Information and Signage", "Immediate/Short-Term",
    X747="Customer Service", "Immediate/Short-Term",
    X747="Service Reliability", "Excluded",
    X747="Comfort and Amenities", "Short-Term/Long-Term",
    X747="Accessibility", "Long-Term",
    X747="Aesthetic Impressions", "Long-Term",
    X747="Infrastructure and Construction", "Long-Term",
    X747="General Positive Comment", "Not Applicable",
    X747="Not Relevant", "Excluded"
)</f>
        <v>Excluded</v>
      </c>
    </row>
    <row r="748" spans="1:25" ht="30" customHeight="1" x14ac:dyDescent="0.2">
      <c r="A748" s="6" t="s">
        <v>63</v>
      </c>
      <c r="B748" s="7">
        <v>44771</v>
      </c>
      <c r="C748" s="6" t="s">
        <v>7871</v>
      </c>
      <c r="D748" s="8" t="s">
        <v>9901</v>
      </c>
      <c r="E748" s="6" t="s">
        <v>9917</v>
      </c>
      <c r="F748" s="6">
        <v>5769</v>
      </c>
      <c r="G748" s="6" t="s">
        <v>7871</v>
      </c>
      <c r="H748" s="6" t="s">
        <v>7872</v>
      </c>
      <c r="I748" s="6">
        <v>3.4137528E-2</v>
      </c>
      <c r="J748" s="6">
        <v>0.13099303800000001</v>
      </c>
      <c r="K748" s="6">
        <v>0.83486950400000004</v>
      </c>
      <c r="L748" s="6" t="s">
        <v>6</v>
      </c>
      <c r="M748" s="6" t="str">
        <f t="shared" si="45"/>
        <v>roberta_pos</v>
      </c>
      <c r="N748" s="6">
        <f t="shared" si="46"/>
        <v>0.88936256767999988</v>
      </c>
      <c r="O748" s="6">
        <v>0.83486950400000004</v>
      </c>
      <c r="P748" s="6" t="s">
        <v>18</v>
      </c>
      <c r="Q748" s="6" t="s">
        <v>7873</v>
      </c>
      <c r="R748" s="6">
        <v>3.5209999999999998E-2</v>
      </c>
      <c r="S748" s="6">
        <v>0.93537199999999998</v>
      </c>
      <c r="T748" s="6">
        <v>3.3966999999999997E-2</v>
      </c>
      <c r="U748" s="6">
        <v>1.1129999999999999E-2</v>
      </c>
      <c r="V748" s="6">
        <v>2.988E-2</v>
      </c>
      <c r="W748" s="6" t="str">
        <f t="shared" si="47"/>
        <v>joy</v>
      </c>
      <c r="X748" s="10" t="s">
        <v>9898</v>
      </c>
      <c r="Y748" s="6" t="str" cm="1">
        <f t="array" ref="Y748">_xlfn.IFS(
    X748="Safety and Security", "Immediate",
    X748="Cleanliness and Maintenance", "Immediate/Short-Term",
    X748="Crowding", "Immediate/Short-Term",
    X748="Information and Signage", "Immediate/Short-Term",
    X748="Customer Service", "Immediate/Short-Term",
    X748="Service Reliability", "Excluded",
    X748="Comfort and Amenities", "Short-Term/Long-Term",
    X748="Accessibility", "Long-Term",
    X748="Aesthetic Impressions", "Long-Term",
    X748="Infrastructure and Construction", "Long-Term",
    X748="General Positive Comment", "Not Applicable",
    X748="Not Relevant", "Excluded"
)</f>
        <v>Immediate/Short-Term</v>
      </c>
    </row>
    <row r="749" spans="1:25" ht="30" customHeight="1" x14ac:dyDescent="0.2">
      <c r="A749" s="6" t="s">
        <v>20</v>
      </c>
      <c r="B749" s="7">
        <v>44041</v>
      </c>
      <c r="C749" s="6" t="s">
        <v>7871</v>
      </c>
      <c r="D749" s="9" t="s">
        <v>9900</v>
      </c>
      <c r="E749" s="6" t="s">
        <v>9917</v>
      </c>
      <c r="F749" s="6">
        <v>5369</v>
      </c>
      <c r="G749" s="6" t="s">
        <v>7871</v>
      </c>
      <c r="H749" s="6" t="s">
        <v>7872</v>
      </c>
      <c r="I749" s="6">
        <v>3.4137528E-2</v>
      </c>
      <c r="J749" s="6">
        <v>0.13099303800000001</v>
      </c>
      <c r="K749" s="6">
        <v>0.83486950400000004</v>
      </c>
      <c r="L749" s="6" t="s">
        <v>6</v>
      </c>
      <c r="M749" s="6" t="str">
        <f t="shared" si="45"/>
        <v>roberta_pos</v>
      </c>
      <c r="N749" s="6">
        <f t="shared" si="46"/>
        <v>0.88936256767999988</v>
      </c>
      <c r="O749" s="6">
        <v>0.83486950400000004</v>
      </c>
      <c r="P749" s="6" t="s">
        <v>18</v>
      </c>
      <c r="Q749" s="6" t="s">
        <v>7873</v>
      </c>
      <c r="R749" s="6">
        <v>3.5209999999999998E-2</v>
      </c>
      <c r="S749" s="6">
        <v>0.93537199999999998</v>
      </c>
      <c r="T749" s="6">
        <v>3.3966999999999997E-2</v>
      </c>
      <c r="U749" s="6">
        <v>1.1129999999999999E-2</v>
      </c>
      <c r="V749" s="6">
        <v>2.988E-2</v>
      </c>
      <c r="W749" s="6" t="str">
        <f t="shared" si="47"/>
        <v>joy</v>
      </c>
      <c r="X749" s="10" t="s">
        <v>9898</v>
      </c>
      <c r="Y749" s="6" t="str" cm="1">
        <f t="array" ref="Y749">_xlfn.IFS(
    X749="Safety and Security", "Immediate",
    X749="Cleanliness and Maintenance", "Immediate/Short-Term",
    X749="Crowding", "Immediate/Short-Term",
    X749="Information and Signage", "Immediate/Short-Term",
    X749="Customer Service", "Immediate/Short-Term",
    X749="Service Reliability", "Excluded",
    X749="Comfort and Amenities", "Short-Term/Long-Term",
    X749="Accessibility", "Long-Term",
    X749="Aesthetic Impressions", "Long-Term",
    X749="Infrastructure and Construction", "Long-Term",
    X749="General Positive Comment", "Not Applicable",
    X749="Not Relevant", "Excluded"
)</f>
        <v>Immediate/Short-Term</v>
      </c>
    </row>
    <row r="750" spans="1:25" ht="30" customHeight="1" x14ac:dyDescent="0.2">
      <c r="A750" s="6" t="s">
        <v>59</v>
      </c>
      <c r="B750" s="7">
        <v>44406</v>
      </c>
      <c r="C750" s="6" t="s">
        <v>8862</v>
      </c>
      <c r="D750" s="9" t="s">
        <v>9900</v>
      </c>
      <c r="E750" s="6" t="s">
        <v>9917</v>
      </c>
      <c r="F750" s="6">
        <v>5302</v>
      </c>
      <c r="G750" s="6" t="s">
        <v>8862</v>
      </c>
      <c r="H750" s="6" t="s">
        <v>7872</v>
      </c>
      <c r="I750" s="6">
        <v>3.4137528E-2</v>
      </c>
      <c r="J750" s="6">
        <v>0.13099303800000001</v>
      </c>
      <c r="K750" s="6">
        <v>0.83486950400000004</v>
      </c>
      <c r="L750" s="6" t="s">
        <v>6</v>
      </c>
      <c r="M750" s="6" t="str">
        <f t="shared" si="45"/>
        <v>roberta_pos</v>
      </c>
      <c r="N750" s="6">
        <f t="shared" si="46"/>
        <v>0.88936256767999988</v>
      </c>
      <c r="O750" s="6">
        <v>0.83486950400000004</v>
      </c>
      <c r="P750" s="6" t="s">
        <v>18</v>
      </c>
      <c r="Q750" s="6" t="s">
        <v>7873</v>
      </c>
      <c r="R750" s="6">
        <v>3.5209999999999998E-2</v>
      </c>
      <c r="S750" s="6">
        <v>0.93537199999999998</v>
      </c>
      <c r="T750" s="6">
        <v>3.3966999999999997E-2</v>
      </c>
      <c r="U750" s="6">
        <v>1.1129999999999999E-2</v>
      </c>
      <c r="V750" s="6">
        <v>2.988E-2</v>
      </c>
      <c r="W750" s="6" t="str">
        <f t="shared" si="47"/>
        <v>joy</v>
      </c>
      <c r="X750" s="10" t="s">
        <v>9898</v>
      </c>
      <c r="Y750" s="6" t="str" cm="1">
        <f t="array" ref="Y750">_xlfn.IFS(
    X750="Safety and Security", "Immediate",
    X750="Cleanliness and Maintenance", "Immediate/Short-Term",
    X750="Crowding", "Immediate/Short-Term",
    X750="Information and Signage", "Immediate/Short-Term",
    X750="Customer Service", "Immediate/Short-Term",
    X750="Service Reliability", "Excluded",
    X750="Comfort and Amenities", "Short-Term/Long-Term",
    X750="Accessibility", "Long-Term",
    X750="Aesthetic Impressions", "Long-Term",
    X750="Infrastructure and Construction", "Long-Term",
    X750="General Positive Comment", "Not Applicable",
    X750="Not Relevant", "Excluded"
)</f>
        <v>Immediate/Short-Term</v>
      </c>
    </row>
    <row r="751" spans="1:25" ht="30" customHeight="1" x14ac:dyDescent="0.2">
      <c r="A751" s="6" t="s">
        <v>59</v>
      </c>
      <c r="B751" s="7">
        <v>44406</v>
      </c>
      <c r="C751" s="6" t="s">
        <v>3179</v>
      </c>
      <c r="D751" s="8" t="s">
        <v>9902</v>
      </c>
      <c r="E751" s="6" t="s">
        <v>9922</v>
      </c>
      <c r="F751" s="6">
        <v>2864</v>
      </c>
      <c r="G751" s="6" t="s">
        <v>3179</v>
      </c>
      <c r="H751" s="6" t="s">
        <v>3180</v>
      </c>
      <c r="I751" s="6">
        <v>0.26793852400000001</v>
      </c>
      <c r="J751" s="6">
        <v>0.70241510900000004</v>
      </c>
      <c r="K751" s="6">
        <v>2.9646397000000001E-2</v>
      </c>
      <c r="L751" s="6" t="s">
        <v>5</v>
      </c>
      <c r="M751" s="6" t="str">
        <f t="shared" si="45"/>
        <v>roberta_neu</v>
      </c>
      <c r="N751" s="6">
        <f t="shared" si="46"/>
        <v>0.13359397194000006</v>
      </c>
      <c r="O751" s="6">
        <v>0.70241510900000004</v>
      </c>
      <c r="P751" s="6" t="s">
        <v>24</v>
      </c>
      <c r="Q751" s="6" t="s">
        <v>3181</v>
      </c>
      <c r="R751" s="6">
        <v>9.7892999999999994E-2</v>
      </c>
      <c r="S751" s="6">
        <v>0.25760699999999997</v>
      </c>
      <c r="T751" s="6">
        <v>0.50109400000000004</v>
      </c>
      <c r="U751" s="6">
        <v>0.1807</v>
      </c>
      <c r="V751" s="6">
        <v>2.9909999999999999E-2</v>
      </c>
      <c r="W751" s="6" t="str">
        <f t="shared" si="47"/>
        <v>fear</v>
      </c>
      <c r="X751" s="10" t="s">
        <v>9912</v>
      </c>
      <c r="Y751" s="6" t="str" cm="1">
        <f t="array" ref="Y751">_xlfn.IFS(
    X751="Safety and Security", "Immediate",
    X751="Cleanliness and Maintenance", "Immediate/Short-Term",
    X751="Crowding", "Immediate/Short-Term",
    X751="Information and Signage", "Immediate/Short-Term",
    X751="Customer Service", "Immediate/Short-Term",
    X751="Service Reliability", "Excluded",
    X751="Comfort and Amenities", "Short-Term/Long-Term",
    X751="Accessibility", "Long-Term",
    X751="Aesthetic Impressions", "Long-Term",
    X751="Infrastructure and Construction", "Long-Term",
    X751="General Positive Comment", "Not Applicable",
    X751="Not Relevant", "Excluded"
)</f>
        <v>Long-Term</v>
      </c>
    </row>
    <row r="752" spans="1:25" ht="30" customHeight="1" x14ac:dyDescent="0.2">
      <c r="A752" s="6" t="s">
        <v>63</v>
      </c>
      <c r="B752" s="7">
        <v>44771</v>
      </c>
      <c r="C752" s="6" t="s">
        <v>402</v>
      </c>
      <c r="D752" s="9" t="s">
        <v>9900</v>
      </c>
      <c r="E752" s="6" t="s">
        <v>9920</v>
      </c>
      <c r="F752" s="6">
        <v>1326</v>
      </c>
      <c r="G752" s="6" t="s">
        <v>402</v>
      </c>
      <c r="H752" s="6" t="s">
        <v>403</v>
      </c>
      <c r="I752" s="6">
        <v>2.8317049999999999E-3</v>
      </c>
      <c r="J752" s="6">
        <v>0.14030537000000001</v>
      </c>
      <c r="K752" s="6">
        <v>0.85686290300000001</v>
      </c>
      <c r="L752" s="6" t="s">
        <v>6</v>
      </c>
      <c r="M752" s="6" t="str">
        <f t="shared" si="45"/>
        <v>roberta_pos</v>
      </c>
      <c r="N752" s="6">
        <f t="shared" si="46"/>
        <v>0.90409814500999985</v>
      </c>
      <c r="O752" s="6">
        <v>0.85686290300000001</v>
      </c>
      <c r="P752" s="6" t="s">
        <v>18</v>
      </c>
      <c r="Q752" s="6" t="s">
        <v>404</v>
      </c>
      <c r="R752" s="6">
        <v>8.6550000000000002E-2</v>
      </c>
      <c r="S752" s="6">
        <v>0.74312699999999998</v>
      </c>
      <c r="T752" s="6">
        <v>2.7449999999999999E-2</v>
      </c>
      <c r="U752" s="6">
        <v>9.3209999999999994E-3</v>
      </c>
      <c r="V752" s="6">
        <v>2.9929999999999998E-2</v>
      </c>
      <c r="W752" s="6" t="str">
        <f t="shared" si="47"/>
        <v>joy</v>
      </c>
      <c r="X752" s="10" t="s">
        <v>9786</v>
      </c>
      <c r="Y752" s="6" t="str" cm="1">
        <f t="array" ref="Y752">_xlfn.IFS(
    X752="Safety and Security", "Immediate",
    X752="Cleanliness and Maintenance", "Immediate/Short-Term",
    X752="Crowding", "Immediate/Short-Term",
    X752="Information and Signage", "Immediate/Short-Term",
    X752="Customer Service", "Immediate/Short-Term",
    X752="Service Reliability", "Excluded",
    X752="Comfort and Amenities", "Short-Term/Long-Term",
    X752="Accessibility", "Long-Term",
    X752="Aesthetic Impressions", "Long-Term",
    X752="Infrastructure and Construction", "Long-Term",
    X752="General Positive Comment", "Not Applicable",
    X752="Not Relevant", "Excluded"
)</f>
        <v>Excluded</v>
      </c>
    </row>
    <row r="753" spans="1:25" ht="30" customHeight="1" x14ac:dyDescent="0.2">
      <c r="A753" s="6" t="s">
        <v>20</v>
      </c>
      <c r="B753" s="7">
        <v>44041</v>
      </c>
      <c r="C753" s="6" t="s">
        <v>5382</v>
      </c>
      <c r="D753" s="9" t="s">
        <v>9900</v>
      </c>
      <c r="E753" s="6" t="s">
        <v>9922</v>
      </c>
      <c r="F753" s="6">
        <v>4127</v>
      </c>
      <c r="G753" s="6" t="s">
        <v>5382</v>
      </c>
      <c r="H753" s="6" t="s">
        <v>5383</v>
      </c>
      <c r="I753" s="6">
        <v>2.5102681000000002E-2</v>
      </c>
      <c r="J753" s="6">
        <v>0.30679073899999998</v>
      </c>
      <c r="K753" s="6">
        <v>0.66810655600000002</v>
      </c>
      <c r="L753" s="6" t="s">
        <v>6</v>
      </c>
      <c r="M753" s="6" t="str">
        <f t="shared" si="45"/>
        <v>roberta_pos</v>
      </c>
      <c r="N753" s="6">
        <f t="shared" si="46"/>
        <v>0.77763139252000002</v>
      </c>
      <c r="O753" s="6">
        <v>0.66810655600000002</v>
      </c>
      <c r="P753" s="6" t="s">
        <v>18</v>
      </c>
      <c r="Q753" s="6" t="s">
        <v>5384</v>
      </c>
      <c r="R753" s="6">
        <v>0.25750800000000001</v>
      </c>
      <c r="S753" s="6">
        <v>0.38821699999999998</v>
      </c>
      <c r="T753" s="6">
        <v>0.10022</v>
      </c>
      <c r="U753" s="6">
        <v>3.2601999999999999E-2</v>
      </c>
      <c r="V753" s="6">
        <v>4.1169999999999998E-2</v>
      </c>
      <c r="W753" s="6" t="str">
        <f t="shared" si="47"/>
        <v>joy</v>
      </c>
      <c r="X753" s="10" t="s">
        <v>9786</v>
      </c>
      <c r="Y753" s="6" t="str" cm="1">
        <f t="array" ref="Y753">_xlfn.IFS(
    X753="Safety and Security", "Immediate",
    X753="Cleanliness and Maintenance", "Immediate/Short-Term",
    X753="Crowding", "Immediate/Short-Term",
    X753="Information and Signage", "Immediate/Short-Term",
    X753="Customer Service", "Immediate/Short-Term",
    X753="Service Reliability", "Excluded",
    X753="Comfort and Amenities", "Short-Term/Long-Term",
    X753="Accessibility", "Long-Term",
    X753="Aesthetic Impressions", "Long-Term",
    X753="Infrastructure and Construction", "Long-Term",
    X753="General Positive Comment", "Not Applicable",
    X753="Not Relevant", "Excluded"
)</f>
        <v>Excluded</v>
      </c>
    </row>
    <row r="754" spans="1:25" ht="30" customHeight="1" x14ac:dyDescent="0.2">
      <c r="A754" s="6" t="s">
        <v>15</v>
      </c>
      <c r="B754" s="7">
        <v>43676</v>
      </c>
      <c r="C754" s="6" t="s">
        <v>4837</v>
      </c>
      <c r="D754" s="8" t="s">
        <v>9901</v>
      </c>
      <c r="E754" s="6" t="s">
        <v>9922</v>
      </c>
      <c r="F754" s="6">
        <v>3388</v>
      </c>
      <c r="G754" s="6" t="s">
        <v>4837</v>
      </c>
      <c r="H754" s="6" t="s">
        <v>4838</v>
      </c>
      <c r="I754" s="6">
        <v>0.36279621699999998</v>
      </c>
      <c r="J754" s="6">
        <v>0.55923849299999995</v>
      </c>
      <c r="K754" s="6">
        <v>7.7965363999999995E-2</v>
      </c>
      <c r="L754" s="6" t="s">
        <v>5</v>
      </c>
      <c r="M754" s="6" t="str">
        <f t="shared" si="45"/>
        <v>roberta_neu</v>
      </c>
      <c r="N754" s="6">
        <f t="shared" si="46"/>
        <v>3.909740537999995E-2</v>
      </c>
      <c r="O754" s="6">
        <v>0.55923849299999995</v>
      </c>
      <c r="P754" s="6" t="s">
        <v>18</v>
      </c>
      <c r="Q754" s="6" t="s">
        <v>4839</v>
      </c>
      <c r="R754" s="6">
        <v>0.40779199999999999</v>
      </c>
      <c r="S754" s="6">
        <v>0.44563999999999998</v>
      </c>
      <c r="T754" s="6">
        <v>0.115825</v>
      </c>
      <c r="U754" s="6">
        <v>2.2380000000000001E-2</v>
      </c>
      <c r="V754" s="6">
        <v>2.9950000000000001E-2</v>
      </c>
      <c r="W754" s="6" t="str">
        <f t="shared" si="47"/>
        <v>joy</v>
      </c>
      <c r="X754" s="10" t="s">
        <v>9915</v>
      </c>
      <c r="Y754" s="6" t="str" cm="1">
        <f t="array" ref="Y754">_xlfn.IFS(
    X754="Safety and Security", "Immediate",
    X754="Cleanliness and Maintenance", "Immediate/Short-Term",
    X754="Crowding", "Immediate/Short-Term",
    X754="Information and Signage", "Immediate/Short-Term",
    X754="Customer Service", "Immediate/Short-Term",
    X754="Service Reliability", "Excluded",
    X754="Comfort and Amenities", "Short-Term/Long-Term",
    X754="Accessibility", "Long-Term",
    X754="Aesthetic Impressions", "Long-Term",
    X754="Infrastructure and Construction", "Long-Term",
    X754="General Positive Comment", "Not Applicable",
    X754="Not Relevant", "Excluded"
)</f>
        <v>Not Applicable</v>
      </c>
    </row>
    <row r="755" spans="1:25" ht="30" customHeight="1" x14ac:dyDescent="0.2">
      <c r="A755" s="6" t="s">
        <v>20</v>
      </c>
      <c r="B755" s="7">
        <v>44041</v>
      </c>
      <c r="C755" s="6" t="s">
        <v>4600</v>
      </c>
      <c r="D755" s="8" t="s">
        <v>9901</v>
      </c>
      <c r="E755" s="6" t="s">
        <v>9922</v>
      </c>
      <c r="F755" s="6">
        <v>3105</v>
      </c>
      <c r="G755" s="6" t="s">
        <v>4600</v>
      </c>
      <c r="H755" s="6" t="s">
        <v>4601</v>
      </c>
      <c r="I755" s="6">
        <v>1.7931491000000001E-2</v>
      </c>
      <c r="J755" s="6">
        <v>0.88727861600000002</v>
      </c>
      <c r="K755" s="6">
        <v>9.4789877999999994E-2</v>
      </c>
      <c r="L755" s="6" t="s">
        <v>5</v>
      </c>
      <c r="M755" s="6" t="str">
        <f t="shared" si="45"/>
        <v>roberta_neu</v>
      </c>
      <c r="N755" s="6">
        <f t="shared" si="46"/>
        <v>0.25560388656000005</v>
      </c>
      <c r="O755" s="6">
        <v>0.88727861600000002</v>
      </c>
      <c r="P755" s="6" t="s">
        <v>42</v>
      </c>
      <c r="Q755" s="6" t="s">
        <v>4602</v>
      </c>
      <c r="R755" s="6">
        <v>0.21598100000000001</v>
      </c>
      <c r="S755" s="6">
        <v>0.73552799999999996</v>
      </c>
      <c r="T755" s="6">
        <v>4.7212999999999998E-2</v>
      </c>
      <c r="U755" s="6">
        <v>8.3733000000000002E-2</v>
      </c>
      <c r="V755" s="6">
        <v>3.0009999999999998E-2</v>
      </c>
      <c r="W755" s="6" t="str">
        <f t="shared" si="47"/>
        <v>joy</v>
      </c>
      <c r="X755" s="10" t="s">
        <v>9915</v>
      </c>
      <c r="Y755" s="6" t="str" cm="1">
        <f t="array" ref="Y755">_xlfn.IFS(
    X755="Safety and Security", "Immediate",
    X755="Cleanliness and Maintenance", "Immediate/Short-Term",
    X755="Crowding", "Immediate/Short-Term",
    X755="Information and Signage", "Immediate/Short-Term",
    X755="Customer Service", "Immediate/Short-Term",
    X755="Service Reliability", "Excluded",
    X755="Comfort and Amenities", "Short-Term/Long-Term",
    X755="Accessibility", "Long-Term",
    X755="Aesthetic Impressions", "Long-Term",
    X755="Infrastructure and Construction", "Long-Term",
    X755="General Positive Comment", "Not Applicable",
    X755="Not Relevant", "Excluded"
)</f>
        <v>Not Applicable</v>
      </c>
    </row>
    <row r="756" spans="1:25" ht="30" customHeight="1" x14ac:dyDescent="0.2">
      <c r="A756" s="6" t="s">
        <v>51</v>
      </c>
      <c r="B756" s="7">
        <v>45136</v>
      </c>
      <c r="C756" s="6" t="s">
        <v>8810</v>
      </c>
      <c r="D756" s="9" t="s">
        <v>9900</v>
      </c>
      <c r="E756" s="6" t="s">
        <v>9917</v>
      </c>
      <c r="F756" s="6">
        <v>4966</v>
      </c>
      <c r="G756" s="6" t="s">
        <v>8810</v>
      </c>
      <c r="H756" s="6" t="s">
        <v>8811</v>
      </c>
      <c r="I756" s="6">
        <v>2.2579941999999999E-2</v>
      </c>
      <c r="J756" s="6">
        <v>0.59384119499999999</v>
      </c>
      <c r="K756" s="6">
        <v>0.38357883700000001</v>
      </c>
      <c r="L756" s="6" t="s">
        <v>5</v>
      </c>
      <c r="M756" s="6" t="str">
        <f t="shared" si="45"/>
        <v>roberta_neu</v>
      </c>
      <c r="N756" s="6">
        <f t="shared" si="46"/>
        <v>6.1935188699999977E-2</v>
      </c>
      <c r="O756" s="6">
        <v>0.59384119499999999</v>
      </c>
      <c r="P756" s="6" t="s">
        <v>18</v>
      </c>
      <c r="Q756" s="6" t="s">
        <v>8812</v>
      </c>
      <c r="R756" s="6">
        <v>5.4761999999999998E-2</v>
      </c>
      <c r="S756" s="6">
        <v>0.71779599999999999</v>
      </c>
      <c r="T756" s="6">
        <v>0.134219</v>
      </c>
      <c r="U756" s="6">
        <v>5.7001999999999997E-2</v>
      </c>
      <c r="V756" s="6">
        <v>3.005E-2</v>
      </c>
      <c r="W756" s="6" t="str">
        <f t="shared" si="47"/>
        <v>joy</v>
      </c>
      <c r="X756" s="10" t="s">
        <v>9786</v>
      </c>
      <c r="Y756" s="6" t="str" cm="1">
        <f t="array" ref="Y756">_xlfn.IFS(
    X756="Safety and Security", "Immediate",
    X756="Cleanliness and Maintenance", "Immediate/Short-Term",
    X756="Crowding", "Immediate/Short-Term",
    X756="Information and Signage", "Immediate/Short-Term",
    X756="Customer Service", "Immediate/Short-Term",
    X756="Service Reliability", "Excluded",
    X756="Comfort and Amenities", "Short-Term/Long-Term",
    X756="Accessibility", "Long-Term",
    X756="Aesthetic Impressions", "Long-Term",
    X756="Infrastructure and Construction", "Long-Term",
    X756="General Positive Comment", "Not Applicable",
    X756="Not Relevant", "Excluded"
)</f>
        <v>Excluded</v>
      </c>
    </row>
    <row r="757" spans="1:25" ht="30" customHeight="1" x14ac:dyDescent="0.2">
      <c r="A757" s="6" t="s">
        <v>26</v>
      </c>
      <c r="B757" s="7">
        <v>45350</v>
      </c>
      <c r="C757" s="6" t="s">
        <v>9561</v>
      </c>
      <c r="D757" s="9" t="s">
        <v>9900</v>
      </c>
      <c r="E757" s="6" t="s">
        <v>9990</v>
      </c>
      <c r="F757" s="6">
        <v>235</v>
      </c>
      <c r="G757" s="6" t="s">
        <v>9561</v>
      </c>
      <c r="H757" s="6" t="s">
        <v>9562</v>
      </c>
      <c r="I757" s="6">
        <v>1.5611534999999999E-2</v>
      </c>
      <c r="J757" s="6">
        <v>0.92491829400000003</v>
      </c>
      <c r="K757" s="6">
        <v>5.9470069E-2</v>
      </c>
      <c r="L757" s="6" t="s">
        <v>5</v>
      </c>
      <c r="M757" s="6" t="str">
        <f t="shared" si="45"/>
        <v>roberta_neu</v>
      </c>
      <c r="N757" s="6">
        <f t="shared" si="46"/>
        <v>0.28044607404000005</v>
      </c>
      <c r="O757" s="6">
        <v>0.92491829400000003</v>
      </c>
      <c r="P757" s="6" t="s">
        <v>42</v>
      </c>
      <c r="Q757" s="6" t="s">
        <v>9563</v>
      </c>
      <c r="R757" s="6">
        <v>0.114662</v>
      </c>
      <c r="S757" s="6">
        <v>0.79027400000000003</v>
      </c>
      <c r="T757" s="6">
        <v>2.5409999999999999E-2</v>
      </c>
      <c r="U757" s="6">
        <v>3.3309999999999999E-2</v>
      </c>
      <c r="V757" s="6">
        <v>3.007E-2</v>
      </c>
      <c r="W757" s="6" t="str">
        <f t="shared" si="47"/>
        <v>joy</v>
      </c>
      <c r="X757" s="10" t="s">
        <v>9915</v>
      </c>
      <c r="Y757" s="6" t="str" cm="1">
        <f t="array" ref="Y757">_xlfn.IFS(
    X757="Safety and Security", "Immediate",
    X757="Cleanliness and Maintenance", "Immediate/Short-Term",
    X757="Crowding", "Immediate/Short-Term",
    X757="Information and Signage", "Immediate/Short-Term",
    X757="Customer Service", "Immediate/Short-Term",
    X757="Service Reliability", "Excluded",
    X757="Comfort and Amenities", "Short-Term/Long-Term",
    X757="Accessibility", "Long-Term",
    X757="Aesthetic Impressions", "Long-Term",
    X757="Infrastructure and Construction", "Long-Term",
    X757="General Positive Comment", "Not Applicable",
    X757="Not Relevant", "Excluded"
)</f>
        <v>Not Applicable</v>
      </c>
    </row>
    <row r="758" spans="1:25" ht="30" customHeight="1" x14ac:dyDescent="0.2">
      <c r="A758" s="11" t="s">
        <v>51</v>
      </c>
      <c r="B758" s="7">
        <v>45136</v>
      </c>
      <c r="C758" s="11" t="s">
        <v>9866</v>
      </c>
      <c r="D758" s="8" t="s">
        <v>9902</v>
      </c>
      <c r="E758" s="11" t="s">
        <v>9998</v>
      </c>
      <c r="I758" s="6">
        <v>1.5611534999999999E-2</v>
      </c>
      <c r="J758" s="6">
        <v>0.92491829400000003</v>
      </c>
      <c r="K758" s="6">
        <v>5.9470069E-2</v>
      </c>
      <c r="L758" s="6" t="s">
        <v>5</v>
      </c>
      <c r="M758" s="6" t="str">
        <f t="shared" si="45"/>
        <v>roberta_neu</v>
      </c>
      <c r="N758" s="6">
        <f t="shared" si="46"/>
        <v>0.28044607404000005</v>
      </c>
      <c r="O758" s="6">
        <v>0.92491829400000003</v>
      </c>
      <c r="P758" s="6" t="s">
        <v>42</v>
      </c>
      <c r="Q758" s="6" t="s">
        <v>9563</v>
      </c>
      <c r="R758" s="6">
        <v>0.114662</v>
      </c>
      <c r="S758" s="6">
        <v>0.79027400000000003</v>
      </c>
      <c r="T758" s="6">
        <v>2.5409999999999999E-2</v>
      </c>
      <c r="U758" s="6">
        <v>3.3309999999999999E-2</v>
      </c>
      <c r="V758" s="6">
        <v>3.007E-2</v>
      </c>
      <c r="W758" s="6" t="str">
        <f t="shared" si="47"/>
        <v>joy</v>
      </c>
      <c r="X758" s="10" t="s">
        <v>9909</v>
      </c>
      <c r="Y758" s="6" t="str" cm="1">
        <f t="array" ref="Y758">_xlfn.IFS(
    X758="Safety and Security", "Immediate",
    X758="Cleanliness and Maintenance", "Immediate/Short-Term",
    X758="Crowding", "Immediate/Short-Term",
    X758="Information and Signage", "Immediate/Short-Term",
    X758="Customer Service", "Immediate/Short-Term",
    X758="Service Reliability", "Excluded",
    X758="Comfort and Amenities", "Short-Term/Long-Term",
    X758="Accessibility", "Long-Term",
    X758="Aesthetic Impressions", "Long-Term",
    X758="Infrastructure and Construction", "Long-Term",
    X758="General Positive Comment", "Not Applicable",
    X758="Not Relevant", "Excluded"
)</f>
        <v>Immediate</v>
      </c>
    </row>
    <row r="759" spans="1:25" ht="30" customHeight="1" x14ac:dyDescent="0.2">
      <c r="A759" s="6" t="s">
        <v>59</v>
      </c>
      <c r="B759" s="7">
        <v>44406</v>
      </c>
      <c r="C759" s="6" t="s">
        <v>7862</v>
      </c>
      <c r="D759" s="8" t="s">
        <v>9901</v>
      </c>
      <c r="E759" s="6" t="s">
        <v>9917</v>
      </c>
      <c r="F759" s="6">
        <v>5750</v>
      </c>
      <c r="G759" s="6" t="s">
        <v>7862</v>
      </c>
      <c r="H759" s="6" t="s">
        <v>7863</v>
      </c>
      <c r="I759" s="6">
        <v>2.3026412E-2</v>
      </c>
      <c r="J759" s="6">
        <v>0.14001750900000001</v>
      </c>
      <c r="K759" s="6">
        <v>0.83695602400000002</v>
      </c>
      <c r="L759" s="6" t="s">
        <v>6</v>
      </c>
      <c r="M759" s="6" t="str">
        <f t="shared" si="45"/>
        <v>roberta_pos</v>
      </c>
      <c r="N759" s="6">
        <f t="shared" si="46"/>
        <v>0.89076053607999994</v>
      </c>
      <c r="O759" s="6">
        <v>0.83695602400000002</v>
      </c>
      <c r="P759" s="6" t="s">
        <v>18</v>
      </c>
      <c r="Q759" s="6" t="s">
        <v>7864</v>
      </c>
      <c r="R759" s="6">
        <v>2.7764E-2</v>
      </c>
      <c r="S759" s="6">
        <v>0.86036500000000005</v>
      </c>
      <c r="T759" s="6">
        <v>3.2079000000000003E-2</v>
      </c>
      <c r="U759" s="6">
        <v>7.1799999999999998E-3</v>
      </c>
      <c r="V759" s="6">
        <v>3.0079999999999999E-2</v>
      </c>
      <c r="W759" s="6" t="str">
        <f t="shared" si="47"/>
        <v>joy</v>
      </c>
      <c r="X759" s="10" t="s">
        <v>9898</v>
      </c>
      <c r="Y759" s="6" t="str" cm="1">
        <f t="array" ref="Y759">_xlfn.IFS(
    X759="Safety and Security", "Immediate",
    X759="Cleanliness and Maintenance", "Immediate/Short-Term",
    X759="Crowding", "Immediate/Short-Term",
    X759="Information and Signage", "Immediate/Short-Term",
    X759="Customer Service", "Immediate/Short-Term",
    X759="Service Reliability", "Excluded",
    X759="Comfort and Amenities", "Short-Term/Long-Term",
    X759="Accessibility", "Long-Term",
    X759="Aesthetic Impressions", "Long-Term",
    X759="Infrastructure and Construction", "Long-Term",
    X759="General Positive Comment", "Not Applicable",
    X759="Not Relevant", "Excluded"
)</f>
        <v>Immediate/Short-Term</v>
      </c>
    </row>
    <row r="760" spans="1:25" ht="30" customHeight="1" x14ac:dyDescent="0.2">
      <c r="A760" s="6" t="s">
        <v>51</v>
      </c>
      <c r="B760" s="7">
        <v>45136</v>
      </c>
      <c r="C760" s="6" t="s">
        <v>2904</v>
      </c>
      <c r="D760" s="8" t="s">
        <v>9902</v>
      </c>
      <c r="E760" s="6" t="s">
        <v>9922</v>
      </c>
      <c r="F760" s="6">
        <v>2599</v>
      </c>
      <c r="G760" s="6" t="s">
        <v>2904</v>
      </c>
      <c r="H760" s="6" t="s">
        <v>2905</v>
      </c>
      <c r="I760" s="6">
        <v>6.5135591000000007E-2</v>
      </c>
      <c r="J760" s="6">
        <v>0.701501131</v>
      </c>
      <c r="K760" s="6">
        <v>0.23336315199999999</v>
      </c>
      <c r="L760" s="6" t="s">
        <v>5</v>
      </c>
      <c r="M760" s="6" t="str">
        <f t="shared" si="45"/>
        <v>roberta_neu</v>
      </c>
      <c r="N760" s="6">
        <f t="shared" si="46"/>
        <v>0.13299074646000003</v>
      </c>
      <c r="O760" s="6">
        <v>0.701501131</v>
      </c>
      <c r="P760" s="6" t="s">
        <v>24</v>
      </c>
      <c r="Q760" s="6" t="s">
        <v>2906</v>
      </c>
      <c r="R760" s="6">
        <v>0.167494</v>
      </c>
      <c r="S760" s="6">
        <v>0.31035400000000002</v>
      </c>
      <c r="T760" s="6">
        <v>9.6182000000000004E-2</v>
      </c>
      <c r="U760" s="6">
        <v>2.8736000000000001E-2</v>
      </c>
      <c r="V760" s="6">
        <v>0.1142</v>
      </c>
      <c r="W760" s="6" t="str">
        <f t="shared" ref="W760:W773" si="48">IF(R760=MAX(R760:V760),"sadness",
   IF(S760=MAX(R760:V760),"joy",
   IF(T760=MAX(R760:V760),"fear",
   IF(U760=MAX(R760:V760),"disgust",
   IF(V760=MAX(R760:V760),"anger","")))))</f>
        <v>joy</v>
      </c>
      <c r="X760" s="10" t="s">
        <v>9912</v>
      </c>
      <c r="Y760" s="6" t="str" cm="1">
        <f t="array" ref="Y760">_xlfn.IFS(
    X760="Safety and Security", "Immediate",
    X760="Cleanliness and Maintenance", "Immediate/Short-Term",
    X760="Crowding", "Immediate/Short-Term",
    X760="Information and Signage", "Immediate/Short-Term",
    X760="Customer Service", "Immediate/Short-Term",
    X760="Service Reliability", "Excluded",
    X760="Comfort and Amenities", "Short-Term/Long-Term",
    X760="Accessibility", "Long-Term",
    X760="Aesthetic Impressions", "Long-Term",
    X760="Infrastructure and Construction", "Long-Term",
    X760="General Positive Comment", "Not Applicable",
    X760="Not Relevant", "Excluded"
)</f>
        <v>Long-Term</v>
      </c>
    </row>
    <row r="761" spans="1:25" ht="30" customHeight="1" x14ac:dyDescent="0.2">
      <c r="A761" s="6" t="s">
        <v>51</v>
      </c>
      <c r="B761" s="7">
        <v>45136</v>
      </c>
      <c r="C761" s="6" t="s">
        <v>768</v>
      </c>
      <c r="D761" s="8" t="s">
        <v>9904</v>
      </c>
      <c r="E761" s="6" t="s">
        <v>9922</v>
      </c>
      <c r="F761" s="6">
        <v>1613</v>
      </c>
      <c r="G761" s="6" t="s">
        <v>768</v>
      </c>
      <c r="H761" s="6" t="s">
        <v>769</v>
      </c>
      <c r="I761" s="6">
        <v>7.5237103E-2</v>
      </c>
      <c r="J761" s="6">
        <v>0.88021576400000001</v>
      </c>
      <c r="K761" s="6">
        <v>4.4547003000000002E-2</v>
      </c>
      <c r="L761" s="6" t="s">
        <v>5</v>
      </c>
      <c r="M761" s="6" t="str">
        <f t="shared" si="45"/>
        <v>roberta_neu</v>
      </c>
      <c r="N761" s="6">
        <f t="shared" si="46"/>
        <v>0.25094240423999997</v>
      </c>
      <c r="O761" s="6">
        <v>0.88021576400000001</v>
      </c>
      <c r="P761" s="6" t="s">
        <v>24</v>
      </c>
      <c r="Q761" s="6" t="s">
        <v>770</v>
      </c>
      <c r="R761" s="6">
        <v>0.111968</v>
      </c>
      <c r="S761" s="6">
        <v>0.41661500000000001</v>
      </c>
      <c r="T761" s="6">
        <v>8.2152000000000003E-2</v>
      </c>
      <c r="U761" s="6">
        <v>4.4561000000000003E-2</v>
      </c>
      <c r="V761" s="6">
        <v>3.0210000000000001E-2</v>
      </c>
      <c r="W761" s="6" t="str">
        <f t="shared" si="48"/>
        <v>joy</v>
      </c>
      <c r="X761" s="10" t="s">
        <v>9912</v>
      </c>
      <c r="Y761" s="6" t="str" cm="1">
        <f t="array" ref="Y761">_xlfn.IFS(
    X761="Safety and Security", "Immediate",
    X761="Cleanliness and Maintenance", "Immediate/Short-Term",
    X761="Crowding", "Immediate/Short-Term",
    X761="Information and Signage", "Immediate/Short-Term",
    X761="Customer Service", "Immediate/Short-Term",
    X761="Service Reliability", "Excluded",
    X761="Comfort and Amenities", "Short-Term/Long-Term",
    X761="Accessibility", "Long-Term",
    X761="Aesthetic Impressions", "Long-Term",
    X761="Infrastructure and Construction", "Long-Term",
    X761="General Positive Comment", "Not Applicable",
    X761="Not Relevant", "Excluded"
)</f>
        <v>Long-Term</v>
      </c>
    </row>
    <row r="762" spans="1:25" ht="30" customHeight="1" x14ac:dyDescent="0.2">
      <c r="A762" s="6" t="s">
        <v>51</v>
      </c>
      <c r="B762" s="7">
        <v>45136</v>
      </c>
      <c r="C762" s="6" t="s">
        <v>3620</v>
      </c>
      <c r="D762" s="8" t="s">
        <v>9902</v>
      </c>
      <c r="E762" s="6" t="s">
        <v>9922</v>
      </c>
      <c r="F762" s="6">
        <v>2571</v>
      </c>
      <c r="G762" s="6" t="s">
        <v>3620</v>
      </c>
      <c r="H762" s="6" t="s">
        <v>3621</v>
      </c>
      <c r="I762" s="6">
        <v>1.344917E-2</v>
      </c>
      <c r="J762" s="6">
        <v>0.31408730099999999</v>
      </c>
      <c r="K762" s="6">
        <v>0.67246347699999998</v>
      </c>
      <c r="L762" s="6" t="s">
        <v>6</v>
      </c>
      <c r="M762" s="6" t="str">
        <f t="shared" si="45"/>
        <v>roberta_pos</v>
      </c>
      <c r="N762" s="6">
        <f t="shared" si="46"/>
        <v>0.78055052958999993</v>
      </c>
      <c r="O762" s="6">
        <v>0.67246347699999998</v>
      </c>
      <c r="P762" s="6" t="s">
        <v>18</v>
      </c>
      <c r="Q762" s="6" t="s">
        <v>3622</v>
      </c>
      <c r="R762" s="6">
        <v>0.18065899999999999</v>
      </c>
      <c r="S762" s="6">
        <v>0.59678200000000003</v>
      </c>
      <c r="T762" s="6">
        <v>0.19803100000000001</v>
      </c>
      <c r="U762" s="6">
        <v>3.3586999999999999E-2</v>
      </c>
      <c r="V762" s="6">
        <v>3.0429999999999999E-2</v>
      </c>
      <c r="W762" s="6" t="str">
        <f t="shared" si="48"/>
        <v>joy</v>
      </c>
      <c r="X762" s="10" t="s">
        <v>9912</v>
      </c>
      <c r="Y762" s="6" t="str" cm="1">
        <f t="array" ref="Y762">_xlfn.IFS(
    X762="Safety and Security", "Immediate",
    X762="Cleanliness and Maintenance", "Immediate/Short-Term",
    X762="Crowding", "Immediate/Short-Term",
    X762="Information and Signage", "Immediate/Short-Term",
    X762="Customer Service", "Immediate/Short-Term",
    X762="Service Reliability", "Excluded",
    X762="Comfort and Amenities", "Short-Term/Long-Term",
    X762="Accessibility", "Long-Term",
    X762="Aesthetic Impressions", "Long-Term",
    X762="Infrastructure and Construction", "Long-Term",
    X762="General Positive Comment", "Not Applicable",
    X762="Not Relevant", "Excluded"
)</f>
        <v>Long-Term</v>
      </c>
    </row>
    <row r="763" spans="1:25" ht="30" customHeight="1" x14ac:dyDescent="0.2">
      <c r="A763" s="6" t="s">
        <v>51</v>
      </c>
      <c r="B763" s="7">
        <v>45136</v>
      </c>
      <c r="C763" s="6" t="s">
        <v>3503</v>
      </c>
      <c r="D763" s="8" t="s">
        <v>9902</v>
      </c>
      <c r="E763" s="6" t="s">
        <v>9922</v>
      </c>
      <c r="F763" s="6">
        <v>2853</v>
      </c>
      <c r="G763" s="6" t="s">
        <v>3503</v>
      </c>
      <c r="H763" s="6" t="s">
        <v>3504</v>
      </c>
      <c r="I763" s="6">
        <v>0.12656129899999999</v>
      </c>
      <c r="J763" s="6">
        <v>0.71380865599999999</v>
      </c>
      <c r="K763" s="6">
        <v>0.15962989599999999</v>
      </c>
      <c r="L763" s="6" t="s">
        <v>5</v>
      </c>
      <c r="M763" s="6" t="str">
        <f t="shared" si="45"/>
        <v>roberta_neu</v>
      </c>
      <c r="N763" s="6">
        <f t="shared" si="46"/>
        <v>0.14111371295999997</v>
      </c>
      <c r="O763" s="6">
        <v>0.71380865599999999</v>
      </c>
      <c r="P763" s="6" t="s">
        <v>18</v>
      </c>
      <c r="Q763" s="6" t="s">
        <v>1947</v>
      </c>
      <c r="R763" s="6">
        <v>0.27191599999999999</v>
      </c>
      <c r="S763" s="6">
        <v>0.28319</v>
      </c>
      <c r="T763" s="6">
        <v>0.29544700000000002</v>
      </c>
      <c r="U763" s="6">
        <v>1.2628E-2</v>
      </c>
      <c r="V763" s="6">
        <v>3.8370000000000001E-2</v>
      </c>
      <c r="W763" s="6" t="str">
        <f t="shared" si="48"/>
        <v>fear</v>
      </c>
      <c r="X763" s="10" t="s">
        <v>9912</v>
      </c>
      <c r="Y763" s="6" t="str" cm="1">
        <f t="array" ref="Y763">_xlfn.IFS(
    X763="Safety and Security", "Immediate",
    X763="Cleanliness and Maintenance", "Immediate/Short-Term",
    X763="Crowding", "Immediate/Short-Term",
    X763="Information and Signage", "Immediate/Short-Term",
    X763="Customer Service", "Immediate/Short-Term",
    X763="Service Reliability", "Excluded",
    X763="Comfort and Amenities", "Short-Term/Long-Term",
    X763="Accessibility", "Long-Term",
    X763="Aesthetic Impressions", "Long-Term",
    X763="Infrastructure and Construction", "Long-Term",
    X763="General Positive Comment", "Not Applicable",
    X763="Not Relevant", "Excluded"
)</f>
        <v>Long-Term</v>
      </c>
    </row>
    <row r="764" spans="1:25" ht="30" customHeight="1" x14ac:dyDescent="0.2">
      <c r="A764" s="6" t="s">
        <v>519</v>
      </c>
      <c r="B764" s="7">
        <v>45440</v>
      </c>
      <c r="C764" s="6" t="s">
        <v>4749</v>
      </c>
      <c r="D764" s="8" t="s">
        <v>9901</v>
      </c>
      <c r="E764" s="6" t="s">
        <v>9922</v>
      </c>
      <c r="F764" s="6">
        <v>3443</v>
      </c>
      <c r="G764" s="6" t="s">
        <v>4749</v>
      </c>
      <c r="H764" s="6" t="s">
        <v>4750</v>
      </c>
      <c r="I764" s="6">
        <v>0.48765838099999997</v>
      </c>
      <c r="J764" s="6">
        <v>0.47754901599999999</v>
      </c>
      <c r="K764" s="6">
        <v>3.4792572000000001E-2</v>
      </c>
      <c r="L764" s="6" t="s">
        <v>4</v>
      </c>
      <c r="M764" s="6" t="str">
        <f t="shared" si="45"/>
        <v>roberta_neg</v>
      </c>
      <c r="N764" s="6">
        <f t="shared" si="46"/>
        <v>-0.67326888473000013</v>
      </c>
      <c r="O764" s="6">
        <v>0.48765838099999997</v>
      </c>
      <c r="P764" s="6" t="s">
        <v>42</v>
      </c>
      <c r="Q764" s="6" t="s">
        <v>4751</v>
      </c>
      <c r="R764" s="6">
        <v>0.74403300000000006</v>
      </c>
      <c r="S764" s="6">
        <v>0.19047</v>
      </c>
      <c r="T764" s="6">
        <v>6.2510999999999997E-2</v>
      </c>
      <c r="U764" s="6">
        <v>3.0002999999999998E-2</v>
      </c>
      <c r="V764" s="6">
        <v>1.3809999999999999E-2</v>
      </c>
      <c r="W764" s="6" t="str">
        <f t="shared" si="48"/>
        <v>sadness</v>
      </c>
      <c r="X764" s="10" t="s">
        <v>9912</v>
      </c>
      <c r="Y764" s="6" t="str" cm="1">
        <f t="array" ref="Y764">_xlfn.IFS(
    X764="Safety and Security", "Immediate",
    X764="Cleanliness and Maintenance", "Immediate/Short-Term",
    X764="Crowding", "Immediate/Short-Term",
    X764="Information and Signage", "Immediate/Short-Term",
    X764="Customer Service", "Immediate/Short-Term",
    X764="Service Reliability", "Excluded",
    X764="Comfort and Amenities", "Short-Term/Long-Term",
    X764="Accessibility", "Long-Term",
    X764="Aesthetic Impressions", "Long-Term",
    X764="Infrastructure and Construction", "Long-Term",
    X764="General Positive Comment", "Not Applicable",
    X764="Not Relevant", "Excluded"
)</f>
        <v>Long-Term</v>
      </c>
    </row>
    <row r="765" spans="1:25" ht="30" customHeight="1" x14ac:dyDescent="0.2">
      <c r="A765" s="6" t="s">
        <v>63</v>
      </c>
      <c r="B765" s="7">
        <v>44771</v>
      </c>
      <c r="C765" s="6" t="s">
        <v>8408</v>
      </c>
      <c r="D765" s="9" t="s">
        <v>9900</v>
      </c>
      <c r="E765" s="6" t="s">
        <v>9917</v>
      </c>
      <c r="F765" s="6">
        <v>5142</v>
      </c>
      <c r="G765" s="6" t="s">
        <v>8408</v>
      </c>
      <c r="H765" s="6" t="s">
        <v>8409</v>
      </c>
      <c r="I765" s="6">
        <v>3.607552E-3</v>
      </c>
      <c r="J765" s="6">
        <v>2.9655542E-2</v>
      </c>
      <c r="K765" s="6">
        <v>0.96673679400000001</v>
      </c>
      <c r="L765" s="6" t="s">
        <v>6</v>
      </c>
      <c r="M765" s="6" t="str">
        <f t="shared" si="45"/>
        <v>roberta_pos</v>
      </c>
      <c r="N765" s="6">
        <f t="shared" si="46"/>
        <v>0.97771365198000004</v>
      </c>
      <c r="O765" s="6">
        <v>0.96673679400000001</v>
      </c>
      <c r="P765" s="6" t="s">
        <v>18</v>
      </c>
      <c r="Q765" s="6" t="s">
        <v>8410</v>
      </c>
      <c r="R765" s="6">
        <v>0.116326</v>
      </c>
      <c r="S765" s="6">
        <v>0.423008</v>
      </c>
      <c r="T765" s="6">
        <v>9.4398999999999997E-2</v>
      </c>
      <c r="U765" s="6">
        <v>4.3997000000000001E-2</v>
      </c>
      <c r="V765" s="6">
        <v>3.032E-2</v>
      </c>
      <c r="W765" s="6" t="str">
        <f t="shared" si="48"/>
        <v>joy</v>
      </c>
      <c r="X765" s="10" t="s">
        <v>9786</v>
      </c>
      <c r="Y765" s="6" t="str" cm="1">
        <f t="array" ref="Y765">_xlfn.IFS(
    X765="Safety and Security", "Immediate",
    X765="Cleanliness and Maintenance", "Immediate/Short-Term",
    X765="Crowding", "Immediate/Short-Term",
    X765="Information and Signage", "Immediate/Short-Term",
    X765="Customer Service", "Immediate/Short-Term",
    X765="Service Reliability", "Excluded",
    X765="Comfort and Amenities", "Short-Term/Long-Term",
    X765="Accessibility", "Long-Term",
    X765="Aesthetic Impressions", "Long-Term",
    X765="Infrastructure and Construction", "Long-Term",
    X765="General Positive Comment", "Not Applicable",
    X765="Not Relevant", "Excluded"
)</f>
        <v>Excluded</v>
      </c>
    </row>
    <row r="766" spans="1:25" ht="30" customHeight="1" x14ac:dyDescent="0.2">
      <c r="A766" s="11" t="s">
        <v>274</v>
      </c>
      <c r="B766" s="7">
        <v>45227</v>
      </c>
      <c r="C766" s="11" t="s">
        <v>9818</v>
      </c>
      <c r="D766" s="9" t="s">
        <v>9900</v>
      </c>
      <c r="E766" s="11" t="s">
        <v>9998</v>
      </c>
      <c r="I766" s="6">
        <v>3.607552E-3</v>
      </c>
      <c r="J766" s="6">
        <v>2.9655542E-2</v>
      </c>
      <c r="K766" s="6">
        <v>0.96673679400000001</v>
      </c>
      <c r="L766" s="6" t="s">
        <v>6</v>
      </c>
      <c r="M766" s="6" t="str">
        <f t="shared" si="45"/>
        <v>roberta_pos</v>
      </c>
      <c r="N766" s="6">
        <f t="shared" si="46"/>
        <v>0.97771365198000004</v>
      </c>
      <c r="O766" s="6">
        <v>0.96673679400000001</v>
      </c>
      <c r="P766" s="6" t="s">
        <v>18</v>
      </c>
      <c r="Q766" s="6" t="s">
        <v>8410</v>
      </c>
      <c r="R766" s="6">
        <v>0.116326</v>
      </c>
      <c r="S766" s="6">
        <v>0.423008</v>
      </c>
      <c r="T766" s="6">
        <v>9.4398999999999997E-2</v>
      </c>
      <c r="U766" s="6">
        <v>4.3997000000000001E-2</v>
      </c>
      <c r="V766" s="6">
        <v>3.032E-2</v>
      </c>
      <c r="W766" s="6" t="str">
        <f t="shared" si="48"/>
        <v>joy</v>
      </c>
      <c r="X766" s="10" t="s">
        <v>9908</v>
      </c>
      <c r="Y766" s="6" t="str" cm="1">
        <f t="array" ref="Y766">_xlfn.IFS(
    X766="Safety and Security", "Immediate",
    X766="Cleanliness and Maintenance", "Immediate/Short-Term",
    X766="Crowding", "Immediate/Short-Term",
    X766="Information and Signage", "Immediate/Short-Term",
    X766="Customer Service", "Immediate/Short-Term",
    X766="Service Reliability", "Excluded",
    X766="Comfort and Amenities", "Short-Term/Long-Term",
    X766="Accessibility", "Long-Term",
    X766="Aesthetic Impressions", "Long-Term",
    X766="Infrastructure and Construction", "Long-Term",
    X766="General Positive Comment", "Not Applicable",
    X766="Not Relevant", "Excluded"
)</f>
        <v>Short-Term/Long-Term</v>
      </c>
    </row>
    <row r="767" spans="1:25" ht="30" customHeight="1" x14ac:dyDescent="0.2">
      <c r="A767" s="6" t="s">
        <v>15</v>
      </c>
      <c r="B767" s="7">
        <v>43676</v>
      </c>
      <c r="C767" s="6" t="s">
        <v>7784</v>
      </c>
      <c r="D767" s="8" t="s">
        <v>9901</v>
      </c>
      <c r="E767" s="6" t="s">
        <v>9917</v>
      </c>
      <c r="F767" s="6">
        <v>5624</v>
      </c>
      <c r="G767" s="6" t="s">
        <v>7784</v>
      </c>
      <c r="H767" s="6" t="s">
        <v>7785</v>
      </c>
      <c r="I767" s="6">
        <v>1.7631068999999999E-2</v>
      </c>
      <c r="J767" s="6">
        <v>0.69510519500000001</v>
      </c>
      <c r="K767" s="6">
        <v>0.28726369099999999</v>
      </c>
      <c r="L767" s="6" t="s">
        <v>5</v>
      </c>
      <c r="M767" s="6" t="str">
        <f t="shared" si="45"/>
        <v>roberta_neu</v>
      </c>
      <c r="N767" s="6">
        <f t="shared" si="46"/>
        <v>0.12876942870000002</v>
      </c>
      <c r="O767" s="6">
        <v>0.69510519500000001</v>
      </c>
      <c r="P767" s="6" t="s">
        <v>18</v>
      </c>
      <c r="Q767" s="6" t="s">
        <v>7786</v>
      </c>
      <c r="R767" s="6">
        <v>0.13650799999999999</v>
      </c>
      <c r="S767" s="6">
        <v>0.68421399999999999</v>
      </c>
      <c r="T767" s="6">
        <v>1.3287999999999999E-2</v>
      </c>
      <c r="U767" s="6">
        <v>6.4266000000000004E-2</v>
      </c>
      <c r="V767" s="6">
        <v>3.0349999999999999E-2</v>
      </c>
      <c r="W767" s="6" t="str">
        <f t="shared" si="48"/>
        <v>joy</v>
      </c>
      <c r="X767" s="10" t="s">
        <v>9898</v>
      </c>
      <c r="Y767" s="6" t="str" cm="1">
        <f t="array" ref="Y767">_xlfn.IFS(
    X767="Safety and Security", "Immediate",
    X767="Cleanliness and Maintenance", "Immediate/Short-Term",
    X767="Crowding", "Immediate/Short-Term",
    X767="Information and Signage", "Immediate/Short-Term",
    X767="Customer Service", "Immediate/Short-Term",
    X767="Service Reliability", "Excluded",
    X767="Comfort and Amenities", "Short-Term/Long-Term",
    X767="Accessibility", "Long-Term",
    X767="Aesthetic Impressions", "Long-Term",
    X767="Infrastructure and Construction", "Long-Term",
    X767="General Positive Comment", "Not Applicable",
    X767="Not Relevant", "Excluded"
)</f>
        <v>Immediate/Short-Term</v>
      </c>
    </row>
    <row r="768" spans="1:25" ht="30" customHeight="1" x14ac:dyDescent="0.2">
      <c r="A768" s="6" t="s">
        <v>63</v>
      </c>
      <c r="B768" s="7">
        <v>44771</v>
      </c>
      <c r="C768" s="6" t="s">
        <v>5688</v>
      </c>
      <c r="D768" s="9" t="s">
        <v>9900</v>
      </c>
      <c r="E768" s="6" t="s">
        <v>9922</v>
      </c>
      <c r="F768" s="6">
        <v>4394</v>
      </c>
      <c r="G768" s="6" t="s">
        <v>5688</v>
      </c>
      <c r="H768" s="6" t="s">
        <v>5689</v>
      </c>
      <c r="I768" s="6">
        <v>2.0384771999999999E-2</v>
      </c>
      <c r="J768" s="6">
        <v>0.30202874499999999</v>
      </c>
      <c r="K768" s="6">
        <v>0.67758655499999998</v>
      </c>
      <c r="L768" s="6" t="s">
        <v>6</v>
      </c>
      <c r="M768" s="6" t="str">
        <f t="shared" si="45"/>
        <v>roberta_pos</v>
      </c>
      <c r="N768" s="6">
        <f t="shared" si="46"/>
        <v>0.78398299184999998</v>
      </c>
      <c r="O768" s="6">
        <v>0.67758655499999998</v>
      </c>
      <c r="P768" s="6" t="s">
        <v>18</v>
      </c>
      <c r="Q768" s="6" t="s">
        <v>5690</v>
      </c>
      <c r="R768" s="6">
        <v>8.8072999999999999E-2</v>
      </c>
      <c r="S768" s="6">
        <v>0.105355</v>
      </c>
      <c r="T768" s="6">
        <v>0.249385</v>
      </c>
      <c r="U768" s="6">
        <v>7.6952999999999994E-2</v>
      </c>
      <c r="V768" s="6">
        <v>6.5310000000000007E-2</v>
      </c>
      <c r="W768" s="6" t="str">
        <f t="shared" si="48"/>
        <v>fear</v>
      </c>
      <c r="X768" s="10" t="s">
        <v>9898</v>
      </c>
      <c r="Y768" s="6" t="str" cm="1">
        <f t="array" ref="Y768">_xlfn.IFS(
    X768="Safety and Security", "Immediate",
    X768="Cleanliness and Maintenance", "Immediate/Short-Term",
    X768="Crowding", "Immediate/Short-Term",
    X768="Information and Signage", "Immediate/Short-Term",
    X768="Customer Service", "Immediate/Short-Term",
    X768="Service Reliability", "Excluded",
    X768="Comfort and Amenities", "Short-Term/Long-Term",
    X768="Accessibility", "Long-Term",
    X768="Aesthetic Impressions", "Long-Term",
    X768="Infrastructure and Construction", "Long-Term",
    X768="General Positive Comment", "Not Applicable",
    X768="Not Relevant", "Excluded"
)</f>
        <v>Immediate/Short-Term</v>
      </c>
    </row>
    <row r="769" spans="1:25" ht="30" customHeight="1" x14ac:dyDescent="0.2">
      <c r="A769" s="11" t="s">
        <v>20</v>
      </c>
      <c r="B769" s="7">
        <v>44041</v>
      </c>
      <c r="C769" s="11" t="s">
        <v>9807</v>
      </c>
      <c r="D769" s="9" t="s">
        <v>9900</v>
      </c>
      <c r="E769" s="11" t="s">
        <v>9998</v>
      </c>
      <c r="I769" s="6">
        <v>3.2811820000000001E-3</v>
      </c>
      <c r="J769" s="6">
        <v>2.4751570000000001E-2</v>
      </c>
      <c r="K769" s="6">
        <v>0.97196727999999999</v>
      </c>
      <c r="L769" s="6" t="s">
        <v>6</v>
      </c>
      <c r="M769" s="6" t="str">
        <f t="shared" si="45"/>
        <v>roberta_pos</v>
      </c>
      <c r="N769" s="6">
        <f t="shared" si="46"/>
        <v>0.9812180775999999</v>
      </c>
      <c r="O769" s="6">
        <v>0.97196727999999999</v>
      </c>
      <c r="P769" s="6" t="s">
        <v>18</v>
      </c>
      <c r="Q769" s="6" t="s">
        <v>4398</v>
      </c>
      <c r="R769" s="6">
        <v>0.218615</v>
      </c>
      <c r="S769" s="6">
        <v>0.61460400000000004</v>
      </c>
      <c r="T769" s="6">
        <v>7.4079999999999993E-2</v>
      </c>
      <c r="U769" s="6">
        <v>1.2669E-2</v>
      </c>
      <c r="V769" s="6">
        <v>3.04E-2</v>
      </c>
      <c r="W769" s="6" t="str">
        <f t="shared" si="48"/>
        <v>joy</v>
      </c>
      <c r="X769" s="10" t="s">
        <v>9907</v>
      </c>
      <c r="Y769" s="6" t="str" cm="1">
        <f t="array" ref="Y769">_xlfn.IFS(
    X769="Safety and Security", "Immediate",
    X769="Cleanliness and Maintenance", "Immediate/Short-Term",
    X769="Crowding", "Immediate/Short-Term",
    X769="Information and Signage", "Immediate/Short-Term",
    X769="Customer Service", "Immediate/Short-Term",
    X769="Service Reliability", "Excluded",
    X769="Comfort and Amenities", "Short-Term/Long-Term",
    X769="Accessibility", "Long-Term",
    X769="Aesthetic Impressions", "Long-Term",
    X769="Infrastructure and Construction", "Long-Term",
    X769="General Positive Comment", "Not Applicable",
    X769="Not Relevant", "Excluded"
)</f>
        <v>Immediate/Short-Term</v>
      </c>
    </row>
    <row r="770" spans="1:25" ht="30" customHeight="1" x14ac:dyDescent="0.2">
      <c r="A770" s="6" t="s">
        <v>55</v>
      </c>
      <c r="B770" s="7">
        <v>45319</v>
      </c>
      <c r="C770" s="6" t="s">
        <v>6462</v>
      </c>
      <c r="D770" s="9" t="s">
        <v>9900</v>
      </c>
      <c r="E770" s="6" t="s">
        <v>9922</v>
      </c>
      <c r="F770" s="6">
        <v>3924</v>
      </c>
      <c r="G770" s="6" t="s">
        <v>6462</v>
      </c>
      <c r="H770" s="6" t="s">
        <v>6463</v>
      </c>
      <c r="I770" s="6">
        <v>9.5357020000000001E-3</v>
      </c>
      <c r="J770" s="6">
        <v>0.30946937200000002</v>
      </c>
      <c r="K770" s="6">
        <v>0.68099504700000002</v>
      </c>
      <c r="L770" s="6" t="s">
        <v>6</v>
      </c>
      <c r="M770" s="6" t="str">
        <f t="shared" si="45"/>
        <v>roberta_pos</v>
      </c>
      <c r="N770" s="6">
        <f t="shared" si="46"/>
        <v>0.78626668149000001</v>
      </c>
      <c r="O770" s="6">
        <v>0.68099504700000002</v>
      </c>
      <c r="P770" s="6" t="s">
        <v>18</v>
      </c>
      <c r="Q770" s="6" t="s">
        <v>6464</v>
      </c>
      <c r="R770" s="6">
        <v>0.110997</v>
      </c>
      <c r="S770" s="6">
        <v>0.63511499999999999</v>
      </c>
      <c r="T770" s="6">
        <v>0.13297200000000001</v>
      </c>
      <c r="U770" s="6">
        <v>2.0774999999999998E-2</v>
      </c>
      <c r="V770" s="6">
        <v>0.11092</v>
      </c>
      <c r="W770" s="6" t="str">
        <f t="shared" si="48"/>
        <v>joy</v>
      </c>
      <c r="X770" s="10" t="s">
        <v>9914</v>
      </c>
      <c r="Y770" s="6" t="str" cm="1">
        <f t="array" ref="Y770">_xlfn.IFS(
    X770="Safety and Security", "Immediate",
    X770="Cleanliness and Maintenance", "Immediate/Short-Term",
    X770="Crowding", "Immediate/Short-Term",
    X770="Information and Signage", "Immediate/Short-Term",
    X770="Customer Service", "Immediate/Short-Term",
    X770="Service Reliability", "Excluded",
    X770="Comfort and Amenities", "Short-Term/Long-Term",
    X770="Accessibility", "Long-Term",
    X770="Aesthetic Impressions", "Long-Term",
    X770="Infrastructure and Construction", "Long-Term",
    X770="General Positive Comment", "Not Applicable",
    X770="Not Relevant", "Excluded"
)</f>
        <v>Long-Term</v>
      </c>
    </row>
    <row r="771" spans="1:25" ht="30" customHeight="1" x14ac:dyDescent="0.2">
      <c r="A771" s="6" t="s">
        <v>59</v>
      </c>
      <c r="B771" s="7">
        <v>44406</v>
      </c>
      <c r="C771" s="6" t="s">
        <v>256</v>
      </c>
      <c r="D771" s="8" t="s">
        <v>9902</v>
      </c>
      <c r="E771" s="6" t="s">
        <v>9920</v>
      </c>
      <c r="F771" s="6">
        <v>1516</v>
      </c>
      <c r="G771" s="6" t="s">
        <v>256</v>
      </c>
      <c r="H771" s="6" t="s">
        <v>257</v>
      </c>
      <c r="I771" s="6">
        <v>1.8655960999999999E-2</v>
      </c>
      <c r="J771" s="6">
        <v>0.242596433</v>
      </c>
      <c r="K771" s="6">
        <v>0.73874765600000003</v>
      </c>
      <c r="L771" s="6" t="s">
        <v>6</v>
      </c>
      <c r="M771" s="6" t="str">
        <f t="shared" ref="M771:M834" si="49">IF(AND(I771&gt;=J771, I771&gt;=K771), "roberta_neg", IF(AND(J771&gt;=I771, J771&gt;=K771), "roberta_neu", "roberta_pos"))</f>
        <v>roberta_pos</v>
      </c>
      <c r="N771" s="6">
        <f t="shared" ref="N771:N834" si="50">IF(M771="roberta_pos", 0.33 + (K771 * (1 - 0.33)), IF(L771="roberta_neu", -0.33 + (J771 * (0.33 - (-0.33))), -1 + (I771 * ((-0.33) - (-1)))))</f>
        <v>0.82496092952</v>
      </c>
      <c r="O771" s="6">
        <v>0.73874765600000003</v>
      </c>
      <c r="P771" s="6" t="s">
        <v>18</v>
      </c>
      <c r="Q771" s="6" t="s">
        <v>258</v>
      </c>
      <c r="R771" s="6">
        <v>5.9505000000000002E-2</v>
      </c>
      <c r="S771" s="6">
        <v>0.74385800000000002</v>
      </c>
      <c r="T771" s="6">
        <v>2.4500999999999998E-2</v>
      </c>
      <c r="U771" s="6">
        <v>9.0158000000000002E-2</v>
      </c>
      <c r="V771" s="6">
        <v>3.0499999999999999E-2</v>
      </c>
      <c r="W771" s="6" t="str">
        <f t="shared" si="48"/>
        <v>joy</v>
      </c>
      <c r="X771" s="10" t="s">
        <v>9915</v>
      </c>
      <c r="Y771" s="6" t="str" cm="1">
        <f t="array" ref="Y771">_xlfn.IFS(
    X771="Safety and Security", "Immediate",
    X771="Cleanliness and Maintenance", "Immediate/Short-Term",
    X771="Crowding", "Immediate/Short-Term",
    X771="Information and Signage", "Immediate/Short-Term",
    X771="Customer Service", "Immediate/Short-Term",
    X771="Service Reliability", "Excluded",
    X771="Comfort and Amenities", "Short-Term/Long-Term",
    X771="Accessibility", "Long-Term",
    X771="Aesthetic Impressions", "Long-Term",
    X771="Infrastructure and Construction", "Long-Term",
    X771="General Positive Comment", "Not Applicable",
    X771="Not Relevant", "Excluded"
)</f>
        <v>Not Applicable</v>
      </c>
    </row>
    <row r="772" spans="1:25" ht="30" customHeight="1" x14ac:dyDescent="0.2">
      <c r="A772" s="6" t="s">
        <v>51</v>
      </c>
      <c r="B772" s="7">
        <v>45136</v>
      </c>
      <c r="C772" s="6" t="s">
        <v>4385</v>
      </c>
      <c r="D772" s="8" t="s">
        <v>9901</v>
      </c>
      <c r="E772" s="6" t="s">
        <v>9922</v>
      </c>
      <c r="F772" s="6">
        <v>3642</v>
      </c>
      <c r="G772" s="6" t="s">
        <v>4385</v>
      </c>
      <c r="H772" s="6" t="s">
        <v>131</v>
      </c>
      <c r="I772" s="6">
        <v>6.4746782000000003E-2</v>
      </c>
      <c r="J772" s="6">
        <v>0.25195199299999999</v>
      </c>
      <c r="K772" s="6">
        <v>0.68330133000000004</v>
      </c>
      <c r="L772" s="6" t="s">
        <v>6</v>
      </c>
      <c r="M772" s="6" t="str">
        <f t="shared" si="49"/>
        <v>roberta_pos</v>
      </c>
      <c r="N772" s="6">
        <f t="shared" si="50"/>
        <v>0.78781189110000005</v>
      </c>
      <c r="O772" s="6">
        <v>0.68330133000000004</v>
      </c>
      <c r="P772" s="6" t="s">
        <v>18</v>
      </c>
      <c r="Q772" s="6" t="s">
        <v>4386</v>
      </c>
      <c r="R772" s="6">
        <v>2.6182E-2</v>
      </c>
      <c r="S772" s="6">
        <v>0.97216899999999995</v>
      </c>
      <c r="T772" s="6">
        <v>1.2367E-2</v>
      </c>
      <c r="U772" s="6">
        <v>5.7660000000000003E-3</v>
      </c>
      <c r="V772" s="6">
        <v>0.02</v>
      </c>
      <c r="W772" s="6" t="str">
        <f t="shared" si="48"/>
        <v>joy</v>
      </c>
      <c r="X772" s="10" t="s">
        <v>9915</v>
      </c>
      <c r="Y772" s="6" t="str" cm="1">
        <f t="array" ref="Y772">_xlfn.IFS(
    X772="Safety and Security", "Immediate",
    X772="Cleanliness and Maintenance", "Immediate/Short-Term",
    X772="Crowding", "Immediate/Short-Term",
    X772="Information and Signage", "Immediate/Short-Term",
    X772="Customer Service", "Immediate/Short-Term",
    X772="Service Reliability", "Excluded",
    X772="Comfort and Amenities", "Short-Term/Long-Term",
    X772="Accessibility", "Long-Term",
    X772="Aesthetic Impressions", "Long-Term",
    X772="Infrastructure and Construction", "Long-Term",
    X772="General Positive Comment", "Not Applicable",
    X772="Not Relevant", "Excluded"
)</f>
        <v>Not Applicable</v>
      </c>
    </row>
    <row r="773" spans="1:25" ht="30" customHeight="1" x14ac:dyDescent="0.2">
      <c r="A773" s="6" t="s">
        <v>59</v>
      </c>
      <c r="B773" s="7">
        <v>44406</v>
      </c>
      <c r="C773" s="6" t="s">
        <v>8884</v>
      </c>
      <c r="D773" s="9" t="s">
        <v>9900</v>
      </c>
      <c r="E773" s="6" t="s">
        <v>9917</v>
      </c>
      <c r="F773" s="6">
        <v>5073</v>
      </c>
      <c r="G773" s="6" t="s">
        <v>8884</v>
      </c>
      <c r="H773" s="6" t="s">
        <v>8885</v>
      </c>
      <c r="I773" s="6">
        <v>1.4375588999999999E-2</v>
      </c>
      <c r="J773" s="6">
        <v>8.6411335000000006E-2</v>
      </c>
      <c r="K773" s="6">
        <v>0.899213076</v>
      </c>
      <c r="L773" s="6" t="s">
        <v>6</v>
      </c>
      <c r="M773" s="6" t="str">
        <f t="shared" si="49"/>
        <v>roberta_pos</v>
      </c>
      <c r="N773" s="6">
        <f t="shared" si="50"/>
        <v>0.93247276091999987</v>
      </c>
      <c r="O773" s="6">
        <v>0.899213076</v>
      </c>
      <c r="P773" s="6" t="s">
        <v>18</v>
      </c>
      <c r="Q773" s="6" t="s">
        <v>8886</v>
      </c>
      <c r="R773" s="6">
        <v>0.21049599999999999</v>
      </c>
      <c r="S773" s="6">
        <v>0.73207500000000003</v>
      </c>
      <c r="T773" s="6">
        <v>4.7076E-2</v>
      </c>
      <c r="U773" s="6">
        <v>1.5315E-2</v>
      </c>
      <c r="V773" s="6">
        <v>3.0630000000000001E-2</v>
      </c>
      <c r="W773" s="6" t="str">
        <f t="shared" si="48"/>
        <v>joy</v>
      </c>
      <c r="X773" s="10" t="s">
        <v>9898</v>
      </c>
      <c r="Y773" s="6" t="str" cm="1">
        <f t="array" ref="Y773">_xlfn.IFS(
    X773="Safety and Security", "Immediate",
    X773="Cleanliness and Maintenance", "Immediate/Short-Term",
    X773="Crowding", "Immediate/Short-Term",
    X773="Information and Signage", "Immediate/Short-Term",
    X773="Customer Service", "Immediate/Short-Term",
    X773="Service Reliability", "Excluded",
    X773="Comfort and Amenities", "Short-Term/Long-Term",
    X773="Accessibility", "Long-Term",
    X773="Aesthetic Impressions", "Long-Term",
    X773="Infrastructure and Construction", "Long-Term",
    X773="General Positive Comment", "Not Applicable",
    X773="Not Relevant", "Excluded"
)</f>
        <v>Immediate/Short-Term</v>
      </c>
    </row>
    <row r="774" spans="1:25" ht="30" customHeight="1" x14ac:dyDescent="0.2">
      <c r="A774" s="6" t="s">
        <v>63</v>
      </c>
      <c r="B774" s="7">
        <v>44771</v>
      </c>
      <c r="C774" s="6" t="s">
        <v>130</v>
      </c>
      <c r="D774" s="9" t="s">
        <v>9900</v>
      </c>
      <c r="E774" s="6" t="s">
        <v>9922</v>
      </c>
      <c r="F774" s="6">
        <v>4612</v>
      </c>
      <c r="G774" s="6" t="s">
        <v>130</v>
      </c>
      <c r="H774" s="6" t="s">
        <v>131</v>
      </c>
      <c r="I774" s="6">
        <v>6.4746782000000003E-2</v>
      </c>
      <c r="J774" s="6">
        <v>0.25195199299999999</v>
      </c>
      <c r="K774" s="6">
        <v>0.68330133000000004</v>
      </c>
      <c r="L774" s="6" t="s">
        <v>6</v>
      </c>
      <c r="M774" s="6" t="str">
        <f t="shared" si="49"/>
        <v>roberta_pos</v>
      </c>
      <c r="N774" s="6">
        <f t="shared" si="50"/>
        <v>0.78781189110000005</v>
      </c>
      <c r="O774" s="6">
        <v>0.68330133000000004</v>
      </c>
      <c r="X774" s="10" t="s">
        <v>9914</v>
      </c>
      <c r="Y774" s="6" t="str" cm="1">
        <f t="array" ref="Y774">_xlfn.IFS(
    X774="Safety and Security", "Immediate",
    X774="Cleanliness and Maintenance", "Immediate/Short-Term",
    X774="Crowding", "Immediate/Short-Term",
    X774="Information and Signage", "Immediate/Short-Term",
    X774="Customer Service", "Immediate/Short-Term",
    X774="Service Reliability", "Excluded",
    X774="Comfort and Amenities", "Short-Term/Long-Term",
    X774="Accessibility", "Long-Term",
    X774="Aesthetic Impressions", "Long-Term",
    X774="Infrastructure and Construction", "Long-Term",
    X774="General Positive Comment", "Not Applicable",
    X774="Not Relevant", "Excluded"
)</f>
        <v>Long-Term</v>
      </c>
    </row>
    <row r="775" spans="1:25" ht="30" customHeight="1" x14ac:dyDescent="0.2">
      <c r="A775" s="6" t="s">
        <v>51</v>
      </c>
      <c r="B775" s="7">
        <v>45136</v>
      </c>
      <c r="C775" s="6" t="s">
        <v>8729</v>
      </c>
      <c r="D775" s="9" t="s">
        <v>9900</v>
      </c>
      <c r="E775" s="6" t="s">
        <v>9917</v>
      </c>
      <c r="F775" s="6">
        <v>4914</v>
      </c>
      <c r="G775" s="6" t="s">
        <v>8729</v>
      </c>
      <c r="H775" s="6" t="s">
        <v>8730</v>
      </c>
      <c r="I775" s="6">
        <v>3.0273980000000002E-3</v>
      </c>
      <c r="J775" s="6">
        <v>5.4624199999999998E-2</v>
      </c>
      <c r="K775" s="6">
        <v>0.94234836099999997</v>
      </c>
      <c r="L775" s="6" t="s">
        <v>6</v>
      </c>
      <c r="M775" s="6" t="str">
        <f t="shared" si="49"/>
        <v>roberta_pos</v>
      </c>
      <c r="N775" s="6">
        <f t="shared" si="50"/>
        <v>0.96137340186999998</v>
      </c>
      <c r="O775" s="6">
        <v>0.94234836099999997</v>
      </c>
      <c r="P775" s="6" t="s">
        <v>18</v>
      </c>
      <c r="Q775" s="6" t="s">
        <v>8731</v>
      </c>
      <c r="R775" s="6">
        <v>0.139404</v>
      </c>
      <c r="S775" s="6">
        <v>0.67910300000000001</v>
      </c>
      <c r="T775" s="6">
        <v>6.6642000000000007E-2</v>
      </c>
      <c r="U775" s="6">
        <v>3.8335000000000001E-2</v>
      </c>
      <c r="V775" s="6">
        <v>3.0710000000000001E-2</v>
      </c>
      <c r="W775" s="6" t="str">
        <f>IF(R775=MAX(R775:V775),"sadness",
   IF(S775=MAX(R775:V775),"joy",
   IF(T775=MAX(R775:V775),"fear",
   IF(U775=MAX(R775:V775),"disgust",
   IF(V775=MAX(R775:V775),"anger","")))))</f>
        <v>joy</v>
      </c>
      <c r="X775" s="10" t="s">
        <v>9786</v>
      </c>
      <c r="Y775" s="6" t="str" cm="1">
        <f t="array" ref="Y775">_xlfn.IFS(
    X775="Safety and Security", "Immediate",
    X775="Cleanliness and Maintenance", "Immediate/Short-Term",
    X775="Crowding", "Immediate/Short-Term",
    X775="Information and Signage", "Immediate/Short-Term",
    X775="Customer Service", "Immediate/Short-Term",
    X775="Service Reliability", "Excluded",
    X775="Comfort and Amenities", "Short-Term/Long-Term",
    X775="Accessibility", "Long-Term",
    X775="Aesthetic Impressions", "Long-Term",
    X775="Infrastructure and Construction", "Long-Term",
    X775="General Positive Comment", "Not Applicable",
    X775="Not Relevant", "Excluded"
)</f>
        <v>Excluded</v>
      </c>
    </row>
    <row r="776" spans="1:25" ht="30" customHeight="1" x14ac:dyDescent="0.2">
      <c r="A776" s="6" t="s">
        <v>51</v>
      </c>
      <c r="B776" s="7">
        <v>45136</v>
      </c>
      <c r="C776" s="6" t="s">
        <v>6980</v>
      </c>
      <c r="D776" s="8" t="s">
        <v>9902</v>
      </c>
      <c r="E776" s="6" t="s">
        <v>9987</v>
      </c>
      <c r="F776" s="6">
        <v>51</v>
      </c>
      <c r="G776" s="6" t="s">
        <v>6980</v>
      </c>
      <c r="H776" s="6" t="s">
        <v>6981</v>
      </c>
      <c r="I776" s="6">
        <v>0.186582267</v>
      </c>
      <c r="J776" s="6">
        <v>0.69857001299999999</v>
      </c>
      <c r="K776" s="6">
        <v>0.114847764</v>
      </c>
      <c r="L776" s="6" t="s">
        <v>5</v>
      </c>
      <c r="M776" s="6" t="str">
        <f t="shared" si="49"/>
        <v>roberta_neu</v>
      </c>
      <c r="N776" s="6">
        <f t="shared" si="50"/>
        <v>0.13105620858</v>
      </c>
      <c r="O776" s="6">
        <v>0.69857001299999999</v>
      </c>
      <c r="P776" s="6" t="s">
        <v>24</v>
      </c>
      <c r="Q776" s="6" t="s">
        <v>6982</v>
      </c>
      <c r="R776" s="6">
        <v>0.22592100000000001</v>
      </c>
      <c r="S776" s="6">
        <v>0.62737299999999996</v>
      </c>
      <c r="T776" s="6">
        <v>8.7706999999999993E-2</v>
      </c>
      <c r="U776" s="6">
        <v>2.3741999999999999E-2</v>
      </c>
      <c r="V776" s="6">
        <v>3.074E-2</v>
      </c>
      <c r="W776" s="6" t="str">
        <f>IF(R776=MAX(R776:V776),"sadness",
   IF(S776=MAX(R776:V776),"joy",
   IF(T776=MAX(R776:V776),"fear",
   IF(U776=MAX(R776:V776),"disgust",
   IF(V776=MAX(R776:V776),"anger","")))))</f>
        <v>joy</v>
      </c>
      <c r="X776" s="10" t="s">
        <v>9907</v>
      </c>
      <c r="Y776" s="6" t="str" cm="1">
        <f t="array" ref="Y776">_xlfn.IFS(
    X776="Safety and Security", "Immediate",
    X776="Cleanliness and Maintenance", "Immediate/Short-Term",
    X776="Crowding", "Immediate/Short-Term",
    X776="Information and Signage", "Immediate/Short-Term",
    X776="Customer Service", "Immediate/Short-Term",
    X776="Service Reliability", "Excluded",
    X776="Comfort and Amenities", "Short-Term/Long-Term",
    X776="Accessibility", "Long-Term",
    X776="Aesthetic Impressions", "Long-Term",
    X776="Infrastructure and Construction", "Long-Term",
    X776="General Positive Comment", "Not Applicable",
    X776="Not Relevant", "Excluded"
)</f>
        <v>Immediate/Short-Term</v>
      </c>
    </row>
    <row r="777" spans="1:25" ht="30" customHeight="1" x14ac:dyDescent="0.2">
      <c r="A777" s="6" t="s">
        <v>63</v>
      </c>
      <c r="B777" s="7">
        <v>44771</v>
      </c>
      <c r="C777" s="6" t="s">
        <v>3256</v>
      </c>
      <c r="D777" s="8" t="s">
        <v>9902</v>
      </c>
      <c r="E777" s="6" t="s">
        <v>9922</v>
      </c>
      <c r="F777" s="6">
        <v>2553</v>
      </c>
      <c r="G777" s="6" t="s">
        <v>3256</v>
      </c>
      <c r="H777" s="6" t="s">
        <v>3257</v>
      </c>
      <c r="I777" s="6">
        <v>0.48987808799999999</v>
      </c>
      <c r="J777" s="6">
        <v>0.48500552800000002</v>
      </c>
      <c r="K777" s="6">
        <v>2.5116445000000001E-2</v>
      </c>
      <c r="L777" s="6" t="s">
        <v>4</v>
      </c>
      <c r="M777" s="6" t="str">
        <f t="shared" si="49"/>
        <v>roberta_neg</v>
      </c>
      <c r="N777" s="6">
        <f t="shared" si="50"/>
        <v>-0.67178168104000002</v>
      </c>
      <c r="O777" s="6">
        <v>0.48987808799999999</v>
      </c>
      <c r="P777" s="6" t="s">
        <v>24</v>
      </c>
      <c r="Q777" s="6" t="s">
        <v>3258</v>
      </c>
      <c r="R777" s="6">
        <v>0.18540799999999999</v>
      </c>
      <c r="S777" s="6">
        <v>0.28480100000000003</v>
      </c>
      <c r="T777" s="6">
        <v>0.14790500000000001</v>
      </c>
      <c r="U777" s="6">
        <v>3.4659000000000002E-2</v>
      </c>
      <c r="V777" s="6">
        <v>9.5680000000000001E-2</v>
      </c>
      <c r="W777" s="6" t="str">
        <f>IF(R777=MAX(R777:V777),"sadness",
   IF(S777=MAX(R777:V777),"joy",
   IF(T777=MAX(R777:V777),"fear",
   IF(U777=MAX(R777:V777),"disgust",
   IF(V777=MAX(R777:V777),"anger","")))))</f>
        <v>joy</v>
      </c>
      <c r="X777" s="10" t="s">
        <v>9909</v>
      </c>
      <c r="Y777" s="6" t="str" cm="1">
        <f t="array" ref="Y777">_xlfn.IFS(
    X777="Safety and Security", "Immediate",
    X777="Cleanliness and Maintenance", "Immediate/Short-Term",
    X777="Crowding", "Immediate/Short-Term",
    X777="Information and Signage", "Immediate/Short-Term",
    X777="Customer Service", "Immediate/Short-Term",
    X777="Service Reliability", "Excluded",
    X777="Comfort and Amenities", "Short-Term/Long-Term",
    X777="Accessibility", "Long-Term",
    X777="Aesthetic Impressions", "Long-Term",
    X777="Infrastructure and Construction", "Long-Term",
    X777="General Positive Comment", "Not Applicable",
    X777="Not Relevant", "Excluded"
)</f>
        <v>Immediate</v>
      </c>
    </row>
    <row r="778" spans="1:25" ht="30" customHeight="1" x14ac:dyDescent="0.2">
      <c r="A778" s="6" t="s">
        <v>63</v>
      </c>
      <c r="B778" s="7">
        <v>44771</v>
      </c>
      <c r="C778" s="6" t="s">
        <v>130</v>
      </c>
      <c r="D778" s="8" t="s">
        <v>9901</v>
      </c>
      <c r="E778" s="6" t="s">
        <v>9922</v>
      </c>
      <c r="F778" s="6">
        <v>3688</v>
      </c>
      <c r="G778" s="6" t="s">
        <v>130</v>
      </c>
      <c r="H778" s="6" t="s">
        <v>131</v>
      </c>
      <c r="I778" s="6">
        <v>6.4746782000000003E-2</v>
      </c>
      <c r="J778" s="6">
        <v>0.25195199299999999</v>
      </c>
      <c r="K778" s="6">
        <v>0.68330133000000004</v>
      </c>
      <c r="L778" s="6" t="s">
        <v>6</v>
      </c>
      <c r="M778" s="6" t="str">
        <f t="shared" si="49"/>
        <v>roberta_pos</v>
      </c>
      <c r="N778" s="6">
        <f t="shared" si="50"/>
        <v>0.78781189110000005</v>
      </c>
      <c r="O778" s="6">
        <v>0.68330133000000004</v>
      </c>
      <c r="X778" s="10" t="s">
        <v>9914</v>
      </c>
      <c r="Y778" s="6" t="str" cm="1">
        <f t="array" ref="Y778">_xlfn.IFS(
    X778="Safety and Security", "Immediate",
    X778="Cleanliness and Maintenance", "Immediate/Short-Term",
    X778="Crowding", "Immediate/Short-Term",
    X778="Information and Signage", "Immediate/Short-Term",
    X778="Customer Service", "Immediate/Short-Term",
    X778="Service Reliability", "Excluded",
    X778="Comfort and Amenities", "Short-Term/Long-Term",
    X778="Accessibility", "Long-Term",
    X778="Aesthetic Impressions", "Long-Term",
    X778="Infrastructure and Construction", "Long-Term",
    X778="General Positive Comment", "Not Applicable",
    X778="Not Relevant", "Excluded"
)</f>
        <v>Long-Term</v>
      </c>
    </row>
    <row r="779" spans="1:25" ht="30" customHeight="1" x14ac:dyDescent="0.2">
      <c r="A779" s="6" t="s">
        <v>63</v>
      </c>
      <c r="B779" s="7">
        <v>44771</v>
      </c>
      <c r="C779" s="6" t="s">
        <v>2818</v>
      </c>
      <c r="D779" s="8" t="s">
        <v>9902</v>
      </c>
      <c r="E779" s="6" t="s">
        <v>9922</v>
      </c>
      <c r="F779" s="6">
        <v>2933</v>
      </c>
      <c r="G779" s="6" t="s">
        <v>2818</v>
      </c>
      <c r="H779" s="6" t="s">
        <v>746</v>
      </c>
      <c r="I779" s="6">
        <v>6.3748047000000002E-2</v>
      </c>
      <c r="J779" s="6">
        <v>0.71557188000000005</v>
      </c>
      <c r="K779" s="6">
        <v>0.220680028</v>
      </c>
      <c r="L779" s="6" t="s">
        <v>5</v>
      </c>
      <c r="M779" s="6" t="str">
        <f t="shared" si="49"/>
        <v>roberta_neu</v>
      </c>
      <c r="N779" s="6">
        <f t="shared" si="50"/>
        <v>0.14227744080000004</v>
      </c>
      <c r="O779" s="6">
        <v>0.71557188000000005</v>
      </c>
      <c r="P779" s="6" t="s">
        <v>42</v>
      </c>
      <c r="Q779" s="6" t="s">
        <v>2550</v>
      </c>
      <c r="R779" s="6">
        <v>0.38592599999999999</v>
      </c>
      <c r="S779" s="6">
        <v>0.12537400000000001</v>
      </c>
      <c r="T779" s="6">
        <v>0.30467499999999997</v>
      </c>
      <c r="U779" s="6">
        <v>1.6264000000000001E-2</v>
      </c>
      <c r="V779" s="6">
        <v>4.19E-2</v>
      </c>
      <c r="W779" s="6" t="str">
        <f>IF(R779=MAX(R779:V779),"sadness",
   IF(S779=MAX(R779:V779),"joy",
   IF(T779=MAX(R779:V779),"fear",
   IF(U779=MAX(R779:V779),"disgust",
   IF(V779=MAX(R779:V779),"anger","")))))</f>
        <v>sadness</v>
      </c>
      <c r="X779" s="10" t="s">
        <v>9912</v>
      </c>
      <c r="Y779" s="6" t="str" cm="1">
        <f t="array" ref="Y779">_xlfn.IFS(
    X779="Safety and Security", "Immediate",
    X779="Cleanliness and Maintenance", "Immediate/Short-Term",
    X779="Crowding", "Immediate/Short-Term",
    X779="Information and Signage", "Immediate/Short-Term",
    X779="Customer Service", "Immediate/Short-Term",
    X779="Service Reliability", "Excluded",
    X779="Comfort and Amenities", "Short-Term/Long-Term",
    X779="Accessibility", "Long-Term",
    X779="Aesthetic Impressions", "Long-Term",
    X779="Infrastructure and Construction", "Long-Term",
    X779="General Positive Comment", "Not Applicable",
    X779="Not Relevant", "Excluded"
)</f>
        <v>Long-Term</v>
      </c>
    </row>
    <row r="780" spans="1:25" ht="30" customHeight="1" x14ac:dyDescent="0.2">
      <c r="A780" s="6" t="s">
        <v>59</v>
      </c>
      <c r="B780" s="7">
        <v>44406</v>
      </c>
      <c r="C780" s="6" t="s">
        <v>4597</v>
      </c>
      <c r="D780" s="8" t="s">
        <v>9901</v>
      </c>
      <c r="E780" s="6" t="s">
        <v>9922</v>
      </c>
      <c r="F780" s="6">
        <v>3560</v>
      </c>
      <c r="G780" s="6" t="s">
        <v>4597</v>
      </c>
      <c r="H780" s="6" t="s">
        <v>4598</v>
      </c>
      <c r="I780" s="6">
        <v>0.19495078900000001</v>
      </c>
      <c r="J780" s="6">
        <v>0.55728518999999999</v>
      </c>
      <c r="K780" s="6">
        <v>0.24776403599999999</v>
      </c>
      <c r="L780" s="6" t="s">
        <v>5</v>
      </c>
      <c r="M780" s="6" t="str">
        <f t="shared" si="49"/>
        <v>roberta_neu</v>
      </c>
      <c r="N780" s="6">
        <f t="shared" si="50"/>
        <v>3.7808225400000006E-2</v>
      </c>
      <c r="O780" s="6">
        <v>0.55728518999999999</v>
      </c>
      <c r="P780" s="6" t="s">
        <v>18</v>
      </c>
      <c r="Q780" s="6" t="s">
        <v>4599</v>
      </c>
      <c r="R780" s="6">
        <v>0.33113300000000001</v>
      </c>
      <c r="S780" s="6">
        <v>0.412769</v>
      </c>
      <c r="T780" s="6">
        <v>0.25389400000000001</v>
      </c>
      <c r="U780" s="6">
        <v>6.5021999999999996E-2</v>
      </c>
      <c r="V780" s="6">
        <v>3.082E-2</v>
      </c>
      <c r="W780" s="6" t="str">
        <f>IF(R780=MAX(R780:V780),"sadness",
   IF(S780=MAX(R780:V780),"joy",
   IF(T780=MAX(R780:V780),"fear",
   IF(U780=MAX(R780:V780),"disgust",
   IF(V780=MAX(R780:V780),"anger","")))))</f>
        <v>joy</v>
      </c>
      <c r="X780" s="10" t="s">
        <v>9907</v>
      </c>
      <c r="Y780" s="6" t="str" cm="1">
        <f t="array" ref="Y780">_xlfn.IFS(
    X780="Safety and Security", "Immediate",
    X780="Cleanliness and Maintenance", "Immediate/Short-Term",
    X780="Crowding", "Immediate/Short-Term",
    X780="Information and Signage", "Immediate/Short-Term",
    X780="Customer Service", "Immediate/Short-Term",
    X780="Service Reliability", "Excluded",
    X780="Comfort and Amenities", "Short-Term/Long-Term",
    X780="Accessibility", "Long-Term",
    X780="Aesthetic Impressions", "Long-Term",
    X780="Infrastructure and Construction", "Long-Term",
    X780="General Positive Comment", "Not Applicable",
    X780="Not Relevant", "Excluded"
)</f>
        <v>Immediate/Short-Term</v>
      </c>
    </row>
    <row r="781" spans="1:25" ht="30" customHeight="1" x14ac:dyDescent="0.2">
      <c r="A781" s="6" t="s">
        <v>63</v>
      </c>
      <c r="B781" s="7">
        <v>44771</v>
      </c>
      <c r="C781" s="6" t="s">
        <v>4669</v>
      </c>
      <c r="D781" s="8" t="s">
        <v>9901</v>
      </c>
      <c r="E781" s="6" t="s">
        <v>9922</v>
      </c>
      <c r="F781" s="6">
        <v>3680</v>
      </c>
      <c r="G781" s="6" t="s">
        <v>4669</v>
      </c>
      <c r="H781" s="6" t="s">
        <v>131</v>
      </c>
      <c r="I781" s="6">
        <v>6.4746782000000003E-2</v>
      </c>
      <c r="J781" s="6">
        <v>0.25195199299999999</v>
      </c>
      <c r="K781" s="6">
        <v>0.68330133000000004</v>
      </c>
      <c r="L781" s="6" t="s">
        <v>6</v>
      </c>
      <c r="M781" s="6" t="str">
        <f t="shared" si="49"/>
        <v>roberta_pos</v>
      </c>
      <c r="N781" s="6">
        <f t="shared" si="50"/>
        <v>0.78781189110000005</v>
      </c>
      <c r="O781" s="6">
        <v>0.68330133000000004</v>
      </c>
      <c r="X781" s="10" t="s">
        <v>9915</v>
      </c>
      <c r="Y781" s="6" t="str" cm="1">
        <f t="array" ref="Y781">_xlfn.IFS(
    X781="Safety and Security", "Immediate",
    X781="Cleanliness and Maintenance", "Immediate/Short-Term",
    X781="Crowding", "Immediate/Short-Term",
    X781="Information and Signage", "Immediate/Short-Term",
    X781="Customer Service", "Immediate/Short-Term",
    X781="Service Reliability", "Excluded",
    X781="Comfort and Amenities", "Short-Term/Long-Term",
    X781="Accessibility", "Long-Term",
    X781="Aesthetic Impressions", "Long-Term",
    X781="Infrastructure and Construction", "Long-Term",
    X781="General Positive Comment", "Not Applicable",
    X781="Not Relevant", "Excluded"
)</f>
        <v>Not Applicable</v>
      </c>
    </row>
    <row r="782" spans="1:25" ht="30" customHeight="1" x14ac:dyDescent="0.2">
      <c r="A782" s="6" t="s">
        <v>20</v>
      </c>
      <c r="B782" s="7">
        <v>44041</v>
      </c>
      <c r="C782" s="6" t="s">
        <v>8361</v>
      </c>
      <c r="D782" s="9" t="s">
        <v>9900</v>
      </c>
      <c r="E782" s="6" t="s">
        <v>9917</v>
      </c>
      <c r="F782" s="6">
        <v>4927</v>
      </c>
      <c r="G782" s="6" t="s">
        <v>8361</v>
      </c>
      <c r="H782" s="6" t="s">
        <v>8362</v>
      </c>
      <c r="I782" s="6">
        <v>3.9503231999999999E-2</v>
      </c>
      <c r="J782" s="6">
        <v>0.20776647300000001</v>
      </c>
      <c r="K782" s="6">
        <v>0.75273019100000005</v>
      </c>
      <c r="L782" s="6" t="s">
        <v>6</v>
      </c>
      <c r="M782" s="6" t="str">
        <f t="shared" si="49"/>
        <v>roberta_pos</v>
      </c>
      <c r="N782" s="6">
        <f t="shared" si="50"/>
        <v>0.83432922797000009</v>
      </c>
      <c r="O782" s="6">
        <v>0.75273019100000005</v>
      </c>
      <c r="P782" s="6" t="s">
        <v>18</v>
      </c>
      <c r="Q782" s="6" t="s">
        <v>8363</v>
      </c>
      <c r="R782" s="6">
        <v>7.7711000000000002E-2</v>
      </c>
      <c r="S782" s="6">
        <v>0.56461899999999998</v>
      </c>
      <c r="T782" s="6">
        <v>1.4853999999999999E-2</v>
      </c>
      <c r="U782" s="6">
        <v>1.3332E-2</v>
      </c>
      <c r="V782" s="6">
        <v>3.0859999999999999E-2</v>
      </c>
      <c r="W782" s="6" t="str">
        <f>IF(R782=MAX(R782:V782),"sadness",
   IF(S782=MAX(R782:V782),"joy",
   IF(T782=MAX(R782:V782),"fear",
   IF(U782=MAX(R782:V782),"disgust",
   IF(V782=MAX(R782:V782),"anger","")))))</f>
        <v>joy</v>
      </c>
      <c r="X782" s="10" t="s">
        <v>9898</v>
      </c>
      <c r="Y782" s="6" t="str" cm="1">
        <f t="array" ref="Y782">_xlfn.IFS(
    X782="Safety and Security", "Immediate",
    X782="Cleanliness and Maintenance", "Immediate/Short-Term",
    X782="Crowding", "Immediate/Short-Term",
    X782="Information and Signage", "Immediate/Short-Term",
    X782="Customer Service", "Immediate/Short-Term",
    X782="Service Reliability", "Excluded",
    X782="Comfort and Amenities", "Short-Term/Long-Term",
    X782="Accessibility", "Long-Term",
    X782="Aesthetic Impressions", "Long-Term",
    X782="Infrastructure and Construction", "Long-Term",
    X782="General Positive Comment", "Not Applicable",
    X782="Not Relevant", "Excluded"
)</f>
        <v>Immediate/Short-Term</v>
      </c>
    </row>
    <row r="783" spans="1:25" ht="30" customHeight="1" x14ac:dyDescent="0.2">
      <c r="A783" s="6" t="s">
        <v>51</v>
      </c>
      <c r="B783" s="7">
        <v>45136</v>
      </c>
      <c r="C783" s="6" t="s">
        <v>745</v>
      </c>
      <c r="D783" s="8" t="s">
        <v>9904</v>
      </c>
      <c r="E783" s="6" t="s">
        <v>9922</v>
      </c>
      <c r="F783" s="6">
        <v>2044</v>
      </c>
      <c r="G783" s="6" t="s">
        <v>745</v>
      </c>
      <c r="H783" s="6" t="s">
        <v>746</v>
      </c>
      <c r="I783" s="6">
        <v>6.3748047000000002E-2</v>
      </c>
      <c r="J783" s="6">
        <v>0.71557188000000005</v>
      </c>
      <c r="K783" s="6">
        <v>0.220680028</v>
      </c>
      <c r="L783" s="6" t="s">
        <v>5</v>
      </c>
      <c r="M783" s="6" t="str">
        <f t="shared" si="49"/>
        <v>roberta_neu</v>
      </c>
      <c r="N783" s="6">
        <f t="shared" si="50"/>
        <v>0.14227744080000004</v>
      </c>
      <c r="O783" s="6">
        <v>0.71557188000000005</v>
      </c>
      <c r="P783" s="6" t="s">
        <v>42</v>
      </c>
      <c r="Q783" s="6" t="s">
        <v>747</v>
      </c>
      <c r="R783" s="6">
        <v>0.35932799999999998</v>
      </c>
      <c r="S783" s="6">
        <v>0.124416</v>
      </c>
      <c r="T783" s="6">
        <v>0.31588100000000002</v>
      </c>
      <c r="U783" s="6">
        <v>1.9103999999999999E-2</v>
      </c>
      <c r="V783" s="6">
        <v>4.5749999999999999E-2</v>
      </c>
      <c r="W783" s="6" t="str">
        <f>IF(R783=MAX(R783:V783),"sadness",
   IF(S783=MAX(R783:V783),"joy",
   IF(T783=MAX(R783:V783),"fear",
   IF(U783=MAX(R783:V783),"disgust",
   IF(V783=MAX(R783:V783),"anger","")))))</f>
        <v>sadness</v>
      </c>
      <c r="X783" s="10" t="s">
        <v>9912</v>
      </c>
      <c r="Y783" s="6" t="str" cm="1">
        <f t="array" ref="Y783">_xlfn.IFS(
    X783="Safety and Security", "Immediate",
    X783="Cleanliness and Maintenance", "Immediate/Short-Term",
    X783="Crowding", "Immediate/Short-Term",
    X783="Information and Signage", "Immediate/Short-Term",
    X783="Customer Service", "Immediate/Short-Term",
    X783="Service Reliability", "Excluded",
    X783="Comfort and Amenities", "Short-Term/Long-Term",
    X783="Accessibility", "Long-Term",
    X783="Aesthetic Impressions", "Long-Term",
    X783="Infrastructure and Construction", "Long-Term",
    X783="General Positive Comment", "Not Applicable",
    X783="Not Relevant", "Excluded"
)</f>
        <v>Long-Term</v>
      </c>
    </row>
    <row r="784" spans="1:25" ht="30" customHeight="1" x14ac:dyDescent="0.2">
      <c r="A784" s="6" t="s">
        <v>51</v>
      </c>
      <c r="B784" s="7">
        <v>45136</v>
      </c>
      <c r="C784" s="6" t="s">
        <v>6105</v>
      </c>
      <c r="D784" s="9" t="s">
        <v>9900</v>
      </c>
      <c r="E784" s="6" t="s">
        <v>9922</v>
      </c>
      <c r="F784" s="6">
        <v>3996</v>
      </c>
      <c r="G784" s="6" t="s">
        <v>6105</v>
      </c>
      <c r="H784" s="6" t="s">
        <v>131</v>
      </c>
      <c r="I784" s="6">
        <v>6.4746782000000003E-2</v>
      </c>
      <c r="J784" s="6">
        <v>0.25195199299999999</v>
      </c>
      <c r="K784" s="6">
        <v>0.68330133000000004</v>
      </c>
      <c r="L784" s="6" t="s">
        <v>6</v>
      </c>
      <c r="M784" s="6" t="str">
        <f t="shared" si="49"/>
        <v>roberta_pos</v>
      </c>
      <c r="N784" s="6">
        <f t="shared" si="50"/>
        <v>0.78781189110000005</v>
      </c>
      <c r="O784" s="6">
        <v>0.68330133000000004</v>
      </c>
      <c r="X784" s="10" t="s">
        <v>9915</v>
      </c>
      <c r="Y784" s="6" t="str" cm="1">
        <f t="array" ref="Y784">_xlfn.IFS(
    X784="Safety and Security", "Immediate",
    X784="Cleanliness and Maintenance", "Immediate/Short-Term",
    X784="Crowding", "Immediate/Short-Term",
    X784="Information and Signage", "Immediate/Short-Term",
    X784="Customer Service", "Immediate/Short-Term",
    X784="Service Reliability", "Excluded",
    X784="Comfort and Amenities", "Short-Term/Long-Term",
    X784="Accessibility", "Long-Term",
    X784="Aesthetic Impressions", "Long-Term",
    X784="Infrastructure and Construction", "Long-Term",
    X784="General Positive Comment", "Not Applicable",
    X784="Not Relevant", "Excluded"
)</f>
        <v>Not Applicable</v>
      </c>
    </row>
    <row r="785" spans="1:25" ht="30" customHeight="1" x14ac:dyDescent="0.2">
      <c r="A785" s="6" t="s">
        <v>63</v>
      </c>
      <c r="B785" s="7">
        <v>44771</v>
      </c>
      <c r="C785" s="6" t="s">
        <v>8313</v>
      </c>
      <c r="D785" s="9" t="s">
        <v>9900</v>
      </c>
      <c r="E785" s="6" t="s">
        <v>9917</v>
      </c>
      <c r="F785" s="6">
        <v>5364</v>
      </c>
      <c r="G785" s="6" t="s">
        <v>8314</v>
      </c>
      <c r="H785" s="6" t="s">
        <v>8315</v>
      </c>
      <c r="I785" s="6">
        <v>0.101318993</v>
      </c>
      <c r="J785" s="6">
        <v>0.79669666299999997</v>
      </c>
      <c r="K785" s="6">
        <v>0.101984456</v>
      </c>
      <c r="L785" s="6" t="s">
        <v>5</v>
      </c>
      <c r="M785" s="6" t="str">
        <f t="shared" si="49"/>
        <v>roberta_neu</v>
      </c>
      <c r="N785" s="6">
        <f t="shared" si="50"/>
        <v>0.19581979757999995</v>
      </c>
      <c r="O785" s="6">
        <v>0.79669666299999997</v>
      </c>
      <c r="P785" s="6" t="s">
        <v>18</v>
      </c>
      <c r="Q785" s="6" t="s">
        <v>8316</v>
      </c>
      <c r="R785" s="6">
        <v>3.9413999999999998E-2</v>
      </c>
      <c r="S785" s="6">
        <v>0.88210999999999995</v>
      </c>
      <c r="T785" s="6">
        <v>3.5246E-2</v>
      </c>
      <c r="U785" s="6">
        <v>9.9756999999999998E-2</v>
      </c>
      <c r="V785" s="6">
        <v>3.0980000000000001E-2</v>
      </c>
      <c r="W785" s="6" t="str">
        <f t="shared" ref="W785:W792" si="51">IF(R785=MAX(R785:V785),"sadness",
   IF(S785=MAX(R785:V785),"joy",
   IF(T785=MAX(R785:V785),"fear",
   IF(U785=MAX(R785:V785),"disgust",
   IF(V785=MAX(R785:V785),"anger","")))))</f>
        <v>joy</v>
      </c>
      <c r="X785" s="10" t="s">
        <v>9898</v>
      </c>
      <c r="Y785" s="6" t="str" cm="1">
        <f t="array" ref="Y785">_xlfn.IFS(
    X785="Safety and Security", "Immediate",
    X785="Cleanliness and Maintenance", "Immediate/Short-Term",
    X785="Crowding", "Immediate/Short-Term",
    X785="Information and Signage", "Immediate/Short-Term",
    X785="Customer Service", "Immediate/Short-Term",
    X785="Service Reliability", "Excluded",
    X785="Comfort and Amenities", "Short-Term/Long-Term",
    X785="Accessibility", "Long-Term",
    X785="Aesthetic Impressions", "Long-Term",
    X785="Infrastructure and Construction", "Long-Term",
    X785="General Positive Comment", "Not Applicable",
    X785="Not Relevant", "Excluded"
)</f>
        <v>Immediate/Short-Term</v>
      </c>
    </row>
    <row r="786" spans="1:25" ht="30" customHeight="1" x14ac:dyDescent="0.2">
      <c r="A786" s="6" t="s">
        <v>59</v>
      </c>
      <c r="B786" s="7">
        <v>44406</v>
      </c>
      <c r="C786" s="6" t="s">
        <v>8916</v>
      </c>
      <c r="D786" s="9" t="s">
        <v>9900</v>
      </c>
      <c r="E786" s="6" t="s">
        <v>9917</v>
      </c>
      <c r="F786" s="6">
        <v>5227</v>
      </c>
      <c r="G786" s="6" t="s">
        <v>8916</v>
      </c>
      <c r="H786" s="6" t="s">
        <v>8917</v>
      </c>
      <c r="I786" s="6">
        <v>0.13686421500000001</v>
      </c>
      <c r="J786" s="6">
        <v>0.251211882</v>
      </c>
      <c r="K786" s="6">
        <v>0.61192381399999995</v>
      </c>
      <c r="L786" s="6" t="s">
        <v>6</v>
      </c>
      <c r="M786" s="6" t="str">
        <f t="shared" si="49"/>
        <v>roberta_pos</v>
      </c>
      <c r="N786" s="6">
        <f t="shared" si="50"/>
        <v>0.73998895537999987</v>
      </c>
      <c r="O786" s="6">
        <v>0.61192381399999995</v>
      </c>
      <c r="P786" s="6" t="s">
        <v>18</v>
      </c>
      <c r="Q786" s="6" t="s">
        <v>8918</v>
      </c>
      <c r="R786" s="6">
        <v>3.1741999999999999E-2</v>
      </c>
      <c r="S786" s="6">
        <v>0.94599900000000003</v>
      </c>
      <c r="T786" s="6">
        <v>1.4647E-2</v>
      </c>
      <c r="U786" s="6">
        <v>1.3058E-2</v>
      </c>
      <c r="V786" s="6">
        <v>3.0980000000000001E-2</v>
      </c>
      <c r="W786" s="6" t="str">
        <f t="shared" si="51"/>
        <v>joy</v>
      </c>
      <c r="X786" s="10" t="s">
        <v>9898</v>
      </c>
      <c r="Y786" s="6" t="str" cm="1">
        <f t="array" ref="Y786">_xlfn.IFS(
    X786="Safety and Security", "Immediate",
    X786="Cleanliness and Maintenance", "Immediate/Short-Term",
    X786="Crowding", "Immediate/Short-Term",
    X786="Information and Signage", "Immediate/Short-Term",
    X786="Customer Service", "Immediate/Short-Term",
    X786="Service Reliability", "Excluded",
    X786="Comfort and Amenities", "Short-Term/Long-Term",
    X786="Accessibility", "Long-Term",
    X786="Aesthetic Impressions", "Long-Term",
    X786="Infrastructure and Construction", "Long-Term",
    X786="General Positive Comment", "Not Applicable",
    X786="Not Relevant", "Excluded"
)</f>
        <v>Immediate/Short-Term</v>
      </c>
    </row>
    <row r="787" spans="1:25" ht="30" customHeight="1" x14ac:dyDescent="0.2">
      <c r="A787" s="6" t="s">
        <v>15</v>
      </c>
      <c r="B787" s="7">
        <v>43676</v>
      </c>
      <c r="C787" s="6" t="s">
        <v>8494</v>
      </c>
      <c r="D787" s="9" t="s">
        <v>9900</v>
      </c>
      <c r="E787" s="6" t="s">
        <v>9917</v>
      </c>
      <c r="F787" s="6">
        <v>5056</v>
      </c>
      <c r="G787" s="6" t="s">
        <v>8494</v>
      </c>
      <c r="H787" s="6" t="s">
        <v>8495</v>
      </c>
      <c r="I787" s="6">
        <v>8.5899349999999999E-3</v>
      </c>
      <c r="J787" s="6">
        <v>0.40407264199999998</v>
      </c>
      <c r="K787" s="6">
        <v>0.58733737500000005</v>
      </c>
      <c r="L787" s="6" t="s">
        <v>6</v>
      </c>
      <c r="M787" s="6" t="str">
        <f t="shared" si="49"/>
        <v>roberta_pos</v>
      </c>
      <c r="N787" s="6">
        <f t="shared" si="50"/>
        <v>0.72351604125000002</v>
      </c>
      <c r="O787" s="6">
        <v>0.58733737500000005</v>
      </c>
      <c r="P787" s="6" t="s">
        <v>18</v>
      </c>
      <c r="Q787" s="6" t="s">
        <v>8496</v>
      </c>
      <c r="R787" s="6">
        <v>4.7156000000000003E-2</v>
      </c>
      <c r="S787" s="6">
        <v>0.91112400000000004</v>
      </c>
      <c r="T787" s="6">
        <v>9.8808999999999994E-2</v>
      </c>
      <c r="U787" s="6">
        <v>1.7278999999999999E-2</v>
      </c>
      <c r="V787" s="6">
        <v>3.0980000000000001E-2</v>
      </c>
      <c r="W787" s="6" t="str">
        <f t="shared" si="51"/>
        <v>joy</v>
      </c>
      <c r="X787" s="10" t="s">
        <v>9786</v>
      </c>
      <c r="Y787" s="6" t="str" cm="1">
        <f t="array" ref="Y787">_xlfn.IFS(
    X787="Safety and Security", "Immediate",
    X787="Cleanliness and Maintenance", "Immediate/Short-Term",
    X787="Crowding", "Immediate/Short-Term",
    X787="Information and Signage", "Immediate/Short-Term",
    X787="Customer Service", "Immediate/Short-Term",
    X787="Service Reliability", "Excluded",
    X787="Comfort and Amenities", "Short-Term/Long-Term",
    X787="Accessibility", "Long-Term",
    X787="Aesthetic Impressions", "Long-Term",
    X787="Infrastructure and Construction", "Long-Term",
    X787="General Positive Comment", "Not Applicable",
    X787="Not Relevant", "Excluded"
)</f>
        <v>Excluded</v>
      </c>
    </row>
    <row r="788" spans="1:25" ht="30" customHeight="1" x14ac:dyDescent="0.2">
      <c r="A788" s="6" t="s">
        <v>59</v>
      </c>
      <c r="B788" s="7">
        <v>44406</v>
      </c>
      <c r="C788" s="6" t="s">
        <v>9272</v>
      </c>
      <c r="D788" s="8" t="s">
        <v>9902</v>
      </c>
      <c r="E788" s="6" t="s">
        <v>9990</v>
      </c>
      <c r="F788" s="6">
        <v>536</v>
      </c>
      <c r="G788" s="6" t="s">
        <v>9272</v>
      </c>
      <c r="H788" s="6" t="s">
        <v>9273</v>
      </c>
      <c r="I788" s="6">
        <v>1.7007471999999999E-2</v>
      </c>
      <c r="J788" s="6">
        <v>0.55009049200000004</v>
      </c>
      <c r="K788" s="6">
        <v>0.432901859</v>
      </c>
      <c r="L788" s="6" t="s">
        <v>5</v>
      </c>
      <c r="M788" s="6" t="str">
        <f t="shared" si="49"/>
        <v>roberta_neu</v>
      </c>
      <c r="N788" s="6">
        <f t="shared" si="50"/>
        <v>3.3059724720000017E-2</v>
      </c>
      <c r="O788" s="6">
        <v>0.55009049200000004</v>
      </c>
      <c r="P788" s="6" t="s">
        <v>24</v>
      </c>
      <c r="Q788" s="6" t="s">
        <v>9274</v>
      </c>
      <c r="R788" s="6">
        <v>0.616475</v>
      </c>
      <c r="S788" s="6">
        <v>0.19822999999999999</v>
      </c>
      <c r="T788" s="6">
        <v>2.7715E-2</v>
      </c>
      <c r="U788" s="6">
        <v>2.3271E-2</v>
      </c>
      <c r="V788" s="6">
        <v>3.0980000000000001E-2</v>
      </c>
      <c r="W788" s="6" t="str">
        <f t="shared" si="51"/>
        <v>sadness</v>
      </c>
      <c r="X788" s="10" t="s">
        <v>9912</v>
      </c>
      <c r="Y788" s="6" t="str" cm="1">
        <f t="array" ref="Y788">_xlfn.IFS(
    X788="Safety and Security", "Immediate",
    X788="Cleanliness and Maintenance", "Immediate/Short-Term",
    X788="Crowding", "Immediate/Short-Term",
    X788="Information and Signage", "Immediate/Short-Term",
    X788="Customer Service", "Immediate/Short-Term",
    X788="Service Reliability", "Excluded",
    X788="Comfort and Amenities", "Short-Term/Long-Term",
    X788="Accessibility", "Long-Term",
    X788="Aesthetic Impressions", "Long-Term",
    X788="Infrastructure and Construction", "Long-Term",
    X788="General Positive Comment", "Not Applicable",
    X788="Not Relevant", "Excluded"
)</f>
        <v>Long-Term</v>
      </c>
    </row>
    <row r="789" spans="1:25" ht="30" customHeight="1" x14ac:dyDescent="0.2">
      <c r="A789" s="6" t="s">
        <v>551</v>
      </c>
      <c r="B789" s="7">
        <v>45410</v>
      </c>
      <c r="C789" s="6" t="s">
        <v>6588</v>
      </c>
      <c r="D789" s="9" t="s">
        <v>9900</v>
      </c>
      <c r="E789" s="6" t="s">
        <v>9922</v>
      </c>
      <c r="F789" s="6">
        <v>3912</v>
      </c>
      <c r="G789" s="6" t="s">
        <v>6588</v>
      </c>
      <c r="H789" s="6" t="s">
        <v>6589</v>
      </c>
      <c r="I789" s="6">
        <v>3.2757464999999999E-2</v>
      </c>
      <c r="J789" s="6">
        <v>0.90200692400000004</v>
      </c>
      <c r="K789" s="6">
        <v>6.5235614999999997E-2</v>
      </c>
      <c r="L789" s="6" t="s">
        <v>5</v>
      </c>
      <c r="M789" s="6" t="str">
        <f t="shared" si="49"/>
        <v>roberta_neu</v>
      </c>
      <c r="N789" s="6">
        <f t="shared" si="50"/>
        <v>0.26532456984000002</v>
      </c>
      <c r="O789" s="6">
        <v>0.90200692400000004</v>
      </c>
      <c r="P789" s="6" t="s">
        <v>18</v>
      </c>
      <c r="Q789" s="6" t="s">
        <v>6590</v>
      </c>
      <c r="R789" s="6">
        <v>8.9016999999999999E-2</v>
      </c>
      <c r="S789" s="6">
        <v>0.50124299999999999</v>
      </c>
      <c r="T789" s="6">
        <v>0.103423</v>
      </c>
      <c r="U789" s="6">
        <v>7.1040000000000001E-3</v>
      </c>
      <c r="V789" s="6">
        <v>3.1099999999999999E-2</v>
      </c>
      <c r="W789" s="6" t="str">
        <f t="shared" si="51"/>
        <v>joy</v>
      </c>
      <c r="X789" s="10" t="s">
        <v>9915</v>
      </c>
      <c r="Y789" s="6" t="str" cm="1">
        <f t="array" ref="Y789">_xlfn.IFS(
    X789="Safety and Security", "Immediate",
    X789="Cleanliness and Maintenance", "Immediate/Short-Term",
    X789="Crowding", "Immediate/Short-Term",
    X789="Information and Signage", "Immediate/Short-Term",
    X789="Customer Service", "Immediate/Short-Term",
    X789="Service Reliability", "Excluded",
    X789="Comfort and Amenities", "Short-Term/Long-Term",
    X789="Accessibility", "Long-Term",
    X789="Aesthetic Impressions", "Long-Term",
    X789="Infrastructure and Construction", "Long-Term",
    X789="General Positive Comment", "Not Applicable",
    X789="Not Relevant", "Excluded"
)</f>
        <v>Not Applicable</v>
      </c>
    </row>
    <row r="790" spans="1:25" ht="30" customHeight="1" x14ac:dyDescent="0.2">
      <c r="A790" s="6" t="s">
        <v>59</v>
      </c>
      <c r="B790" s="7">
        <v>44406</v>
      </c>
      <c r="C790" s="6" t="s">
        <v>7855</v>
      </c>
      <c r="D790" s="8" t="s">
        <v>9901</v>
      </c>
      <c r="E790" s="6" t="s">
        <v>9917</v>
      </c>
      <c r="F790" s="6">
        <v>5740</v>
      </c>
      <c r="G790" s="6" t="s">
        <v>7855</v>
      </c>
      <c r="H790" s="6" t="s">
        <v>7856</v>
      </c>
      <c r="I790" s="6">
        <v>0.25217738699999998</v>
      </c>
      <c r="J790" s="6">
        <v>0.43696036900000002</v>
      </c>
      <c r="K790" s="6">
        <v>0.310862154</v>
      </c>
      <c r="L790" s="6" t="s">
        <v>5</v>
      </c>
      <c r="M790" s="6" t="str">
        <f t="shared" si="49"/>
        <v>roberta_neu</v>
      </c>
      <c r="N790" s="6">
        <f t="shared" si="50"/>
        <v>-4.1606156459999988E-2</v>
      </c>
      <c r="O790" s="6">
        <v>0.43696036900000002</v>
      </c>
      <c r="P790" s="6" t="s">
        <v>18</v>
      </c>
      <c r="Q790" s="6" t="s">
        <v>7857</v>
      </c>
      <c r="R790" s="6">
        <v>0.129802</v>
      </c>
      <c r="S790" s="6">
        <v>0.18462700000000001</v>
      </c>
      <c r="T790" s="6">
        <v>2.4677000000000001E-2</v>
      </c>
      <c r="U790" s="6">
        <v>5.2426E-2</v>
      </c>
      <c r="V790" s="6">
        <v>3.1109999999999999E-2</v>
      </c>
      <c r="W790" s="6" t="str">
        <f t="shared" si="51"/>
        <v>joy</v>
      </c>
      <c r="X790" s="10" t="s">
        <v>9898</v>
      </c>
      <c r="Y790" s="6" t="str" cm="1">
        <f t="array" ref="Y790">_xlfn.IFS(
    X790="Safety and Security", "Immediate",
    X790="Cleanliness and Maintenance", "Immediate/Short-Term",
    X790="Crowding", "Immediate/Short-Term",
    X790="Information and Signage", "Immediate/Short-Term",
    X790="Customer Service", "Immediate/Short-Term",
    X790="Service Reliability", "Excluded",
    X790="Comfort and Amenities", "Short-Term/Long-Term",
    X790="Accessibility", "Long-Term",
    X790="Aesthetic Impressions", "Long-Term",
    X790="Infrastructure and Construction", "Long-Term",
    X790="General Positive Comment", "Not Applicable",
    X790="Not Relevant", "Excluded"
)</f>
        <v>Immediate/Short-Term</v>
      </c>
    </row>
    <row r="791" spans="1:25" ht="30" customHeight="1" x14ac:dyDescent="0.2">
      <c r="A791" s="6" t="s">
        <v>63</v>
      </c>
      <c r="B791" s="7">
        <v>44771</v>
      </c>
      <c r="C791" s="6" t="s">
        <v>8859</v>
      </c>
      <c r="D791" s="9" t="s">
        <v>9900</v>
      </c>
      <c r="E791" s="6" t="s">
        <v>9917</v>
      </c>
      <c r="F791" s="6">
        <v>4962</v>
      </c>
      <c r="G791" s="6" t="s">
        <v>8859</v>
      </c>
      <c r="H791" s="6" t="s">
        <v>8860</v>
      </c>
      <c r="I791" s="6">
        <v>3.3433523E-2</v>
      </c>
      <c r="J791" s="6">
        <v>0.73636072900000005</v>
      </c>
      <c r="K791" s="6">
        <v>0.23020575900000001</v>
      </c>
      <c r="L791" s="6" t="s">
        <v>5</v>
      </c>
      <c r="M791" s="6" t="str">
        <f t="shared" si="49"/>
        <v>roberta_neu</v>
      </c>
      <c r="N791" s="6">
        <f t="shared" si="50"/>
        <v>0.15599808114000002</v>
      </c>
      <c r="O791" s="6">
        <v>0.73636072900000005</v>
      </c>
      <c r="P791" s="6" t="s">
        <v>18</v>
      </c>
      <c r="Q791" s="6" t="s">
        <v>8861</v>
      </c>
      <c r="R791" s="6">
        <v>0.35001500000000002</v>
      </c>
      <c r="S791" s="6">
        <v>0.387069</v>
      </c>
      <c r="T791" s="6">
        <v>1.5786000000000001E-2</v>
      </c>
      <c r="U791" s="6">
        <v>3.6809000000000001E-2</v>
      </c>
      <c r="V791" s="6">
        <v>3.1179999999999999E-2</v>
      </c>
      <c r="W791" s="6" t="str">
        <f t="shared" si="51"/>
        <v>joy</v>
      </c>
      <c r="X791" s="10" t="s">
        <v>9898</v>
      </c>
      <c r="Y791" s="6" t="str" cm="1">
        <f t="array" ref="Y791">_xlfn.IFS(
    X791="Safety and Security", "Immediate",
    X791="Cleanliness and Maintenance", "Immediate/Short-Term",
    X791="Crowding", "Immediate/Short-Term",
    X791="Information and Signage", "Immediate/Short-Term",
    X791="Customer Service", "Immediate/Short-Term",
    X791="Service Reliability", "Excluded",
    X791="Comfort and Amenities", "Short-Term/Long-Term",
    X791="Accessibility", "Long-Term",
    X791="Aesthetic Impressions", "Long-Term",
    X791="Infrastructure and Construction", "Long-Term",
    X791="General Positive Comment", "Not Applicable",
    X791="Not Relevant", "Excluded"
)</f>
        <v>Immediate/Short-Term</v>
      </c>
    </row>
    <row r="792" spans="1:25" ht="30" customHeight="1" x14ac:dyDescent="0.2">
      <c r="A792" s="6" t="s">
        <v>63</v>
      </c>
      <c r="B792" s="7">
        <v>44771</v>
      </c>
      <c r="C792" s="6" t="s">
        <v>6585</v>
      </c>
      <c r="D792" s="9" t="s">
        <v>9900</v>
      </c>
      <c r="E792" s="6" t="s">
        <v>9922</v>
      </c>
      <c r="F792" s="6">
        <v>4270</v>
      </c>
      <c r="G792" s="6" t="s">
        <v>6585</v>
      </c>
      <c r="H792" s="6" t="s">
        <v>6586</v>
      </c>
      <c r="I792" s="6">
        <v>0.129057124</v>
      </c>
      <c r="J792" s="6">
        <v>0.79278069699999998</v>
      </c>
      <c r="K792" s="6">
        <v>7.8162119000000002E-2</v>
      </c>
      <c r="L792" s="6" t="s">
        <v>5</v>
      </c>
      <c r="M792" s="6" t="str">
        <f t="shared" si="49"/>
        <v>roberta_neu</v>
      </c>
      <c r="N792" s="6">
        <f t="shared" si="50"/>
        <v>0.19323526001999997</v>
      </c>
      <c r="O792" s="6">
        <v>0.79278069699999998</v>
      </c>
      <c r="P792" s="6" t="s">
        <v>24</v>
      </c>
      <c r="Q792" s="6" t="s">
        <v>6587</v>
      </c>
      <c r="R792" s="6">
        <v>0.41859000000000002</v>
      </c>
      <c r="S792" s="6">
        <v>0.16794200000000001</v>
      </c>
      <c r="T792" s="6">
        <v>0.182758</v>
      </c>
      <c r="U792" s="6">
        <v>2.2301000000000001E-2</v>
      </c>
      <c r="V792" s="6">
        <v>3.1179999999999999E-2</v>
      </c>
      <c r="W792" s="6" t="str">
        <f t="shared" si="51"/>
        <v>sadness</v>
      </c>
      <c r="X792" s="10" t="s">
        <v>9909</v>
      </c>
      <c r="Y792" s="6" t="str" cm="1">
        <f t="array" ref="Y792">_xlfn.IFS(
    X792="Safety and Security", "Immediate",
    X792="Cleanliness and Maintenance", "Immediate/Short-Term",
    X792="Crowding", "Immediate/Short-Term",
    X792="Information and Signage", "Immediate/Short-Term",
    X792="Customer Service", "Immediate/Short-Term",
    X792="Service Reliability", "Excluded",
    X792="Comfort and Amenities", "Short-Term/Long-Term",
    X792="Accessibility", "Long-Term",
    X792="Aesthetic Impressions", "Long-Term",
    X792="Infrastructure and Construction", "Long-Term",
    X792="General Positive Comment", "Not Applicable",
    X792="Not Relevant", "Excluded"
)</f>
        <v>Immediate</v>
      </c>
    </row>
    <row r="793" spans="1:25" ht="30" customHeight="1" x14ac:dyDescent="0.2">
      <c r="A793" s="6" t="s">
        <v>44</v>
      </c>
      <c r="B793" s="7">
        <v>45197</v>
      </c>
      <c r="C793" s="6" t="s">
        <v>6485</v>
      </c>
      <c r="D793" s="9" t="s">
        <v>9900</v>
      </c>
      <c r="E793" s="6" t="s">
        <v>9922</v>
      </c>
      <c r="F793" s="6">
        <v>4559</v>
      </c>
      <c r="G793" s="6" t="s">
        <v>6485</v>
      </c>
      <c r="H793" s="6" t="s">
        <v>131</v>
      </c>
      <c r="I793" s="6">
        <v>6.4746782000000003E-2</v>
      </c>
      <c r="J793" s="6">
        <v>0.25195199299999999</v>
      </c>
      <c r="K793" s="6">
        <v>0.68330133000000004</v>
      </c>
      <c r="L793" s="6" t="s">
        <v>6</v>
      </c>
      <c r="M793" s="6" t="str">
        <f t="shared" si="49"/>
        <v>roberta_pos</v>
      </c>
      <c r="N793" s="6">
        <f t="shared" si="50"/>
        <v>0.78781189110000005</v>
      </c>
      <c r="O793" s="6">
        <v>0.68330133000000004</v>
      </c>
      <c r="X793" s="10" t="s">
        <v>9915</v>
      </c>
      <c r="Y793" s="6" t="str" cm="1">
        <f t="array" ref="Y793">_xlfn.IFS(
    X793="Safety and Security", "Immediate",
    X793="Cleanliness and Maintenance", "Immediate/Short-Term",
    X793="Crowding", "Immediate/Short-Term",
    X793="Information and Signage", "Immediate/Short-Term",
    X793="Customer Service", "Immediate/Short-Term",
    X793="Service Reliability", "Excluded",
    X793="Comfort and Amenities", "Short-Term/Long-Term",
    X793="Accessibility", "Long-Term",
    X793="Aesthetic Impressions", "Long-Term",
    X793="Infrastructure and Construction", "Long-Term",
    X793="General Positive Comment", "Not Applicable",
    X793="Not Relevant", "Excluded"
)</f>
        <v>Not Applicable</v>
      </c>
    </row>
    <row r="794" spans="1:25" ht="30" customHeight="1" x14ac:dyDescent="0.2">
      <c r="A794" s="6" t="s">
        <v>63</v>
      </c>
      <c r="B794" s="7">
        <v>44771</v>
      </c>
      <c r="C794" s="6" t="s">
        <v>90</v>
      </c>
      <c r="D794" s="8" t="s">
        <v>9902</v>
      </c>
      <c r="E794" s="6" t="s">
        <v>9921</v>
      </c>
      <c r="F794" s="6">
        <v>1267</v>
      </c>
      <c r="G794" s="6" t="s">
        <v>90</v>
      </c>
      <c r="H794" s="6" t="s">
        <v>91</v>
      </c>
      <c r="I794" s="6">
        <v>5.0756663E-2</v>
      </c>
      <c r="J794" s="6">
        <v>0.82776117299999996</v>
      </c>
      <c r="K794" s="6">
        <v>0.121482246</v>
      </c>
      <c r="L794" s="6" t="s">
        <v>5</v>
      </c>
      <c r="M794" s="6" t="str">
        <f t="shared" si="49"/>
        <v>roberta_neu</v>
      </c>
      <c r="N794" s="6">
        <f t="shared" si="50"/>
        <v>0.21632237417999994</v>
      </c>
      <c r="O794" s="6">
        <v>0.82776117299999996</v>
      </c>
      <c r="P794" s="6" t="s">
        <v>42</v>
      </c>
      <c r="Q794" s="6" t="s">
        <v>92</v>
      </c>
      <c r="R794" s="6">
        <v>5.7049999999999997E-2</v>
      </c>
      <c r="S794" s="6">
        <v>0.67692300000000005</v>
      </c>
      <c r="T794" s="6">
        <v>2.3670000000000002E-3</v>
      </c>
      <c r="U794" s="6">
        <v>0.34393400000000002</v>
      </c>
      <c r="V794" s="6">
        <v>3.1260000000000003E-2</v>
      </c>
      <c r="W794" s="6" t="str">
        <f>IF(R794=MAX(R794:V794),"sadness",
   IF(S794=MAX(R794:V794),"joy",
   IF(T794=MAX(R794:V794),"fear",
   IF(U794=MAX(R794:V794),"disgust",
   IF(V794=MAX(R794:V794),"anger","")))))</f>
        <v>joy</v>
      </c>
      <c r="X794" s="10" t="s">
        <v>9908</v>
      </c>
      <c r="Y794" s="6" t="str" cm="1">
        <f t="array" ref="Y794">_xlfn.IFS(
    X794="Safety and Security", "Immediate",
    X794="Cleanliness and Maintenance", "Immediate/Short-Term",
    X794="Crowding", "Immediate/Short-Term",
    X794="Information and Signage", "Immediate/Short-Term",
    X794="Customer Service", "Immediate/Short-Term",
    X794="Service Reliability", "Excluded",
    X794="Comfort and Amenities", "Short-Term/Long-Term",
    X794="Accessibility", "Long-Term",
    X794="Aesthetic Impressions", "Long-Term",
    X794="Infrastructure and Construction", "Long-Term",
    X794="General Positive Comment", "Not Applicable",
    X794="Not Relevant", "Excluded"
)</f>
        <v>Short-Term/Long-Term</v>
      </c>
    </row>
    <row r="795" spans="1:25" ht="30" customHeight="1" x14ac:dyDescent="0.2">
      <c r="A795" s="6" t="s">
        <v>20</v>
      </c>
      <c r="B795" s="7">
        <v>44041</v>
      </c>
      <c r="C795" s="6" t="s">
        <v>7124</v>
      </c>
      <c r="D795" s="8" t="s">
        <v>9904</v>
      </c>
      <c r="E795" s="6" t="s">
        <v>9917</v>
      </c>
      <c r="F795" s="6">
        <v>6252</v>
      </c>
      <c r="G795" s="6" t="s">
        <v>7124</v>
      </c>
      <c r="H795" s="6" t="s">
        <v>7125</v>
      </c>
      <c r="I795" s="6">
        <v>0.49189356000000001</v>
      </c>
      <c r="J795" s="6">
        <v>0.47939327399999998</v>
      </c>
      <c r="K795" s="6">
        <v>2.8713174000000001E-2</v>
      </c>
      <c r="L795" s="6" t="s">
        <v>4</v>
      </c>
      <c r="M795" s="6" t="str">
        <f t="shared" si="49"/>
        <v>roberta_neg</v>
      </c>
      <c r="N795" s="6">
        <f t="shared" si="50"/>
        <v>-0.67043131480000007</v>
      </c>
      <c r="O795" s="6">
        <v>0.49189356000000001</v>
      </c>
      <c r="P795" s="6" t="s">
        <v>24</v>
      </c>
      <c r="Q795" s="6" t="s">
        <v>7126</v>
      </c>
      <c r="R795" s="6">
        <v>0.15363499999999999</v>
      </c>
      <c r="S795" s="6">
        <v>0.188668</v>
      </c>
      <c r="T795" s="6">
        <v>4.5059000000000002E-2</v>
      </c>
      <c r="U795" s="6">
        <v>8.3863999999999994E-2</v>
      </c>
      <c r="V795" s="6">
        <v>9.3450000000000005E-2</v>
      </c>
      <c r="W795" s="6" t="str">
        <f>IF(R795=MAX(R795:V795),"sadness",
   IF(S795=MAX(R795:V795),"joy",
   IF(T795=MAX(R795:V795),"fear",
   IF(U795=MAX(R795:V795),"disgust",
   IF(V795=MAX(R795:V795),"anger","")))))</f>
        <v>joy</v>
      </c>
      <c r="X795" s="10" t="s">
        <v>9898</v>
      </c>
      <c r="Y795" s="6" t="str" cm="1">
        <f t="array" ref="Y795">_xlfn.IFS(
    X795="Safety and Security", "Immediate",
    X795="Cleanliness and Maintenance", "Immediate/Short-Term",
    X795="Crowding", "Immediate/Short-Term",
    X795="Information and Signage", "Immediate/Short-Term",
    X795="Customer Service", "Immediate/Short-Term",
    X795="Service Reliability", "Excluded",
    X795="Comfort and Amenities", "Short-Term/Long-Term",
    X795="Accessibility", "Long-Term",
    X795="Aesthetic Impressions", "Long-Term",
    X795="Infrastructure and Construction", "Long-Term",
    X795="General Positive Comment", "Not Applicable",
    X795="Not Relevant", "Excluded"
)</f>
        <v>Immediate/Short-Term</v>
      </c>
    </row>
    <row r="796" spans="1:25" ht="30" customHeight="1" x14ac:dyDescent="0.2">
      <c r="A796" s="6" t="s">
        <v>51</v>
      </c>
      <c r="B796" s="7">
        <v>45136</v>
      </c>
      <c r="C796" s="6" t="s">
        <v>823</v>
      </c>
      <c r="D796" s="8" t="s">
        <v>9904</v>
      </c>
      <c r="E796" s="6" t="s">
        <v>9922</v>
      </c>
      <c r="F796" s="6">
        <v>1971</v>
      </c>
      <c r="G796" s="6" t="s">
        <v>823</v>
      </c>
      <c r="H796" s="6" t="s">
        <v>824</v>
      </c>
      <c r="I796" s="6">
        <v>4.2796980999999998E-2</v>
      </c>
      <c r="J796" s="6">
        <v>0.86482131500000003</v>
      </c>
      <c r="K796" s="6">
        <v>9.2381604000000006E-2</v>
      </c>
      <c r="L796" s="6" t="s">
        <v>5</v>
      </c>
      <c r="M796" s="6" t="str">
        <f t="shared" si="49"/>
        <v>roberta_neu</v>
      </c>
      <c r="N796" s="6">
        <f t="shared" si="50"/>
        <v>0.24078206790000006</v>
      </c>
      <c r="O796" s="6">
        <v>0.86482131500000003</v>
      </c>
      <c r="P796" s="6" t="s">
        <v>24</v>
      </c>
      <c r="Q796" s="6" t="s">
        <v>825</v>
      </c>
      <c r="R796" s="6">
        <v>0.221798</v>
      </c>
      <c r="S796" s="6">
        <v>0.37610300000000002</v>
      </c>
      <c r="T796" s="6">
        <v>0.20172799999999999</v>
      </c>
      <c r="U796" s="6">
        <v>0.248</v>
      </c>
      <c r="V796" s="6">
        <v>3.1269999999999999E-2</v>
      </c>
      <c r="W796" s="6" t="str">
        <f>IF(R796=MAX(R796:V796),"sadness",
   IF(S796=MAX(R796:V796),"joy",
   IF(T796=MAX(R796:V796),"fear",
   IF(U796=MAX(R796:V796),"disgust",
   IF(V796=MAX(R796:V796),"anger","")))))</f>
        <v>joy</v>
      </c>
      <c r="X796" s="10" t="s">
        <v>9907</v>
      </c>
      <c r="Y796" s="6" t="str" cm="1">
        <f t="array" ref="Y796">_xlfn.IFS(
    X796="Safety and Security", "Immediate",
    X796="Cleanliness and Maintenance", "Immediate/Short-Term",
    X796="Crowding", "Immediate/Short-Term",
    X796="Information and Signage", "Immediate/Short-Term",
    X796="Customer Service", "Immediate/Short-Term",
    X796="Service Reliability", "Excluded",
    X796="Comfort and Amenities", "Short-Term/Long-Term",
    X796="Accessibility", "Long-Term",
    X796="Aesthetic Impressions", "Long-Term",
    X796="Infrastructure and Construction", "Long-Term",
    X796="General Positive Comment", "Not Applicable",
    X796="Not Relevant", "Excluded"
)</f>
        <v>Immediate/Short-Term</v>
      </c>
    </row>
    <row r="797" spans="1:25" ht="30" customHeight="1" x14ac:dyDescent="0.2">
      <c r="A797" s="11" t="s">
        <v>15</v>
      </c>
      <c r="B797" s="7">
        <v>43676</v>
      </c>
      <c r="C797" s="11" t="s">
        <v>9891</v>
      </c>
      <c r="D797" s="8" t="s">
        <v>9904</v>
      </c>
      <c r="E797" s="11" t="s">
        <v>9998</v>
      </c>
      <c r="I797" s="6">
        <v>4.2796980999999998E-2</v>
      </c>
      <c r="J797" s="6">
        <v>0.86482131500000003</v>
      </c>
      <c r="K797" s="6">
        <v>9.2381604000000006E-2</v>
      </c>
      <c r="L797" s="6" t="s">
        <v>5</v>
      </c>
      <c r="M797" s="6" t="str">
        <f t="shared" si="49"/>
        <v>roberta_neu</v>
      </c>
      <c r="N797" s="6">
        <f t="shared" si="50"/>
        <v>0.24078206790000006</v>
      </c>
      <c r="O797" s="6">
        <v>0.86482131500000003</v>
      </c>
      <c r="P797" s="6" t="s">
        <v>24</v>
      </c>
      <c r="Q797" s="6" t="s">
        <v>825</v>
      </c>
      <c r="R797" s="6">
        <v>0.221798</v>
      </c>
      <c r="S797" s="6">
        <v>0.37610300000000002</v>
      </c>
      <c r="T797" s="6">
        <v>0.20172799999999999</v>
      </c>
      <c r="U797" s="6">
        <v>0.248</v>
      </c>
      <c r="V797" s="6">
        <v>3.1269999999999999E-2</v>
      </c>
      <c r="W797" s="6" t="str">
        <f>IF(R797=MAX(R797:V797),"sadness",
   IF(S797=MAX(R797:V797),"joy",
   IF(T797=MAX(R797:V797),"fear",
   IF(U797=MAX(R797:V797),"disgust",
   IF(V797=MAX(R797:V797),"anger","")))))</f>
        <v>joy</v>
      </c>
      <c r="X797" s="10" t="s">
        <v>9910</v>
      </c>
      <c r="Y797" s="6" t="str" cm="1">
        <f t="array" ref="Y797">_xlfn.IFS(
    X797="Safety and Security", "Immediate",
    X797="Cleanliness and Maintenance", "Immediate/Short-Term",
    X797="Crowding", "Immediate/Short-Term",
    X797="Information and Signage", "Immediate/Short-Term",
    X797="Customer Service", "Immediate/Short-Term",
    X797="Service Reliability", "Excluded",
    X797="Comfort and Amenities", "Short-Term/Long-Term",
    X797="Accessibility", "Long-Term",
    X797="Aesthetic Impressions", "Long-Term",
    X797="Infrastructure and Construction", "Long-Term",
    X797="General Positive Comment", "Not Applicable",
    X797="Not Relevant", "Excluded"
)</f>
        <v>Immediate/Short-Term</v>
      </c>
    </row>
    <row r="798" spans="1:25" ht="30" customHeight="1" x14ac:dyDescent="0.2">
      <c r="A798" s="11" t="s">
        <v>15</v>
      </c>
      <c r="B798" s="7">
        <v>43676</v>
      </c>
      <c r="C798" s="11" t="s">
        <v>9892</v>
      </c>
      <c r="D798" s="8" t="s">
        <v>9904</v>
      </c>
      <c r="E798" s="11" t="s">
        <v>9998</v>
      </c>
      <c r="I798" s="6">
        <v>7.7857018E-2</v>
      </c>
      <c r="J798" s="6">
        <v>0.84215688700000002</v>
      </c>
      <c r="K798" s="6">
        <v>7.9986094999999993E-2</v>
      </c>
      <c r="L798" s="6" t="s">
        <v>5</v>
      </c>
      <c r="M798" s="6" t="str">
        <f t="shared" si="49"/>
        <v>roberta_neu</v>
      </c>
      <c r="N798" s="6">
        <f t="shared" si="50"/>
        <v>0.22582354541999999</v>
      </c>
      <c r="O798" s="6">
        <v>0.84215688700000002</v>
      </c>
      <c r="P798" s="6" t="s">
        <v>24</v>
      </c>
      <c r="Q798" s="6" t="s">
        <v>825</v>
      </c>
      <c r="R798" s="6">
        <v>0.221798</v>
      </c>
      <c r="S798" s="6">
        <v>0.37610300000000002</v>
      </c>
      <c r="T798" s="6">
        <v>0.20172799999999999</v>
      </c>
      <c r="U798" s="6">
        <v>0.248</v>
      </c>
      <c r="V798" s="6">
        <v>3.1269999999999999E-2</v>
      </c>
      <c r="W798" s="6" t="str">
        <f>IF(R798=MAX(R798:V798),"sadness",
   IF(S798=MAX(R798:V798),"joy",
   IF(T798=MAX(R798:V798),"fear",
   IF(U798=MAX(R798:V798),"disgust",
   IF(V798=MAX(R798:V798),"anger","")))))</f>
        <v>joy</v>
      </c>
      <c r="X798" s="10" t="s">
        <v>9907</v>
      </c>
      <c r="Y798" s="6" t="str" cm="1">
        <f t="array" ref="Y798">_xlfn.IFS(
    X798="Safety and Security", "Immediate",
    X798="Cleanliness and Maintenance", "Immediate/Short-Term",
    X798="Crowding", "Immediate/Short-Term",
    X798="Information and Signage", "Immediate/Short-Term",
    X798="Customer Service", "Immediate/Short-Term",
    X798="Service Reliability", "Excluded",
    X798="Comfort and Amenities", "Short-Term/Long-Term",
    X798="Accessibility", "Long-Term",
    X798="Aesthetic Impressions", "Long-Term",
    X798="Infrastructure and Construction", "Long-Term",
    X798="General Positive Comment", "Not Applicable",
    X798="Not Relevant", "Excluded"
)</f>
        <v>Immediate/Short-Term</v>
      </c>
    </row>
    <row r="799" spans="1:25" ht="30" customHeight="1" x14ac:dyDescent="0.2">
      <c r="A799" s="6" t="s">
        <v>44</v>
      </c>
      <c r="B799" s="7">
        <v>45197</v>
      </c>
      <c r="C799" s="6" t="s">
        <v>6485</v>
      </c>
      <c r="D799" s="9" t="s">
        <v>9900</v>
      </c>
      <c r="E799" s="6" t="s">
        <v>9922</v>
      </c>
      <c r="F799" s="6">
        <v>4566</v>
      </c>
      <c r="G799" s="6" t="s">
        <v>6485</v>
      </c>
      <c r="H799" s="6" t="s">
        <v>131</v>
      </c>
      <c r="I799" s="6">
        <v>6.4746782000000003E-2</v>
      </c>
      <c r="J799" s="6">
        <v>0.25195199299999999</v>
      </c>
      <c r="K799" s="6">
        <v>0.68330133000000004</v>
      </c>
      <c r="L799" s="6" t="s">
        <v>6</v>
      </c>
      <c r="M799" s="6" t="str">
        <f t="shared" si="49"/>
        <v>roberta_pos</v>
      </c>
      <c r="N799" s="6">
        <f t="shared" si="50"/>
        <v>0.78781189110000005</v>
      </c>
      <c r="O799" s="6">
        <v>0.68330133000000004</v>
      </c>
      <c r="X799" s="10" t="s">
        <v>9915</v>
      </c>
      <c r="Y799" s="6" t="str" cm="1">
        <f t="array" ref="Y799">_xlfn.IFS(
    X799="Safety and Security", "Immediate",
    X799="Cleanliness and Maintenance", "Immediate/Short-Term",
    X799="Crowding", "Immediate/Short-Term",
    X799="Information and Signage", "Immediate/Short-Term",
    X799="Customer Service", "Immediate/Short-Term",
    X799="Service Reliability", "Excluded",
    X799="Comfort and Amenities", "Short-Term/Long-Term",
    X799="Accessibility", "Long-Term",
    X799="Aesthetic Impressions", "Long-Term",
    X799="Infrastructure and Construction", "Long-Term",
    X799="General Positive Comment", "Not Applicable",
    X799="Not Relevant", "Excluded"
)</f>
        <v>Not Applicable</v>
      </c>
    </row>
    <row r="800" spans="1:25" ht="30" customHeight="1" x14ac:dyDescent="0.2">
      <c r="A800" s="6" t="s">
        <v>26</v>
      </c>
      <c r="B800" s="7">
        <v>45350</v>
      </c>
      <c r="C800" s="6" t="s">
        <v>1970</v>
      </c>
      <c r="D800" s="8" t="s">
        <v>9903</v>
      </c>
      <c r="E800" s="6" t="s">
        <v>9922</v>
      </c>
      <c r="F800" s="6">
        <v>2321</v>
      </c>
      <c r="G800" s="6" t="s">
        <v>1970</v>
      </c>
      <c r="H800" s="6" t="s">
        <v>746</v>
      </c>
      <c r="I800" s="6">
        <v>6.3748047000000002E-2</v>
      </c>
      <c r="J800" s="6">
        <v>0.71557188000000005</v>
      </c>
      <c r="K800" s="6">
        <v>0.220680028</v>
      </c>
      <c r="L800" s="6" t="s">
        <v>5</v>
      </c>
      <c r="M800" s="6" t="str">
        <f t="shared" si="49"/>
        <v>roberta_neu</v>
      </c>
      <c r="N800" s="6">
        <f t="shared" si="50"/>
        <v>0.14227744080000004</v>
      </c>
      <c r="O800" s="6">
        <v>0.71557188000000005</v>
      </c>
      <c r="P800" s="6" t="s">
        <v>42</v>
      </c>
      <c r="Q800" s="6" t="s">
        <v>1969</v>
      </c>
      <c r="R800" s="6">
        <v>0.373334</v>
      </c>
      <c r="S800" s="6">
        <v>0.15428</v>
      </c>
      <c r="T800" s="6">
        <v>0.29413899999999998</v>
      </c>
      <c r="U800" s="6">
        <v>1.6095999999999999E-2</v>
      </c>
      <c r="V800" s="6">
        <v>4.6179999999999999E-2</v>
      </c>
      <c r="W800" s="6" t="str">
        <f t="shared" ref="W800:W831" si="52">IF(R800=MAX(R800:V800),"sadness",
   IF(S800=MAX(R800:V800),"joy",
   IF(T800=MAX(R800:V800),"fear",
   IF(U800=MAX(R800:V800),"disgust",
   IF(V800=MAX(R800:V800),"anger","")))))</f>
        <v>sadness</v>
      </c>
      <c r="X800" s="10" t="s">
        <v>9912</v>
      </c>
      <c r="Y800" s="6" t="str" cm="1">
        <f t="array" ref="Y800">_xlfn.IFS(
    X800="Safety and Security", "Immediate",
    X800="Cleanliness and Maintenance", "Immediate/Short-Term",
    X800="Crowding", "Immediate/Short-Term",
    X800="Information and Signage", "Immediate/Short-Term",
    X800="Customer Service", "Immediate/Short-Term",
    X800="Service Reliability", "Excluded",
    X800="Comfort and Amenities", "Short-Term/Long-Term",
    X800="Accessibility", "Long-Term",
    X800="Aesthetic Impressions", "Long-Term",
    X800="Infrastructure and Construction", "Long-Term",
    X800="General Positive Comment", "Not Applicable",
    X800="Not Relevant", "Excluded"
)</f>
        <v>Long-Term</v>
      </c>
    </row>
    <row r="801" spans="1:25" ht="30" customHeight="1" x14ac:dyDescent="0.2">
      <c r="A801" s="6" t="s">
        <v>51</v>
      </c>
      <c r="B801" s="7">
        <v>45136</v>
      </c>
      <c r="C801" s="6" t="s">
        <v>3792</v>
      </c>
      <c r="D801" s="8" t="s">
        <v>9902</v>
      </c>
      <c r="E801" s="6" t="s">
        <v>9922</v>
      </c>
      <c r="F801" s="6">
        <v>2675</v>
      </c>
      <c r="G801" s="6" t="s">
        <v>3792</v>
      </c>
      <c r="H801" s="6" t="s">
        <v>3793</v>
      </c>
      <c r="I801" s="6">
        <v>0.112106912</v>
      </c>
      <c r="J801" s="6">
        <v>0.84792864300000004</v>
      </c>
      <c r="K801" s="6">
        <v>3.996446E-2</v>
      </c>
      <c r="L801" s="6" t="s">
        <v>5</v>
      </c>
      <c r="M801" s="6" t="str">
        <f t="shared" si="49"/>
        <v>roberta_neu</v>
      </c>
      <c r="N801" s="6">
        <f t="shared" si="50"/>
        <v>0.22963290438</v>
      </c>
      <c r="O801" s="6">
        <v>0.84792864300000004</v>
      </c>
      <c r="P801" s="6" t="s">
        <v>24</v>
      </c>
      <c r="Q801" s="6" t="s">
        <v>3794</v>
      </c>
      <c r="R801" s="6">
        <v>0.10575900000000001</v>
      </c>
      <c r="S801" s="6">
        <v>0.50108799999999998</v>
      </c>
      <c r="T801" s="6">
        <v>8.1503999999999993E-2</v>
      </c>
      <c r="U801" s="6">
        <v>6.4231999999999997E-2</v>
      </c>
      <c r="V801" s="6">
        <v>3.1309999999999998E-2</v>
      </c>
      <c r="W801" s="6" t="str">
        <f t="shared" si="52"/>
        <v>joy</v>
      </c>
      <c r="X801" s="10" t="s">
        <v>9914</v>
      </c>
      <c r="Y801" s="6" t="str" cm="1">
        <f t="array" ref="Y801">_xlfn.IFS(
    X801="Safety and Security", "Immediate",
    X801="Cleanliness and Maintenance", "Immediate/Short-Term",
    X801="Crowding", "Immediate/Short-Term",
    X801="Information and Signage", "Immediate/Short-Term",
    X801="Customer Service", "Immediate/Short-Term",
    X801="Service Reliability", "Excluded",
    X801="Comfort and Amenities", "Short-Term/Long-Term",
    X801="Accessibility", "Long-Term",
    X801="Aesthetic Impressions", "Long-Term",
    X801="Infrastructure and Construction", "Long-Term",
    X801="General Positive Comment", "Not Applicable",
    X801="Not Relevant", "Excluded"
)</f>
        <v>Long-Term</v>
      </c>
    </row>
    <row r="802" spans="1:25" ht="30" customHeight="1" x14ac:dyDescent="0.2">
      <c r="A802" s="6" t="s">
        <v>63</v>
      </c>
      <c r="B802" s="7">
        <v>44771</v>
      </c>
      <c r="C802" s="6" t="s">
        <v>7991</v>
      </c>
      <c r="D802" s="8" t="s">
        <v>9901</v>
      </c>
      <c r="E802" s="6" t="s">
        <v>9917</v>
      </c>
      <c r="F802" s="6">
        <v>5713</v>
      </c>
      <c r="G802" s="6" t="s">
        <v>7991</v>
      </c>
      <c r="H802" s="6" t="s">
        <v>7992</v>
      </c>
      <c r="I802" s="6">
        <v>8.4984027000000004E-2</v>
      </c>
      <c r="J802" s="6">
        <v>0.84615892199999998</v>
      </c>
      <c r="K802" s="6">
        <v>6.8857126000000005E-2</v>
      </c>
      <c r="L802" s="6" t="s">
        <v>5</v>
      </c>
      <c r="M802" s="6" t="str">
        <f t="shared" si="49"/>
        <v>roberta_neu</v>
      </c>
      <c r="N802" s="6">
        <f t="shared" si="50"/>
        <v>0.22846488851999996</v>
      </c>
      <c r="O802" s="6">
        <v>0.84615892199999998</v>
      </c>
      <c r="P802" s="6" t="s">
        <v>42</v>
      </c>
      <c r="Q802" s="6" t="s">
        <v>7993</v>
      </c>
      <c r="R802" s="6">
        <v>7.0929000000000006E-2</v>
      </c>
      <c r="S802" s="6">
        <v>0.72267099999999995</v>
      </c>
      <c r="T802" s="6">
        <v>0.35534399999999999</v>
      </c>
      <c r="U802" s="6">
        <v>5.9192000000000002E-2</v>
      </c>
      <c r="V802" s="6">
        <v>3.1399999999999997E-2</v>
      </c>
      <c r="W802" s="6" t="str">
        <f t="shared" si="52"/>
        <v>joy</v>
      </c>
      <c r="X802" s="10" t="s">
        <v>9914</v>
      </c>
      <c r="Y802" s="6" t="str" cm="1">
        <f t="array" ref="Y802">_xlfn.IFS(
    X802="Safety and Security", "Immediate",
    X802="Cleanliness and Maintenance", "Immediate/Short-Term",
    X802="Crowding", "Immediate/Short-Term",
    X802="Information and Signage", "Immediate/Short-Term",
    X802="Customer Service", "Immediate/Short-Term",
    X802="Service Reliability", "Excluded",
    X802="Comfort and Amenities", "Short-Term/Long-Term",
    X802="Accessibility", "Long-Term",
    X802="Aesthetic Impressions", "Long-Term",
    X802="Infrastructure and Construction", "Long-Term",
    X802="General Positive Comment", "Not Applicable",
    X802="Not Relevant", "Excluded"
)</f>
        <v>Long-Term</v>
      </c>
    </row>
    <row r="803" spans="1:25" ht="30" customHeight="1" x14ac:dyDescent="0.2">
      <c r="A803" s="6" t="s">
        <v>15</v>
      </c>
      <c r="B803" s="7">
        <v>43676</v>
      </c>
      <c r="C803" s="6" t="s">
        <v>6821</v>
      </c>
      <c r="D803" s="9" t="s">
        <v>9900</v>
      </c>
      <c r="E803" s="6" t="s">
        <v>10022</v>
      </c>
      <c r="F803" s="6">
        <v>4803</v>
      </c>
      <c r="G803" s="6" t="s">
        <v>6821</v>
      </c>
      <c r="H803" s="6" t="s">
        <v>6822</v>
      </c>
      <c r="I803" s="6">
        <v>6.2694057999999997E-2</v>
      </c>
      <c r="J803" s="6">
        <v>0.60266888100000005</v>
      </c>
      <c r="K803" s="6">
        <v>0.33463707599999998</v>
      </c>
      <c r="L803" s="6" t="s">
        <v>5</v>
      </c>
      <c r="M803" s="6" t="str">
        <f t="shared" si="49"/>
        <v>roberta_neu</v>
      </c>
      <c r="N803" s="6">
        <f t="shared" si="50"/>
        <v>6.7761461460000005E-2</v>
      </c>
      <c r="O803" s="6">
        <v>0.60266888100000005</v>
      </c>
      <c r="P803" s="6" t="s">
        <v>42</v>
      </c>
      <c r="Q803" s="6" t="s">
        <v>6823</v>
      </c>
      <c r="R803" s="6">
        <v>2.6272E-2</v>
      </c>
      <c r="S803" s="6">
        <v>0.758274</v>
      </c>
      <c r="T803" s="6">
        <v>0.13097300000000001</v>
      </c>
      <c r="U803" s="6">
        <v>3.8800000000000001E-2</v>
      </c>
      <c r="V803" s="6">
        <v>3.1489999999999997E-2</v>
      </c>
      <c r="W803" s="6" t="str">
        <f t="shared" si="52"/>
        <v>joy</v>
      </c>
      <c r="X803" s="10" t="s">
        <v>9908</v>
      </c>
      <c r="Y803" s="6" t="str" cm="1">
        <f t="array" ref="Y803">_xlfn.IFS(
    X803="Safety and Security", "Immediate",
    X803="Cleanliness and Maintenance", "Immediate/Short-Term",
    X803="Crowding", "Immediate/Short-Term",
    X803="Information and Signage", "Immediate/Short-Term",
    X803="Customer Service", "Immediate/Short-Term",
    X803="Service Reliability", "Excluded",
    X803="Comfort and Amenities", "Short-Term/Long-Term",
    X803="Accessibility", "Long-Term",
    X803="Aesthetic Impressions", "Long-Term",
    X803="Infrastructure and Construction", "Long-Term",
    X803="General Positive Comment", "Not Applicable",
    X803="Not Relevant", "Excluded"
)</f>
        <v>Short-Term/Long-Term</v>
      </c>
    </row>
    <row r="804" spans="1:25" ht="30" customHeight="1" x14ac:dyDescent="0.2">
      <c r="A804" s="6" t="s">
        <v>59</v>
      </c>
      <c r="B804" s="7">
        <v>44406</v>
      </c>
      <c r="C804" s="6" t="s">
        <v>5331</v>
      </c>
      <c r="D804" s="9" t="s">
        <v>9900</v>
      </c>
      <c r="E804" s="6" t="s">
        <v>9922</v>
      </c>
      <c r="F804" s="6">
        <v>4403</v>
      </c>
      <c r="G804" s="6" t="s">
        <v>5331</v>
      </c>
      <c r="H804" s="6" t="s">
        <v>5332</v>
      </c>
      <c r="I804" s="6">
        <v>1.7861642E-2</v>
      </c>
      <c r="J804" s="6">
        <v>0.94087809300000003</v>
      </c>
      <c r="K804" s="6">
        <v>4.1260212999999997E-2</v>
      </c>
      <c r="L804" s="6" t="s">
        <v>5</v>
      </c>
      <c r="M804" s="6" t="str">
        <f t="shared" si="49"/>
        <v>roberta_neu</v>
      </c>
      <c r="N804" s="6">
        <f t="shared" si="50"/>
        <v>0.29097954137999998</v>
      </c>
      <c r="O804" s="6">
        <v>0.94087809300000003</v>
      </c>
      <c r="P804" s="6" t="s">
        <v>42</v>
      </c>
      <c r="Q804" s="6" t="s">
        <v>5333</v>
      </c>
      <c r="R804" s="6">
        <v>0.15595300000000001</v>
      </c>
      <c r="S804" s="6">
        <v>0.64744100000000004</v>
      </c>
      <c r="T804" s="6">
        <v>5.0311000000000002E-2</v>
      </c>
      <c r="U804" s="6">
        <v>1.5817999999999999E-2</v>
      </c>
      <c r="V804" s="6">
        <v>3.1489999999999997E-2</v>
      </c>
      <c r="W804" s="6" t="str">
        <f t="shared" si="52"/>
        <v>joy</v>
      </c>
      <c r="X804" s="10" t="s">
        <v>9787</v>
      </c>
      <c r="Y804" s="6" t="str" cm="1">
        <f t="array" ref="Y804">_xlfn.IFS(
    X804="Safety and Security", "Immediate",
    X804="Cleanliness and Maintenance", "Immediate/Short-Term",
    X804="Crowding", "Immediate/Short-Term",
    X804="Information and Signage", "Immediate/Short-Term",
    X804="Customer Service", "Immediate/Short-Term",
    X804="Service Reliability", "Excluded",
    X804="Comfort and Amenities", "Short-Term/Long-Term",
    X804="Accessibility", "Long-Term",
    X804="Aesthetic Impressions", "Long-Term",
    X804="Infrastructure and Construction", "Long-Term",
    X804="General Positive Comment", "Not Applicable",
    X804="Not Relevant", "Excluded"
)</f>
        <v>Long-Term</v>
      </c>
    </row>
    <row r="805" spans="1:25" ht="30" customHeight="1" x14ac:dyDescent="0.2">
      <c r="A805" s="6" t="s">
        <v>51</v>
      </c>
      <c r="B805" s="7">
        <v>45136</v>
      </c>
      <c r="C805" s="6" t="s">
        <v>8928</v>
      </c>
      <c r="D805" s="9" t="s">
        <v>9900</v>
      </c>
      <c r="E805" s="6" t="s">
        <v>9917</v>
      </c>
      <c r="F805" s="6">
        <v>5238</v>
      </c>
      <c r="G805" s="6" t="s">
        <v>8928</v>
      </c>
      <c r="H805" s="6" t="s">
        <v>8929</v>
      </c>
      <c r="I805" s="6">
        <v>1.8709658000000001E-2</v>
      </c>
      <c r="J805" s="6">
        <v>0.151813373</v>
      </c>
      <c r="K805" s="6">
        <v>0.82947695300000002</v>
      </c>
      <c r="L805" s="6" t="s">
        <v>6</v>
      </c>
      <c r="M805" s="6" t="str">
        <f t="shared" si="49"/>
        <v>roberta_pos</v>
      </c>
      <c r="N805" s="6">
        <f t="shared" si="50"/>
        <v>0.88574955850999992</v>
      </c>
      <c r="O805" s="6">
        <v>0.82947695300000002</v>
      </c>
      <c r="P805" s="6" t="s">
        <v>18</v>
      </c>
      <c r="Q805" s="6" t="s">
        <v>8930</v>
      </c>
      <c r="R805" s="6">
        <v>0.29743799999999998</v>
      </c>
      <c r="S805" s="6">
        <v>0.89372499999999999</v>
      </c>
      <c r="T805" s="6">
        <v>1.2578000000000001E-2</v>
      </c>
      <c r="U805" s="6">
        <v>7.4840000000000002E-3</v>
      </c>
      <c r="V805" s="6">
        <v>3.15E-2</v>
      </c>
      <c r="W805" s="6" t="str">
        <f t="shared" si="52"/>
        <v>joy</v>
      </c>
      <c r="X805" s="10" t="s">
        <v>9914</v>
      </c>
      <c r="Y805" s="6" t="str" cm="1">
        <f t="array" ref="Y805">_xlfn.IFS(
    X805="Safety and Security", "Immediate",
    X805="Cleanliness and Maintenance", "Immediate/Short-Term",
    X805="Crowding", "Immediate/Short-Term",
    X805="Information and Signage", "Immediate/Short-Term",
    X805="Customer Service", "Immediate/Short-Term",
    X805="Service Reliability", "Excluded",
    X805="Comfort and Amenities", "Short-Term/Long-Term",
    X805="Accessibility", "Long-Term",
    X805="Aesthetic Impressions", "Long-Term",
    X805="Infrastructure and Construction", "Long-Term",
    X805="General Positive Comment", "Not Applicable",
    X805="Not Relevant", "Excluded"
)</f>
        <v>Long-Term</v>
      </c>
    </row>
    <row r="806" spans="1:25" ht="30" customHeight="1" x14ac:dyDescent="0.2">
      <c r="A806" s="6" t="s">
        <v>51</v>
      </c>
      <c r="B806" s="7">
        <v>45136</v>
      </c>
      <c r="C806" s="6" t="s">
        <v>1344</v>
      </c>
      <c r="D806" s="8" t="s">
        <v>9904</v>
      </c>
      <c r="E806" s="6" t="s">
        <v>9922</v>
      </c>
      <c r="F806" s="6">
        <v>1852</v>
      </c>
      <c r="G806" s="6" t="s">
        <v>1344</v>
      </c>
      <c r="H806" s="6" t="s">
        <v>1345</v>
      </c>
      <c r="I806" s="6">
        <v>0.49190461600000002</v>
      </c>
      <c r="J806" s="6">
        <v>0.421997756</v>
      </c>
      <c r="K806" s="6">
        <v>8.6097761999999994E-2</v>
      </c>
      <c r="L806" s="6" t="s">
        <v>4</v>
      </c>
      <c r="M806" s="6" t="str">
        <f t="shared" si="49"/>
        <v>roberta_neg</v>
      </c>
      <c r="N806" s="6">
        <f t="shared" si="50"/>
        <v>-0.67042390728000001</v>
      </c>
      <c r="O806" s="6">
        <v>0.49190461600000002</v>
      </c>
      <c r="P806" s="6" t="s">
        <v>24</v>
      </c>
      <c r="Q806" s="6" t="s">
        <v>1346</v>
      </c>
      <c r="R806" s="6">
        <v>0.29736000000000001</v>
      </c>
      <c r="S806" s="6">
        <v>0.37545099999999998</v>
      </c>
      <c r="T806" s="6">
        <v>5.7036999999999997E-2</v>
      </c>
      <c r="U806" s="6">
        <v>4.1280999999999998E-2</v>
      </c>
      <c r="V806" s="6">
        <v>7.3340000000000002E-2</v>
      </c>
      <c r="W806" s="6" t="str">
        <f t="shared" si="52"/>
        <v>joy</v>
      </c>
      <c r="X806" s="10" t="s">
        <v>9914</v>
      </c>
      <c r="Y806" s="6" t="str" cm="1">
        <f t="array" ref="Y806">_xlfn.IFS(
    X806="Safety and Security", "Immediate",
    X806="Cleanliness and Maintenance", "Immediate/Short-Term",
    X806="Crowding", "Immediate/Short-Term",
    X806="Information and Signage", "Immediate/Short-Term",
    X806="Customer Service", "Immediate/Short-Term",
    X806="Service Reliability", "Excluded",
    X806="Comfort and Amenities", "Short-Term/Long-Term",
    X806="Accessibility", "Long-Term",
    X806="Aesthetic Impressions", "Long-Term",
    X806="Infrastructure and Construction", "Long-Term",
    X806="General Positive Comment", "Not Applicable",
    X806="Not Relevant", "Excluded"
)</f>
        <v>Long-Term</v>
      </c>
    </row>
    <row r="807" spans="1:25" ht="30" customHeight="1" x14ac:dyDescent="0.2">
      <c r="A807" s="6" t="s">
        <v>44</v>
      </c>
      <c r="B807" s="7">
        <v>45197</v>
      </c>
      <c r="C807" s="6" t="s">
        <v>5442</v>
      </c>
      <c r="D807" s="9" t="s">
        <v>9900</v>
      </c>
      <c r="E807" s="6" t="s">
        <v>9922</v>
      </c>
      <c r="F807" s="6">
        <v>3984</v>
      </c>
      <c r="G807" s="6" t="s">
        <v>5442</v>
      </c>
      <c r="H807" s="6" t="s">
        <v>5443</v>
      </c>
      <c r="I807" s="6">
        <v>1.1772624000000001E-2</v>
      </c>
      <c r="J807" s="6">
        <v>0.30105090099999998</v>
      </c>
      <c r="K807" s="6">
        <v>0.68717646600000004</v>
      </c>
      <c r="L807" s="6" t="s">
        <v>6</v>
      </c>
      <c r="M807" s="6" t="str">
        <f t="shared" si="49"/>
        <v>roberta_pos</v>
      </c>
      <c r="N807" s="6">
        <f t="shared" si="50"/>
        <v>0.79040823222000001</v>
      </c>
      <c r="O807" s="6">
        <v>0.68717646600000004</v>
      </c>
      <c r="P807" s="6" t="s">
        <v>18</v>
      </c>
      <c r="Q807" s="6" t="s">
        <v>5444</v>
      </c>
      <c r="R807" s="6">
        <v>0.351379</v>
      </c>
      <c r="S807" s="6">
        <v>0.68134600000000001</v>
      </c>
      <c r="T807" s="6">
        <v>2.8069E-2</v>
      </c>
      <c r="U807" s="6">
        <v>1.8224000000000001E-2</v>
      </c>
      <c r="V807" s="6">
        <v>2.9839999999999998E-2</v>
      </c>
      <c r="W807" s="6" t="str">
        <f t="shared" si="52"/>
        <v>joy</v>
      </c>
      <c r="X807" s="10" t="s">
        <v>9907</v>
      </c>
      <c r="Y807" s="6" t="str" cm="1">
        <f t="array" ref="Y807">_xlfn.IFS(
    X807="Safety and Security", "Immediate",
    X807="Cleanliness and Maintenance", "Immediate/Short-Term",
    X807="Crowding", "Immediate/Short-Term",
    X807="Information and Signage", "Immediate/Short-Term",
    X807="Customer Service", "Immediate/Short-Term",
    X807="Service Reliability", "Excluded",
    X807="Comfort and Amenities", "Short-Term/Long-Term",
    X807="Accessibility", "Long-Term",
    X807="Aesthetic Impressions", "Long-Term",
    X807="Infrastructure and Construction", "Long-Term",
    X807="General Positive Comment", "Not Applicable",
    X807="Not Relevant", "Excluded"
)</f>
        <v>Immediate/Short-Term</v>
      </c>
    </row>
    <row r="808" spans="1:25" ht="30" customHeight="1" x14ac:dyDescent="0.2">
      <c r="A808" s="6" t="s">
        <v>55</v>
      </c>
      <c r="B808" s="7">
        <v>45319</v>
      </c>
      <c r="C808" s="6" t="s">
        <v>1970</v>
      </c>
      <c r="D808" s="8" t="s">
        <v>9903</v>
      </c>
      <c r="E808" s="6" t="s">
        <v>9922</v>
      </c>
      <c r="F808" s="6">
        <v>2342</v>
      </c>
      <c r="G808" s="6" t="s">
        <v>1970</v>
      </c>
      <c r="H808" s="6" t="s">
        <v>746</v>
      </c>
      <c r="I808" s="6">
        <v>6.3748047000000002E-2</v>
      </c>
      <c r="J808" s="6">
        <v>0.71557188000000005</v>
      </c>
      <c r="K808" s="6">
        <v>0.220680028</v>
      </c>
      <c r="L808" s="6" t="s">
        <v>5</v>
      </c>
      <c r="M808" s="6" t="str">
        <f t="shared" si="49"/>
        <v>roberta_neu</v>
      </c>
      <c r="N808" s="6">
        <f t="shared" si="50"/>
        <v>0.14227744080000004</v>
      </c>
      <c r="O808" s="6">
        <v>0.71557188000000005</v>
      </c>
      <c r="P808" s="6" t="s">
        <v>42</v>
      </c>
      <c r="Q808" s="6" t="s">
        <v>1969</v>
      </c>
      <c r="R808" s="6">
        <v>0.373334</v>
      </c>
      <c r="S808" s="6">
        <v>0.15428</v>
      </c>
      <c r="T808" s="6">
        <v>0.29413899999999998</v>
      </c>
      <c r="U808" s="6">
        <v>1.6095999999999999E-2</v>
      </c>
      <c r="V808" s="6">
        <v>4.6179999999999999E-2</v>
      </c>
      <c r="W808" s="6" t="str">
        <f t="shared" si="52"/>
        <v>sadness</v>
      </c>
      <c r="X808" s="10" t="s">
        <v>9912</v>
      </c>
      <c r="Y808" s="6" t="str" cm="1">
        <f t="array" ref="Y808">_xlfn.IFS(
    X808="Safety and Security", "Immediate",
    X808="Cleanliness and Maintenance", "Immediate/Short-Term",
    X808="Crowding", "Immediate/Short-Term",
    X808="Information and Signage", "Immediate/Short-Term",
    X808="Customer Service", "Immediate/Short-Term",
    X808="Service Reliability", "Excluded",
    X808="Comfort and Amenities", "Short-Term/Long-Term",
    X808="Accessibility", "Long-Term",
    X808="Aesthetic Impressions", "Long-Term",
    X808="Infrastructure and Construction", "Long-Term",
    X808="General Positive Comment", "Not Applicable",
    X808="Not Relevant", "Excluded"
)</f>
        <v>Long-Term</v>
      </c>
    </row>
    <row r="809" spans="1:25" ht="30" customHeight="1" x14ac:dyDescent="0.2">
      <c r="A809" s="6" t="s">
        <v>59</v>
      </c>
      <c r="B809" s="7">
        <v>44406</v>
      </c>
      <c r="C809" s="6" t="s">
        <v>7459</v>
      </c>
      <c r="D809" s="8" t="s">
        <v>9904</v>
      </c>
      <c r="E809" s="6" t="s">
        <v>9917</v>
      </c>
      <c r="F809" s="6">
        <v>6215</v>
      </c>
      <c r="G809" s="6" t="s">
        <v>7459</v>
      </c>
      <c r="H809" s="6" t="s">
        <v>7460</v>
      </c>
      <c r="I809" s="6">
        <v>0.49301281600000002</v>
      </c>
      <c r="J809" s="6">
        <v>0.481546849</v>
      </c>
      <c r="K809" s="6">
        <v>2.5440286999999999E-2</v>
      </c>
      <c r="L809" s="6" t="s">
        <v>4</v>
      </c>
      <c r="M809" s="6" t="str">
        <f t="shared" si="49"/>
        <v>roberta_neg</v>
      </c>
      <c r="N809" s="6">
        <f t="shared" si="50"/>
        <v>-0.66968141327999997</v>
      </c>
      <c r="O809" s="6">
        <v>0.49301281600000002</v>
      </c>
      <c r="P809" s="6" t="s">
        <v>24</v>
      </c>
      <c r="Q809" s="6" t="s">
        <v>7461</v>
      </c>
      <c r="R809" s="6">
        <v>0.232738</v>
      </c>
      <c r="S809" s="6">
        <v>0.195496</v>
      </c>
      <c r="T809" s="6">
        <v>7.6751E-2</v>
      </c>
      <c r="U809" s="6">
        <v>4.3360000000000003E-2</v>
      </c>
      <c r="V809" s="6">
        <v>0.20197999999999999</v>
      </c>
      <c r="W809" s="6" t="str">
        <f t="shared" si="52"/>
        <v>sadness</v>
      </c>
      <c r="X809" s="10" t="s">
        <v>9898</v>
      </c>
      <c r="Y809" s="6" t="str" cm="1">
        <f t="array" ref="Y809">_xlfn.IFS(
    X809="Safety and Security", "Immediate",
    X809="Cleanliness and Maintenance", "Immediate/Short-Term",
    X809="Crowding", "Immediate/Short-Term",
    X809="Information and Signage", "Immediate/Short-Term",
    X809="Customer Service", "Immediate/Short-Term",
    X809="Service Reliability", "Excluded",
    X809="Comfort and Amenities", "Short-Term/Long-Term",
    X809="Accessibility", "Long-Term",
    X809="Aesthetic Impressions", "Long-Term",
    X809="Infrastructure and Construction", "Long-Term",
    X809="General Positive Comment", "Not Applicable",
    X809="Not Relevant", "Excluded"
)</f>
        <v>Immediate/Short-Term</v>
      </c>
    </row>
    <row r="810" spans="1:25" ht="30" customHeight="1" x14ac:dyDescent="0.2">
      <c r="A810" s="6" t="s">
        <v>51</v>
      </c>
      <c r="B810" s="7">
        <v>45136</v>
      </c>
      <c r="C810" s="6" t="s">
        <v>1590</v>
      </c>
      <c r="D810" s="8" t="s">
        <v>9904</v>
      </c>
      <c r="E810" s="6" t="s">
        <v>9922</v>
      </c>
      <c r="F810" s="6">
        <v>1985</v>
      </c>
      <c r="G810" s="6" t="s">
        <v>1590</v>
      </c>
      <c r="H810" s="6" t="s">
        <v>1591</v>
      </c>
      <c r="I810" s="6">
        <v>4.5815992999999999E-2</v>
      </c>
      <c r="J810" s="6">
        <v>0.84834331299999999</v>
      </c>
      <c r="K810" s="6">
        <v>0.105840661</v>
      </c>
      <c r="L810" s="6" t="s">
        <v>5</v>
      </c>
      <c r="M810" s="6" t="str">
        <f t="shared" si="49"/>
        <v>roberta_neu</v>
      </c>
      <c r="N810" s="6">
        <f t="shared" si="50"/>
        <v>0.22990658658000002</v>
      </c>
      <c r="O810" s="6">
        <v>0.84834331299999999</v>
      </c>
      <c r="P810" s="6" t="s">
        <v>24</v>
      </c>
      <c r="Q810" s="6" t="s">
        <v>1592</v>
      </c>
      <c r="R810" s="6">
        <v>0.25657099999999999</v>
      </c>
      <c r="S810" s="6">
        <v>0.84498600000000001</v>
      </c>
      <c r="T810" s="6">
        <v>1.7989000000000002E-2</v>
      </c>
      <c r="U810" s="6">
        <v>1.5074000000000001E-2</v>
      </c>
      <c r="V810" s="6">
        <v>3.1609999999999999E-2</v>
      </c>
      <c r="W810" s="6" t="str">
        <f t="shared" si="52"/>
        <v>joy</v>
      </c>
      <c r="X810" s="10" t="s">
        <v>9914</v>
      </c>
      <c r="Y810" s="6" t="str" cm="1">
        <f t="array" ref="Y810">_xlfn.IFS(
    X810="Safety and Security", "Immediate",
    X810="Cleanliness and Maintenance", "Immediate/Short-Term",
    X810="Crowding", "Immediate/Short-Term",
    X810="Information and Signage", "Immediate/Short-Term",
    X810="Customer Service", "Immediate/Short-Term",
    X810="Service Reliability", "Excluded",
    X810="Comfort and Amenities", "Short-Term/Long-Term",
    X810="Accessibility", "Long-Term",
    X810="Aesthetic Impressions", "Long-Term",
    X810="Infrastructure and Construction", "Long-Term",
    X810="General Positive Comment", "Not Applicable",
    X810="Not Relevant", "Excluded"
)</f>
        <v>Long-Term</v>
      </c>
    </row>
    <row r="811" spans="1:25" ht="30" customHeight="1" x14ac:dyDescent="0.2">
      <c r="A811" s="6" t="s">
        <v>15</v>
      </c>
      <c r="B811" s="7">
        <v>43676</v>
      </c>
      <c r="C811" s="6" t="s">
        <v>8575</v>
      </c>
      <c r="D811" s="9" t="s">
        <v>9900</v>
      </c>
      <c r="E811" s="6" t="s">
        <v>9917</v>
      </c>
      <c r="F811" s="6">
        <v>5214</v>
      </c>
      <c r="G811" s="6" t="s">
        <v>8575</v>
      </c>
      <c r="H811" s="6" t="s">
        <v>8576</v>
      </c>
      <c r="I811" s="6">
        <v>1.0780998E-2</v>
      </c>
      <c r="J811" s="6">
        <v>0.70791727299999996</v>
      </c>
      <c r="K811" s="6">
        <v>0.28130170700000001</v>
      </c>
      <c r="L811" s="6" t="s">
        <v>5</v>
      </c>
      <c r="M811" s="6" t="str">
        <f t="shared" si="49"/>
        <v>roberta_neu</v>
      </c>
      <c r="N811" s="6">
        <f t="shared" si="50"/>
        <v>0.13722540017999996</v>
      </c>
      <c r="O811" s="6">
        <v>0.70791727299999996</v>
      </c>
      <c r="P811" s="6" t="s">
        <v>18</v>
      </c>
      <c r="Q811" s="6" t="s">
        <v>8577</v>
      </c>
      <c r="R811" s="6">
        <v>0.40549600000000002</v>
      </c>
      <c r="S811" s="6">
        <v>0.38991199999999998</v>
      </c>
      <c r="T811" s="6">
        <v>2.699E-2</v>
      </c>
      <c r="U811" s="6">
        <v>7.2410000000000002E-2</v>
      </c>
      <c r="V811" s="6">
        <v>3.1660000000000001E-2</v>
      </c>
      <c r="W811" s="6" t="str">
        <f t="shared" si="52"/>
        <v>sadness</v>
      </c>
      <c r="X811" s="10" t="s">
        <v>9786</v>
      </c>
      <c r="Y811" s="6" t="str" cm="1">
        <f t="array" ref="Y811">_xlfn.IFS(
    X811="Safety and Security", "Immediate",
    X811="Cleanliness and Maintenance", "Immediate/Short-Term",
    X811="Crowding", "Immediate/Short-Term",
    X811="Information and Signage", "Immediate/Short-Term",
    X811="Customer Service", "Immediate/Short-Term",
    X811="Service Reliability", "Excluded",
    X811="Comfort and Amenities", "Short-Term/Long-Term",
    X811="Accessibility", "Long-Term",
    X811="Aesthetic Impressions", "Long-Term",
    X811="Infrastructure and Construction", "Long-Term",
    X811="General Positive Comment", "Not Applicable",
    X811="Not Relevant", "Excluded"
)</f>
        <v>Excluded</v>
      </c>
    </row>
    <row r="812" spans="1:25" ht="30" customHeight="1" x14ac:dyDescent="0.2">
      <c r="A812" s="6" t="s">
        <v>63</v>
      </c>
      <c r="B812" s="7">
        <v>44771</v>
      </c>
      <c r="C812" s="6" t="s">
        <v>4124</v>
      </c>
      <c r="D812" s="8" t="s">
        <v>9901</v>
      </c>
      <c r="E812" s="6" t="s">
        <v>9922</v>
      </c>
      <c r="F812" s="6">
        <v>3200</v>
      </c>
      <c r="G812" s="6" t="s">
        <v>4124</v>
      </c>
      <c r="H812" s="6" t="s">
        <v>4125</v>
      </c>
      <c r="I812" s="6">
        <v>0.49611482000000001</v>
      </c>
      <c r="J812" s="6">
        <v>0.46672573699999997</v>
      </c>
      <c r="K812" s="6">
        <v>3.7159413000000002E-2</v>
      </c>
      <c r="L812" s="6" t="s">
        <v>4</v>
      </c>
      <c r="M812" s="6" t="str">
        <f t="shared" si="49"/>
        <v>roberta_neg</v>
      </c>
      <c r="N812" s="6">
        <f t="shared" si="50"/>
        <v>-0.66760307060000001</v>
      </c>
      <c r="O812" s="6">
        <v>0.49611482000000001</v>
      </c>
      <c r="P812" s="6" t="s">
        <v>42</v>
      </c>
      <c r="Q812" s="6" t="s">
        <v>4126</v>
      </c>
      <c r="R812" s="6">
        <v>0.13789100000000001</v>
      </c>
      <c r="S812" s="6">
        <v>0.23366600000000001</v>
      </c>
      <c r="T812" s="6">
        <v>0.24690200000000001</v>
      </c>
      <c r="U812" s="6">
        <v>1.9813999999999998E-2</v>
      </c>
      <c r="V812" s="6">
        <v>0.12490999999999999</v>
      </c>
      <c r="W812" s="6" t="str">
        <f t="shared" si="52"/>
        <v>fear</v>
      </c>
      <c r="X812" s="10" t="s">
        <v>9913</v>
      </c>
      <c r="Y812" s="6" t="str" cm="1">
        <f t="array" ref="Y812">_xlfn.IFS(
    X812="Safety and Security", "Immediate",
    X812="Cleanliness and Maintenance", "Immediate/Short-Term",
    X812="Crowding", "Immediate/Short-Term",
    X812="Information and Signage", "Immediate/Short-Term",
    X812="Customer Service", "Immediate/Short-Term",
    X812="Service Reliability", "Excluded",
    X812="Comfort and Amenities", "Short-Term/Long-Term",
    X812="Accessibility", "Long-Term",
    X812="Aesthetic Impressions", "Long-Term",
    X812="Infrastructure and Construction", "Long-Term",
    X812="General Positive Comment", "Not Applicable",
    X812="Not Relevant", "Excluded"
)</f>
        <v>Immediate/Short-Term</v>
      </c>
    </row>
    <row r="813" spans="1:25" ht="30" customHeight="1" x14ac:dyDescent="0.2">
      <c r="A813" s="6" t="s">
        <v>274</v>
      </c>
      <c r="B813" s="7">
        <v>45227</v>
      </c>
      <c r="C813" s="6" t="s">
        <v>5640</v>
      </c>
      <c r="D813" s="9" t="s">
        <v>9900</v>
      </c>
      <c r="E813" s="6" t="s">
        <v>9922</v>
      </c>
      <c r="F813" s="6">
        <v>4439</v>
      </c>
      <c r="G813" s="6" t="s">
        <v>5640</v>
      </c>
      <c r="H813" s="6" t="s">
        <v>5641</v>
      </c>
      <c r="I813" s="6">
        <v>1.4790907000000001E-2</v>
      </c>
      <c r="J813" s="6">
        <v>0.29740589899999997</v>
      </c>
      <c r="K813" s="6">
        <v>0.68780314899999995</v>
      </c>
      <c r="L813" s="6" t="s">
        <v>6</v>
      </c>
      <c r="M813" s="6" t="str">
        <f t="shared" si="49"/>
        <v>roberta_pos</v>
      </c>
      <c r="N813" s="6">
        <f t="shared" si="50"/>
        <v>0.79082810982999985</v>
      </c>
      <c r="O813" s="6">
        <v>0.68780314899999995</v>
      </c>
      <c r="P813" s="6" t="s">
        <v>42</v>
      </c>
      <c r="Q813" s="6" t="s">
        <v>5642</v>
      </c>
      <c r="R813" s="6">
        <v>6.5362000000000003E-2</v>
      </c>
      <c r="S813" s="6">
        <v>0.945214</v>
      </c>
      <c r="T813" s="6">
        <v>1.3991E-2</v>
      </c>
      <c r="U813" s="6">
        <v>1.6296999999999999E-2</v>
      </c>
      <c r="V813" s="6">
        <v>3.1539999999999999E-2</v>
      </c>
      <c r="W813" s="6" t="str">
        <f t="shared" si="52"/>
        <v>joy</v>
      </c>
      <c r="X813" s="10" t="s">
        <v>9908</v>
      </c>
      <c r="Y813" s="6" t="str" cm="1">
        <f t="array" ref="Y813">_xlfn.IFS(
    X813="Safety and Security", "Immediate",
    X813="Cleanliness and Maintenance", "Immediate/Short-Term",
    X813="Crowding", "Immediate/Short-Term",
    X813="Information and Signage", "Immediate/Short-Term",
    X813="Customer Service", "Immediate/Short-Term",
    X813="Service Reliability", "Excluded",
    X813="Comfort and Amenities", "Short-Term/Long-Term",
    X813="Accessibility", "Long-Term",
    X813="Aesthetic Impressions", "Long-Term",
    X813="Infrastructure and Construction", "Long-Term",
    X813="General Positive Comment", "Not Applicable",
    X813="Not Relevant", "Excluded"
)</f>
        <v>Short-Term/Long-Term</v>
      </c>
    </row>
    <row r="814" spans="1:25" ht="30" customHeight="1" x14ac:dyDescent="0.2">
      <c r="A814" s="6" t="s">
        <v>15</v>
      </c>
      <c r="B814" s="7">
        <v>43676</v>
      </c>
      <c r="C814" s="6" t="s">
        <v>103</v>
      </c>
      <c r="D814" s="8" t="s">
        <v>9902</v>
      </c>
      <c r="E814" s="6" t="s">
        <v>9921</v>
      </c>
      <c r="F814" s="6">
        <v>1265</v>
      </c>
      <c r="G814" s="6" t="s">
        <v>103</v>
      </c>
      <c r="H814" s="6" t="s">
        <v>104</v>
      </c>
      <c r="I814" s="6">
        <v>4.1967239000000003E-2</v>
      </c>
      <c r="J814" s="6">
        <v>0.80654543599999995</v>
      </c>
      <c r="K814" s="6">
        <v>0.15148740999999999</v>
      </c>
      <c r="L814" s="6" t="s">
        <v>5</v>
      </c>
      <c r="M814" s="6" t="str">
        <f t="shared" si="49"/>
        <v>roberta_neu</v>
      </c>
      <c r="N814" s="6">
        <f t="shared" si="50"/>
        <v>0.20231998775999999</v>
      </c>
      <c r="O814" s="6">
        <v>0.80654543599999995</v>
      </c>
      <c r="P814" s="6" t="s">
        <v>42</v>
      </c>
      <c r="Q814" s="6" t="s">
        <v>105</v>
      </c>
      <c r="R814" s="6">
        <v>0.27715499999999998</v>
      </c>
      <c r="S814" s="6">
        <v>0.66039199999999998</v>
      </c>
      <c r="T814" s="6">
        <v>2.3630999999999999E-2</v>
      </c>
      <c r="U814" s="6">
        <v>1.7018999999999999E-2</v>
      </c>
      <c r="V814" s="6">
        <v>3.1859999999999999E-2</v>
      </c>
      <c r="W814" s="6" t="str">
        <f t="shared" si="52"/>
        <v>joy</v>
      </c>
      <c r="X814" s="10" t="s">
        <v>9914</v>
      </c>
      <c r="Y814" s="6" t="str" cm="1">
        <f t="array" ref="Y814">_xlfn.IFS(
    X814="Safety and Security", "Immediate",
    X814="Cleanliness and Maintenance", "Immediate/Short-Term",
    X814="Crowding", "Immediate/Short-Term",
    X814="Information and Signage", "Immediate/Short-Term",
    X814="Customer Service", "Immediate/Short-Term",
    X814="Service Reliability", "Excluded",
    X814="Comfort and Amenities", "Short-Term/Long-Term",
    X814="Accessibility", "Long-Term",
    X814="Aesthetic Impressions", "Long-Term",
    X814="Infrastructure and Construction", "Long-Term",
    X814="General Positive Comment", "Not Applicable",
    X814="Not Relevant", "Excluded"
)</f>
        <v>Long-Term</v>
      </c>
    </row>
    <row r="815" spans="1:25" ht="30" customHeight="1" x14ac:dyDescent="0.2">
      <c r="A815" s="6" t="s">
        <v>59</v>
      </c>
      <c r="B815" s="7">
        <v>44406</v>
      </c>
      <c r="C815" s="6" t="s">
        <v>4692</v>
      </c>
      <c r="D815" s="8" t="s">
        <v>9901</v>
      </c>
      <c r="E815" s="6" t="s">
        <v>9922</v>
      </c>
      <c r="F815" s="6">
        <v>3562</v>
      </c>
      <c r="G815" s="6" t="s">
        <v>4692</v>
      </c>
      <c r="H815" s="6" t="s">
        <v>4693</v>
      </c>
      <c r="I815" s="6">
        <v>0.496957392</v>
      </c>
      <c r="J815" s="6">
        <v>0.46371012900000003</v>
      </c>
      <c r="K815" s="6">
        <v>3.9332472E-2</v>
      </c>
      <c r="L815" s="6" t="s">
        <v>4</v>
      </c>
      <c r="M815" s="6" t="str">
        <f t="shared" si="49"/>
        <v>roberta_neg</v>
      </c>
      <c r="N815" s="6">
        <f t="shared" si="50"/>
        <v>-0.66703854736000001</v>
      </c>
      <c r="O815" s="6">
        <v>0.496957392</v>
      </c>
      <c r="P815" s="6" t="s">
        <v>24</v>
      </c>
      <c r="Q815" s="6" t="s">
        <v>4694</v>
      </c>
      <c r="R815" s="6">
        <v>0.23883299999999999</v>
      </c>
      <c r="S815" s="6">
        <v>0.31366699999999997</v>
      </c>
      <c r="T815" s="6">
        <v>7.3403999999999997E-2</v>
      </c>
      <c r="U815" s="6">
        <v>3.6380999999999997E-2</v>
      </c>
      <c r="V815" s="6">
        <v>4.9579999999999999E-2</v>
      </c>
      <c r="W815" s="6" t="str">
        <f t="shared" si="52"/>
        <v>joy</v>
      </c>
      <c r="X815" s="10" t="s">
        <v>9907</v>
      </c>
      <c r="Y815" s="6" t="str" cm="1">
        <f t="array" ref="Y815">_xlfn.IFS(
    X815="Safety and Security", "Immediate",
    X815="Cleanliness and Maintenance", "Immediate/Short-Term",
    X815="Crowding", "Immediate/Short-Term",
    X815="Information and Signage", "Immediate/Short-Term",
    X815="Customer Service", "Immediate/Short-Term",
    X815="Service Reliability", "Excluded",
    X815="Comfort and Amenities", "Short-Term/Long-Term",
    X815="Accessibility", "Long-Term",
    X815="Aesthetic Impressions", "Long-Term",
    X815="Infrastructure and Construction", "Long-Term",
    X815="General Positive Comment", "Not Applicable",
    X815="Not Relevant", "Excluded"
)</f>
        <v>Immediate/Short-Term</v>
      </c>
    </row>
    <row r="816" spans="1:25" ht="30" customHeight="1" x14ac:dyDescent="0.2">
      <c r="A816" s="6" t="s">
        <v>26</v>
      </c>
      <c r="B816" s="7">
        <v>45350</v>
      </c>
      <c r="C816" s="6" t="s">
        <v>5751</v>
      </c>
      <c r="D816" s="9" t="s">
        <v>9900</v>
      </c>
      <c r="E816" s="6" t="s">
        <v>9922</v>
      </c>
      <c r="F816" s="6">
        <v>4299</v>
      </c>
      <c r="G816" s="6" t="s">
        <v>5751</v>
      </c>
      <c r="H816" s="6" t="s">
        <v>5752</v>
      </c>
      <c r="I816" s="6">
        <v>5.937307E-2</v>
      </c>
      <c r="J816" s="6">
        <v>0.742840528</v>
      </c>
      <c r="K816" s="6">
        <v>0.19778636099999999</v>
      </c>
      <c r="L816" s="6" t="s">
        <v>5</v>
      </c>
      <c r="M816" s="6" t="str">
        <f t="shared" si="49"/>
        <v>roberta_neu</v>
      </c>
      <c r="N816" s="6">
        <f t="shared" si="50"/>
        <v>0.16027474848000001</v>
      </c>
      <c r="O816" s="6">
        <v>0.742840528</v>
      </c>
      <c r="P816" s="6" t="s">
        <v>24</v>
      </c>
      <c r="Q816" s="6" t="s">
        <v>5753</v>
      </c>
      <c r="R816" s="6">
        <v>0.54734799999999995</v>
      </c>
      <c r="S816" s="6">
        <v>0.24255599999999999</v>
      </c>
      <c r="T816" s="6">
        <v>0.127024</v>
      </c>
      <c r="U816" s="6">
        <v>3.1666E-2</v>
      </c>
      <c r="V816" s="6">
        <v>3.1980000000000001E-2</v>
      </c>
      <c r="W816" s="6" t="str">
        <f t="shared" si="52"/>
        <v>sadness</v>
      </c>
      <c r="X816" s="10" t="s">
        <v>9910</v>
      </c>
      <c r="Y816" s="6" t="str" cm="1">
        <f t="array" ref="Y816">_xlfn.IFS(
    X816="Safety and Security", "Immediate",
    X816="Cleanliness and Maintenance", "Immediate/Short-Term",
    X816="Crowding", "Immediate/Short-Term",
    X816="Information and Signage", "Immediate/Short-Term",
    X816="Customer Service", "Immediate/Short-Term",
    X816="Service Reliability", "Excluded",
    X816="Comfort and Amenities", "Short-Term/Long-Term",
    X816="Accessibility", "Long-Term",
    X816="Aesthetic Impressions", "Long-Term",
    X816="Infrastructure and Construction", "Long-Term",
    X816="General Positive Comment", "Not Applicable",
    X816="Not Relevant", "Excluded"
)</f>
        <v>Immediate/Short-Term</v>
      </c>
    </row>
    <row r="817" spans="1:25" ht="30" customHeight="1" x14ac:dyDescent="0.2">
      <c r="A817" s="6" t="s">
        <v>51</v>
      </c>
      <c r="B817" s="7">
        <v>45136</v>
      </c>
      <c r="C817" s="6" t="s">
        <v>9576</v>
      </c>
      <c r="D817" s="9" t="s">
        <v>9900</v>
      </c>
      <c r="E817" s="6" t="s">
        <v>9990</v>
      </c>
      <c r="F817" s="6">
        <v>403</v>
      </c>
      <c r="G817" s="6" t="s">
        <v>9576</v>
      </c>
      <c r="H817" s="6" t="s">
        <v>9577</v>
      </c>
      <c r="I817" s="6">
        <v>5.3745829999999996E-3</v>
      </c>
      <c r="J817" s="6">
        <v>0.12764257200000001</v>
      </c>
      <c r="K817" s="6">
        <v>0.86698281799999999</v>
      </c>
      <c r="L817" s="6" t="s">
        <v>6</v>
      </c>
      <c r="M817" s="6" t="str">
        <f t="shared" si="49"/>
        <v>roberta_pos</v>
      </c>
      <c r="N817" s="6">
        <f t="shared" si="50"/>
        <v>0.91087848806000005</v>
      </c>
      <c r="O817" s="6">
        <v>0.86698281799999999</v>
      </c>
      <c r="P817" s="6" t="s">
        <v>18</v>
      </c>
      <c r="Q817" s="6" t="s">
        <v>9578</v>
      </c>
      <c r="R817" s="6">
        <v>0.170567</v>
      </c>
      <c r="S817" s="6">
        <v>0.66836899999999999</v>
      </c>
      <c r="T817" s="6">
        <v>5.6287999999999998E-2</v>
      </c>
      <c r="U817" s="6">
        <v>1.5672999999999999E-2</v>
      </c>
      <c r="V817" s="6">
        <v>3.2000000000000001E-2</v>
      </c>
      <c r="W817" s="6" t="str">
        <f t="shared" si="52"/>
        <v>joy</v>
      </c>
      <c r="X817" s="10" t="s">
        <v>9908</v>
      </c>
      <c r="Y817" s="6" t="str" cm="1">
        <f t="array" ref="Y817">_xlfn.IFS(
    X817="Safety and Security", "Immediate",
    X817="Cleanliness and Maintenance", "Immediate/Short-Term",
    X817="Crowding", "Immediate/Short-Term",
    X817="Information and Signage", "Immediate/Short-Term",
    X817="Customer Service", "Immediate/Short-Term",
    X817="Service Reliability", "Excluded",
    X817="Comfort and Amenities", "Short-Term/Long-Term",
    X817="Accessibility", "Long-Term",
    X817="Aesthetic Impressions", "Long-Term",
    X817="Infrastructure and Construction", "Long-Term",
    X817="General Positive Comment", "Not Applicable",
    X817="Not Relevant", "Excluded"
)</f>
        <v>Short-Term/Long-Term</v>
      </c>
    </row>
    <row r="818" spans="1:25" ht="30" customHeight="1" x14ac:dyDescent="0.2">
      <c r="A818" s="6" t="s">
        <v>26</v>
      </c>
      <c r="B818" s="7">
        <v>45350</v>
      </c>
      <c r="C818" s="6" t="s">
        <v>1154</v>
      </c>
      <c r="D818" s="8" t="s">
        <v>9904</v>
      </c>
      <c r="E818" s="6" t="s">
        <v>9922</v>
      </c>
      <c r="F818" s="6">
        <v>1999</v>
      </c>
      <c r="G818" s="6" t="s">
        <v>1154</v>
      </c>
      <c r="H818" s="6" t="s">
        <v>1155</v>
      </c>
      <c r="I818" s="6">
        <v>0.17188988599999999</v>
      </c>
      <c r="J818" s="6">
        <v>0.71750837599999995</v>
      </c>
      <c r="K818" s="6">
        <v>0.110601738</v>
      </c>
      <c r="L818" s="6" t="s">
        <v>5</v>
      </c>
      <c r="M818" s="6" t="str">
        <f t="shared" si="49"/>
        <v>roberta_neu</v>
      </c>
      <c r="N818" s="6">
        <f t="shared" si="50"/>
        <v>0.14355552815999995</v>
      </c>
      <c r="O818" s="6">
        <v>0.71750837599999995</v>
      </c>
      <c r="P818" s="6" t="s">
        <v>42</v>
      </c>
      <c r="Q818" s="6" t="s">
        <v>1156</v>
      </c>
      <c r="R818" s="6">
        <v>0.65361499999999995</v>
      </c>
      <c r="S818" s="6">
        <v>0.37443599999999999</v>
      </c>
      <c r="T818" s="6">
        <v>1.035E-2</v>
      </c>
      <c r="U818" s="6">
        <v>1.8721000000000002E-2</v>
      </c>
      <c r="V818" s="6">
        <v>3.2009999999999997E-2</v>
      </c>
      <c r="W818" s="6" t="str">
        <f t="shared" si="52"/>
        <v>sadness</v>
      </c>
      <c r="X818" s="10" t="s">
        <v>9914</v>
      </c>
      <c r="Y818" s="6" t="str" cm="1">
        <f t="array" ref="Y818">_xlfn.IFS(
    X818="Safety and Security", "Immediate",
    X818="Cleanliness and Maintenance", "Immediate/Short-Term",
    X818="Crowding", "Immediate/Short-Term",
    X818="Information and Signage", "Immediate/Short-Term",
    X818="Customer Service", "Immediate/Short-Term",
    X818="Service Reliability", "Excluded",
    X818="Comfort and Amenities", "Short-Term/Long-Term",
    X818="Accessibility", "Long-Term",
    X818="Aesthetic Impressions", "Long-Term",
    X818="Infrastructure and Construction", "Long-Term",
    X818="General Positive Comment", "Not Applicable",
    X818="Not Relevant", "Excluded"
)</f>
        <v>Long-Term</v>
      </c>
    </row>
    <row r="819" spans="1:25" ht="30" customHeight="1" x14ac:dyDescent="0.2">
      <c r="A819" s="6" t="s">
        <v>20</v>
      </c>
      <c r="B819" s="7">
        <v>44041</v>
      </c>
      <c r="C819" s="6" t="s">
        <v>6158</v>
      </c>
      <c r="D819" s="9" t="s">
        <v>9900</v>
      </c>
      <c r="E819" s="6" t="s">
        <v>9922</v>
      </c>
      <c r="F819" s="6">
        <v>3905</v>
      </c>
      <c r="G819" s="6" t="s">
        <v>6158</v>
      </c>
      <c r="H819" s="6" t="s">
        <v>6159</v>
      </c>
      <c r="I819" s="6">
        <v>1.0019732E-2</v>
      </c>
      <c r="J819" s="6">
        <v>0.30018264099999997</v>
      </c>
      <c r="K819" s="6">
        <v>0.68979763999999999</v>
      </c>
      <c r="L819" s="6" t="s">
        <v>6</v>
      </c>
      <c r="M819" s="6" t="str">
        <f t="shared" si="49"/>
        <v>roberta_pos</v>
      </c>
      <c r="N819" s="6">
        <f t="shared" si="50"/>
        <v>0.79216441879999988</v>
      </c>
      <c r="O819" s="6">
        <v>0.68979763999999999</v>
      </c>
      <c r="P819" s="6" t="s">
        <v>18</v>
      </c>
      <c r="Q819" s="6" t="s">
        <v>6160</v>
      </c>
      <c r="R819" s="6">
        <v>0.18565100000000001</v>
      </c>
      <c r="S819" s="6">
        <v>0.49293300000000001</v>
      </c>
      <c r="T819" s="6">
        <v>0.17250199999999999</v>
      </c>
      <c r="U819" s="6">
        <v>3.0234E-2</v>
      </c>
      <c r="V819" s="6">
        <v>3.5060000000000001E-2</v>
      </c>
      <c r="W819" s="6" t="str">
        <f t="shared" si="52"/>
        <v>joy</v>
      </c>
      <c r="X819" s="10" t="s">
        <v>9910</v>
      </c>
      <c r="Y819" s="6" t="str" cm="1">
        <f t="array" ref="Y819">_xlfn.IFS(
    X819="Safety and Security", "Immediate",
    X819="Cleanliness and Maintenance", "Immediate/Short-Term",
    X819="Crowding", "Immediate/Short-Term",
    X819="Information and Signage", "Immediate/Short-Term",
    X819="Customer Service", "Immediate/Short-Term",
    X819="Service Reliability", "Excluded",
    X819="Comfort and Amenities", "Short-Term/Long-Term",
    X819="Accessibility", "Long-Term",
    X819="Aesthetic Impressions", "Long-Term",
    X819="Infrastructure and Construction", "Long-Term",
    X819="General Positive Comment", "Not Applicable",
    X819="Not Relevant", "Excluded"
)</f>
        <v>Immediate/Short-Term</v>
      </c>
    </row>
    <row r="820" spans="1:25" ht="30" customHeight="1" x14ac:dyDescent="0.2">
      <c r="A820" s="6" t="s">
        <v>274</v>
      </c>
      <c r="B820" s="7">
        <v>45227</v>
      </c>
      <c r="C820" s="6" t="s">
        <v>3727</v>
      </c>
      <c r="D820" s="8" t="s">
        <v>9902</v>
      </c>
      <c r="E820" s="6" t="s">
        <v>9922</v>
      </c>
      <c r="F820" s="6">
        <v>2576</v>
      </c>
      <c r="G820" s="6" t="s">
        <v>3728</v>
      </c>
      <c r="H820" s="6" t="s">
        <v>3729</v>
      </c>
      <c r="I820" s="6">
        <v>0.498973995</v>
      </c>
      <c r="J820" s="6">
        <v>0.38929462399999998</v>
      </c>
      <c r="K820" s="6">
        <v>0.111731395</v>
      </c>
      <c r="L820" s="6" t="s">
        <v>4</v>
      </c>
      <c r="M820" s="6" t="str">
        <f t="shared" si="49"/>
        <v>roberta_neg</v>
      </c>
      <c r="N820" s="6">
        <f t="shared" si="50"/>
        <v>-0.66568742335000008</v>
      </c>
      <c r="O820" s="6">
        <v>0.498973995</v>
      </c>
      <c r="P820" s="6" t="s">
        <v>18</v>
      </c>
      <c r="Q820" s="6" t="s">
        <v>3730</v>
      </c>
      <c r="R820" s="6">
        <v>8.0213000000000007E-2</v>
      </c>
      <c r="S820" s="6">
        <v>0.907586</v>
      </c>
      <c r="T820" s="6">
        <v>3.6430999999999998E-2</v>
      </c>
      <c r="U820" s="6">
        <v>0.26863199999999998</v>
      </c>
      <c r="V820" s="6">
        <v>1.042E-2</v>
      </c>
      <c r="W820" s="6" t="str">
        <f t="shared" si="52"/>
        <v>joy</v>
      </c>
      <c r="X820" s="10" t="s">
        <v>9912</v>
      </c>
      <c r="Y820" s="6" t="str" cm="1">
        <f t="array" ref="Y820">_xlfn.IFS(
    X820="Safety and Security", "Immediate",
    X820="Cleanliness and Maintenance", "Immediate/Short-Term",
    X820="Crowding", "Immediate/Short-Term",
    X820="Information and Signage", "Immediate/Short-Term",
    X820="Customer Service", "Immediate/Short-Term",
    X820="Service Reliability", "Excluded",
    X820="Comfort and Amenities", "Short-Term/Long-Term",
    X820="Accessibility", "Long-Term",
    X820="Aesthetic Impressions", "Long-Term",
    X820="Infrastructure and Construction", "Long-Term",
    X820="General Positive Comment", "Not Applicable",
    X820="Not Relevant", "Excluded"
)</f>
        <v>Long-Term</v>
      </c>
    </row>
    <row r="821" spans="1:25" ht="30" customHeight="1" x14ac:dyDescent="0.2">
      <c r="A821" s="6" t="s">
        <v>51</v>
      </c>
      <c r="B821" s="7">
        <v>45136</v>
      </c>
      <c r="C821" s="6" t="s">
        <v>3241</v>
      </c>
      <c r="D821" s="8" t="s">
        <v>9902</v>
      </c>
      <c r="E821" s="6" t="s">
        <v>9922</v>
      </c>
      <c r="F821" s="6">
        <v>2789</v>
      </c>
      <c r="G821" s="6" t="s">
        <v>3241</v>
      </c>
      <c r="H821" s="6" t="s">
        <v>3242</v>
      </c>
      <c r="I821" s="6">
        <v>0.28223067499999999</v>
      </c>
      <c r="J821" s="6">
        <v>0.68291699900000002</v>
      </c>
      <c r="K821" s="6">
        <v>3.4852196000000002E-2</v>
      </c>
      <c r="L821" s="6" t="s">
        <v>5</v>
      </c>
      <c r="M821" s="6" t="str">
        <f t="shared" si="49"/>
        <v>roberta_neu</v>
      </c>
      <c r="N821" s="6">
        <f t="shared" si="50"/>
        <v>0.12072521934000002</v>
      </c>
      <c r="O821" s="6">
        <v>0.68291699900000002</v>
      </c>
      <c r="P821" s="6" t="s">
        <v>24</v>
      </c>
      <c r="Q821" s="6" t="s">
        <v>3243</v>
      </c>
      <c r="R821" s="6">
        <v>0.37493199999999999</v>
      </c>
      <c r="S821" s="6">
        <v>0.36608299999999999</v>
      </c>
      <c r="T821" s="6">
        <v>8.9026999999999995E-2</v>
      </c>
      <c r="U821" s="6">
        <v>0.127993</v>
      </c>
      <c r="V821" s="6">
        <v>3.2099999999999997E-2</v>
      </c>
      <c r="W821" s="6" t="str">
        <f t="shared" si="52"/>
        <v>sadness</v>
      </c>
      <c r="X821" s="10" t="s">
        <v>9787</v>
      </c>
      <c r="Y821" s="6" t="str" cm="1">
        <f t="array" ref="Y821">_xlfn.IFS(
    X821="Safety and Security", "Immediate",
    X821="Cleanliness and Maintenance", "Immediate/Short-Term",
    X821="Crowding", "Immediate/Short-Term",
    X821="Information and Signage", "Immediate/Short-Term",
    X821="Customer Service", "Immediate/Short-Term",
    X821="Service Reliability", "Excluded",
    X821="Comfort and Amenities", "Short-Term/Long-Term",
    X821="Accessibility", "Long-Term",
    X821="Aesthetic Impressions", "Long-Term",
    X821="Infrastructure and Construction", "Long-Term",
    X821="General Positive Comment", "Not Applicable",
    X821="Not Relevant", "Excluded"
)</f>
        <v>Long-Term</v>
      </c>
    </row>
    <row r="822" spans="1:25" ht="30" customHeight="1" x14ac:dyDescent="0.2">
      <c r="A822" s="6" t="s">
        <v>73</v>
      </c>
      <c r="B822" s="7">
        <v>45379</v>
      </c>
      <c r="C822" s="6" t="s">
        <v>4632</v>
      </c>
      <c r="D822" s="9" t="s">
        <v>9900</v>
      </c>
      <c r="E822" s="6" t="s">
        <v>9922</v>
      </c>
      <c r="F822" s="6">
        <v>4400</v>
      </c>
      <c r="G822" s="6" t="s">
        <v>4632</v>
      </c>
      <c r="H822" s="6" t="s">
        <v>4633</v>
      </c>
      <c r="I822" s="6">
        <v>2.6403362E-2</v>
      </c>
      <c r="J822" s="6">
        <v>0.88515991000000005</v>
      </c>
      <c r="K822" s="6">
        <v>8.8436766999999999E-2</v>
      </c>
      <c r="L822" s="6" t="s">
        <v>5</v>
      </c>
      <c r="M822" s="6" t="str">
        <f t="shared" si="49"/>
        <v>roberta_neu</v>
      </c>
      <c r="N822" s="6">
        <f t="shared" si="50"/>
        <v>0.25420554060000006</v>
      </c>
      <c r="O822" s="6">
        <v>0.88515991000000005</v>
      </c>
      <c r="P822" s="6" t="s">
        <v>42</v>
      </c>
      <c r="Q822" s="6" t="s">
        <v>4634</v>
      </c>
      <c r="R822" s="6">
        <v>8.2566000000000001E-2</v>
      </c>
      <c r="S822" s="6">
        <v>0.71153200000000005</v>
      </c>
      <c r="T822" s="6">
        <v>1.5778E-2</v>
      </c>
      <c r="U822" s="6">
        <v>5.9484000000000002E-2</v>
      </c>
      <c r="V822" s="6">
        <v>3.2149999999999998E-2</v>
      </c>
      <c r="W822" s="6" t="str">
        <f t="shared" si="52"/>
        <v>joy</v>
      </c>
      <c r="X822" s="13" t="s">
        <v>9786</v>
      </c>
      <c r="Y822" s="6" t="str" cm="1">
        <f t="array" ref="Y822">_xlfn.IFS(
    X822="Safety and Security", "Immediate",
    X822="Cleanliness and Maintenance", "Immediate/Short-Term",
    X822="Crowding", "Immediate/Short-Term",
    X822="Information and Signage", "Immediate/Short-Term",
    X822="Customer Service", "Immediate/Short-Term",
    X822="Service Reliability", "Excluded",
    X822="Comfort and Amenities", "Short-Term/Long-Term",
    X822="Accessibility", "Long-Term",
    X822="Aesthetic Impressions", "Long-Term",
    X822="Infrastructure and Construction", "Long-Term",
    X822="General Positive Comment", "Not Applicable",
    X822="Not Relevant", "Excluded"
)</f>
        <v>Excluded</v>
      </c>
    </row>
    <row r="823" spans="1:25" ht="30" customHeight="1" x14ac:dyDescent="0.2">
      <c r="A823" s="6" t="s">
        <v>15</v>
      </c>
      <c r="B823" s="7">
        <v>43676</v>
      </c>
      <c r="C823" s="6" t="s">
        <v>4632</v>
      </c>
      <c r="D823" s="8" t="s">
        <v>9901</v>
      </c>
      <c r="E823" s="6" t="s">
        <v>9922</v>
      </c>
      <c r="F823" s="6">
        <v>3207</v>
      </c>
      <c r="G823" s="6" t="s">
        <v>4632</v>
      </c>
      <c r="H823" s="6" t="s">
        <v>4633</v>
      </c>
      <c r="I823" s="6">
        <v>2.6403362E-2</v>
      </c>
      <c r="J823" s="6">
        <v>0.88515991000000005</v>
      </c>
      <c r="K823" s="6">
        <v>8.8436766999999999E-2</v>
      </c>
      <c r="L823" s="6" t="s">
        <v>5</v>
      </c>
      <c r="M823" s="6" t="str">
        <f t="shared" si="49"/>
        <v>roberta_neu</v>
      </c>
      <c r="N823" s="6">
        <f t="shared" si="50"/>
        <v>0.25420554060000006</v>
      </c>
      <c r="O823" s="6">
        <v>0.88515991000000005</v>
      </c>
      <c r="P823" s="6" t="s">
        <v>42</v>
      </c>
      <c r="Q823" s="6" t="s">
        <v>4634</v>
      </c>
      <c r="R823" s="6">
        <v>8.2566000000000001E-2</v>
      </c>
      <c r="S823" s="6">
        <v>0.71153200000000005</v>
      </c>
      <c r="T823" s="6">
        <v>1.5778E-2</v>
      </c>
      <c r="U823" s="6">
        <v>5.9484000000000002E-2</v>
      </c>
      <c r="V823" s="6">
        <v>3.2149999999999998E-2</v>
      </c>
      <c r="W823" s="6" t="str">
        <f t="shared" si="52"/>
        <v>joy</v>
      </c>
      <c r="X823" s="10" t="s">
        <v>9786</v>
      </c>
      <c r="Y823" s="6" t="str" cm="1">
        <f t="array" ref="Y823">_xlfn.IFS(
    X823="Safety and Security", "Immediate",
    X823="Cleanliness and Maintenance", "Immediate/Short-Term",
    X823="Crowding", "Immediate/Short-Term",
    X823="Information and Signage", "Immediate/Short-Term",
    X823="Customer Service", "Immediate/Short-Term",
    X823="Service Reliability", "Excluded",
    X823="Comfort and Amenities", "Short-Term/Long-Term",
    X823="Accessibility", "Long-Term",
    X823="Aesthetic Impressions", "Long-Term",
    X823="Infrastructure and Construction", "Long-Term",
    X823="General Positive Comment", "Not Applicable",
    X823="Not Relevant", "Excluded"
)</f>
        <v>Excluded</v>
      </c>
    </row>
    <row r="824" spans="1:25" ht="30" customHeight="1" x14ac:dyDescent="0.2">
      <c r="A824" s="6" t="s">
        <v>59</v>
      </c>
      <c r="B824" s="7">
        <v>44406</v>
      </c>
      <c r="C824" s="6" t="s">
        <v>8793</v>
      </c>
      <c r="D824" s="9" t="s">
        <v>9900</v>
      </c>
      <c r="E824" s="6" t="s">
        <v>9917</v>
      </c>
      <c r="F824" s="6">
        <v>5383</v>
      </c>
      <c r="G824" s="6" t="s">
        <v>8793</v>
      </c>
      <c r="H824" s="6" t="s">
        <v>8794</v>
      </c>
      <c r="I824" s="6">
        <v>0.162573308</v>
      </c>
      <c r="J824" s="6">
        <v>0.54146337499999997</v>
      </c>
      <c r="K824" s="6">
        <v>0.29596340700000001</v>
      </c>
      <c r="L824" s="6" t="s">
        <v>5</v>
      </c>
      <c r="M824" s="6" t="str">
        <f t="shared" si="49"/>
        <v>roberta_neu</v>
      </c>
      <c r="N824" s="6">
        <f t="shared" si="50"/>
        <v>2.7365827499999995E-2</v>
      </c>
      <c r="O824" s="6">
        <v>0.54146337499999997</v>
      </c>
      <c r="P824" s="6" t="s">
        <v>18</v>
      </c>
      <c r="Q824" s="6" t="s">
        <v>8795</v>
      </c>
      <c r="R824" s="6">
        <v>0.20896000000000001</v>
      </c>
      <c r="S824" s="6">
        <v>0.71741500000000002</v>
      </c>
      <c r="T824" s="6">
        <v>1.5838999999999999E-2</v>
      </c>
      <c r="U824" s="6">
        <v>3.6040999999999997E-2</v>
      </c>
      <c r="V824" s="6">
        <v>3.2169999999999997E-2</v>
      </c>
      <c r="W824" s="6" t="str">
        <f t="shared" si="52"/>
        <v>joy</v>
      </c>
      <c r="X824" s="10" t="s">
        <v>9898</v>
      </c>
      <c r="Y824" s="6" t="str" cm="1">
        <f t="array" ref="Y824">_xlfn.IFS(
    X824="Safety and Security", "Immediate",
    X824="Cleanliness and Maintenance", "Immediate/Short-Term",
    X824="Crowding", "Immediate/Short-Term",
    X824="Information and Signage", "Immediate/Short-Term",
    X824="Customer Service", "Immediate/Short-Term",
    X824="Service Reliability", "Excluded",
    X824="Comfort and Amenities", "Short-Term/Long-Term",
    X824="Accessibility", "Long-Term",
    X824="Aesthetic Impressions", "Long-Term",
    X824="Infrastructure and Construction", "Long-Term",
    X824="General Positive Comment", "Not Applicable",
    X824="Not Relevant", "Excluded"
)</f>
        <v>Immediate/Short-Term</v>
      </c>
    </row>
    <row r="825" spans="1:25" ht="30" customHeight="1" x14ac:dyDescent="0.2">
      <c r="A825" s="6" t="s">
        <v>51</v>
      </c>
      <c r="B825" s="7">
        <v>45136</v>
      </c>
      <c r="C825" s="6" t="s">
        <v>5953</v>
      </c>
      <c r="D825" s="9" t="s">
        <v>9900</v>
      </c>
      <c r="E825" s="6" t="s">
        <v>9922</v>
      </c>
      <c r="F825" s="6">
        <v>4060</v>
      </c>
      <c r="G825" s="6" t="s">
        <v>5953</v>
      </c>
      <c r="H825" s="6" t="s">
        <v>5954</v>
      </c>
      <c r="I825" s="6">
        <v>8.5952564999999995E-2</v>
      </c>
      <c r="J825" s="6">
        <v>0.83488929300000003</v>
      </c>
      <c r="K825" s="6">
        <v>7.9158178999999995E-2</v>
      </c>
      <c r="L825" s="6" t="s">
        <v>5</v>
      </c>
      <c r="M825" s="6" t="str">
        <f t="shared" si="49"/>
        <v>roberta_neu</v>
      </c>
      <c r="N825" s="6">
        <f t="shared" si="50"/>
        <v>0.22102693338000007</v>
      </c>
      <c r="O825" s="6">
        <v>0.83488929300000003</v>
      </c>
      <c r="P825" s="6" t="s">
        <v>42</v>
      </c>
      <c r="Q825" s="6" t="s">
        <v>5955</v>
      </c>
      <c r="R825" s="6">
        <v>0.161661</v>
      </c>
      <c r="S825" s="6">
        <v>0.77804200000000001</v>
      </c>
      <c r="T825" s="6">
        <v>7.3687000000000002E-2</v>
      </c>
      <c r="U825" s="6">
        <v>6.8009999999999998E-3</v>
      </c>
      <c r="V825" s="6">
        <v>3.218E-2</v>
      </c>
      <c r="W825" s="6" t="str">
        <f t="shared" si="52"/>
        <v>joy</v>
      </c>
      <c r="X825" s="10" t="s">
        <v>9913</v>
      </c>
      <c r="Y825" s="6" t="str" cm="1">
        <f t="array" ref="Y825">_xlfn.IFS(
    X825="Safety and Security", "Immediate",
    X825="Cleanliness and Maintenance", "Immediate/Short-Term",
    X825="Crowding", "Immediate/Short-Term",
    X825="Information and Signage", "Immediate/Short-Term",
    X825="Customer Service", "Immediate/Short-Term",
    X825="Service Reliability", "Excluded",
    X825="Comfort and Amenities", "Short-Term/Long-Term",
    X825="Accessibility", "Long-Term",
    X825="Aesthetic Impressions", "Long-Term",
    X825="Infrastructure and Construction", "Long-Term",
    X825="General Positive Comment", "Not Applicable",
    X825="Not Relevant", "Excluded"
)</f>
        <v>Immediate/Short-Term</v>
      </c>
    </row>
    <row r="826" spans="1:25" ht="30" customHeight="1" x14ac:dyDescent="0.2">
      <c r="A826" s="6" t="s">
        <v>96</v>
      </c>
      <c r="B826" s="7">
        <v>45166</v>
      </c>
      <c r="C826" s="6" t="s">
        <v>287</v>
      </c>
      <c r="D826" s="8" t="s">
        <v>9902</v>
      </c>
      <c r="E826" s="6" t="s">
        <v>9920</v>
      </c>
      <c r="F826" s="6">
        <v>1514</v>
      </c>
      <c r="G826" s="6" t="s">
        <v>287</v>
      </c>
      <c r="H826" s="6" t="s">
        <v>288</v>
      </c>
      <c r="I826" s="6">
        <v>7.2459139000000006E-2</v>
      </c>
      <c r="J826" s="6">
        <v>0.83065342900000005</v>
      </c>
      <c r="K826" s="6">
        <v>9.6887349999999997E-2</v>
      </c>
      <c r="L826" s="6" t="s">
        <v>5</v>
      </c>
      <c r="M826" s="6" t="str">
        <f t="shared" si="49"/>
        <v>roberta_neu</v>
      </c>
      <c r="N826" s="6">
        <f t="shared" si="50"/>
        <v>0.21823126314000002</v>
      </c>
      <c r="O826" s="6">
        <v>0.83065342900000005</v>
      </c>
      <c r="P826" s="6" t="s">
        <v>42</v>
      </c>
      <c r="Q826" s="6" t="s">
        <v>289</v>
      </c>
      <c r="R826" s="6">
        <v>0.55128999999999995</v>
      </c>
      <c r="S826" s="6">
        <v>0.17197499999999999</v>
      </c>
      <c r="T826" s="6">
        <v>3.363E-2</v>
      </c>
      <c r="U826" s="6">
        <v>3.0689000000000001E-2</v>
      </c>
      <c r="V826" s="6">
        <v>3.2190000000000003E-2</v>
      </c>
      <c r="W826" s="6" t="str">
        <f t="shared" si="52"/>
        <v>sadness</v>
      </c>
      <c r="X826" s="10" t="s">
        <v>9915</v>
      </c>
      <c r="Y826" s="6" t="str" cm="1">
        <f t="array" ref="Y826">_xlfn.IFS(
    X826="Safety and Security", "Immediate",
    X826="Cleanliness and Maintenance", "Immediate/Short-Term",
    X826="Crowding", "Immediate/Short-Term",
    X826="Information and Signage", "Immediate/Short-Term",
    X826="Customer Service", "Immediate/Short-Term",
    X826="Service Reliability", "Excluded",
    X826="Comfort and Amenities", "Short-Term/Long-Term",
    X826="Accessibility", "Long-Term",
    X826="Aesthetic Impressions", "Long-Term",
    X826="Infrastructure and Construction", "Long-Term",
    X826="General Positive Comment", "Not Applicable",
    X826="Not Relevant", "Excluded"
)</f>
        <v>Not Applicable</v>
      </c>
    </row>
    <row r="827" spans="1:25" ht="30" customHeight="1" x14ac:dyDescent="0.2">
      <c r="A827" s="6" t="s">
        <v>576</v>
      </c>
      <c r="B827" s="7">
        <v>45487</v>
      </c>
      <c r="C827" s="6" t="s">
        <v>8868</v>
      </c>
      <c r="D827" s="9" t="s">
        <v>9900</v>
      </c>
      <c r="E827" s="6" t="s">
        <v>9917</v>
      </c>
      <c r="F827" s="6">
        <v>5062</v>
      </c>
      <c r="G827" s="6" t="s">
        <v>8868</v>
      </c>
      <c r="H827" s="6" t="s">
        <v>8869</v>
      </c>
      <c r="I827" s="6">
        <v>1.3920953E-2</v>
      </c>
      <c r="J827" s="6">
        <v>0.27159348100000003</v>
      </c>
      <c r="K827" s="6">
        <v>0.71448540699999996</v>
      </c>
      <c r="L827" s="6" t="s">
        <v>6</v>
      </c>
      <c r="M827" s="6" t="str">
        <f t="shared" si="49"/>
        <v>roberta_pos</v>
      </c>
      <c r="N827" s="6">
        <f t="shared" si="50"/>
        <v>0.80870522269</v>
      </c>
      <c r="O827" s="6">
        <v>0.71448540699999996</v>
      </c>
      <c r="P827" s="6" t="s">
        <v>18</v>
      </c>
      <c r="Q827" s="6" t="s">
        <v>8870</v>
      </c>
      <c r="R827" s="6">
        <v>7.2252999999999998E-2</v>
      </c>
      <c r="S827" s="6">
        <v>0.94462900000000005</v>
      </c>
      <c r="T827" s="6">
        <v>1.1965999999999999E-2</v>
      </c>
      <c r="U827" s="6">
        <v>4.6730000000000001E-3</v>
      </c>
      <c r="V827" s="6">
        <v>3.2199999999999999E-2</v>
      </c>
      <c r="W827" s="6" t="str">
        <f t="shared" si="52"/>
        <v>joy</v>
      </c>
      <c r="X827" s="10" t="s">
        <v>9908</v>
      </c>
      <c r="Y827" s="6" t="str" cm="1">
        <f t="array" ref="Y827">_xlfn.IFS(
    X827="Safety and Security", "Immediate",
    X827="Cleanliness and Maintenance", "Immediate/Short-Term",
    X827="Crowding", "Immediate/Short-Term",
    X827="Information and Signage", "Immediate/Short-Term",
    X827="Customer Service", "Immediate/Short-Term",
    X827="Service Reliability", "Excluded",
    X827="Comfort and Amenities", "Short-Term/Long-Term",
    X827="Accessibility", "Long-Term",
    X827="Aesthetic Impressions", "Long-Term",
    X827="Infrastructure and Construction", "Long-Term",
    X827="General Positive Comment", "Not Applicable",
    X827="Not Relevant", "Excluded"
)</f>
        <v>Short-Term/Long-Term</v>
      </c>
    </row>
    <row r="828" spans="1:25" ht="30" customHeight="1" x14ac:dyDescent="0.2">
      <c r="A828" s="6" t="s">
        <v>20</v>
      </c>
      <c r="B828" s="7">
        <v>44041</v>
      </c>
      <c r="C828" s="6" t="s">
        <v>3286</v>
      </c>
      <c r="D828" s="8" t="s">
        <v>9902</v>
      </c>
      <c r="E828" s="6" t="s">
        <v>9922</v>
      </c>
      <c r="F828" s="6">
        <v>2468</v>
      </c>
      <c r="G828" s="6" t="s">
        <v>3286</v>
      </c>
      <c r="H828" s="6" t="s">
        <v>3287</v>
      </c>
      <c r="I828" s="6">
        <v>2.020462E-2</v>
      </c>
      <c r="J828" s="6">
        <v>0.77603930200000004</v>
      </c>
      <c r="K828" s="6">
        <v>0.20375600499999999</v>
      </c>
      <c r="L828" s="6" t="s">
        <v>5</v>
      </c>
      <c r="M828" s="6" t="str">
        <f t="shared" si="49"/>
        <v>roberta_neu</v>
      </c>
      <c r="N828" s="6">
        <f t="shared" si="50"/>
        <v>0.18218593931999999</v>
      </c>
      <c r="O828" s="6">
        <v>0.77603930200000004</v>
      </c>
      <c r="P828" s="6" t="s">
        <v>24</v>
      </c>
      <c r="Q828" s="6" t="s">
        <v>3288</v>
      </c>
      <c r="R828" s="6">
        <v>0.108304</v>
      </c>
      <c r="S828" s="6">
        <v>0.31104599999999999</v>
      </c>
      <c r="T828" s="6">
        <v>5.7077999999999997E-2</v>
      </c>
      <c r="U828" s="6">
        <v>6.3659999999999994E-2</v>
      </c>
      <c r="V828" s="6">
        <v>3.2199999999999999E-2</v>
      </c>
      <c r="W828" s="6" t="str">
        <f t="shared" si="52"/>
        <v>joy</v>
      </c>
      <c r="X828" s="10" t="s">
        <v>9908</v>
      </c>
      <c r="Y828" s="6" t="str" cm="1">
        <f t="array" ref="Y828">_xlfn.IFS(
    X828="Safety and Security", "Immediate",
    X828="Cleanliness and Maintenance", "Immediate/Short-Term",
    X828="Crowding", "Immediate/Short-Term",
    X828="Information and Signage", "Immediate/Short-Term",
    X828="Customer Service", "Immediate/Short-Term",
    X828="Service Reliability", "Excluded",
    X828="Comfort and Amenities", "Short-Term/Long-Term",
    X828="Accessibility", "Long-Term",
    X828="Aesthetic Impressions", "Long-Term",
    X828="Infrastructure and Construction", "Long-Term",
    X828="General Positive Comment", "Not Applicable",
    X828="Not Relevant", "Excluded"
)</f>
        <v>Short-Term/Long-Term</v>
      </c>
    </row>
    <row r="829" spans="1:25" ht="30" customHeight="1" x14ac:dyDescent="0.2">
      <c r="A829" s="6" t="s">
        <v>576</v>
      </c>
      <c r="B829" s="7">
        <v>45487</v>
      </c>
      <c r="C829" s="6" t="s">
        <v>5915</v>
      </c>
      <c r="D829" s="9" t="s">
        <v>9900</v>
      </c>
      <c r="E829" s="6" t="s">
        <v>9922</v>
      </c>
      <c r="F829" s="6">
        <v>4146</v>
      </c>
      <c r="G829" s="6" t="s">
        <v>5915</v>
      </c>
      <c r="H829" s="6" t="s">
        <v>5916</v>
      </c>
      <c r="I829" s="6">
        <v>3.2128099E-2</v>
      </c>
      <c r="J829" s="6">
        <v>0.87104332399999995</v>
      </c>
      <c r="K829" s="6">
        <v>9.6828534999999993E-2</v>
      </c>
      <c r="L829" s="6" t="s">
        <v>5</v>
      </c>
      <c r="M829" s="6" t="str">
        <f t="shared" si="49"/>
        <v>roberta_neu</v>
      </c>
      <c r="N829" s="6">
        <f t="shared" si="50"/>
        <v>0.24488859384</v>
      </c>
      <c r="O829" s="6">
        <v>0.87104332399999995</v>
      </c>
      <c r="P829" s="6" t="s">
        <v>18</v>
      </c>
      <c r="Q829" s="6" t="s">
        <v>5917</v>
      </c>
      <c r="R829" s="6">
        <v>0.305502</v>
      </c>
      <c r="S829" s="6">
        <v>0.43923200000000001</v>
      </c>
      <c r="T829" s="6">
        <v>6.7233000000000001E-2</v>
      </c>
      <c r="U829" s="6">
        <v>4.1304E-2</v>
      </c>
      <c r="V829" s="6">
        <v>3.2230000000000002E-2</v>
      </c>
      <c r="W829" s="6" t="str">
        <f t="shared" si="52"/>
        <v>joy</v>
      </c>
      <c r="X829" s="10" t="s">
        <v>9909</v>
      </c>
      <c r="Y829" s="6" t="str" cm="1">
        <f t="array" ref="Y829">_xlfn.IFS(
    X829="Safety and Security", "Immediate",
    X829="Cleanliness and Maintenance", "Immediate/Short-Term",
    X829="Crowding", "Immediate/Short-Term",
    X829="Information and Signage", "Immediate/Short-Term",
    X829="Customer Service", "Immediate/Short-Term",
    X829="Service Reliability", "Excluded",
    X829="Comfort and Amenities", "Short-Term/Long-Term",
    X829="Accessibility", "Long-Term",
    X829="Aesthetic Impressions", "Long-Term",
    X829="Infrastructure and Construction", "Long-Term",
    X829="General Positive Comment", "Not Applicable",
    X829="Not Relevant", "Excluded"
)</f>
        <v>Immediate</v>
      </c>
    </row>
    <row r="830" spans="1:25" ht="30" customHeight="1" x14ac:dyDescent="0.2">
      <c r="A830" s="6" t="s">
        <v>63</v>
      </c>
      <c r="B830" s="7">
        <v>44771</v>
      </c>
      <c r="C830" s="6" t="s">
        <v>121</v>
      </c>
      <c r="D830" s="8" t="s">
        <v>9901</v>
      </c>
      <c r="E830" s="6" t="s">
        <v>9921</v>
      </c>
      <c r="F830" s="6">
        <v>1216</v>
      </c>
      <c r="G830" s="6" t="s">
        <v>121</v>
      </c>
      <c r="H830" s="6" t="s">
        <v>122</v>
      </c>
      <c r="I830" s="6">
        <v>0.15549019</v>
      </c>
      <c r="J830" s="6">
        <v>0.49676492799999999</v>
      </c>
      <c r="K830" s="6">
        <v>0.34774476300000001</v>
      </c>
      <c r="L830" s="6" t="s">
        <v>5</v>
      </c>
      <c r="M830" s="6" t="str">
        <f t="shared" si="49"/>
        <v>roberta_neu</v>
      </c>
      <c r="N830" s="6">
        <f t="shared" si="50"/>
        <v>-2.1351475199999914E-3</v>
      </c>
      <c r="O830" s="6">
        <v>0.49676492799999999</v>
      </c>
      <c r="P830" s="6" t="s">
        <v>18</v>
      </c>
      <c r="Q830" s="6" t="s">
        <v>123</v>
      </c>
      <c r="R830" s="6">
        <v>0.357292</v>
      </c>
      <c r="S830" s="6">
        <v>0.49417</v>
      </c>
      <c r="T830" s="6">
        <v>0.25252999999999998</v>
      </c>
      <c r="U830" s="6">
        <v>8.5369999999999994E-3</v>
      </c>
      <c r="V830" s="6">
        <v>3.2259999999999997E-2</v>
      </c>
      <c r="W830" s="6" t="str">
        <f t="shared" si="52"/>
        <v>joy</v>
      </c>
      <c r="X830" s="10" t="s">
        <v>9786</v>
      </c>
      <c r="Y830" s="6" t="str" cm="1">
        <f t="array" ref="Y830">_xlfn.IFS(
    X830="Safety and Security", "Immediate",
    X830="Cleanliness and Maintenance", "Immediate/Short-Term",
    X830="Crowding", "Immediate/Short-Term",
    X830="Information and Signage", "Immediate/Short-Term",
    X830="Customer Service", "Immediate/Short-Term",
    X830="Service Reliability", "Excluded",
    X830="Comfort and Amenities", "Short-Term/Long-Term",
    X830="Accessibility", "Long-Term",
    X830="Aesthetic Impressions", "Long-Term",
    X830="Infrastructure and Construction", "Long-Term",
    X830="General Positive Comment", "Not Applicable",
    X830="Not Relevant", "Excluded"
)</f>
        <v>Excluded</v>
      </c>
    </row>
    <row r="831" spans="1:25" ht="30" customHeight="1" x14ac:dyDescent="0.2">
      <c r="A831" s="6" t="s">
        <v>33</v>
      </c>
      <c r="B831" s="7">
        <v>45258</v>
      </c>
      <c r="C831" s="6" t="s">
        <v>1305</v>
      </c>
      <c r="D831" s="8" t="s">
        <v>9904</v>
      </c>
      <c r="E831" s="6" t="s">
        <v>9922</v>
      </c>
      <c r="F831" s="6">
        <v>1928</v>
      </c>
      <c r="G831" s="6" t="s">
        <v>1305</v>
      </c>
      <c r="H831" s="6" t="s">
        <v>1306</v>
      </c>
      <c r="I831" s="6">
        <v>8.3943181000000006E-2</v>
      </c>
      <c r="J831" s="6">
        <v>0.86221921400000001</v>
      </c>
      <c r="K831" s="6">
        <v>5.3837597000000001E-2</v>
      </c>
      <c r="L831" s="6" t="s">
        <v>5</v>
      </c>
      <c r="M831" s="6" t="str">
        <f t="shared" si="49"/>
        <v>roberta_neu</v>
      </c>
      <c r="N831" s="6">
        <f t="shared" si="50"/>
        <v>0.23906468123999997</v>
      </c>
      <c r="O831" s="6">
        <v>0.86221921400000001</v>
      </c>
      <c r="P831" s="6" t="s">
        <v>24</v>
      </c>
      <c r="Q831" s="6" t="s">
        <v>1307</v>
      </c>
      <c r="R831" s="6">
        <v>0.182647</v>
      </c>
      <c r="S831" s="6">
        <v>0.22192899999999999</v>
      </c>
      <c r="T831" s="6">
        <v>0.25613399999999997</v>
      </c>
      <c r="U831" s="6">
        <v>6.1855E-2</v>
      </c>
      <c r="V831" s="6">
        <v>3.2300000000000002E-2</v>
      </c>
      <c r="W831" s="6" t="str">
        <f t="shared" si="52"/>
        <v>fear</v>
      </c>
      <c r="X831" s="10" t="s">
        <v>9912</v>
      </c>
      <c r="Y831" s="6" t="str" cm="1">
        <f t="array" ref="Y831">_xlfn.IFS(
    X831="Safety and Security", "Immediate",
    X831="Cleanliness and Maintenance", "Immediate/Short-Term",
    X831="Crowding", "Immediate/Short-Term",
    X831="Information and Signage", "Immediate/Short-Term",
    X831="Customer Service", "Immediate/Short-Term",
    X831="Service Reliability", "Excluded",
    X831="Comfort and Amenities", "Short-Term/Long-Term",
    X831="Accessibility", "Long-Term",
    X831="Aesthetic Impressions", "Long-Term",
    X831="Infrastructure and Construction", "Long-Term",
    X831="General Positive Comment", "Not Applicable",
    X831="Not Relevant", "Excluded"
)</f>
        <v>Long-Term</v>
      </c>
    </row>
    <row r="832" spans="1:25" ht="30" customHeight="1" x14ac:dyDescent="0.2">
      <c r="A832" s="6" t="s">
        <v>33</v>
      </c>
      <c r="B832" s="7">
        <v>45258</v>
      </c>
      <c r="C832" s="6" t="s">
        <v>9256</v>
      </c>
      <c r="D832" s="8" t="s">
        <v>9902</v>
      </c>
      <c r="E832" s="6" t="s">
        <v>9990</v>
      </c>
      <c r="F832" s="6">
        <v>254</v>
      </c>
      <c r="G832" s="6" t="s">
        <v>9257</v>
      </c>
      <c r="H832" s="6" t="s">
        <v>9258</v>
      </c>
      <c r="I832" s="6">
        <v>8.378669E-3</v>
      </c>
      <c r="J832" s="6">
        <v>0.70773857799999995</v>
      </c>
      <c r="K832" s="6">
        <v>0.28388270700000001</v>
      </c>
      <c r="L832" s="6" t="s">
        <v>5</v>
      </c>
      <c r="M832" s="6" t="str">
        <f t="shared" si="49"/>
        <v>roberta_neu</v>
      </c>
      <c r="N832" s="6">
        <f t="shared" si="50"/>
        <v>0.13710746147999997</v>
      </c>
      <c r="O832" s="6">
        <v>0.70773857799999995</v>
      </c>
      <c r="P832" s="6" t="s">
        <v>18</v>
      </c>
      <c r="Q832" s="6" t="s">
        <v>9259</v>
      </c>
      <c r="R832" s="6">
        <v>0.121393</v>
      </c>
      <c r="S832" s="6">
        <v>0.79599299999999995</v>
      </c>
      <c r="T832" s="6">
        <v>4.3671000000000001E-2</v>
      </c>
      <c r="U832" s="6">
        <v>4.1771999999999997E-2</v>
      </c>
      <c r="V832" s="6">
        <v>3.2320000000000002E-2</v>
      </c>
      <c r="W832" s="6" t="str">
        <f t="shared" ref="W832:W863" si="53">IF(R832=MAX(R832:V832),"sadness",
   IF(S832=MAX(R832:V832),"joy",
   IF(T832=MAX(R832:V832),"fear",
   IF(U832=MAX(R832:V832),"disgust",
   IF(V832=MAX(R832:V832),"anger","")))))</f>
        <v>joy</v>
      </c>
      <c r="X832" s="10" t="s">
        <v>9787</v>
      </c>
      <c r="Y832" s="6" t="str" cm="1">
        <f t="array" ref="Y832">_xlfn.IFS(
    X832="Safety and Security", "Immediate",
    X832="Cleanliness and Maintenance", "Immediate/Short-Term",
    X832="Crowding", "Immediate/Short-Term",
    X832="Information and Signage", "Immediate/Short-Term",
    X832="Customer Service", "Immediate/Short-Term",
    X832="Service Reliability", "Excluded",
    X832="Comfort and Amenities", "Short-Term/Long-Term",
    X832="Accessibility", "Long-Term",
    X832="Aesthetic Impressions", "Long-Term",
    X832="Infrastructure and Construction", "Long-Term",
    X832="General Positive Comment", "Not Applicable",
    X832="Not Relevant", "Excluded"
)</f>
        <v>Long-Term</v>
      </c>
    </row>
    <row r="833" spans="1:25" ht="30" customHeight="1" x14ac:dyDescent="0.2">
      <c r="A833" s="6" t="s">
        <v>51</v>
      </c>
      <c r="B833" s="7">
        <v>45136</v>
      </c>
      <c r="C833" s="6" t="s">
        <v>127</v>
      </c>
      <c r="D833" s="8" t="s">
        <v>9901</v>
      </c>
      <c r="E833" s="6" t="s">
        <v>9921</v>
      </c>
      <c r="F833" s="6">
        <v>1226</v>
      </c>
      <c r="G833" s="6" t="s">
        <v>127</v>
      </c>
      <c r="H833" s="6" t="s">
        <v>128</v>
      </c>
      <c r="I833" s="6">
        <v>4.1745596000000003E-2</v>
      </c>
      <c r="J833" s="6">
        <v>0.81684619199999997</v>
      </c>
      <c r="K833" s="6">
        <v>0.141408116</v>
      </c>
      <c r="L833" s="6" t="s">
        <v>5</v>
      </c>
      <c r="M833" s="6" t="str">
        <f t="shared" si="49"/>
        <v>roberta_neu</v>
      </c>
      <c r="N833" s="6">
        <f t="shared" si="50"/>
        <v>0.20911848671999994</v>
      </c>
      <c r="O833" s="6">
        <v>0.81684619199999997</v>
      </c>
      <c r="P833" s="6" t="s">
        <v>42</v>
      </c>
      <c r="Q833" s="6" t="s">
        <v>129</v>
      </c>
      <c r="R833" s="6">
        <v>0.203685</v>
      </c>
      <c r="S833" s="6">
        <v>0.34187200000000001</v>
      </c>
      <c r="T833" s="6">
        <v>4.9013000000000001E-2</v>
      </c>
      <c r="U833" s="6">
        <v>3.7265E-2</v>
      </c>
      <c r="V833" s="6">
        <v>3.2439999999999997E-2</v>
      </c>
      <c r="W833" s="6" t="str">
        <f t="shared" si="53"/>
        <v>joy</v>
      </c>
      <c r="X833" s="10" t="s">
        <v>9914</v>
      </c>
      <c r="Y833" s="6" t="str" cm="1">
        <f t="array" ref="Y833">_xlfn.IFS(
    X833="Safety and Security", "Immediate",
    X833="Cleanliness and Maintenance", "Immediate/Short-Term",
    X833="Crowding", "Immediate/Short-Term",
    X833="Information and Signage", "Immediate/Short-Term",
    X833="Customer Service", "Immediate/Short-Term",
    X833="Service Reliability", "Excluded",
    X833="Comfort and Amenities", "Short-Term/Long-Term",
    X833="Accessibility", "Long-Term",
    X833="Aesthetic Impressions", "Long-Term",
    X833="Infrastructure and Construction", "Long-Term",
    X833="General Positive Comment", "Not Applicable",
    X833="Not Relevant", "Excluded"
)</f>
        <v>Long-Term</v>
      </c>
    </row>
    <row r="834" spans="1:25" ht="30" customHeight="1" x14ac:dyDescent="0.2">
      <c r="A834" s="6" t="s">
        <v>51</v>
      </c>
      <c r="B834" s="7">
        <v>45136</v>
      </c>
      <c r="C834" s="6" t="s">
        <v>6024</v>
      </c>
      <c r="D834" s="9" t="s">
        <v>9900</v>
      </c>
      <c r="E834" s="6" t="s">
        <v>9922</v>
      </c>
      <c r="F834" s="6">
        <v>4254</v>
      </c>
      <c r="G834" s="6" t="s">
        <v>6024</v>
      </c>
      <c r="H834" s="6" t="s">
        <v>6025</v>
      </c>
      <c r="I834" s="6">
        <v>1.3415247999999999E-2</v>
      </c>
      <c r="J834" s="6">
        <v>0.54682111700000002</v>
      </c>
      <c r="K834" s="6">
        <v>0.43976366500000003</v>
      </c>
      <c r="L834" s="6" t="s">
        <v>5</v>
      </c>
      <c r="M834" s="6" t="str">
        <f t="shared" si="49"/>
        <v>roberta_neu</v>
      </c>
      <c r="N834" s="6">
        <f t="shared" si="50"/>
        <v>3.0901937220000009E-2</v>
      </c>
      <c r="O834" s="6">
        <v>0.54682111700000002</v>
      </c>
      <c r="P834" s="6" t="s">
        <v>18</v>
      </c>
      <c r="Q834" s="6" t="s">
        <v>6026</v>
      </c>
      <c r="R834" s="6">
        <v>0.13150200000000001</v>
      </c>
      <c r="S834" s="6">
        <v>0.65124199999999999</v>
      </c>
      <c r="T834" s="6">
        <v>6.3494999999999996E-2</v>
      </c>
      <c r="U834" s="6">
        <v>4.9715000000000002E-2</v>
      </c>
      <c r="V834" s="6">
        <v>3.2489999999999998E-2</v>
      </c>
      <c r="W834" s="6" t="str">
        <f t="shared" si="53"/>
        <v>joy</v>
      </c>
      <c r="X834" s="10" t="s">
        <v>9908</v>
      </c>
      <c r="Y834" s="6" t="str" cm="1">
        <f t="array" ref="Y834">_xlfn.IFS(
    X834="Safety and Security", "Immediate",
    X834="Cleanliness and Maintenance", "Immediate/Short-Term",
    X834="Crowding", "Immediate/Short-Term",
    X834="Information and Signage", "Immediate/Short-Term",
    X834="Customer Service", "Immediate/Short-Term",
    X834="Service Reliability", "Excluded",
    X834="Comfort and Amenities", "Short-Term/Long-Term",
    X834="Accessibility", "Long-Term",
    X834="Aesthetic Impressions", "Long-Term",
    X834="Infrastructure and Construction", "Long-Term",
    X834="General Positive Comment", "Not Applicable",
    X834="Not Relevant", "Excluded"
)</f>
        <v>Short-Term/Long-Term</v>
      </c>
    </row>
    <row r="835" spans="1:25" ht="30" customHeight="1" x14ac:dyDescent="0.2">
      <c r="A835" s="6" t="s">
        <v>51</v>
      </c>
      <c r="B835" s="7">
        <v>45136</v>
      </c>
      <c r="C835" s="6" t="s">
        <v>6295</v>
      </c>
      <c r="D835" s="9" t="s">
        <v>9900</v>
      </c>
      <c r="E835" s="6" t="s">
        <v>9922</v>
      </c>
      <c r="F835" s="6">
        <v>3916</v>
      </c>
      <c r="G835" s="6" t="s">
        <v>6295</v>
      </c>
      <c r="H835" s="6" t="s">
        <v>6296</v>
      </c>
      <c r="I835" s="6">
        <v>4.9789700000000001E-3</v>
      </c>
      <c r="J835" s="6">
        <v>0.64153009699999997</v>
      </c>
      <c r="K835" s="6">
        <v>0.35349112700000002</v>
      </c>
      <c r="L835" s="6" t="s">
        <v>5</v>
      </c>
      <c r="M835" s="6" t="str">
        <f t="shared" ref="M835:M898" si="54">IF(AND(I835&gt;=J835, I835&gt;=K835), "roberta_neg", IF(AND(J835&gt;=I835, J835&gt;=K835), "roberta_neu", "roberta_pos"))</f>
        <v>roberta_neu</v>
      </c>
      <c r="N835" s="6">
        <f t="shared" ref="N835:N898" si="55">IF(M835="roberta_pos", 0.33 + (K835 * (1 - 0.33)), IF(L835="roberta_neu", -0.33 + (J835 * (0.33 - (-0.33))), -1 + (I835 * ((-0.33) - (-1)))))</f>
        <v>9.3409864019999955E-2</v>
      </c>
      <c r="O835" s="6">
        <v>0.64153009699999997</v>
      </c>
      <c r="P835" s="6" t="s">
        <v>24</v>
      </c>
      <c r="Q835" s="6" t="s">
        <v>6297</v>
      </c>
      <c r="R835" s="6">
        <v>0.315058</v>
      </c>
      <c r="S835" s="6">
        <v>0.53698900000000005</v>
      </c>
      <c r="T835" s="6">
        <v>5.0860000000000002E-2</v>
      </c>
      <c r="U835" s="6">
        <v>2.2433999999999999E-2</v>
      </c>
      <c r="V835" s="6">
        <v>3.2500000000000001E-2</v>
      </c>
      <c r="W835" s="6" t="str">
        <f t="shared" si="53"/>
        <v>joy</v>
      </c>
      <c r="X835" s="10" t="s">
        <v>9787</v>
      </c>
      <c r="Y835" s="6" t="str" cm="1">
        <f t="array" ref="Y835">_xlfn.IFS(
    X835="Safety and Security", "Immediate",
    X835="Cleanliness and Maintenance", "Immediate/Short-Term",
    X835="Crowding", "Immediate/Short-Term",
    X835="Information and Signage", "Immediate/Short-Term",
    X835="Customer Service", "Immediate/Short-Term",
    X835="Service Reliability", "Excluded",
    X835="Comfort and Amenities", "Short-Term/Long-Term",
    X835="Accessibility", "Long-Term",
    X835="Aesthetic Impressions", "Long-Term",
    X835="Infrastructure and Construction", "Long-Term",
    X835="General Positive Comment", "Not Applicable",
    X835="Not Relevant", "Excluded"
)</f>
        <v>Long-Term</v>
      </c>
    </row>
    <row r="836" spans="1:25" ht="30" customHeight="1" x14ac:dyDescent="0.2">
      <c r="A836" s="6" t="s">
        <v>33</v>
      </c>
      <c r="B836" s="7">
        <v>45258</v>
      </c>
      <c r="C836" s="6" t="s">
        <v>1970</v>
      </c>
      <c r="D836" s="8" t="s">
        <v>9902</v>
      </c>
      <c r="E836" s="6" t="s">
        <v>9922</v>
      </c>
      <c r="F836" s="6">
        <v>2880</v>
      </c>
      <c r="G836" s="6" t="s">
        <v>1970</v>
      </c>
      <c r="H836" s="6" t="s">
        <v>746</v>
      </c>
      <c r="I836" s="6">
        <v>6.3748047000000002E-2</v>
      </c>
      <c r="J836" s="6">
        <v>0.71557188000000005</v>
      </c>
      <c r="K836" s="6">
        <v>0.220680028</v>
      </c>
      <c r="L836" s="6" t="s">
        <v>5</v>
      </c>
      <c r="M836" s="6" t="str">
        <f t="shared" si="54"/>
        <v>roberta_neu</v>
      </c>
      <c r="N836" s="6">
        <f t="shared" si="55"/>
        <v>0.14227744080000004</v>
      </c>
      <c r="O836" s="6">
        <v>0.71557188000000005</v>
      </c>
      <c r="P836" s="6" t="s">
        <v>42</v>
      </c>
      <c r="Q836" s="6" t="s">
        <v>1969</v>
      </c>
      <c r="R836" s="6">
        <v>0.373334</v>
      </c>
      <c r="S836" s="6">
        <v>0.15428</v>
      </c>
      <c r="T836" s="6">
        <v>0.29413899999999998</v>
      </c>
      <c r="U836" s="6">
        <v>1.6095999999999999E-2</v>
      </c>
      <c r="V836" s="6">
        <v>4.6179999999999999E-2</v>
      </c>
      <c r="W836" s="6" t="str">
        <f t="shared" si="53"/>
        <v>sadness</v>
      </c>
      <c r="X836" s="10" t="s">
        <v>9912</v>
      </c>
      <c r="Y836" s="6" t="str" cm="1">
        <f t="array" ref="Y836">_xlfn.IFS(
    X836="Safety and Security", "Immediate",
    X836="Cleanliness and Maintenance", "Immediate/Short-Term",
    X836="Crowding", "Immediate/Short-Term",
    X836="Information and Signage", "Immediate/Short-Term",
    X836="Customer Service", "Immediate/Short-Term",
    X836="Service Reliability", "Excluded",
    X836="Comfort and Amenities", "Short-Term/Long-Term",
    X836="Accessibility", "Long-Term",
    X836="Aesthetic Impressions", "Long-Term",
    X836="Infrastructure and Construction", "Long-Term",
    X836="General Positive Comment", "Not Applicable",
    X836="Not Relevant", "Excluded"
)</f>
        <v>Long-Term</v>
      </c>
    </row>
    <row r="837" spans="1:25" ht="30" customHeight="1" x14ac:dyDescent="0.2">
      <c r="A837" s="6" t="s">
        <v>274</v>
      </c>
      <c r="B837" s="7">
        <v>45227</v>
      </c>
      <c r="C837" s="6" t="s">
        <v>1970</v>
      </c>
      <c r="D837" s="8" t="s">
        <v>9901</v>
      </c>
      <c r="E837" s="6" t="s">
        <v>9922</v>
      </c>
      <c r="F837" s="6">
        <v>3655</v>
      </c>
      <c r="G837" s="6" t="s">
        <v>1970</v>
      </c>
      <c r="H837" s="6" t="s">
        <v>746</v>
      </c>
      <c r="I837" s="6">
        <v>6.3748047000000002E-2</v>
      </c>
      <c r="J837" s="6">
        <v>0.71557188000000005</v>
      </c>
      <c r="K837" s="6">
        <v>0.220680028</v>
      </c>
      <c r="L837" s="6" t="s">
        <v>5</v>
      </c>
      <c r="M837" s="6" t="str">
        <f t="shared" si="54"/>
        <v>roberta_neu</v>
      </c>
      <c r="N837" s="6">
        <f t="shared" si="55"/>
        <v>0.14227744080000004</v>
      </c>
      <c r="O837" s="6">
        <v>0.71557188000000005</v>
      </c>
      <c r="P837" s="6" t="s">
        <v>42</v>
      </c>
      <c r="Q837" s="6" t="s">
        <v>1969</v>
      </c>
      <c r="R837" s="6">
        <v>0.373334</v>
      </c>
      <c r="S837" s="6">
        <v>0.15428</v>
      </c>
      <c r="T837" s="6">
        <v>0.29413899999999998</v>
      </c>
      <c r="U837" s="6">
        <v>1.6095999999999999E-2</v>
      </c>
      <c r="V837" s="6">
        <v>4.6179999999999999E-2</v>
      </c>
      <c r="W837" s="6" t="str">
        <f t="shared" si="53"/>
        <v>sadness</v>
      </c>
      <c r="X837" s="10" t="s">
        <v>9912</v>
      </c>
      <c r="Y837" s="6" t="str" cm="1">
        <f t="array" ref="Y837">_xlfn.IFS(
    X837="Safety and Security", "Immediate",
    X837="Cleanliness and Maintenance", "Immediate/Short-Term",
    X837="Crowding", "Immediate/Short-Term",
    X837="Information and Signage", "Immediate/Short-Term",
    X837="Customer Service", "Immediate/Short-Term",
    X837="Service Reliability", "Excluded",
    X837="Comfort and Amenities", "Short-Term/Long-Term",
    X837="Accessibility", "Long-Term",
    X837="Aesthetic Impressions", "Long-Term",
    X837="Infrastructure and Construction", "Long-Term",
    X837="General Positive Comment", "Not Applicable",
    X837="Not Relevant", "Excluded"
)</f>
        <v>Long-Term</v>
      </c>
    </row>
    <row r="838" spans="1:25" ht="30" customHeight="1" x14ac:dyDescent="0.2">
      <c r="A838" s="6" t="s">
        <v>274</v>
      </c>
      <c r="B838" s="7">
        <v>45227</v>
      </c>
      <c r="C838" s="6" t="s">
        <v>4549</v>
      </c>
      <c r="D838" s="8" t="s">
        <v>9901</v>
      </c>
      <c r="E838" s="6" t="s">
        <v>9922</v>
      </c>
      <c r="F838" s="6">
        <v>3146</v>
      </c>
      <c r="G838" s="6" t="s">
        <v>4549</v>
      </c>
      <c r="H838" s="6" t="s">
        <v>4550</v>
      </c>
      <c r="I838" s="6">
        <v>1.9582450000000001E-2</v>
      </c>
      <c r="J838" s="6">
        <v>0.28664997199999998</v>
      </c>
      <c r="K838" s="6">
        <v>0.69376748799999999</v>
      </c>
      <c r="L838" s="6" t="s">
        <v>6</v>
      </c>
      <c r="M838" s="6" t="str">
        <f t="shared" si="54"/>
        <v>roberta_pos</v>
      </c>
      <c r="N838" s="6">
        <f t="shared" si="55"/>
        <v>0.79482421695999994</v>
      </c>
      <c r="O838" s="6">
        <v>0.69376748799999999</v>
      </c>
      <c r="P838" s="6" t="s">
        <v>18</v>
      </c>
      <c r="Q838" s="6" t="s">
        <v>4551</v>
      </c>
      <c r="R838" s="6">
        <v>5.5662000000000003E-2</v>
      </c>
      <c r="S838" s="6">
        <v>0.82592200000000005</v>
      </c>
      <c r="T838" s="6">
        <v>1.6546000000000002E-2</v>
      </c>
      <c r="U838" s="6">
        <v>4.4000000000000003E-3</v>
      </c>
      <c r="V838" s="6">
        <v>9.9239999999999995E-2</v>
      </c>
      <c r="W838" s="6" t="str">
        <f t="shared" si="53"/>
        <v>joy</v>
      </c>
      <c r="X838" s="10" t="s">
        <v>9898</v>
      </c>
      <c r="Y838" s="6" t="str" cm="1">
        <f t="array" ref="Y838">_xlfn.IFS(
    X838="Safety and Security", "Immediate",
    X838="Cleanliness and Maintenance", "Immediate/Short-Term",
    X838="Crowding", "Immediate/Short-Term",
    X838="Information and Signage", "Immediate/Short-Term",
    X838="Customer Service", "Immediate/Short-Term",
    X838="Service Reliability", "Excluded",
    X838="Comfort and Amenities", "Short-Term/Long-Term",
    X838="Accessibility", "Long-Term",
    X838="Aesthetic Impressions", "Long-Term",
    X838="Infrastructure and Construction", "Long-Term",
    X838="General Positive Comment", "Not Applicable",
    X838="Not Relevant", "Excluded"
)</f>
        <v>Immediate/Short-Term</v>
      </c>
    </row>
    <row r="839" spans="1:25" ht="30" customHeight="1" x14ac:dyDescent="0.2">
      <c r="A839" s="6" t="s">
        <v>20</v>
      </c>
      <c r="B839" s="7">
        <v>44041</v>
      </c>
      <c r="C839" s="6" t="s">
        <v>3998</v>
      </c>
      <c r="D839" s="8" t="s">
        <v>9901</v>
      </c>
      <c r="E839" s="6" t="s">
        <v>9922</v>
      </c>
      <c r="F839" s="6">
        <v>3609</v>
      </c>
      <c r="G839" s="6" t="s">
        <v>3998</v>
      </c>
      <c r="H839" s="6" t="s">
        <v>3999</v>
      </c>
      <c r="I839" s="6">
        <v>8.1748396000000001E-2</v>
      </c>
      <c r="J839" s="6">
        <v>0.80456495299999997</v>
      </c>
      <c r="K839" s="6">
        <v>0.11368658399999999</v>
      </c>
      <c r="L839" s="6" t="s">
        <v>5</v>
      </c>
      <c r="M839" s="6" t="str">
        <f t="shared" si="54"/>
        <v>roberta_neu</v>
      </c>
      <c r="N839" s="6">
        <f t="shared" si="55"/>
        <v>0.20101286897999998</v>
      </c>
      <c r="O839" s="6">
        <v>0.80456495299999997</v>
      </c>
      <c r="P839" s="6" t="s">
        <v>18</v>
      </c>
      <c r="Q839" s="6" t="s">
        <v>4000</v>
      </c>
      <c r="R839" s="6">
        <v>0.200847</v>
      </c>
      <c r="S839" s="6">
        <v>0.211311</v>
      </c>
      <c r="T839" s="6">
        <v>0.55616600000000005</v>
      </c>
      <c r="U839" s="6">
        <v>2.1212999999999999E-2</v>
      </c>
      <c r="V839" s="6">
        <v>3.2649999999999998E-2</v>
      </c>
      <c r="W839" s="6" t="str">
        <f t="shared" si="53"/>
        <v>fear</v>
      </c>
      <c r="X839" s="10" t="s">
        <v>9913</v>
      </c>
      <c r="Y839" s="6" t="str" cm="1">
        <f t="array" ref="Y839">_xlfn.IFS(
    X839="Safety and Security", "Immediate",
    X839="Cleanliness and Maintenance", "Immediate/Short-Term",
    X839="Crowding", "Immediate/Short-Term",
    X839="Information and Signage", "Immediate/Short-Term",
    X839="Customer Service", "Immediate/Short-Term",
    X839="Service Reliability", "Excluded",
    X839="Comfort and Amenities", "Short-Term/Long-Term",
    X839="Accessibility", "Long-Term",
    X839="Aesthetic Impressions", "Long-Term",
    X839="Infrastructure and Construction", "Long-Term",
    X839="General Positive Comment", "Not Applicable",
    X839="Not Relevant", "Excluded"
)</f>
        <v>Immediate/Short-Term</v>
      </c>
    </row>
    <row r="840" spans="1:25" ht="30" customHeight="1" x14ac:dyDescent="0.2">
      <c r="A840" s="6" t="s">
        <v>20</v>
      </c>
      <c r="B840" s="7">
        <v>44041</v>
      </c>
      <c r="C840" s="6" t="s">
        <v>5814</v>
      </c>
      <c r="D840" s="9" t="s">
        <v>9900</v>
      </c>
      <c r="E840" s="6" t="s">
        <v>9922</v>
      </c>
      <c r="F840" s="6">
        <v>3902</v>
      </c>
      <c r="G840" s="6" t="s">
        <v>5814</v>
      </c>
      <c r="H840" s="6" t="s">
        <v>5815</v>
      </c>
      <c r="I840" s="6">
        <v>1.4738777999999999E-2</v>
      </c>
      <c r="J840" s="6">
        <v>0.28498929699999997</v>
      </c>
      <c r="K840" s="6">
        <v>0.70027196400000002</v>
      </c>
      <c r="L840" s="6" t="s">
        <v>6</v>
      </c>
      <c r="M840" s="6" t="str">
        <f t="shared" si="54"/>
        <v>roberta_pos</v>
      </c>
      <c r="N840" s="6">
        <f t="shared" si="55"/>
        <v>0.79918221587999994</v>
      </c>
      <c r="O840" s="6">
        <v>0.70027196400000002</v>
      </c>
      <c r="P840" s="6" t="s">
        <v>18</v>
      </c>
      <c r="Q840" s="6" t="s">
        <v>5816</v>
      </c>
      <c r="R840" s="6">
        <v>0.23089899999999999</v>
      </c>
      <c r="S840" s="6">
        <v>0.46685599999999999</v>
      </c>
      <c r="T840" s="6">
        <v>4.1154999999999997E-2</v>
      </c>
      <c r="U840" s="6">
        <v>1.8714999999999999E-2</v>
      </c>
      <c r="V840" s="6">
        <v>5.1299999999999998E-2</v>
      </c>
      <c r="W840" s="6" t="str">
        <f t="shared" si="53"/>
        <v>joy</v>
      </c>
      <c r="X840" s="10" t="s">
        <v>9898</v>
      </c>
      <c r="Y840" s="6" t="str" cm="1">
        <f t="array" ref="Y840">_xlfn.IFS(
    X840="Safety and Security", "Immediate",
    X840="Cleanliness and Maintenance", "Immediate/Short-Term",
    X840="Crowding", "Immediate/Short-Term",
    X840="Information and Signage", "Immediate/Short-Term",
    X840="Customer Service", "Immediate/Short-Term",
    X840="Service Reliability", "Excluded",
    X840="Comfort and Amenities", "Short-Term/Long-Term",
    X840="Accessibility", "Long-Term",
    X840="Aesthetic Impressions", "Long-Term",
    X840="Infrastructure and Construction", "Long-Term",
    X840="General Positive Comment", "Not Applicable",
    X840="Not Relevant", "Excluded"
)</f>
        <v>Immediate/Short-Term</v>
      </c>
    </row>
    <row r="841" spans="1:25" ht="30" customHeight="1" x14ac:dyDescent="0.2">
      <c r="A841" s="6" t="s">
        <v>44</v>
      </c>
      <c r="B841" s="7">
        <v>45197</v>
      </c>
      <c r="C841" s="6" t="s">
        <v>1066</v>
      </c>
      <c r="D841" s="8" t="s">
        <v>9904</v>
      </c>
      <c r="E841" s="6" t="s">
        <v>9922</v>
      </c>
      <c r="F841" s="6">
        <v>1644</v>
      </c>
      <c r="G841" s="6" t="s">
        <v>1066</v>
      </c>
      <c r="H841" s="6" t="s">
        <v>1067</v>
      </c>
      <c r="I841" s="6">
        <v>0.49946072699999999</v>
      </c>
      <c r="J841" s="6">
        <v>0.45225968999999999</v>
      </c>
      <c r="K841" s="6">
        <v>4.8279583000000001E-2</v>
      </c>
      <c r="L841" s="6" t="s">
        <v>4</v>
      </c>
      <c r="M841" s="6" t="str">
        <f t="shared" si="54"/>
        <v>roberta_neg</v>
      </c>
      <c r="N841" s="6">
        <f t="shared" si="55"/>
        <v>-0.66536131291</v>
      </c>
      <c r="O841" s="6">
        <v>0.49946072699999999</v>
      </c>
      <c r="P841" s="6" t="s">
        <v>24</v>
      </c>
      <c r="Q841" s="6" t="s">
        <v>1068</v>
      </c>
      <c r="R841" s="6">
        <v>0.31459700000000002</v>
      </c>
      <c r="S841" s="6">
        <v>0.28726800000000002</v>
      </c>
      <c r="T841" s="6">
        <v>5.9277999999999997E-2</v>
      </c>
      <c r="U841" s="6">
        <v>0.122152</v>
      </c>
      <c r="V841" s="6">
        <v>0.12845000000000001</v>
      </c>
      <c r="W841" s="6" t="str">
        <f t="shared" si="53"/>
        <v>sadness</v>
      </c>
      <c r="X841" s="10" t="s">
        <v>9913</v>
      </c>
      <c r="Y841" s="6" t="str" cm="1">
        <f t="array" ref="Y841">_xlfn.IFS(
    X841="Safety and Security", "Immediate",
    X841="Cleanliness and Maintenance", "Immediate/Short-Term",
    X841="Crowding", "Immediate/Short-Term",
    X841="Information and Signage", "Immediate/Short-Term",
    X841="Customer Service", "Immediate/Short-Term",
    X841="Service Reliability", "Excluded",
    X841="Comfort and Amenities", "Short-Term/Long-Term",
    X841="Accessibility", "Long-Term",
    X841="Aesthetic Impressions", "Long-Term",
    X841="Infrastructure and Construction", "Long-Term",
    X841="General Positive Comment", "Not Applicable",
    X841="Not Relevant", "Excluded"
)</f>
        <v>Immediate/Short-Term</v>
      </c>
    </row>
    <row r="842" spans="1:25" ht="30" customHeight="1" x14ac:dyDescent="0.2">
      <c r="A842" s="6" t="s">
        <v>334</v>
      </c>
      <c r="B842" s="7">
        <v>45471</v>
      </c>
      <c r="C842" s="6" t="s">
        <v>1970</v>
      </c>
      <c r="D842" s="8" t="s">
        <v>9903</v>
      </c>
      <c r="E842" s="6" t="s">
        <v>9922</v>
      </c>
      <c r="F842" s="6">
        <v>2303</v>
      </c>
      <c r="G842" s="6" t="s">
        <v>1970</v>
      </c>
      <c r="H842" s="6" t="s">
        <v>746</v>
      </c>
      <c r="I842" s="6">
        <v>6.3748047000000002E-2</v>
      </c>
      <c r="J842" s="6">
        <v>0.71557188000000005</v>
      </c>
      <c r="K842" s="6">
        <v>0.220680028</v>
      </c>
      <c r="L842" s="6" t="s">
        <v>5</v>
      </c>
      <c r="M842" s="6" t="str">
        <f t="shared" si="54"/>
        <v>roberta_neu</v>
      </c>
      <c r="N842" s="6">
        <f t="shared" si="55"/>
        <v>0.14227744080000004</v>
      </c>
      <c r="O842" s="6">
        <v>0.71557188000000005</v>
      </c>
      <c r="P842" s="6" t="s">
        <v>42</v>
      </c>
      <c r="Q842" s="6" t="s">
        <v>1969</v>
      </c>
      <c r="R842" s="6">
        <v>0.373334</v>
      </c>
      <c r="S842" s="6">
        <v>0.15428</v>
      </c>
      <c r="T842" s="6">
        <v>0.29413899999999998</v>
      </c>
      <c r="U842" s="6">
        <v>1.6095999999999999E-2</v>
      </c>
      <c r="V842" s="6">
        <v>4.6179999999999999E-2</v>
      </c>
      <c r="W842" s="6" t="str">
        <f t="shared" si="53"/>
        <v>sadness</v>
      </c>
      <c r="X842" s="10" t="s">
        <v>9912</v>
      </c>
      <c r="Y842" s="6" t="str" cm="1">
        <f t="array" ref="Y842">_xlfn.IFS(
    X842="Safety and Security", "Immediate",
    X842="Cleanliness and Maintenance", "Immediate/Short-Term",
    X842="Crowding", "Immediate/Short-Term",
    X842="Information and Signage", "Immediate/Short-Term",
    X842="Customer Service", "Immediate/Short-Term",
    X842="Service Reliability", "Excluded",
    X842="Comfort and Amenities", "Short-Term/Long-Term",
    X842="Accessibility", "Long-Term",
    X842="Aesthetic Impressions", "Long-Term",
    X842="Infrastructure and Construction", "Long-Term",
    X842="General Positive Comment", "Not Applicable",
    X842="Not Relevant", "Excluded"
)</f>
        <v>Long-Term</v>
      </c>
    </row>
    <row r="843" spans="1:25" ht="30" customHeight="1" x14ac:dyDescent="0.2">
      <c r="A843" s="6" t="s">
        <v>51</v>
      </c>
      <c r="B843" s="7">
        <v>45136</v>
      </c>
      <c r="C843" s="6" t="s">
        <v>8698</v>
      </c>
      <c r="D843" s="9" t="s">
        <v>9900</v>
      </c>
      <c r="E843" s="6" t="s">
        <v>9917</v>
      </c>
      <c r="F843" s="6">
        <v>5109</v>
      </c>
      <c r="G843" s="6" t="s">
        <v>8698</v>
      </c>
      <c r="H843" s="6" t="s">
        <v>8699</v>
      </c>
      <c r="I843" s="6">
        <v>7.052427E-3</v>
      </c>
      <c r="J843" s="6">
        <v>2.3062409999999998E-2</v>
      </c>
      <c r="K843" s="6">
        <v>0.96988516999999996</v>
      </c>
      <c r="L843" s="6" t="s">
        <v>6</v>
      </c>
      <c r="M843" s="6" t="str">
        <f t="shared" si="54"/>
        <v>roberta_pos</v>
      </c>
      <c r="N843" s="6">
        <f t="shared" si="55"/>
        <v>0.97982306389999985</v>
      </c>
      <c r="O843" s="6">
        <v>0.96988516999999996</v>
      </c>
      <c r="P843" s="6" t="s">
        <v>18</v>
      </c>
      <c r="Q843" s="6" t="s">
        <v>8700</v>
      </c>
      <c r="R843" s="6">
        <v>2.6766000000000002E-2</v>
      </c>
      <c r="S843" s="6">
        <v>0.92795099999999997</v>
      </c>
      <c r="T843" s="6">
        <v>1.3383000000000001E-2</v>
      </c>
      <c r="U843" s="6">
        <v>9.1450000000000004E-3</v>
      </c>
      <c r="V843" s="6">
        <v>3.2759999999999997E-2</v>
      </c>
      <c r="W843" s="6" t="str">
        <f t="shared" si="53"/>
        <v>joy</v>
      </c>
      <c r="X843" s="10" t="s">
        <v>9898</v>
      </c>
      <c r="Y843" s="6" t="str" cm="1">
        <f t="array" ref="Y843">_xlfn.IFS(
    X843="Safety and Security", "Immediate",
    X843="Cleanliness and Maintenance", "Immediate/Short-Term",
    X843="Crowding", "Immediate/Short-Term",
    X843="Information and Signage", "Immediate/Short-Term",
    X843="Customer Service", "Immediate/Short-Term",
    X843="Service Reliability", "Excluded",
    X843="Comfort and Amenities", "Short-Term/Long-Term",
    X843="Accessibility", "Long-Term",
    X843="Aesthetic Impressions", "Long-Term",
    X843="Infrastructure and Construction", "Long-Term",
    X843="General Positive Comment", "Not Applicable",
    X843="Not Relevant", "Excluded"
)</f>
        <v>Immediate/Short-Term</v>
      </c>
    </row>
    <row r="844" spans="1:25" ht="30" customHeight="1" x14ac:dyDescent="0.2">
      <c r="A844" s="11" t="s">
        <v>59</v>
      </c>
      <c r="B844" s="7">
        <v>44406</v>
      </c>
      <c r="C844" s="11" t="s">
        <v>9812</v>
      </c>
      <c r="D844" s="9" t="s">
        <v>9900</v>
      </c>
      <c r="E844" s="11" t="s">
        <v>9998</v>
      </c>
      <c r="I844" s="6">
        <v>7.052427E-3</v>
      </c>
      <c r="J844" s="6">
        <v>2.3062409999999998E-2</v>
      </c>
      <c r="K844" s="6">
        <v>0.96988516999999996</v>
      </c>
      <c r="L844" s="6" t="s">
        <v>6</v>
      </c>
      <c r="M844" s="6" t="str">
        <f t="shared" si="54"/>
        <v>roberta_pos</v>
      </c>
      <c r="N844" s="6">
        <f t="shared" si="55"/>
        <v>0.97982306389999985</v>
      </c>
      <c r="O844" s="6">
        <v>0.96988516999999996</v>
      </c>
      <c r="P844" s="6" t="s">
        <v>18</v>
      </c>
      <c r="Q844" s="6" t="s">
        <v>8700</v>
      </c>
      <c r="R844" s="6">
        <v>2.6766000000000002E-2</v>
      </c>
      <c r="S844" s="6">
        <v>0.92795099999999997</v>
      </c>
      <c r="T844" s="6">
        <v>1.3383000000000001E-2</v>
      </c>
      <c r="U844" s="6">
        <v>9.1450000000000004E-3</v>
      </c>
      <c r="V844" s="6">
        <v>3.2759999999999997E-2</v>
      </c>
      <c r="W844" s="6" t="str">
        <f t="shared" si="53"/>
        <v>joy</v>
      </c>
      <c r="X844" s="10" t="s">
        <v>9910</v>
      </c>
      <c r="Y844" s="6" t="str" cm="1">
        <f t="array" ref="Y844">_xlfn.IFS(
    X844="Safety and Security", "Immediate",
    X844="Cleanliness and Maintenance", "Immediate/Short-Term",
    X844="Crowding", "Immediate/Short-Term",
    X844="Information and Signage", "Immediate/Short-Term",
    X844="Customer Service", "Immediate/Short-Term",
    X844="Service Reliability", "Excluded",
    X844="Comfort and Amenities", "Short-Term/Long-Term",
    X844="Accessibility", "Long-Term",
    X844="Aesthetic Impressions", "Long-Term",
    X844="Infrastructure and Construction", "Long-Term",
    X844="General Positive Comment", "Not Applicable",
    X844="Not Relevant", "Excluded"
)</f>
        <v>Immediate/Short-Term</v>
      </c>
    </row>
    <row r="845" spans="1:25" ht="30" customHeight="1" x14ac:dyDescent="0.2">
      <c r="A845" s="6" t="s">
        <v>59</v>
      </c>
      <c r="B845" s="7">
        <v>44406</v>
      </c>
      <c r="C845" s="6" t="s">
        <v>5504</v>
      </c>
      <c r="D845" s="9" t="s">
        <v>9900</v>
      </c>
      <c r="E845" s="6" t="s">
        <v>9922</v>
      </c>
      <c r="F845" s="6">
        <v>4438</v>
      </c>
      <c r="G845" s="6" t="s">
        <v>5504</v>
      </c>
      <c r="H845" s="6" t="s">
        <v>5505</v>
      </c>
      <c r="I845" s="6">
        <v>4.1491239999999999E-2</v>
      </c>
      <c r="J845" s="6">
        <v>0.81041777100000001</v>
      </c>
      <c r="K845" s="6">
        <v>0.14809101799999999</v>
      </c>
      <c r="L845" s="6" t="s">
        <v>5</v>
      </c>
      <c r="M845" s="6" t="str">
        <f t="shared" si="54"/>
        <v>roberta_neu</v>
      </c>
      <c r="N845" s="6">
        <f t="shared" si="55"/>
        <v>0.20487572885999999</v>
      </c>
      <c r="O845" s="6">
        <v>0.81041777100000001</v>
      </c>
      <c r="P845" s="6" t="s">
        <v>18</v>
      </c>
      <c r="Q845" s="6" t="s">
        <v>5506</v>
      </c>
      <c r="R845" s="6">
        <v>8.5417000000000007E-2</v>
      </c>
      <c r="S845" s="6">
        <v>0.54743200000000003</v>
      </c>
      <c r="T845" s="6">
        <v>4.7874E-2</v>
      </c>
      <c r="U845" s="6">
        <v>7.3869000000000004E-2</v>
      </c>
      <c r="V845" s="6">
        <v>3.2770000000000001E-2</v>
      </c>
      <c r="W845" s="6" t="str">
        <f t="shared" si="53"/>
        <v>joy</v>
      </c>
      <c r="X845" s="10" t="s">
        <v>9787</v>
      </c>
      <c r="Y845" s="6" t="str" cm="1">
        <f t="array" ref="Y845">_xlfn.IFS(
    X845="Safety and Security", "Immediate",
    X845="Cleanliness and Maintenance", "Immediate/Short-Term",
    X845="Crowding", "Immediate/Short-Term",
    X845="Information and Signage", "Immediate/Short-Term",
    X845="Customer Service", "Immediate/Short-Term",
    X845="Service Reliability", "Excluded",
    X845="Comfort and Amenities", "Short-Term/Long-Term",
    X845="Accessibility", "Long-Term",
    X845="Aesthetic Impressions", "Long-Term",
    X845="Infrastructure and Construction", "Long-Term",
    X845="General Positive Comment", "Not Applicable",
    X845="Not Relevant", "Excluded"
)</f>
        <v>Long-Term</v>
      </c>
    </row>
    <row r="846" spans="1:25" ht="30" customHeight="1" x14ac:dyDescent="0.2">
      <c r="A846" s="6" t="s">
        <v>51</v>
      </c>
      <c r="B846" s="7">
        <v>45136</v>
      </c>
      <c r="C846" s="6" t="s">
        <v>2920</v>
      </c>
      <c r="D846" s="8" t="s">
        <v>9902</v>
      </c>
      <c r="E846" s="6" t="s">
        <v>9922</v>
      </c>
      <c r="F846" s="6">
        <v>2797</v>
      </c>
      <c r="G846" s="6" t="s">
        <v>2920</v>
      </c>
      <c r="H846" s="6" t="s">
        <v>2921</v>
      </c>
      <c r="I846" s="6">
        <v>5.2815004999999998E-2</v>
      </c>
      <c r="J846" s="6">
        <v>0.54406142199999996</v>
      </c>
      <c r="K846" s="6">
        <v>0.40312355799999999</v>
      </c>
      <c r="L846" s="6" t="s">
        <v>5</v>
      </c>
      <c r="M846" s="6" t="str">
        <f t="shared" si="54"/>
        <v>roberta_neu</v>
      </c>
      <c r="N846" s="6">
        <f t="shared" si="55"/>
        <v>2.9080538519999977E-2</v>
      </c>
      <c r="O846" s="6">
        <v>0.54406142199999996</v>
      </c>
      <c r="P846" s="6" t="s">
        <v>24</v>
      </c>
      <c r="Q846" s="6" t="s">
        <v>2922</v>
      </c>
      <c r="R846" s="6">
        <v>0.59693099999999999</v>
      </c>
      <c r="S846" s="6">
        <v>0.19784399999999999</v>
      </c>
      <c r="T846" s="6">
        <v>5.9805999999999998E-2</v>
      </c>
      <c r="U846" s="6">
        <v>1.5184E-2</v>
      </c>
      <c r="V846" s="6">
        <v>3.2779999999999997E-2</v>
      </c>
      <c r="W846" s="6" t="str">
        <f t="shared" si="53"/>
        <v>sadness</v>
      </c>
      <c r="X846" s="10" t="s">
        <v>9786</v>
      </c>
      <c r="Y846" s="6" t="str" cm="1">
        <f t="array" ref="Y846">_xlfn.IFS(
    X846="Safety and Security", "Immediate",
    X846="Cleanliness and Maintenance", "Immediate/Short-Term",
    X846="Crowding", "Immediate/Short-Term",
    X846="Information and Signage", "Immediate/Short-Term",
    X846="Customer Service", "Immediate/Short-Term",
    X846="Service Reliability", "Excluded",
    X846="Comfort and Amenities", "Short-Term/Long-Term",
    X846="Accessibility", "Long-Term",
    X846="Aesthetic Impressions", "Long-Term",
    X846="Infrastructure and Construction", "Long-Term",
    X846="General Positive Comment", "Not Applicable",
    X846="Not Relevant", "Excluded"
)</f>
        <v>Excluded</v>
      </c>
    </row>
    <row r="847" spans="1:25" ht="30" customHeight="1" x14ac:dyDescent="0.2">
      <c r="A847" s="6" t="s">
        <v>51</v>
      </c>
      <c r="B847" s="7">
        <v>45136</v>
      </c>
      <c r="C847" s="6" t="s">
        <v>499</v>
      </c>
      <c r="D847" s="9" t="s">
        <v>9900</v>
      </c>
      <c r="E847" s="6" t="s">
        <v>9920</v>
      </c>
      <c r="F847" s="6">
        <v>1356</v>
      </c>
      <c r="G847" s="6" t="s">
        <v>499</v>
      </c>
      <c r="H847" s="6" t="s">
        <v>500</v>
      </c>
      <c r="I847" s="6">
        <v>2.7666356E-2</v>
      </c>
      <c r="J847" s="6">
        <v>0.67417007699999998</v>
      </c>
      <c r="K847" s="6">
        <v>0.29816362299999999</v>
      </c>
      <c r="L847" s="6" t="s">
        <v>5</v>
      </c>
      <c r="M847" s="6" t="str">
        <f t="shared" si="54"/>
        <v>roberta_neu</v>
      </c>
      <c r="N847" s="6">
        <f t="shared" si="55"/>
        <v>0.11495225081999999</v>
      </c>
      <c r="O847" s="6">
        <v>0.67417007699999998</v>
      </c>
      <c r="P847" s="6" t="s">
        <v>18</v>
      </c>
      <c r="Q847" s="6" t="s">
        <v>501</v>
      </c>
      <c r="R847" s="6">
        <v>0.271623</v>
      </c>
      <c r="S847" s="6">
        <v>0.65329300000000001</v>
      </c>
      <c r="T847" s="6">
        <v>1.9973999999999999E-2</v>
      </c>
      <c r="U847" s="6">
        <v>4.4266E-2</v>
      </c>
      <c r="V847" s="6">
        <v>3.2809999999999999E-2</v>
      </c>
      <c r="W847" s="6" t="str">
        <f t="shared" si="53"/>
        <v>joy</v>
      </c>
      <c r="X847" s="10" t="s">
        <v>9910</v>
      </c>
      <c r="Y847" s="6" t="str" cm="1">
        <f t="array" ref="Y847">_xlfn.IFS(
    X847="Safety and Security", "Immediate",
    X847="Cleanliness and Maintenance", "Immediate/Short-Term",
    X847="Crowding", "Immediate/Short-Term",
    X847="Information and Signage", "Immediate/Short-Term",
    X847="Customer Service", "Immediate/Short-Term",
    X847="Service Reliability", "Excluded",
    X847="Comfort and Amenities", "Short-Term/Long-Term",
    X847="Accessibility", "Long-Term",
    X847="Aesthetic Impressions", "Long-Term",
    X847="Infrastructure and Construction", "Long-Term",
    X847="General Positive Comment", "Not Applicable",
    X847="Not Relevant", "Excluded"
)</f>
        <v>Immediate/Short-Term</v>
      </c>
    </row>
    <row r="848" spans="1:25" ht="30" customHeight="1" x14ac:dyDescent="0.2">
      <c r="A848" s="6" t="s">
        <v>51</v>
      </c>
      <c r="B848" s="7">
        <v>45136</v>
      </c>
      <c r="C848" s="6" t="s">
        <v>748</v>
      </c>
      <c r="D848" s="8" t="s">
        <v>9903</v>
      </c>
      <c r="E848" s="6" t="s">
        <v>9922</v>
      </c>
      <c r="F848" s="6">
        <v>2364</v>
      </c>
      <c r="G848" s="6" t="s">
        <v>748</v>
      </c>
      <c r="H848" s="6" t="s">
        <v>746</v>
      </c>
      <c r="I848" s="6">
        <v>6.3748047000000002E-2</v>
      </c>
      <c r="J848" s="6">
        <v>0.71557188000000005</v>
      </c>
      <c r="K848" s="6">
        <v>0.220680028</v>
      </c>
      <c r="L848" s="6" t="s">
        <v>5</v>
      </c>
      <c r="M848" s="6" t="str">
        <f t="shared" si="54"/>
        <v>roberta_neu</v>
      </c>
      <c r="N848" s="6">
        <f t="shared" si="55"/>
        <v>0.14227744080000004</v>
      </c>
      <c r="O848" s="6">
        <v>0.71557188000000005</v>
      </c>
      <c r="P848" s="6" t="s">
        <v>42</v>
      </c>
      <c r="Q848" s="6" t="s">
        <v>1969</v>
      </c>
      <c r="R848" s="6">
        <v>0.373334</v>
      </c>
      <c r="S848" s="6">
        <v>0.15428</v>
      </c>
      <c r="T848" s="6">
        <v>0.29413899999999998</v>
      </c>
      <c r="U848" s="6">
        <v>1.6095999999999999E-2</v>
      </c>
      <c r="V848" s="6">
        <v>4.6179999999999999E-2</v>
      </c>
      <c r="W848" s="6" t="str">
        <f t="shared" si="53"/>
        <v>sadness</v>
      </c>
      <c r="X848" s="10" t="s">
        <v>9912</v>
      </c>
      <c r="Y848" s="6" t="str" cm="1">
        <f t="array" ref="Y848">_xlfn.IFS(
    X848="Safety and Security", "Immediate",
    X848="Cleanliness and Maintenance", "Immediate/Short-Term",
    X848="Crowding", "Immediate/Short-Term",
    X848="Information and Signage", "Immediate/Short-Term",
    X848="Customer Service", "Immediate/Short-Term",
    X848="Service Reliability", "Excluded",
    X848="Comfort and Amenities", "Short-Term/Long-Term",
    X848="Accessibility", "Long-Term",
    X848="Aesthetic Impressions", "Long-Term",
    X848="Infrastructure and Construction", "Long-Term",
    X848="General Positive Comment", "Not Applicable",
    X848="Not Relevant", "Excluded"
)</f>
        <v>Long-Term</v>
      </c>
    </row>
    <row r="849" spans="1:25" ht="30" customHeight="1" x14ac:dyDescent="0.2">
      <c r="A849" s="6" t="s">
        <v>334</v>
      </c>
      <c r="B849" s="7">
        <v>45471</v>
      </c>
      <c r="C849" s="6" t="s">
        <v>3262</v>
      </c>
      <c r="D849" s="8" t="s">
        <v>9902</v>
      </c>
      <c r="E849" s="6" t="s">
        <v>9922</v>
      </c>
      <c r="F849" s="6">
        <v>2621</v>
      </c>
      <c r="G849" s="6" t="s">
        <v>3262</v>
      </c>
      <c r="H849" s="6" t="s">
        <v>3263</v>
      </c>
      <c r="I849" s="6">
        <v>0.305927008</v>
      </c>
      <c r="J849" s="6">
        <v>0.60949492500000002</v>
      </c>
      <c r="K849" s="6">
        <v>8.4578067000000007E-2</v>
      </c>
      <c r="L849" s="6" t="s">
        <v>5</v>
      </c>
      <c r="M849" s="6" t="str">
        <f t="shared" si="54"/>
        <v>roberta_neu</v>
      </c>
      <c r="N849" s="6">
        <f t="shared" si="55"/>
        <v>7.2266650500000029E-2</v>
      </c>
      <c r="O849" s="6">
        <v>0.60949492500000002</v>
      </c>
      <c r="P849" s="6" t="s">
        <v>18</v>
      </c>
      <c r="Q849" s="6" t="s">
        <v>3264</v>
      </c>
      <c r="R849" s="6">
        <v>0.24804399999999999</v>
      </c>
      <c r="S849" s="6">
        <v>0.348798</v>
      </c>
      <c r="T849" s="6">
        <v>0.25245800000000002</v>
      </c>
      <c r="U849" s="6">
        <v>9.8480000000000009E-3</v>
      </c>
      <c r="V849" s="6">
        <v>3.286E-2</v>
      </c>
      <c r="W849" s="6" t="str">
        <f t="shared" si="53"/>
        <v>joy</v>
      </c>
      <c r="X849" s="10" t="s">
        <v>9912</v>
      </c>
      <c r="Y849" s="6" t="str" cm="1">
        <f t="array" ref="Y849">_xlfn.IFS(
    X849="Safety and Security", "Immediate",
    X849="Cleanliness and Maintenance", "Immediate/Short-Term",
    X849="Crowding", "Immediate/Short-Term",
    X849="Information and Signage", "Immediate/Short-Term",
    X849="Customer Service", "Immediate/Short-Term",
    X849="Service Reliability", "Excluded",
    X849="Comfort and Amenities", "Short-Term/Long-Term",
    X849="Accessibility", "Long-Term",
    X849="Aesthetic Impressions", "Long-Term",
    X849="Infrastructure and Construction", "Long-Term",
    X849="General Positive Comment", "Not Applicable",
    X849="Not Relevant", "Excluded"
)</f>
        <v>Long-Term</v>
      </c>
    </row>
    <row r="850" spans="1:25" ht="30" customHeight="1" x14ac:dyDescent="0.2">
      <c r="A850" s="6" t="s">
        <v>15</v>
      </c>
      <c r="B850" s="7">
        <v>43676</v>
      </c>
      <c r="C850" s="6" t="s">
        <v>6053</v>
      </c>
      <c r="D850" s="9" t="s">
        <v>9900</v>
      </c>
      <c r="E850" s="6" t="s">
        <v>9922</v>
      </c>
      <c r="F850" s="6">
        <v>4505</v>
      </c>
      <c r="G850" s="6" t="s">
        <v>6053</v>
      </c>
      <c r="H850" s="6" t="s">
        <v>6054</v>
      </c>
      <c r="I850" s="6">
        <v>2.1006121999999999E-2</v>
      </c>
      <c r="J850" s="6">
        <v>0.92824459100000001</v>
      </c>
      <c r="K850" s="6">
        <v>5.0749230999999999E-2</v>
      </c>
      <c r="L850" s="6" t="s">
        <v>5</v>
      </c>
      <c r="M850" s="6" t="str">
        <f t="shared" si="54"/>
        <v>roberta_neu</v>
      </c>
      <c r="N850" s="6">
        <f t="shared" si="55"/>
        <v>0.28264143006000003</v>
      </c>
      <c r="O850" s="6">
        <v>0.92824459100000001</v>
      </c>
      <c r="P850" s="6" t="s">
        <v>42</v>
      </c>
      <c r="Q850" s="6" t="s">
        <v>6055</v>
      </c>
      <c r="R850" s="6">
        <v>0.47449200000000002</v>
      </c>
      <c r="S850" s="6">
        <v>0.33180900000000002</v>
      </c>
      <c r="T850" s="6">
        <v>2.1104000000000001E-2</v>
      </c>
      <c r="U850" s="6">
        <v>6.2931000000000001E-2</v>
      </c>
      <c r="V850" s="6">
        <v>3.2899999999999999E-2</v>
      </c>
      <c r="W850" s="6" t="str">
        <f t="shared" si="53"/>
        <v>sadness</v>
      </c>
      <c r="X850" s="10" t="s">
        <v>9786</v>
      </c>
      <c r="Y850" s="6" t="str" cm="1">
        <f t="array" ref="Y850">_xlfn.IFS(
    X850="Safety and Security", "Immediate",
    X850="Cleanliness and Maintenance", "Immediate/Short-Term",
    X850="Crowding", "Immediate/Short-Term",
    X850="Information and Signage", "Immediate/Short-Term",
    X850="Customer Service", "Immediate/Short-Term",
    X850="Service Reliability", "Excluded",
    X850="Comfort and Amenities", "Short-Term/Long-Term",
    X850="Accessibility", "Long-Term",
    X850="Aesthetic Impressions", "Long-Term",
    X850="Infrastructure and Construction", "Long-Term",
    X850="General Positive Comment", "Not Applicable",
    X850="Not Relevant", "Excluded"
)</f>
        <v>Excluded</v>
      </c>
    </row>
    <row r="851" spans="1:25" ht="30" customHeight="1" x14ac:dyDescent="0.2">
      <c r="A851" s="6" t="s">
        <v>51</v>
      </c>
      <c r="B851" s="7">
        <v>45136</v>
      </c>
      <c r="C851" s="6" t="s">
        <v>2792</v>
      </c>
      <c r="D851" s="8" t="s">
        <v>9902</v>
      </c>
      <c r="E851" s="6" t="s">
        <v>9922</v>
      </c>
      <c r="F851" s="6">
        <v>2568</v>
      </c>
      <c r="G851" s="6" t="s">
        <v>2792</v>
      </c>
      <c r="H851" s="6" t="s">
        <v>2793</v>
      </c>
      <c r="I851" s="6">
        <v>2.1514083999999999E-2</v>
      </c>
      <c r="J851" s="6">
        <v>0.27325016299999999</v>
      </c>
      <c r="K851" s="6">
        <v>0.70523559999999996</v>
      </c>
      <c r="L851" s="6" t="s">
        <v>6</v>
      </c>
      <c r="M851" s="6" t="str">
        <f t="shared" si="54"/>
        <v>roberta_pos</v>
      </c>
      <c r="N851" s="6">
        <f t="shared" si="55"/>
        <v>0.80250785199999997</v>
      </c>
      <c r="O851" s="6">
        <v>0.70523559999999996</v>
      </c>
      <c r="P851" s="6" t="s">
        <v>18</v>
      </c>
      <c r="Q851" s="6" t="s">
        <v>2794</v>
      </c>
      <c r="R851" s="6">
        <v>0.34958400000000001</v>
      </c>
      <c r="S851" s="6">
        <v>0.40686600000000001</v>
      </c>
      <c r="T851" s="6">
        <v>3.4879E-2</v>
      </c>
      <c r="U851" s="6">
        <v>0.160217</v>
      </c>
      <c r="V851" s="6">
        <v>2.478E-2</v>
      </c>
      <c r="W851" s="6" t="str">
        <f t="shared" si="53"/>
        <v>joy</v>
      </c>
      <c r="X851" s="10" t="s">
        <v>9912</v>
      </c>
      <c r="Y851" s="6" t="str" cm="1">
        <f t="array" ref="Y851">_xlfn.IFS(
    X851="Safety and Security", "Immediate",
    X851="Cleanliness and Maintenance", "Immediate/Short-Term",
    X851="Crowding", "Immediate/Short-Term",
    X851="Information and Signage", "Immediate/Short-Term",
    X851="Customer Service", "Immediate/Short-Term",
    X851="Service Reliability", "Excluded",
    X851="Comfort and Amenities", "Short-Term/Long-Term",
    X851="Accessibility", "Long-Term",
    X851="Aesthetic Impressions", "Long-Term",
    X851="Infrastructure and Construction", "Long-Term",
    X851="General Positive Comment", "Not Applicable",
    X851="Not Relevant", "Excluded"
)</f>
        <v>Long-Term</v>
      </c>
    </row>
    <row r="852" spans="1:25" ht="30" customHeight="1" x14ac:dyDescent="0.2">
      <c r="A852" s="6" t="s">
        <v>15</v>
      </c>
      <c r="B852" s="7">
        <v>43676</v>
      </c>
      <c r="C852" s="6" t="s">
        <v>6726</v>
      </c>
      <c r="D852" s="8" t="s">
        <v>9902</v>
      </c>
      <c r="E852" s="6" t="s">
        <v>9986</v>
      </c>
      <c r="F852" s="6">
        <v>6524</v>
      </c>
      <c r="G852" s="6" t="s">
        <v>6726</v>
      </c>
      <c r="H852" s="6" t="s">
        <v>6727</v>
      </c>
      <c r="I852" s="6">
        <v>6.5941334000000004E-2</v>
      </c>
      <c r="J852" s="6">
        <v>0.63093054299999995</v>
      </c>
      <c r="K852" s="6">
        <v>0.30312824199999999</v>
      </c>
      <c r="L852" s="6" t="s">
        <v>5</v>
      </c>
      <c r="M852" s="6" t="str">
        <f t="shared" si="54"/>
        <v>roberta_neu</v>
      </c>
      <c r="N852" s="6">
        <f t="shared" si="55"/>
        <v>8.6414158379999995E-2</v>
      </c>
      <c r="O852" s="6">
        <v>0.63093054299999995</v>
      </c>
      <c r="P852" s="6" t="s">
        <v>18</v>
      </c>
      <c r="Q852" s="6" t="s">
        <v>6728</v>
      </c>
      <c r="R852" s="6">
        <v>0.30610100000000001</v>
      </c>
      <c r="S852" s="6">
        <v>0.51565099999999997</v>
      </c>
      <c r="T852" s="6">
        <v>5.6746999999999999E-2</v>
      </c>
      <c r="U852" s="6">
        <v>2.0205999999999998E-2</v>
      </c>
      <c r="V852" s="6">
        <v>3.2910000000000002E-2</v>
      </c>
      <c r="W852" s="6" t="str">
        <f t="shared" si="53"/>
        <v>joy</v>
      </c>
      <c r="X852" s="10" t="s">
        <v>9910</v>
      </c>
      <c r="Y852" s="6" t="str" cm="1">
        <f t="array" ref="Y852">_xlfn.IFS(
    X852="Safety and Security", "Immediate",
    X852="Cleanliness and Maintenance", "Immediate/Short-Term",
    X852="Crowding", "Immediate/Short-Term",
    X852="Information and Signage", "Immediate/Short-Term",
    X852="Customer Service", "Immediate/Short-Term",
    X852="Service Reliability", "Excluded",
    X852="Comfort and Amenities", "Short-Term/Long-Term",
    X852="Accessibility", "Long-Term",
    X852="Aesthetic Impressions", "Long-Term",
    X852="Infrastructure and Construction", "Long-Term",
    X852="General Positive Comment", "Not Applicable",
    X852="Not Relevant", "Excluded"
)</f>
        <v>Immediate/Short-Term</v>
      </c>
    </row>
    <row r="853" spans="1:25" ht="30" customHeight="1" x14ac:dyDescent="0.2">
      <c r="A853" s="6" t="s">
        <v>51</v>
      </c>
      <c r="B853" s="7">
        <v>45136</v>
      </c>
      <c r="C853" s="6" t="s">
        <v>3520</v>
      </c>
      <c r="D853" s="8" t="s">
        <v>9902</v>
      </c>
      <c r="E853" s="6" t="s">
        <v>9922</v>
      </c>
      <c r="F853" s="6">
        <v>2450</v>
      </c>
      <c r="G853" s="6" t="s">
        <v>3520</v>
      </c>
      <c r="H853" s="6" t="s">
        <v>3521</v>
      </c>
      <c r="I853" s="6">
        <v>8.1952459999999998E-3</v>
      </c>
      <c r="J853" s="6">
        <v>0.28280738</v>
      </c>
      <c r="K853" s="6">
        <v>0.70899736899999999</v>
      </c>
      <c r="L853" s="6" t="s">
        <v>6</v>
      </c>
      <c r="M853" s="6" t="str">
        <f t="shared" si="54"/>
        <v>roberta_pos</v>
      </c>
      <c r="N853" s="6">
        <f t="shared" si="55"/>
        <v>0.80502823722999994</v>
      </c>
      <c r="O853" s="6">
        <v>0.70899736899999999</v>
      </c>
      <c r="P853" s="6" t="s">
        <v>18</v>
      </c>
      <c r="Q853" s="6" t="s">
        <v>3522</v>
      </c>
      <c r="R853" s="6">
        <v>0.24457200000000001</v>
      </c>
      <c r="S853" s="6">
        <v>0.46757100000000001</v>
      </c>
      <c r="T853" s="6">
        <v>9.5447000000000004E-2</v>
      </c>
      <c r="U853" s="6">
        <v>2.7719000000000001E-2</v>
      </c>
      <c r="V853" s="6">
        <v>5.9110000000000003E-2</v>
      </c>
      <c r="W853" s="6" t="str">
        <f t="shared" si="53"/>
        <v>joy</v>
      </c>
      <c r="X853" s="10" t="s">
        <v>9915</v>
      </c>
      <c r="Y853" s="6" t="str" cm="1">
        <f t="array" ref="Y853">_xlfn.IFS(
    X853="Safety and Security", "Immediate",
    X853="Cleanliness and Maintenance", "Immediate/Short-Term",
    X853="Crowding", "Immediate/Short-Term",
    X853="Information and Signage", "Immediate/Short-Term",
    X853="Customer Service", "Immediate/Short-Term",
    X853="Service Reliability", "Excluded",
    X853="Comfort and Amenities", "Short-Term/Long-Term",
    X853="Accessibility", "Long-Term",
    X853="Aesthetic Impressions", "Long-Term",
    X853="Infrastructure and Construction", "Long-Term",
    X853="General Positive Comment", "Not Applicable",
    X853="Not Relevant", "Excluded"
)</f>
        <v>Not Applicable</v>
      </c>
    </row>
    <row r="854" spans="1:25" ht="30" customHeight="1" x14ac:dyDescent="0.2">
      <c r="A854" s="6" t="s">
        <v>51</v>
      </c>
      <c r="B854" s="7">
        <v>45136</v>
      </c>
      <c r="C854" s="6" t="s">
        <v>1970</v>
      </c>
      <c r="D854" s="8" t="s">
        <v>9903</v>
      </c>
      <c r="E854" s="6" t="s">
        <v>9922</v>
      </c>
      <c r="F854" s="6">
        <v>2365</v>
      </c>
      <c r="G854" s="6" t="s">
        <v>1970</v>
      </c>
      <c r="H854" s="6" t="s">
        <v>746</v>
      </c>
      <c r="I854" s="6">
        <v>6.3748047000000002E-2</v>
      </c>
      <c r="J854" s="6">
        <v>0.71557188000000005</v>
      </c>
      <c r="K854" s="6">
        <v>0.220680028</v>
      </c>
      <c r="L854" s="6" t="s">
        <v>5</v>
      </c>
      <c r="M854" s="6" t="str">
        <f t="shared" si="54"/>
        <v>roberta_neu</v>
      </c>
      <c r="N854" s="6">
        <f t="shared" si="55"/>
        <v>0.14227744080000004</v>
      </c>
      <c r="O854" s="6">
        <v>0.71557188000000005</v>
      </c>
      <c r="P854" s="6" t="s">
        <v>42</v>
      </c>
      <c r="Q854" s="6" t="s">
        <v>1969</v>
      </c>
      <c r="R854" s="6">
        <v>0.373334</v>
      </c>
      <c r="S854" s="6">
        <v>0.15428</v>
      </c>
      <c r="T854" s="6">
        <v>0.29413899999999998</v>
      </c>
      <c r="U854" s="6">
        <v>1.6095999999999999E-2</v>
      </c>
      <c r="V854" s="6">
        <v>4.6179999999999999E-2</v>
      </c>
      <c r="W854" s="6" t="str">
        <f t="shared" si="53"/>
        <v>sadness</v>
      </c>
      <c r="X854" s="10" t="s">
        <v>9912</v>
      </c>
      <c r="Y854" s="6" t="str" cm="1">
        <f t="array" ref="Y854">_xlfn.IFS(
    X854="Safety and Security", "Immediate",
    X854="Cleanliness and Maintenance", "Immediate/Short-Term",
    X854="Crowding", "Immediate/Short-Term",
    X854="Information and Signage", "Immediate/Short-Term",
    X854="Customer Service", "Immediate/Short-Term",
    X854="Service Reliability", "Excluded",
    X854="Comfort and Amenities", "Short-Term/Long-Term",
    X854="Accessibility", "Long-Term",
    X854="Aesthetic Impressions", "Long-Term",
    X854="Infrastructure and Construction", "Long-Term",
    X854="General Positive Comment", "Not Applicable",
    X854="Not Relevant", "Excluded"
)</f>
        <v>Long-Term</v>
      </c>
    </row>
    <row r="855" spans="1:25" ht="30" customHeight="1" x14ac:dyDescent="0.2">
      <c r="A855" s="6" t="s">
        <v>96</v>
      </c>
      <c r="B855" s="7">
        <v>45166</v>
      </c>
      <c r="C855" s="6" t="s">
        <v>9140</v>
      </c>
      <c r="D855" s="8" t="s">
        <v>9903</v>
      </c>
      <c r="E855" s="6" t="s">
        <v>9990</v>
      </c>
      <c r="F855" s="6">
        <v>294</v>
      </c>
      <c r="G855" s="6" t="s">
        <v>9140</v>
      </c>
      <c r="H855" s="6" t="s">
        <v>9141</v>
      </c>
      <c r="I855" s="6">
        <v>0.12224160100000001</v>
      </c>
      <c r="J855" s="6">
        <v>0.81813007599999998</v>
      </c>
      <c r="K855" s="6">
        <v>5.9628300000000002E-2</v>
      </c>
      <c r="L855" s="6" t="s">
        <v>5</v>
      </c>
      <c r="M855" s="6" t="str">
        <f t="shared" si="54"/>
        <v>roberta_neu</v>
      </c>
      <c r="N855" s="6">
        <f t="shared" si="55"/>
        <v>0.20996585015999997</v>
      </c>
      <c r="O855" s="6">
        <v>0.81813007599999998</v>
      </c>
      <c r="P855" s="6" t="s">
        <v>18</v>
      </c>
      <c r="Q855" s="6" t="s">
        <v>9142</v>
      </c>
      <c r="R855" s="6">
        <v>8.2673999999999997E-2</v>
      </c>
      <c r="S855" s="6">
        <v>0.46223999999999998</v>
      </c>
      <c r="T855" s="6">
        <v>3.1278E-2</v>
      </c>
      <c r="U855" s="6">
        <v>1.2286E-2</v>
      </c>
      <c r="V855" s="6">
        <v>3.2939999999999997E-2</v>
      </c>
      <c r="W855" s="6" t="str">
        <f t="shared" si="53"/>
        <v>joy</v>
      </c>
      <c r="X855" s="10" t="s">
        <v>9910</v>
      </c>
      <c r="Y855" s="6" t="str" cm="1">
        <f t="array" ref="Y855">_xlfn.IFS(
    X855="Safety and Security", "Immediate",
    X855="Cleanliness and Maintenance", "Immediate/Short-Term",
    X855="Crowding", "Immediate/Short-Term",
    X855="Information and Signage", "Immediate/Short-Term",
    X855="Customer Service", "Immediate/Short-Term",
    X855="Service Reliability", "Excluded",
    X855="Comfort and Amenities", "Short-Term/Long-Term",
    X855="Accessibility", "Long-Term",
    X855="Aesthetic Impressions", "Long-Term",
    X855="Infrastructure and Construction", "Long-Term",
    X855="General Positive Comment", "Not Applicable",
    X855="Not Relevant", "Excluded"
)</f>
        <v>Immediate/Short-Term</v>
      </c>
    </row>
    <row r="856" spans="1:25" ht="30" customHeight="1" x14ac:dyDescent="0.2">
      <c r="A856" s="6" t="s">
        <v>51</v>
      </c>
      <c r="B856" s="7">
        <v>45136</v>
      </c>
      <c r="C856" s="6" t="s">
        <v>4611</v>
      </c>
      <c r="D856" s="8" t="s">
        <v>9901</v>
      </c>
      <c r="E856" s="6" t="s">
        <v>9922</v>
      </c>
      <c r="F856" s="6">
        <v>3347</v>
      </c>
      <c r="G856" s="6" t="s">
        <v>4611</v>
      </c>
      <c r="H856" s="6" t="s">
        <v>4612</v>
      </c>
      <c r="I856" s="6">
        <v>9.0510197000000001E-2</v>
      </c>
      <c r="J856" s="6">
        <v>0.86297792200000001</v>
      </c>
      <c r="K856" s="6">
        <v>4.6511880999999998E-2</v>
      </c>
      <c r="L856" s="6" t="s">
        <v>5</v>
      </c>
      <c r="M856" s="6" t="str">
        <f t="shared" si="54"/>
        <v>roberta_neu</v>
      </c>
      <c r="N856" s="6">
        <f t="shared" si="55"/>
        <v>0.23956542852000001</v>
      </c>
      <c r="O856" s="6">
        <v>0.86297792200000001</v>
      </c>
      <c r="P856" s="6" t="s">
        <v>24</v>
      </c>
      <c r="Q856" s="6" t="s">
        <v>4613</v>
      </c>
      <c r="R856" s="6">
        <v>0.36501499999999998</v>
      </c>
      <c r="S856" s="6">
        <v>0.37198900000000001</v>
      </c>
      <c r="T856" s="6">
        <v>6.7429000000000003E-2</v>
      </c>
      <c r="U856" s="6">
        <v>4.0243000000000001E-2</v>
      </c>
      <c r="V856" s="6">
        <v>3.2980000000000002E-2</v>
      </c>
      <c r="W856" s="6" t="str">
        <f t="shared" si="53"/>
        <v>joy</v>
      </c>
      <c r="X856" s="10" t="s">
        <v>9915</v>
      </c>
      <c r="Y856" s="6" t="str" cm="1">
        <f t="array" ref="Y856">_xlfn.IFS(
    X856="Safety and Security", "Immediate",
    X856="Cleanliness and Maintenance", "Immediate/Short-Term",
    X856="Crowding", "Immediate/Short-Term",
    X856="Information and Signage", "Immediate/Short-Term",
    X856="Customer Service", "Immediate/Short-Term",
    X856="Service Reliability", "Excluded",
    X856="Comfort and Amenities", "Short-Term/Long-Term",
    X856="Accessibility", "Long-Term",
    X856="Aesthetic Impressions", "Long-Term",
    X856="Infrastructure and Construction", "Long-Term",
    X856="General Positive Comment", "Not Applicable",
    X856="Not Relevant", "Excluded"
)</f>
        <v>Not Applicable</v>
      </c>
    </row>
    <row r="857" spans="1:25" ht="30" customHeight="1" x14ac:dyDescent="0.2">
      <c r="A857" s="6" t="s">
        <v>20</v>
      </c>
      <c r="B857" s="7">
        <v>44041</v>
      </c>
      <c r="C857" s="6" t="s">
        <v>4342</v>
      </c>
      <c r="D857" s="8" t="s">
        <v>9901</v>
      </c>
      <c r="E857" s="6" t="s">
        <v>9922</v>
      </c>
      <c r="F857" s="6">
        <v>3107</v>
      </c>
      <c r="G857" s="6" t="s">
        <v>4342</v>
      </c>
      <c r="H857" s="6" t="s">
        <v>4343</v>
      </c>
      <c r="I857" s="6">
        <v>1.8516619000000002E-2</v>
      </c>
      <c r="J857" s="6">
        <v>0.56951135399999997</v>
      </c>
      <c r="K857" s="6">
        <v>0.41197207600000002</v>
      </c>
      <c r="L857" s="6" t="s">
        <v>5</v>
      </c>
      <c r="M857" s="6" t="str">
        <f t="shared" si="54"/>
        <v>roberta_neu</v>
      </c>
      <c r="N857" s="6">
        <f t="shared" si="55"/>
        <v>4.5877493639999989E-2</v>
      </c>
      <c r="O857" s="6">
        <v>0.56951135399999997</v>
      </c>
      <c r="P857" s="6" t="s">
        <v>18</v>
      </c>
      <c r="Q857" s="6" t="s">
        <v>4344</v>
      </c>
      <c r="R857" s="6">
        <v>0.14893999999999999</v>
      </c>
      <c r="S857" s="6">
        <v>0.82874999999999999</v>
      </c>
      <c r="T857" s="6">
        <v>2.3633999999999999E-2</v>
      </c>
      <c r="U857" s="6">
        <v>1.1501000000000001E-2</v>
      </c>
      <c r="V857" s="6">
        <v>3.3000000000000002E-2</v>
      </c>
      <c r="W857" s="6" t="str">
        <f t="shared" si="53"/>
        <v>joy</v>
      </c>
      <c r="X857" s="10" t="s">
        <v>9914</v>
      </c>
      <c r="Y857" s="6" t="str" cm="1">
        <f t="array" ref="Y857">_xlfn.IFS(
    X857="Safety and Security", "Immediate",
    X857="Cleanliness and Maintenance", "Immediate/Short-Term",
    X857="Crowding", "Immediate/Short-Term",
    X857="Information and Signage", "Immediate/Short-Term",
    X857="Customer Service", "Immediate/Short-Term",
    X857="Service Reliability", "Excluded",
    X857="Comfort and Amenities", "Short-Term/Long-Term",
    X857="Accessibility", "Long-Term",
    X857="Aesthetic Impressions", "Long-Term",
    X857="Infrastructure and Construction", "Long-Term",
    X857="General Positive Comment", "Not Applicable",
    X857="Not Relevant", "Excluded"
)</f>
        <v>Long-Term</v>
      </c>
    </row>
    <row r="858" spans="1:25" ht="30" customHeight="1" x14ac:dyDescent="0.2">
      <c r="A858" s="6" t="s">
        <v>51</v>
      </c>
      <c r="B858" s="7">
        <v>45136</v>
      </c>
      <c r="C858" s="6" t="s">
        <v>2446</v>
      </c>
      <c r="D858" s="8" t="s">
        <v>9901</v>
      </c>
      <c r="E858" s="6" t="s">
        <v>9922</v>
      </c>
      <c r="F858" s="6">
        <v>2161</v>
      </c>
      <c r="G858" s="6" t="s">
        <v>2446</v>
      </c>
      <c r="H858" s="6" t="s">
        <v>2447</v>
      </c>
      <c r="I858" s="6">
        <v>1.0850871E-2</v>
      </c>
      <c r="J858" s="6">
        <v>0.28001767399999999</v>
      </c>
      <c r="K858" s="6">
        <v>0.70913141999999996</v>
      </c>
      <c r="L858" s="6" t="s">
        <v>6</v>
      </c>
      <c r="M858" s="6" t="str">
        <f t="shared" si="54"/>
        <v>roberta_pos</v>
      </c>
      <c r="N858" s="6">
        <f t="shared" si="55"/>
        <v>0.80511805139999992</v>
      </c>
      <c r="O858" s="6">
        <v>0.70913141999999996</v>
      </c>
      <c r="P858" s="6" t="s">
        <v>18</v>
      </c>
      <c r="Q858" s="6" t="s">
        <v>2448</v>
      </c>
      <c r="R858" s="6">
        <v>0.19869899999999999</v>
      </c>
      <c r="S858" s="6">
        <v>0.45705200000000001</v>
      </c>
      <c r="T858" s="6">
        <v>0.17655999999999999</v>
      </c>
      <c r="U858" s="6">
        <v>5.6335000000000003E-2</v>
      </c>
      <c r="V858" s="6">
        <v>0.12327</v>
      </c>
      <c r="W858" s="6" t="str">
        <f t="shared" si="53"/>
        <v>joy</v>
      </c>
      <c r="X858" s="10" t="s">
        <v>9908</v>
      </c>
      <c r="Y858" s="6" t="str" cm="1">
        <f t="array" ref="Y858">_xlfn.IFS(
    X858="Safety and Security", "Immediate",
    X858="Cleanliness and Maintenance", "Immediate/Short-Term",
    X858="Crowding", "Immediate/Short-Term",
    X858="Information and Signage", "Immediate/Short-Term",
    X858="Customer Service", "Immediate/Short-Term",
    X858="Service Reliability", "Excluded",
    X858="Comfort and Amenities", "Short-Term/Long-Term",
    X858="Accessibility", "Long-Term",
    X858="Aesthetic Impressions", "Long-Term",
    X858="Infrastructure and Construction", "Long-Term",
    X858="General Positive Comment", "Not Applicable",
    X858="Not Relevant", "Excluded"
)</f>
        <v>Short-Term/Long-Term</v>
      </c>
    </row>
    <row r="859" spans="1:25" ht="30" customHeight="1" x14ac:dyDescent="0.2">
      <c r="A859" s="6" t="s">
        <v>15</v>
      </c>
      <c r="B859" s="7">
        <v>43676</v>
      </c>
      <c r="C859" s="6" t="s">
        <v>7420</v>
      </c>
      <c r="D859" s="8" t="s">
        <v>9904</v>
      </c>
      <c r="E859" s="6" t="s">
        <v>9917</v>
      </c>
      <c r="F859" s="6">
        <v>6221</v>
      </c>
      <c r="G859" s="6" t="s">
        <v>7420</v>
      </c>
      <c r="H859" s="6" t="s">
        <v>7421</v>
      </c>
      <c r="I859" s="6">
        <v>0.50053477300000004</v>
      </c>
      <c r="J859" s="6">
        <v>0.39604318100000002</v>
      </c>
      <c r="K859" s="6">
        <v>0.103422046</v>
      </c>
      <c r="L859" s="6" t="s">
        <v>4</v>
      </c>
      <c r="M859" s="6" t="str">
        <f t="shared" si="54"/>
        <v>roberta_neg</v>
      </c>
      <c r="N859" s="6">
        <f t="shared" si="55"/>
        <v>-0.66464170208999995</v>
      </c>
      <c r="O859" s="6">
        <v>0.50053477300000004</v>
      </c>
      <c r="P859" s="6" t="s">
        <v>24</v>
      </c>
      <c r="Q859" s="6" t="s">
        <v>7422</v>
      </c>
      <c r="R859" s="6">
        <v>0.27799699999999999</v>
      </c>
      <c r="S859" s="6">
        <v>0.25282300000000002</v>
      </c>
      <c r="T859" s="6">
        <v>0.20207</v>
      </c>
      <c r="U859" s="6">
        <v>3.6206000000000002E-2</v>
      </c>
      <c r="V859" s="6">
        <v>7.5649999999999995E-2</v>
      </c>
      <c r="W859" s="6" t="str">
        <f t="shared" si="53"/>
        <v>sadness</v>
      </c>
      <c r="X859" s="10" t="s">
        <v>9898</v>
      </c>
      <c r="Y859" s="6" t="str" cm="1">
        <f t="array" ref="Y859">_xlfn.IFS(
    X859="Safety and Security", "Immediate",
    X859="Cleanliness and Maintenance", "Immediate/Short-Term",
    X859="Crowding", "Immediate/Short-Term",
    X859="Information and Signage", "Immediate/Short-Term",
    X859="Customer Service", "Immediate/Short-Term",
    X859="Service Reliability", "Excluded",
    X859="Comfort and Amenities", "Short-Term/Long-Term",
    X859="Accessibility", "Long-Term",
    X859="Aesthetic Impressions", "Long-Term",
    X859="Infrastructure and Construction", "Long-Term",
    X859="General Positive Comment", "Not Applicable",
    X859="Not Relevant", "Excluded"
)</f>
        <v>Immediate/Short-Term</v>
      </c>
    </row>
    <row r="860" spans="1:25" ht="30" customHeight="1" x14ac:dyDescent="0.2">
      <c r="A860" s="6" t="s">
        <v>20</v>
      </c>
      <c r="B860" s="7">
        <v>44041</v>
      </c>
      <c r="C860" s="6" t="s">
        <v>240</v>
      </c>
      <c r="D860" s="8" t="s">
        <v>9903</v>
      </c>
      <c r="E860" s="6" t="s">
        <v>9920</v>
      </c>
      <c r="F860" s="6">
        <v>1542</v>
      </c>
      <c r="G860" s="6" t="s">
        <v>240</v>
      </c>
      <c r="H860" s="6" t="s">
        <v>241</v>
      </c>
      <c r="I860" s="6">
        <v>7.0039465999999995E-2</v>
      </c>
      <c r="J860" s="6">
        <v>0.85260731000000001</v>
      </c>
      <c r="K860" s="6">
        <v>7.7353283999999994E-2</v>
      </c>
      <c r="L860" s="6" t="s">
        <v>5</v>
      </c>
      <c r="M860" s="6" t="str">
        <f t="shared" si="54"/>
        <v>roberta_neu</v>
      </c>
      <c r="N860" s="6">
        <f t="shared" si="55"/>
        <v>0.23272082460000004</v>
      </c>
      <c r="O860" s="6">
        <v>0.85260731000000001</v>
      </c>
      <c r="P860" s="6" t="s">
        <v>42</v>
      </c>
      <c r="Q860" s="6" t="s">
        <v>242</v>
      </c>
      <c r="R860" s="6">
        <v>0.23138300000000001</v>
      </c>
      <c r="S860" s="6">
        <v>0.44384699999999999</v>
      </c>
      <c r="T860" s="6">
        <v>2.8726000000000002E-2</v>
      </c>
      <c r="U860" s="6">
        <v>0.155691</v>
      </c>
      <c r="V860" s="6">
        <v>3.3029999999999997E-2</v>
      </c>
      <c r="W860" s="6" t="str">
        <f t="shared" si="53"/>
        <v>joy</v>
      </c>
      <c r="X860" s="10" t="s">
        <v>9915</v>
      </c>
      <c r="Y860" s="6" t="str" cm="1">
        <f t="array" ref="Y860">_xlfn.IFS(
    X860="Safety and Security", "Immediate",
    X860="Cleanliness and Maintenance", "Immediate/Short-Term",
    X860="Crowding", "Immediate/Short-Term",
    X860="Information and Signage", "Immediate/Short-Term",
    X860="Customer Service", "Immediate/Short-Term",
    X860="Service Reliability", "Excluded",
    X860="Comfort and Amenities", "Short-Term/Long-Term",
    X860="Accessibility", "Long-Term",
    X860="Aesthetic Impressions", "Long-Term",
    X860="Infrastructure and Construction", "Long-Term",
    X860="General Positive Comment", "Not Applicable",
    X860="Not Relevant", "Excluded"
)</f>
        <v>Not Applicable</v>
      </c>
    </row>
    <row r="861" spans="1:25" ht="30" customHeight="1" x14ac:dyDescent="0.2">
      <c r="A861" s="6" t="s">
        <v>51</v>
      </c>
      <c r="B861" s="7">
        <v>45136</v>
      </c>
      <c r="C861" s="6" t="s">
        <v>9688</v>
      </c>
      <c r="D861" s="8" t="s">
        <v>9902</v>
      </c>
      <c r="E861" s="6" t="s">
        <v>9918</v>
      </c>
      <c r="F861" s="6">
        <v>6647</v>
      </c>
      <c r="G861" s="6" t="s">
        <v>9688</v>
      </c>
      <c r="H861" s="6" t="s">
        <v>9689</v>
      </c>
      <c r="I861" s="6">
        <v>0.15107277</v>
      </c>
      <c r="J861" s="6">
        <v>0.27861222600000002</v>
      </c>
      <c r="K861" s="6">
        <v>0.57031488399999997</v>
      </c>
      <c r="L861" s="6" t="s">
        <v>6</v>
      </c>
      <c r="M861" s="6" t="str">
        <f t="shared" si="54"/>
        <v>roberta_pos</v>
      </c>
      <c r="N861" s="6">
        <f t="shared" si="55"/>
        <v>0.71211097227999998</v>
      </c>
      <c r="O861" s="6">
        <v>0.57031488399999997</v>
      </c>
      <c r="P861" s="6" t="s">
        <v>24</v>
      </c>
      <c r="Q861" s="6" t="s">
        <v>9690</v>
      </c>
      <c r="R861" s="6">
        <v>0.30459199999999997</v>
      </c>
      <c r="S861" s="6">
        <v>0.21396200000000001</v>
      </c>
      <c r="T861" s="6">
        <v>9.4190999999999997E-2</v>
      </c>
      <c r="U861" s="6">
        <v>5.2812999999999999E-2</v>
      </c>
      <c r="V861" s="6">
        <v>3.3090000000000001E-2</v>
      </c>
      <c r="W861" s="6" t="str">
        <f t="shared" si="53"/>
        <v>sadness</v>
      </c>
      <c r="X861" s="10" t="s">
        <v>9787</v>
      </c>
      <c r="Y861" s="6" t="str" cm="1">
        <f t="array" ref="Y861">_xlfn.IFS(
    X861="Safety and Security", "Immediate",
    X861="Cleanliness and Maintenance", "Immediate/Short-Term",
    X861="Crowding", "Immediate/Short-Term",
    X861="Information and Signage", "Immediate/Short-Term",
    X861="Customer Service", "Immediate/Short-Term",
    X861="Service Reliability", "Excluded",
    X861="Comfort and Amenities", "Short-Term/Long-Term",
    X861="Accessibility", "Long-Term",
    X861="Aesthetic Impressions", "Long-Term",
    X861="Infrastructure and Construction", "Long-Term",
    X861="General Positive Comment", "Not Applicable",
    X861="Not Relevant", "Excluded"
)</f>
        <v>Long-Term</v>
      </c>
    </row>
    <row r="862" spans="1:25" ht="30" customHeight="1" x14ac:dyDescent="0.2">
      <c r="A862" s="6" t="s">
        <v>63</v>
      </c>
      <c r="B862" s="7">
        <v>44771</v>
      </c>
      <c r="C862" s="6" t="s">
        <v>3058</v>
      </c>
      <c r="D862" s="8" t="s">
        <v>9902</v>
      </c>
      <c r="E862" s="6" t="s">
        <v>9922</v>
      </c>
      <c r="F862" s="6">
        <v>2800</v>
      </c>
      <c r="G862" s="6" t="s">
        <v>3058</v>
      </c>
      <c r="H862" s="6" t="s">
        <v>3059</v>
      </c>
      <c r="I862" s="6">
        <v>2.0605989000000002E-2</v>
      </c>
      <c r="J862" s="6">
        <v>0.267348945</v>
      </c>
      <c r="K862" s="6">
        <v>0.71204495400000001</v>
      </c>
      <c r="L862" s="6" t="s">
        <v>6</v>
      </c>
      <c r="M862" s="6" t="str">
        <f t="shared" si="54"/>
        <v>roberta_pos</v>
      </c>
      <c r="N862" s="6">
        <f t="shared" si="55"/>
        <v>0.80707011918000005</v>
      </c>
      <c r="O862" s="6">
        <v>0.71204495400000001</v>
      </c>
      <c r="P862" s="6" t="s">
        <v>42</v>
      </c>
      <c r="Q862" s="6" t="s">
        <v>3060</v>
      </c>
      <c r="R862" s="6">
        <v>0.18412500000000001</v>
      </c>
      <c r="S862" s="6">
        <v>0.54206399999999999</v>
      </c>
      <c r="T862" s="6">
        <v>0.11146399999999999</v>
      </c>
      <c r="U862" s="6">
        <v>6.5465999999999996E-2</v>
      </c>
      <c r="V862" s="6">
        <v>1.376E-2</v>
      </c>
      <c r="W862" s="6" t="str">
        <f t="shared" si="53"/>
        <v>joy</v>
      </c>
      <c r="X862" s="10" t="s">
        <v>9912</v>
      </c>
      <c r="Y862" s="6" t="str" cm="1">
        <f t="array" ref="Y862">_xlfn.IFS(
    X862="Safety and Security", "Immediate",
    X862="Cleanliness and Maintenance", "Immediate/Short-Term",
    X862="Crowding", "Immediate/Short-Term",
    X862="Information and Signage", "Immediate/Short-Term",
    X862="Customer Service", "Immediate/Short-Term",
    X862="Service Reliability", "Excluded",
    X862="Comfort and Amenities", "Short-Term/Long-Term",
    X862="Accessibility", "Long-Term",
    X862="Aesthetic Impressions", "Long-Term",
    X862="Infrastructure and Construction", "Long-Term",
    X862="General Positive Comment", "Not Applicable",
    X862="Not Relevant", "Excluded"
)</f>
        <v>Long-Term</v>
      </c>
    </row>
    <row r="863" spans="1:25" ht="30" customHeight="1" x14ac:dyDescent="0.2">
      <c r="A863" s="6" t="s">
        <v>20</v>
      </c>
      <c r="B863" s="7">
        <v>44041</v>
      </c>
      <c r="C863" s="6" t="s">
        <v>4327</v>
      </c>
      <c r="D863" s="8" t="s">
        <v>9901</v>
      </c>
      <c r="E863" s="6" t="s">
        <v>9922</v>
      </c>
      <c r="F863" s="6">
        <v>3474</v>
      </c>
      <c r="G863" s="6" t="s">
        <v>4327</v>
      </c>
      <c r="H863" s="6" t="s">
        <v>4328</v>
      </c>
      <c r="I863" s="6">
        <v>7.5161353E-2</v>
      </c>
      <c r="J863" s="6">
        <v>0.21174211800000001</v>
      </c>
      <c r="K863" s="6">
        <v>0.71309649900000005</v>
      </c>
      <c r="L863" s="6" t="s">
        <v>6</v>
      </c>
      <c r="M863" s="6" t="str">
        <f t="shared" si="54"/>
        <v>roberta_pos</v>
      </c>
      <c r="N863" s="6">
        <f t="shared" si="55"/>
        <v>0.80777465432999995</v>
      </c>
      <c r="O863" s="6">
        <v>0.71309649900000005</v>
      </c>
      <c r="P863" s="6" t="s">
        <v>18</v>
      </c>
      <c r="Q863" s="6" t="s">
        <v>4329</v>
      </c>
      <c r="R863" s="6">
        <v>0.118229</v>
      </c>
      <c r="S863" s="6">
        <v>0.60395799999999999</v>
      </c>
      <c r="T863" s="6">
        <v>5.8709999999999998E-2</v>
      </c>
      <c r="U863" s="6">
        <v>4.8618000000000001E-2</v>
      </c>
      <c r="V863" s="6">
        <v>2.606E-2</v>
      </c>
      <c r="W863" s="6" t="str">
        <f t="shared" si="53"/>
        <v>joy</v>
      </c>
      <c r="X863" s="10" t="s">
        <v>9908</v>
      </c>
      <c r="Y863" s="6" t="str" cm="1">
        <f t="array" ref="Y863">_xlfn.IFS(
    X863="Safety and Security", "Immediate",
    X863="Cleanliness and Maintenance", "Immediate/Short-Term",
    X863="Crowding", "Immediate/Short-Term",
    X863="Information and Signage", "Immediate/Short-Term",
    X863="Customer Service", "Immediate/Short-Term",
    X863="Service Reliability", "Excluded",
    X863="Comfort and Amenities", "Short-Term/Long-Term",
    X863="Accessibility", "Long-Term",
    X863="Aesthetic Impressions", "Long-Term",
    X863="Infrastructure and Construction", "Long-Term",
    X863="General Positive Comment", "Not Applicable",
    X863="Not Relevant", "Excluded"
)</f>
        <v>Short-Term/Long-Term</v>
      </c>
    </row>
    <row r="864" spans="1:25" ht="30" customHeight="1" x14ac:dyDescent="0.2">
      <c r="A864" s="6" t="s">
        <v>59</v>
      </c>
      <c r="B864" s="7">
        <v>44406</v>
      </c>
      <c r="C864" s="6" t="s">
        <v>6337</v>
      </c>
      <c r="D864" s="9" t="s">
        <v>9900</v>
      </c>
      <c r="E864" s="6" t="s">
        <v>9922</v>
      </c>
      <c r="F864" s="6">
        <v>4483</v>
      </c>
      <c r="G864" s="6" t="s">
        <v>6337</v>
      </c>
      <c r="H864" s="6" t="s">
        <v>6338</v>
      </c>
      <c r="I864" s="6">
        <v>2.9541062E-2</v>
      </c>
      <c r="J864" s="6">
        <v>0.565773368</v>
      </c>
      <c r="K864" s="6">
        <v>0.40468561600000003</v>
      </c>
      <c r="L864" s="6" t="s">
        <v>5</v>
      </c>
      <c r="M864" s="6" t="str">
        <f t="shared" si="54"/>
        <v>roberta_neu</v>
      </c>
      <c r="N864" s="6">
        <f t="shared" si="55"/>
        <v>4.3410422880000021E-2</v>
      </c>
      <c r="O864" s="6">
        <v>0.565773368</v>
      </c>
      <c r="P864" s="6" t="s">
        <v>24</v>
      </c>
      <c r="Q864" s="6" t="s">
        <v>6339</v>
      </c>
      <c r="R864" s="6">
        <v>6.5934000000000006E-2</v>
      </c>
      <c r="S864" s="6">
        <v>0.63449900000000004</v>
      </c>
      <c r="T864" s="6">
        <v>0.39564100000000002</v>
      </c>
      <c r="U864" s="6">
        <v>0.38023299999999999</v>
      </c>
      <c r="V864" s="6">
        <v>3.3119999999999997E-2</v>
      </c>
      <c r="W864" s="6" t="str">
        <f t="shared" ref="W864:W882" si="56">IF(R864=MAX(R864:V864),"sadness",
   IF(S864=MAX(R864:V864),"joy",
   IF(T864=MAX(R864:V864),"fear",
   IF(U864=MAX(R864:V864),"disgust",
   IF(V864=MAX(R864:V864),"anger","")))))</f>
        <v>joy</v>
      </c>
      <c r="X864" s="10" t="s">
        <v>9909</v>
      </c>
      <c r="Y864" s="6" t="str" cm="1">
        <f t="array" ref="Y864">_xlfn.IFS(
    X864="Safety and Security", "Immediate",
    X864="Cleanliness and Maintenance", "Immediate/Short-Term",
    X864="Crowding", "Immediate/Short-Term",
    X864="Information and Signage", "Immediate/Short-Term",
    X864="Customer Service", "Immediate/Short-Term",
    X864="Service Reliability", "Excluded",
    X864="Comfort and Amenities", "Short-Term/Long-Term",
    X864="Accessibility", "Long-Term",
    X864="Aesthetic Impressions", "Long-Term",
    X864="Infrastructure and Construction", "Long-Term",
    X864="General Positive Comment", "Not Applicable",
    X864="Not Relevant", "Excluded"
)</f>
        <v>Immediate</v>
      </c>
    </row>
    <row r="865" spans="1:25" ht="30" customHeight="1" x14ac:dyDescent="0.2">
      <c r="A865" s="6" t="s">
        <v>63</v>
      </c>
      <c r="B865" s="7">
        <v>44771</v>
      </c>
      <c r="C865" s="6" t="s">
        <v>6654</v>
      </c>
      <c r="D865" s="8" t="s">
        <v>9901</v>
      </c>
      <c r="E865" s="6" t="s">
        <v>9916</v>
      </c>
      <c r="F865" s="6">
        <v>1081</v>
      </c>
      <c r="G865" s="6" t="s">
        <v>6654</v>
      </c>
      <c r="H865" s="6" t="s">
        <v>6655</v>
      </c>
      <c r="I865" s="6">
        <v>4.8276680000000002E-3</v>
      </c>
      <c r="J865" s="6">
        <v>7.1480564999999996E-2</v>
      </c>
      <c r="K865" s="6">
        <v>0.92369168999999995</v>
      </c>
      <c r="L865" s="6" t="s">
        <v>6</v>
      </c>
      <c r="M865" s="6" t="str">
        <f t="shared" si="54"/>
        <v>roberta_pos</v>
      </c>
      <c r="N865" s="6">
        <f t="shared" si="55"/>
        <v>0.94887343229999987</v>
      </c>
      <c r="O865" s="6">
        <v>0.92369168999999995</v>
      </c>
      <c r="P865" s="6" t="s">
        <v>42</v>
      </c>
      <c r="Q865" s="6" t="s">
        <v>6656</v>
      </c>
      <c r="R865" s="6">
        <v>8.2388000000000003E-2</v>
      </c>
      <c r="S865" s="6">
        <v>0.46243200000000001</v>
      </c>
      <c r="T865" s="6">
        <v>2.2672000000000001E-2</v>
      </c>
      <c r="U865" s="6">
        <v>1.7346E-2</v>
      </c>
      <c r="V865" s="6">
        <v>3.3189999999999997E-2</v>
      </c>
      <c r="W865" s="6" t="str">
        <f t="shared" si="56"/>
        <v>joy</v>
      </c>
      <c r="X865" s="10" t="s">
        <v>9908</v>
      </c>
      <c r="Y865" s="6" t="str" cm="1">
        <f t="array" ref="Y865">_xlfn.IFS(
    X865="Safety and Security", "Immediate",
    X865="Cleanliness and Maintenance", "Immediate/Short-Term",
    X865="Crowding", "Immediate/Short-Term",
    X865="Information and Signage", "Immediate/Short-Term",
    X865="Customer Service", "Immediate/Short-Term",
    X865="Service Reliability", "Excluded",
    X865="Comfort and Amenities", "Short-Term/Long-Term",
    X865="Accessibility", "Long-Term",
    X865="Aesthetic Impressions", "Long-Term",
    X865="Infrastructure and Construction", "Long-Term",
    X865="General Positive Comment", "Not Applicable",
    X865="Not Relevant", "Excluded"
)</f>
        <v>Short-Term/Long-Term</v>
      </c>
    </row>
    <row r="866" spans="1:25" ht="30" customHeight="1" x14ac:dyDescent="0.2">
      <c r="A866" s="6" t="s">
        <v>334</v>
      </c>
      <c r="B866" s="7">
        <v>45471</v>
      </c>
      <c r="C866" s="6" t="s">
        <v>6669</v>
      </c>
      <c r="D866" s="9" t="s">
        <v>9900</v>
      </c>
      <c r="E866" s="6" t="s">
        <v>9916</v>
      </c>
      <c r="F866" s="6">
        <v>1014</v>
      </c>
      <c r="G866" s="6" t="s">
        <v>6669</v>
      </c>
      <c r="H866" s="6" t="s">
        <v>6670</v>
      </c>
      <c r="I866" s="6">
        <v>9.1532790000000003E-3</v>
      </c>
      <c r="J866" s="6">
        <v>9.3426703999999999E-2</v>
      </c>
      <c r="K866" s="6">
        <v>0.89742004900000005</v>
      </c>
      <c r="L866" s="6" t="s">
        <v>6</v>
      </c>
      <c r="M866" s="6" t="str">
        <f t="shared" si="54"/>
        <v>roberta_pos</v>
      </c>
      <c r="N866" s="6">
        <f t="shared" si="55"/>
        <v>0.93127143283000002</v>
      </c>
      <c r="O866" s="6">
        <v>0.89742004900000005</v>
      </c>
      <c r="P866" s="6" t="s">
        <v>18</v>
      </c>
      <c r="Q866" s="6" t="s">
        <v>6671</v>
      </c>
      <c r="R866" s="6">
        <v>0.32753599999999999</v>
      </c>
      <c r="S866" s="6">
        <v>0.54585399999999995</v>
      </c>
      <c r="T866" s="6">
        <v>0.27088800000000002</v>
      </c>
      <c r="U866" s="6">
        <v>2.0804E-2</v>
      </c>
      <c r="V866" s="6">
        <v>3.32E-2</v>
      </c>
      <c r="W866" s="6" t="str">
        <f t="shared" si="56"/>
        <v>joy</v>
      </c>
      <c r="X866" s="10" t="s">
        <v>9908</v>
      </c>
      <c r="Y866" s="6" t="str" cm="1">
        <f t="array" ref="Y866">_xlfn.IFS(
    X866="Safety and Security", "Immediate",
    X866="Cleanliness and Maintenance", "Immediate/Short-Term",
    X866="Crowding", "Immediate/Short-Term",
    X866="Information and Signage", "Immediate/Short-Term",
    X866="Customer Service", "Immediate/Short-Term",
    X866="Service Reliability", "Excluded",
    X866="Comfort and Amenities", "Short-Term/Long-Term",
    X866="Accessibility", "Long-Term",
    X866="Aesthetic Impressions", "Long-Term",
    X866="Infrastructure and Construction", "Long-Term",
    X866="General Positive Comment", "Not Applicable",
    X866="Not Relevant", "Excluded"
)</f>
        <v>Short-Term/Long-Term</v>
      </c>
    </row>
    <row r="867" spans="1:25" ht="30" customHeight="1" x14ac:dyDescent="0.2">
      <c r="A867" s="6" t="s">
        <v>20</v>
      </c>
      <c r="B867" s="7">
        <v>44041</v>
      </c>
      <c r="C867" s="6" t="s">
        <v>5369</v>
      </c>
      <c r="D867" s="9" t="s">
        <v>9900</v>
      </c>
      <c r="E867" s="6" t="s">
        <v>9922</v>
      </c>
      <c r="F867" s="6">
        <v>4567</v>
      </c>
      <c r="G867" s="6" t="s">
        <v>5369</v>
      </c>
      <c r="H867" s="6" t="s">
        <v>5370</v>
      </c>
      <c r="I867" s="6">
        <v>2.2526681E-2</v>
      </c>
      <c r="J867" s="6">
        <v>0.26293760500000002</v>
      </c>
      <c r="K867" s="6">
        <v>0.71453565399999996</v>
      </c>
      <c r="L867" s="6" t="s">
        <v>6</v>
      </c>
      <c r="M867" s="6" t="str">
        <f t="shared" si="54"/>
        <v>roberta_pos</v>
      </c>
      <c r="N867" s="6">
        <f t="shared" si="55"/>
        <v>0.80873888817999995</v>
      </c>
      <c r="O867" s="6">
        <v>0.71453565399999996</v>
      </c>
      <c r="P867" s="6" t="s">
        <v>18</v>
      </c>
      <c r="Q867" s="6" t="s">
        <v>5371</v>
      </c>
      <c r="R867" s="6">
        <v>2.1335E-2</v>
      </c>
      <c r="S867" s="6">
        <v>0.99333800000000005</v>
      </c>
      <c r="T867" s="6">
        <v>1.3192000000000001E-2</v>
      </c>
      <c r="U867" s="6">
        <v>2.0969999999999999E-3</v>
      </c>
      <c r="V867" s="6">
        <v>4.6100000000000004E-3</v>
      </c>
      <c r="W867" s="6" t="str">
        <f t="shared" si="56"/>
        <v>joy</v>
      </c>
      <c r="X867" s="10" t="s">
        <v>9914</v>
      </c>
      <c r="Y867" s="6" t="str" cm="1">
        <f t="array" ref="Y867">_xlfn.IFS(
    X867="Safety and Security", "Immediate",
    X867="Cleanliness and Maintenance", "Immediate/Short-Term",
    X867="Crowding", "Immediate/Short-Term",
    X867="Information and Signage", "Immediate/Short-Term",
    X867="Customer Service", "Immediate/Short-Term",
    X867="Service Reliability", "Excluded",
    X867="Comfort and Amenities", "Short-Term/Long-Term",
    X867="Accessibility", "Long-Term",
    X867="Aesthetic Impressions", "Long-Term",
    X867="Infrastructure and Construction", "Long-Term",
    X867="General Positive Comment", "Not Applicable",
    X867="Not Relevant", "Excluded"
)</f>
        <v>Long-Term</v>
      </c>
    </row>
    <row r="868" spans="1:25" ht="30" customHeight="1" x14ac:dyDescent="0.2">
      <c r="A868" s="6" t="s">
        <v>51</v>
      </c>
      <c r="B868" s="7">
        <v>45136</v>
      </c>
      <c r="C868" s="6" t="s">
        <v>5251</v>
      </c>
      <c r="D868" s="9" t="s">
        <v>9900</v>
      </c>
      <c r="E868" s="6" t="s">
        <v>9922</v>
      </c>
      <c r="F868" s="6">
        <v>4303</v>
      </c>
      <c r="G868" s="6" t="s">
        <v>5251</v>
      </c>
      <c r="H868" s="6" t="s">
        <v>5252</v>
      </c>
      <c r="I868" s="6">
        <v>0.23624563200000001</v>
      </c>
      <c r="J868" s="6">
        <v>0.70443081900000004</v>
      </c>
      <c r="K868" s="6">
        <v>5.9323501000000001E-2</v>
      </c>
      <c r="L868" s="6" t="s">
        <v>5</v>
      </c>
      <c r="M868" s="6" t="str">
        <f t="shared" si="54"/>
        <v>roberta_neu</v>
      </c>
      <c r="N868" s="6">
        <f t="shared" si="55"/>
        <v>0.13492434054000002</v>
      </c>
      <c r="O868" s="6">
        <v>0.70443081900000004</v>
      </c>
      <c r="P868" s="6" t="s">
        <v>42</v>
      </c>
      <c r="Q868" s="6" t="s">
        <v>5253</v>
      </c>
      <c r="R868" s="6">
        <v>0.337698</v>
      </c>
      <c r="S868" s="6">
        <v>0.44039899999999998</v>
      </c>
      <c r="T868" s="6">
        <v>6.4956E-2</v>
      </c>
      <c r="U868" s="6">
        <v>6.0149000000000001E-2</v>
      </c>
      <c r="V868" s="6">
        <v>3.3300000000000003E-2</v>
      </c>
      <c r="W868" s="6" t="str">
        <f t="shared" si="56"/>
        <v>joy</v>
      </c>
      <c r="X868" s="10" t="s">
        <v>9915</v>
      </c>
      <c r="Y868" s="6" t="str" cm="1">
        <f t="array" ref="Y868">_xlfn.IFS(
    X868="Safety and Security", "Immediate",
    X868="Cleanliness and Maintenance", "Immediate/Short-Term",
    X868="Crowding", "Immediate/Short-Term",
    X868="Information and Signage", "Immediate/Short-Term",
    X868="Customer Service", "Immediate/Short-Term",
    X868="Service Reliability", "Excluded",
    X868="Comfort and Amenities", "Short-Term/Long-Term",
    X868="Accessibility", "Long-Term",
    X868="Aesthetic Impressions", "Long-Term",
    X868="Infrastructure and Construction", "Long-Term",
    X868="General Positive Comment", "Not Applicable",
    X868="Not Relevant", "Excluded"
)</f>
        <v>Not Applicable</v>
      </c>
    </row>
    <row r="869" spans="1:25" ht="30" customHeight="1" x14ac:dyDescent="0.2">
      <c r="A869" s="11" t="s">
        <v>59</v>
      </c>
      <c r="B869" s="7">
        <v>44406</v>
      </c>
      <c r="C869" s="11" t="s">
        <v>9867</v>
      </c>
      <c r="D869" s="8" t="s">
        <v>9902</v>
      </c>
      <c r="E869" s="11" t="s">
        <v>9998</v>
      </c>
      <c r="I869" s="6">
        <v>0.23624563200000001</v>
      </c>
      <c r="J869" s="6">
        <v>0.70443081900000004</v>
      </c>
      <c r="K869" s="6">
        <v>5.9323501000000001E-2</v>
      </c>
      <c r="L869" s="6" t="s">
        <v>5</v>
      </c>
      <c r="M869" s="6" t="str">
        <f t="shared" si="54"/>
        <v>roberta_neu</v>
      </c>
      <c r="N869" s="6">
        <f t="shared" si="55"/>
        <v>0.13492434054000002</v>
      </c>
      <c r="O869" s="6">
        <v>0.70443081900000004</v>
      </c>
      <c r="P869" s="6" t="s">
        <v>42</v>
      </c>
      <c r="Q869" s="6" t="s">
        <v>5253</v>
      </c>
      <c r="R869" s="6">
        <v>0.337698</v>
      </c>
      <c r="S869" s="6">
        <v>0.44039899999999998</v>
      </c>
      <c r="T869" s="6">
        <v>6.4956E-2</v>
      </c>
      <c r="U869" s="6">
        <v>6.0149000000000001E-2</v>
      </c>
      <c r="V869" s="6">
        <v>3.3300000000000003E-2</v>
      </c>
      <c r="W869" s="6" t="str">
        <f t="shared" si="56"/>
        <v>joy</v>
      </c>
      <c r="X869" s="10" t="s">
        <v>9908</v>
      </c>
      <c r="Y869" s="6" t="str" cm="1">
        <f t="array" ref="Y869">_xlfn.IFS(
    X869="Safety and Security", "Immediate",
    X869="Cleanliness and Maintenance", "Immediate/Short-Term",
    X869="Crowding", "Immediate/Short-Term",
    X869="Information and Signage", "Immediate/Short-Term",
    X869="Customer Service", "Immediate/Short-Term",
    X869="Service Reliability", "Excluded",
    X869="Comfort and Amenities", "Short-Term/Long-Term",
    X869="Accessibility", "Long-Term",
    X869="Aesthetic Impressions", "Long-Term",
    X869="Infrastructure and Construction", "Long-Term",
    X869="General Positive Comment", "Not Applicable",
    X869="Not Relevant", "Excluded"
)</f>
        <v>Short-Term/Long-Term</v>
      </c>
    </row>
    <row r="870" spans="1:25" ht="30" customHeight="1" x14ac:dyDescent="0.2">
      <c r="A870" s="6" t="s">
        <v>96</v>
      </c>
      <c r="B870" s="7">
        <v>45166</v>
      </c>
      <c r="C870" s="6" t="s">
        <v>6666</v>
      </c>
      <c r="D870" s="9" t="s">
        <v>9900</v>
      </c>
      <c r="E870" s="6" t="s">
        <v>9916</v>
      </c>
      <c r="F870" s="6">
        <v>1009</v>
      </c>
      <c r="G870" s="6" t="s">
        <v>6666</v>
      </c>
      <c r="H870" s="6" t="s">
        <v>6667</v>
      </c>
      <c r="I870" s="6">
        <v>4.6342190000000002E-3</v>
      </c>
      <c r="J870" s="6">
        <v>0.13206578799999999</v>
      </c>
      <c r="K870" s="6">
        <v>0.86329984699999995</v>
      </c>
      <c r="L870" s="6" t="s">
        <v>6</v>
      </c>
      <c r="M870" s="6" t="str">
        <f t="shared" si="54"/>
        <v>roberta_pos</v>
      </c>
      <c r="N870" s="6">
        <f t="shared" si="55"/>
        <v>0.90841089748999981</v>
      </c>
      <c r="O870" s="6">
        <v>0.86329984699999995</v>
      </c>
      <c r="P870" s="6" t="s">
        <v>18</v>
      </c>
      <c r="Q870" s="6" t="s">
        <v>6668</v>
      </c>
      <c r="R870" s="6">
        <v>0.225271</v>
      </c>
      <c r="S870" s="6">
        <v>0.21480099999999999</v>
      </c>
      <c r="T870" s="6">
        <v>1.8779000000000001E-2</v>
      </c>
      <c r="U870" s="6">
        <v>6.9373000000000004E-2</v>
      </c>
      <c r="V870" s="6">
        <v>3.3329999999999999E-2</v>
      </c>
      <c r="W870" s="6" t="str">
        <f t="shared" si="56"/>
        <v>sadness</v>
      </c>
      <c r="X870" s="10" t="s">
        <v>9908</v>
      </c>
      <c r="Y870" s="6" t="str" cm="1">
        <f t="array" ref="Y870">_xlfn.IFS(
    X870="Safety and Security", "Immediate",
    X870="Cleanliness and Maintenance", "Immediate/Short-Term",
    X870="Crowding", "Immediate/Short-Term",
    X870="Information and Signage", "Immediate/Short-Term",
    X870="Customer Service", "Immediate/Short-Term",
    X870="Service Reliability", "Excluded",
    X870="Comfort and Amenities", "Short-Term/Long-Term",
    X870="Accessibility", "Long-Term",
    X870="Aesthetic Impressions", "Long-Term",
    X870="Infrastructure and Construction", "Long-Term",
    X870="General Positive Comment", "Not Applicable",
    X870="Not Relevant", "Excluded"
)</f>
        <v>Short-Term/Long-Term</v>
      </c>
    </row>
    <row r="871" spans="1:25" ht="30" customHeight="1" x14ac:dyDescent="0.2">
      <c r="A871" s="6" t="s">
        <v>63</v>
      </c>
      <c r="B871" s="7">
        <v>44771</v>
      </c>
      <c r="C871" s="6" t="s">
        <v>2217</v>
      </c>
      <c r="D871" s="8" t="s">
        <v>9903</v>
      </c>
      <c r="E871" s="6" t="s">
        <v>9922</v>
      </c>
      <c r="F871" s="6">
        <v>2357</v>
      </c>
      <c r="G871" s="6" t="s">
        <v>2217</v>
      </c>
      <c r="H871" s="6" t="s">
        <v>746</v>
      </c>
      <c r="I871" s="6">
        <v>6.3748047000000002E-2</v>
      </c>
      <c r="J871" s="6">
        <v>0.71557188000000005</v>
      </c>
      <c r="K871" s="6">
        <v>0.220680028</v>
      </c>
      <c r="L871" s="6" t="s">
        <v>5</v>
      </c>
      <c r="M871" s="6" t="str">
        <f t="shared" si="54"/>
        <v>roberta_neu</v>
      </c>
      <c r="N871" s="6">
        <f t="shared" si="55"/>
        <v>0.14227744080000004</v>
      </c>
      <c r="O871" s="6">
        <v>0.71557188000000005</v>
      </c>
      <c r="P871" s="6" t="s">
        <v>42</v>
      </c>
      <c r="Q871" s="6" t="s">
        <v>1969</v>
      </c>
      <c r="R871" s="6">
        <v>0.373334</v>
      </c>
      <c r="S871" s="6">
        <v>0.15428</v>
      </c>
      <c r="T871" s="6">
        <v>0.29413899999999998</v>
      </c>
      <c r="U871" s="6">
        <v>1.6095999999999999E-2</v>
      </c>
      <c r="V871" s="6">
        <v>4.6179999999999999E-2</v>
      </c>
      <c r="W871" s="6" t="str">
        <f t="shared" si="56"/>
        <v>sadness</v>
      </c>
      <c r="X871" s="10" t="s">
        <v>9912</v>
      </c>
      <c r="Y871" s="6" t="str" cm="1">
        <f t="array" ref="Y871">_xlfn.IFS(
    X871="Safety and Security", "Immediate",
    X871="Cleanliness and Maintenance", "Immediate/Short-Term",
    X871="Crowding", "Immediate/Short-Term",
    X871="Information and Signage", "Immediate/Short-Term",
    X871="Customer Service", "Immediate/Short-Term",
    X871="Service Reliability", "Excluded",
    X871="Comfort and Amenities", "Short-Term/Long-Term",
    X871="Accessibility", "Long-Term",
    X871="Aesthetic Impressions", "Long-Term",
    X871="Infrastructure and Construction", "Long-Term",
    X871="General Positive Comment", "Not Applicable",
    X871="Not Relevant", "Excluded"
)</f>
        <v>Long-Term</v>
      </c>
    </row>
    <row r="872" spans="1:25" ht="30" customHeight="1" x14ac:dyDescent="0.2">
      <c r="A872" s="6" t="s">
        <v>15</v>
      </c>
      <c r="B872" s="7">
        <v>43676</v>
      </c>
      <c r="C872" s="6" t="s">
        <v>8648</v>
      </c>
      <c r="D872" s="9" t="s">
        <v>9900</v>
      </c>
      <c r="E872" s="6" t="s">
        <v>9917</v>
      </c>
      <c r="F872" s="6">
        <v>5291</v>
      </c>
      <c r="G872" s="6" t="s">
        <v>8648</v>
      </c>
      <c r="H872" s="6" t="s">
        <v>8649</v>
      </c>
      <c r="I872" s="6">
        <v>1.1395377999999999E-2</v>
      </c>
      <c r="J872" s="6">
        <v>9.1802090000000003E-2</v>
      </c>
      <c r="K872" s="6">
        <v>0.89680248500000004</v>
      </c>
      <c r="L872" s="6" t="s">
        <v>6</v>
      </c>
      <c r="M872" s="6" t="str">
        <f t="shared" si="54"/>
        <v>roberta_pos</v>
      </c>
      <c r="N872" s="6">
        <f t="shared" si="55"/>
        <v>0.93085766495</v>
      </c>
      <c r="O872" s="6">
        <v>0.89680248500000004</v>
      </c>
      <c r="P872" s="6" t="s">
        <v>18</v>
      </c>
      <c r="Q872" s="6" t="s">
        <v>8650</v>
      </c>
      <c r="R872" s="6">
        <v>3.3181000000000002E-2</v>
      </c>
      <c r="S872" s="6">
        <v>0.76802000000000004</v>
      </c>
      <c r="T872" s="6">
        <v>0.40682800000000002</v>
      </c>
      <c r="U872" s="6">
        <v>1.0071999999999999E-2</v>
      </c>
      <c r="V872" s="6">
        <v>3.3399999999999999E-2</v>
      </c>
      <c r="W872" s="6" t="str">
        <f t="shared" si="56"/>
        <v>joy</v>
      </c>
      <c r="X872" s="10" t="s">
        <v>9915</v>
      </c>
      <c r="Y872" s="6" t="str" cm="1">
        <f t="array" ref="Y872">_xlfn.IFS(
    X872="Safety and Security", "Immediate",
    X872="Cleanliness and Maintenance", "Immediate/Short-Term",
    X872="Crowding", "Immediate/Short-Term",
    X872="Information and Signage", "Immediate/Short-Term",
    X872="Customer Service", "Immediate/Short-Term",
    X872="Service Reliability", "Excluded",
    X872="Comfort and Amenities", "Short-Term/Long-Term",
    X872="Accessibility", "Long-Term",
    X872="Aesthetic Impressions", "Long-Term",
    X872="Infrastructure and Construction", "Long-Term",
    X872="General Positive Comment", "Not Applicable",
    X872="Not Relevant", "Excluded"
)</f>
        <v>Not Applicable</v>
      </c>
    </row>
    <row r="873" spans="1:25" ht="30" customHeight="1" x14ac:dyDescent="0.2">
      <c r="A873" s="6" t="s">
        <v>44</v>
      </c>
      <c r="B873" s="7">
        <v>45197</v>
      </c>
      <c r="C873" s="6" t="s">
        <v>8227</v>
      </c>
      <c r="D873" s="9" t="s">
        <v>9900</v>
      </c>
      <c r="E873" s="6" t="s">
        <v>9917</v>
      </c>
      <c r="F873" s="6">
        <v>5094</v>
      </c>
      <c r="G873" s="6" t="s">
        <v>8228</v>
      </c>
      <c r="H873" s="6" t="s">
        <v>8229</v>
      </c>
      <c r="I873" s="6">
        <v>1.6097653999999999E-2</v>
      </c>
      <c r="J873" s="6">
        <v>0.62403386800000005</v>
      </c>
      <c r="K873" s="6">
        <v>0.359868407</v>
      </c>
      <c r="L873" s="6" t="s">
        <v>5</v>
      </c>
      <c r="M873" s="6" t="str">
        <f t="shared" si="54"/>
        <v>roberta_neu</v>
      </c>
      <c r="N873" s="6">
        <f t="shared" si="55"/>
        <v>8.1862352880000044E-2</v>
      </c>
      <c r="O873" s="6">
        <v>0.62403386800000005</v>
      </c>
      <c r="P873" s="6" t="s">
        <v>18</v>
      </c>
      <c r="Q873" s="6" t="s">
        <v>8230</v>
      </c>
      <c r="R873" s="6">
        <v>0.197908</v>
      </c>
      <c r="S873" s="6">
        <v>0.58460000000000001</v>
      </c>
      <c r="T873" s="6">
        <v>4.5508E-2</v>
      </c>
      <c r="U873" s="6">
        <v>3.6755000000000003E-2</v>
      </c>
      <c r="V873" s="6">
        <v>3.3509999999999998E-2</v>
      </c>
      <c r="W873" s="6" t="str">
        <f t="shared" si="56"/>
        <v>joy</v>
      </c>
      <c r="X873" s="10" t="s">
        <v>9786</v>
      </c>
      <c r="Y873" s="6" t="str" cm="1">
        <f t="array" ref="Y873">_xlfn.IFS(
    X873="Safety and Security", "Immediate",
    X873="Cleanliness and Maintenance", "Immediate/Short-Term",
    X873="Crowding", "Immediate/Short-Term",
    X873="Information and Signage", "Immediate/Short-Term",
    X873="Customer Service", "Immediate/Short-Term",
    X873="Service Reliability", "Excluded",
    X873="Comfort and Amenities", "Short-Term/Long-Term",
    X873="Accessibility", "Long-Term",
    X873="Aesthetic Impressions", "Long-Term",
    X873="Infrastructure and Construction", "Long-Term",
    X873="General Positive Comment", "Not Applicable",
    X873="Not Relevant", "Excluded"
)</f>
        <v>Excluded</v>
      </c>
    </row>
    <row r="874" spans="1:25" ht="30" customHeight="1" x14ac:dyDescent="0.2">
      <c r="A874" s="6" t="s">
        <v>51</v>
      </c>
      <c r="B874" s="7">
        <v>45136</v>
      </c>
      <c r="C874" s="6" t="s">
        <v>1163</v>
      </c>
      <c r="D874" s="8" t="s">
        <v>9904</v>
      </c>
      <c r="E874" s="6" t="s">
        <v>9922</v>
      </c>
      <c r="F874" s="6">
        <v>1716</v>
      </c>
      <c r="G874" s="6" t="s">
        <v>1163</v>
      </c>
      <c r="H874" s="6" t="s">
        <v>1164</v>
      </c>
      <c r="I874" s="6">
        <v>0.50078493400000001</v>
      </c>
      <c r="J874" s="6">
        <v>0.47876876600000001</v>
      </c>
      <c r="K874" s="6">
        <v>2.0446402999999998E-2</v>
      </c>
      <c r="L874" s="6" t="s">
        <v>4</v>
      </c>
      <c r="M874" s="6" t="str">
        <f t="shared" si="54"/>
        <v>roberta_neg</v>
      </c>
      <c r="N874" s="6">
        <f t="shared" si="55"/>
        <v>-0.66447409422000003</v>
      </c>
      <c r="O874" s="6">
        <v>0.50078493400000001</v>
      </c>
      <c r="P874" s="6" t="s">
        <v>24</v>
      </c>
      <c r="Q874" s="6" t="s">
        <v>1165</v>
      </c>
      <c r="R874" s="6">
        <v>0.12662699999999999</v>
      </c>
      <c r="S874" s="6">
        <v>0.43391099999999999</v>
      </c>
      <c r="T874" s="6">
        <v>3.073E-2</v>
      </c>
      <c r="U874" s="6">
        <v>0.13001199999999999</v>
      </c>
      <c r="V874" s="6">
        <v>8.9480000000000004E-2</v>
      </c>
      <c r="W874" s="6" t="str">
        <f t="shared" si="56"/>
        <v>joy</v>
      </c>
      <c r="X874" s="10" t="s">
        <v>9898</v>
      </c>
      <c r="Y874" s="6" t="str" cm="1">
        <f t="array" ref="Y874">_xlfn.IFS(
    X874="Safety and Security", "Immediate",
    X874="Cleanliness and Maintenance", "Immediate/Short-Term",
    X874="Crowding", "Immediate/Short-Term",
    X874="Information and Signage", "Immediate/Short-Term",
    X874="Customer Service", "Immediate/Short-Term",
    X874="Service Reliability", "Excluded",
    X874="Comfort and Amenities", "Short-Term/Long-Term",
    X874="Accessibility", "Long-Term",
    X874="Aesthetic Impressions", "Long-Term",
    X874="Infrastructure and Construction", "Long-Term",
    X874="General Positive Comment", "Not Applicable",
    X874="Not Relevant", "Excluded"
)</f>
        <v>Immediate/Short-Term</v>
      </c>
    </row>
    <row r="875" spans="1:25" ht="30" customHeight="1" x14ac:dyDescent="0.2">
      <c r="A875" s="6" t="s">
        <v>51</v>
      </c>
      <c r="B875" s="7">
        <v>45136</v>
      </c>
      <c r="C875" s="6" t="s">
        <v>3561</v>
      </c>
      <c r="D875" s="8" t="s">
        <v>9902</v>
      </c>
      <c r="E875" s="6" t="s">
        <v>9922</v>
      </c>
      <c r="F875" s="6">
        <v>2726</v>
      </c>
      <c r="G875" s="6" t="s">
        <v>3561</v>
      </c>
      <c r="H875" s="6" t="s">
        <v>3562</v>
      </c>
      <c r="I875" s="6">
        <v>3.7319466000000003E-2</v>
      </c>
      <c r="J875" s="6">
        <v>0.88150745600000002</v>
      </c>
      <c r="K875" s="6">
        <v>8.1173122E-2</v>
      </c>
      <c r="L875" s="6" t="s">
        <v>5</v>
      </c>
      <c r="M875" s="6" t="str">
        <f t="shared" si="54"/>
        <v>roberta_neu</v>
      </c>
      <c r="N875" s="6">
        <f t="shared" si="55"/>
        <v>0.25179492096000006</v>
      </c>
      <c r="O875" s="6">
        <v>0.88150745600000002</v>
      </c>
      <c r="P875" s="6" t="s">
        <v>42</v>
      </c>
      <c r="Q875" s="6" t="s">
        <v>3563</v>
      </c>
      <c r="R875" s="6">
        <v>0.350684</v>
      </c>
      <c r="S875" s="6">
        <v>0.342198</v>
      </c>
      <c r="T875" s="6">
        <v>0.205987</v>
      </c>
      <c r="U875" s="6">
        <v>2.1734E-2</v>
      </c>
      <c r="V875" s="6">
        <v>3.3610000000000001E-2</v>
      </c>
      <c r="W875" s="6" t="str">
        <f t="shared" si="56"/>
        <v>sadness</v>
      </c>
      <c r="X875" s="10" t="s">
        <v>9908</v>
      </c>
      <c r="Y875" s="6" t="str" cm="1">
        <f t="array" ref="Y875">_xlfn.IFS(
    X875="Safety and Security", "Immediate",
    X875="Cleanliness and Maintenance", "Immediate/Short-Term",
    X875="Crowding", "Immediate/Short-Term",
    X875="Information and Signage", "Immediate/Short-Term",
    X875="Customer Service", "Immediate/Short-Term",
    X875="Service Reliability", "Excluded",
    X875="Comfort and Amenities", "Short-Term/Long-Term",
    X875="Accessibility", "Long-Term",
    X875="Aesthetic Impressions", "Long-Term",
    X875="Infrastructure and Construction", "Long-Term",
    X875="General Positive Comment", "Not Applicable",
    X875="Not Relevant", "Excluded"
)</f>
        <v>Short-Term/Long-Term</v>
      </c>
    </row>
    <row r="876" spans="1:25" ht="30" customHeight="1" x14ac:dyDescent="0.2">
      <c r="A876" s="6" t="s">
        <v>51</v>
      </c>
      <c r="B876" s="7">
        <v>45136</v>
      </c>
      <c r="C876" s="6" t="s">
        <v>872</v>
      </c>
      <c r="D876" s="8" t="s">
        <v>9904</v>
      </c>
      <c r="E876" s="6" t="s">
        <v>9922</v>
      </c>
      <c r="F876" s="6">
        <v>1998</v>
      </c>
      <c r="G876" s="6" t="s">
        <v>872</v>
      </c>
      <c r="H876" s="6" t="s">
        <v>873</v>
      </c>
      <c r="I876" s="6">
        <v>0.50079542399999999</v>
      </c>
      <c r="J876" s="6">
        <v>0.47925874600000001</v>
      </c>
      <c r="K876" s="6">
        <v>1.9945746E-2</v>
      </c>
      <c r="L876" s="6" t="s">
        <v>4</v>
      </c>
      <c r="M876" s="6" t="str">
        <f t="shared" si="54"/>
        <v>roberta_neg</v>
      </c>
      <c r="N876" s="6">
        <f t="shared" si="55"/>
        <v>-0.66446706592000004</v>
      </c>
      <c r="O876" s="6">
        <v>0.50079542399999999</v>
      </c>
      <c r="P876" s="6" t="s">
        <v>24</v>
      </c>
      <c r="Q876" s="6" t="s">
        <v>874</v>
      </c>
      <c r="R876" s="6">
        <v>0.21118000000000001</v>
      </c>
      <c r="S876" s="6">
        <v>0.118881</v>
      </c>
      <c r="T876" s="6">
        <v>0.19473399999999999</v>
      </c>
      <c r="U876" s="6">
        <v>3.8332999999999999E-2</v>
      </c>
      <c r="V876" s="6">
        <v>0.14233999999999999</v>
      </c>
      <c r="W876" s="6" t="str">
        <f t="shared" si="56"/>
        <v>sadness</v>
      </c>
      <c r="X876" s="10" t="s">
        <v>9898</v>
      </c>
      <c r="Y876" s="6" t="str" cm="1">
        <f t="array" ref="Y876">_xlfn.IFS(
    X876="Safety and Security", "Immediate",
    X876="Cleanliness and Maintenance", "Immediate/Short-Term",
    X876="Crowding", "Immediate/Short-Term",
    X876="Information and Signage", "Immediate/Short-Term",
    X876="Customer Service", "Immediate/Short-Term",
    X876="Service Reliability", "Excluded",
    X876="Comfort and Amenities", "Short-Term/Long-Term",
    X876="Accessibility", "Long-Term",
    X876="Aesthetic Impressions", "Long-Term",
    X876="Infrastructure and Construction", "Long-Term",
    X876="General Positive Comment", "Not Applicable",
    X876="Not Relevant", "Excluded"
)</f>
        <v>Immediate/Short-Term</v>
      </c>
    </row>
    <row r="877" spans="1:25" ht="30" customHeight="1" x14ac:dyDescent="0.2">
      <c r="A877" s="6" t="s">
        <v>15</v>
      </c>
      <c r="B877" s="7">
        <v>43676</v>
      </c>
      <c r="C877" s="6" t="s">
        <v>40</v>
      </c>
      <c r="D877" s="8" t="s">
        <v>9903</v>
      </c>
      <c r="E877" s="6" t="s">
        <v>9921</v>
      </c>
      <c r="F877" s="6">
        <v>1299</v>
      </c>
      <c r="G877" s="6" t="s">
        <v>40</v>
      </c>
      <c r="H877" s="6" t="s">
        <v>41</v>
      </c>
      <c r="I877" s="6">
        <v>3.9922344999999998E-2</v>
      </c>
      <c r="J877" s="6">
        <v>0.69761484900000004</v>
      </c>
      <c r="K877" s="6">
        <v>0.26246279500000003</v>
      </c>
      <c r="L877" s="6" t="s">
        <v>5</v>
      </c>
      <c r="M877" s="6" t="str">
        <f t="shared" si="54"/>
        <v>roberta_neu</v>
      </c>
      <c r="N877" s="6">
        <f t="shared" si="55"/>
        <v>0.13042580034000001</v>
      </c>
      <c r="O877" s="6">
        <v>0.69761484900000004</v>
      </c>
      <c r="P877" s="6" t="s">
        <v>42</v>
      </c>
      <c r="Q877" s="6" t="s">
        <v>43</v>
      </c>
      <c r="R877" s="6">
        <v>0.27737400000000001</v>
      </c>
      <c r="S877" s="6">
        <v>0.49572899999999998</v>
      </c>
      <c r="T877" s="6">
        <v>5.5229E-2</v>
      </c>
      <c r="U877" s="6">
        <v>1.5647000000000001E-2</v>
      </c>
      <c r="V877" s="6">
        <v>3.3680000000000002E-2</v>
      </c>
      <c r="W877" s="6" t="str">
        <f t="shared" si="56"/>
        <v>joy</v>
      </c>
      <c r="X877" s="10" t="s">
        <v>9786</v>
      </c>
      <c r="Y877" s="6" t="str" cm="1">
        <f t="array" ref="Y877">_xlfn.IFS(
    X877="Safety and Security", "Immediate",
    X877="Cleanliness and Maintenance", "Immediate/Short-Term",
    X877="Crowding", "Immediate/Short-Term",
    X877="Information and Signage", "Immediate/Short-Term",
    X877="Customer Service", "Immediate/Short-Term",
    X877="Service Reliability", "Excluded",
    X877="Comfort and Amenities", "Short-Term/Long-Term",
    X877="Accessibility", "Long-Term",
    X877="Aesthetic Impressions", "Long-Term",
    X877="Infrastructure and Construction", "Long-Term",
    X877="General Positive Comment", "Not Applicable",
    X877="Not Relevant", "Excluded"
)</f>
        <v>Excluded</v>
      </c>
    </row>
    <row r="878" spans="1:25" ht="30" customHeight="1" x14ac:dyDescent="0.2">
      <c r="A878" s="6" t="s">
        <v>51</v>
      </c>
      <c r="B878" s="7">
        <v>45136</v>
      </c>
      <c r="C878" s="6" t="s">
        <v>5516</v>
      </c>
      <c r="D878" s="9" t="s">
        <v>9900</v>
      </c>
      <c r="E878" s="6" t="s">
        <v>9922</v>
      </c>
      <c r="F878" s="6">
        <v>4065</v>
      </c>
      <c r="G878" s="6" t="s">
        <v>5516</v>
      </c>
      <c r="H878" s="6" t="s">
        <v>5517</v>
      </c>
      <c r="I878" s="6">
        <v>0.15416930600000001</v>
      </c>
      <c r="J878" s="6">
        <v>0.79324620999999995</v>
      </c>
      <c r="K878" s="6">
        <v>5.2584466000000003E-2</v>
      </c>
      <c r="L878" s="6" t="s">
        <v>5</v>
      </c>
      <c r="M878" s="6" t="str">
        <f t="shared" si="54"/>
        <v>roberta_neu</v>
      </c>
      <c r="N878" s="6">
        <f t="shared" si="55"/>
        <v>0.1935424986</v>
      </c>
      <c r="O878" s="6">
        <v>0.79324620999999995</v>
      </c>
      <c r="P878" s="6" t="s">
        <v>24</v>
      </c>
      <c r="Q878" s="6" t="s">
        <v>5518</v>
      </c>
      <c r="R878" s="6">
        <v>0.66718299999999997</v>
      </c>
      <c r="S878" s="6">
        <v>0.153997</v>
      </c>
      <c r="T878" s="6">
        <v>7.6248999999999997E-2</v>
      </c>
      <c r="U878" s="6">
        <v>6.7426E-2</v>
      </c>
      <c r="V878" s="6">
        <v>3.3709999999999997E-2</v>
      </c>
      <c r="W878" s="6" t="str">
        <f t="shared" si="56"/>
        <v>sadness</v>
      </c>
      <c r="X878" s="10" t="s">
        <v>9913</v>
      </c>
      <c r="Y878" s="6" t="str" cm="1">
        <f t="array" ref="Y878">_xlfn.IFS(
    X878="Safety and Security", "Immediate",
    X878="Cleanliness and Maintenance", "Immediate/Short-Term",
    X878="Crowding", "Immediate/Short-Term",
    X878="Information and Signage", "Immediate/Short-Term",
    X878="Customer Service", "Immediate/Short-Term",
    X878="Service Reliability", "Excluded",
    X878="Comfort and Amenities", "Short-Term/Long-Term",
    X878="Accessibility", "Long-Term",
    X878="Aesthetic Impressions", "Long-Term",
    X878="Infrastructure and Construction", "Long-Term",
    X878="General Positive Comment", "Not Applicable",
    X878="Not Relevant", "Excluded"
)</f>
        <v>Immediate/Short-Term</v>
      </c>
    </row>
    <row r="879" spans="1:25" ht="30" customHeight="1" x14ac:dyDescent="0.2">
      <c r="A879" s="6" t="s">
        <v>44</v>
      </c>
      <c r="B879" s="7">
        <v>45197</v>
      </c>
      <c r="C879" s="6" t="s">
        <v>6271</v>
      </c>
      <c r="D879" s="9" t="s">
        <v>9900</v>
      </c>
      <c r="E879" s="6" t="s">
        <v>9922</v>
      </c>
      <c r="F879" s="6">
        <v>3909</v>
      </c>
      <c r="G879" s="6" t="s">
        <v>6271</v>
      </c>
      <c r="H879" s="6" t="s">
        <v>6272</v>
      </c>
      <c r="I879" s="6">
        <v>2.0607276000000001E-2</v>
      </c>
      <c r="J879" s="6">
        <v>0.887161851</v>
      </c>
      <c r="K879" s="6">
        <v>9.2230915999999996E-2</v>
      </c>
      <c r="L879" s="6" t="s">
        <v>5</v>
      </c>
      <c r="M879" s="6" t="str">
        <f t="shared" si="54"/>
        <v>roberta_neu</v>
      </c>
      <c r="N879" s="6">
        <f t="shared" si="55"/>
        <v>0.25552682166000001</v>
      </c>
      <c r="O879" s="6">
        <v>0.887161851</v>
      </c>
      <c r="P879" s="6" t="s">
        <v>18</v>
      </c>
      <c r="Q879" s="6" t="s">
        <v>6273</v>
      </c>
      <c r="R879" s="6">
        <v>7.4498999999999996E-2</v>
      </c>
      <c r="S879" s="6">
        <v>0.78715900000000005</v>
      </c>
      <c r="T879" s="6">
        <v>3.3228000000000001E-2</v>
      </c>
      <c r="U879" s="6">
        <v>5.6547E-2</v>
      </c>
      <c r="V879" s="6">
        <v>3.3709999999999997E-2</v>
      </c>
      <c r="W879" s="6" t="str">
        <f t="shared" si="56"/>
        <v>joy</v>
      </c>
      <c r="X879" s="10" t="s">
        <v>9915</v>
      </c>
      <c r="Y879" s="6" t="str" cm="1">
        <f t="array" ref="Y879">_xlfn.IFS(
    X879="Safety and Security", "Immediate",
    X879="Cleanliness and Maintenance", "Immediate/Short-Term",
    X879="Crowding", "Immediate/Short-Term",
    X879="Information and Signage", "Immediate/Short-Term",
    X879="Customer Service", "Immediate/Short-Term",
    X879="Service Reliability", "Excluded",
    X879="Comfort and Amenities", "Short-Term/Long-Term",
    X879="Accessibility", "Long-Term",
    X879="Aesthetic Impressions", "Long-Term",
    X879="Infrastructure and Construction", "Long-Term",
    X879="General Positive Comment", "Not Applicable",
    X879="Not Relevant", "Excluded"
)</f>
        <v>Not Applicable</v>
      </c>
    </row>
    <row r="880" spans="1:25" ht="30" customHeight="1" x14ac:dyDescent="0.2">
      <c r="A880" s="6" t="s">
        <v>519</v>
      </c>
      <c r="B880" s="7">
        <v>45440</v>
      </c>
      <c r="C880" s="6" t="s">
        <v>6548</v>
      </c>
      <c r="D880" s="9" t="s">
        <v>9900</v>
      </c>
      <c r="E880" s="6" t="s">
        <v>9922</v>
      </c>
      <c r="F880" s="6">
        <v>3898</v>
      </c>
      <c r="G880" s="6" t="s">
        <v>6548</v>
      </c>
      <c r="H880" s="6" t="s">
        <v>6549</v>
      </c>
      <c r="I880" s="6">
        <v>1.5769392E-2</v>
      </c>
      <c r="J880" s="6">
        <v>0.90136915399999995</v>
      </c>
      <c r="K880" s="6">
        <v>8.2861490999999995E-2</v>
      </c>
      <c r="L880" s="6" t="s">
        <v>5</v>
      </c>
      <c r="M880" s="6" t="str">
        <f t="shared" si="54"/>
        <v>roberta_neu</v>
      </c>
      <c r="N880" s="6">
        <f t="shared" si="55"/>
        <v>0.26490364163999996</v>
      </c>
      <c r="O880" s="6">
        <v>0.90136915399999995</v>
      </c>
      <c r="P880" s="6" t="s">
        <v>42</v>
      </c>
      <c r="Q880" s="6" t="s">
        <v>6550</v>
      </c>
      <c r="R880" s="6">
        <v>0.49880999999999998</v>
      </c>
      <c r="S880" s="6">
        <v>0.59156200000000003</v>
      </c>
      <c r="T880" s="6">
        <v>3.2101999999999999E-2</v>
      </c>
      <c r="U880" s="6">
        <v>1.2818E-2</v>
      </c>
      <c r="V880" s="6">
        <v>3.3739999999999999E-2</v>
      </c>
      <c r="W880" s="6" t="str">
        <f t="shared" si="56"/>
        <v>joy</v>
      </c>
      <c r="X880" s="10" t="s">
        <v>9898</v>
      </c>
      <c r="Y880" s="6" t="str" cm="1">
        <f t="array" ref="Y880">_xlfn.IFS(
    X880="Safety and Security", "Immediate",
    X880="Cleanliness and Maintenance", "Immediate/Short-Term",
    X880="Crowding", "Immediate/Short-Term",
    X880="Information and Signage", "Immediate/Short-Term",
    X880="Customer Service", "Immediate/Short-Term",
    X880="Service Reliability", "Excluded",
    X880="Comfort and Amenities", "Short-Term/Long-Term",
    X880="Accessibility", "Long-Term",
    X880="Aesthetic Impressions", "Long-Term",
    X880="Infrastructure and Construction", "Long-Term",
    X880="General Positive Comment", "Not Applicable",
    X880="Not Relevant", "Excluded"
)</f>
        <v>Immediate/Short-Term</v>
      </c>
    </row>
    <row r="881" spans="1:25" ht="30" customHeight="1" x14ac:dyDescent="0.2">
      <c r="A881" s="6" t="s">
        <v>20</v>
      </c>
      <c r="B881" s="7">
        <v>44041</v>
      </c>
      <c r="C881" s="6" t="s">
        <v>6808</v>
      </c>
      <c r="D881" s="8" t="s">
        <v>9901</v>
      </c>
      <c r="E881" s="6" t="s">
        <v>10022</v>
      </c>
      <c r="F881" s="6">
        <v>4858</v>
      </c>
      <c r="G881" s="6" t="s">
        <v>6808</v>
      </c>
      <c r="H881" s="6" t="s">
        <v>6809</v>
      </c>
      <c r="I881" s="6">
        <v>1.4520111E-2</v>
      </c>
      <c r="J881" s="6">
        <v>0.92262995199999998</v>
      </c>
      <c r="K881" s="6">
        <v>6.2849901999999999E-2</v>
      </c>
      <c r="L881" s="6" t="s">
        <v>5</v>
      </c>
      <c r="M881" s="6" t="str">
        <f t="shared" si="54"/>
        <v>roberta_neu</v>
      </c>
      <c r="N881" s="6">
        <f t="shared" si="55"/>
        <v>0.27893576831999994</v>
      </c>
      <c r="O881" s="6">
        <v>0.92262995199999998</v>
      </c>
      <c r="P881" s="6" t="s">
        <v>42</v>
      </c>
      <c r="Q881" s="6" t="s">
        <v>6810</v>
      </c>
      <c r="R881" s="6">
        <v>9.9614999999999995E-2</v>
      </c>
      <c r="S881" s="6">
        <v>0.38122</v>
      </c>
      <c r="T881" s="6">
        <v>0.241954</v>
      </c>
      <c r="U881" s="6">
        <v>5.5718999999999998E-2</v>
      </c>
      <c r="V881" s="6">
        <v>3.3790000000000001E-2</v>
      </c>
      <c r="W881" s="6" t="str">
        <f t="shared" si="56"/>
        <v>joy</v>
      </c>
      <c r="X881" s="10" t="s">
        <v>9786</v>
      </c>
      <c r="Y881" s="6" t="str" cm="1">
        <f t="array" ref="Y881">_xlfn.IFS(
    X881="Safety and Security", "Immediate",
    X881="Cleanliness and Maintenance", "Immediate/Short-Term",
    X881="Crowding", "Immediate/Short-Term",
    X881="Information and Signage", "Immediate/Short-Term",
    X881="Customer Service", "Immediate/Short-Term",
    X881="Service Reliability", "Excluded",
    X881="Comfort and Amenities", "Short-Term/Long-Term",
    X881="Accessibility", "Long-Term",
    X881="Aesthetic Impressions", "Long-Term",
    X881="Infrastructure and Construction", "Long-Term",
    X881="General Positive Comment", "Not Applicable",
    X881="Not Relevant", "Excluded"
)</f>
        <v>Excluded</v>
      </c>
    </row>
    <row r="882" spans="1:25" ht="30" customHeight="1" x14ac:dyDescent="0.2">
      <c r="A882" s="6" t="s">
        <v>51</v>
      </c>
      <c r="B882" s="7">
        <v>45136</v>
      </c>
      <c r="C882" s="6" t="s">
        <v>5927</v>
      </c>
      <c r="D882" s="9" t="s">
        <v>9900</v>
      </c>
      <c r="E882" s="6" t="s">
        <v>9922</v>
      </c>
      <c r="F882" s="6">
        <v>4600</v>
      </c>
      <c r="G882" s="6" t="s">
        <v>5927</v>
      </c>
      <c r="H882" s="6" t="s">
        <v>746</v>
      </c>
      <c r="I882" s="6">
        <v>6.3748047000000002E-2</v>
      </c>
      <c r="J882" s="6">
        <v>0.71557188000000005</v>
      </c>
      <c r="K882" s="6">
        <v>0.220680028</v>
      </c>
      <c r="L882" s="6" t="s">
        <v>5</v>
      </c>
      <c r="M882" s="6" t="str">
        <f t="shared" si="54"/>
        <v>roberta_neu</v>
      </c>
      <c r="N882" s="6">
        <f t="shared" si="55"/>
        <v>0.14227744080000004</v>
      </c>
      <c r="O882" s="6">
        <v>0.71557188000000005</v>
      </c>
      <c r="P882" s="6" t="s">
        <v>42</v>
      </c>
      <c r="Q882" s="6" t="s">
        <v>1969</v>
      </c>
      <c r="R882" s="6">
        <v>0.373334</v>
      </c>
      <c r="S882" s="6">
        <v>0.15428</v>
      </c>
      <c r="T882" s="6">
        <v>0.29413899999999998</v>
      </c>
      <c r="U882" s="6">
        <v>1.6095999999999999E-2</v>
      </c>
      <c r="V882" s="6">
        <v>4.6179999999999999E-2</v>
      </c>
      <c r="W882" s="6" t="str">
        <f t="shared" si="56"/>
        <v>sadness</v>
      </c>
      <c r="X882" s="10" t="s">
        <v>9912</v>
      </c>
      <c r="Y882" s="6" t="str" cm="1">
        <f t="array" ref="Y882">_xlfn.IFS(
    X882="Safety and Security", "Immediate",
    X882="Cleanliness and Maintenance", "Immediate/Short-Term",
    X882="Crowding", "Immediate/Short-Term",
    X882="Information and Signage", "Immediate/Short-Term",
    X882="Customer Service", "Immediate/Short-Term",
    X882="Service Reliability", "Excluded",
    X882="Comfort and Amenities", "Short-Term/Long-Term",
    X882="Accessibility", "Long-Term",
    X882="Aesthetic Impressions", "Long-Term",
    X882="Infrastructure and Construction", "Long-Term",
    X882="General Positive Comment", "Not Applicable",
    X882="Not Relevant", "Excluded"
)</f>
        <v>Long-Term</v>
      </c>
    </row>
    <row r="883" spans="1:25" ht="30" customHeight="1" x14ac:dyDescent="0.2">
      <c r="A883" s="6" t="s">
        <v>51</v>
      </c>
      <c r="B883" s="7">
        <v>45136</v>
      </c>
      <c r="C883" s="6" t="s">
        <v>4804</v>
      </c>
      <c r="D883" s="8" t="s">
        <v>9901</v>
      </c>
      <c r="E883" s="6" t="s">
        <v>9922</v>
      </c>
      <c r="F883" s="6">
        <v>3684</v>
      </c>
      <c r="G883" s="6" t="s">
        <v>4804</v>
      </c>
      <c r="H883" s="6" t="s">
        <v>4805</v>
      </c>
      <c r="I883" s="6">
        <v>3.2650284000000002E-2</v>
      </c>
      <c r="J883" s="6">
        <v>0.250052899</v>
      </c>
      <c r="K883" s="6">
        <v>0.71729672</v>
      </c>
      <c r="L883" s="6" t="s">
        <v>6</v>
      </c>
      <c r="M883" s="6" t="str">
        <f t="shared" si="54"/>
        <v>roberta_pos</v>
      </c>
      <c r="N883" s="6">
        <f t="shared" si="55"/>
        <v>0.81058880239999997</v>
      </c>
      <c r="O883" s="6">
        <v>0.71729672</v>
      </c>
      <c r="X883" s="10" t="s">
        <v>9914</v>
      </c>
      <c r="Y883" s="6" t="str" cm="1">
        <f t="array" ref="Y883">_xlfn.IFS(
    X883="Safety and Security", "Immediate",
    X883="Cleanliness and Maintenance", "Immediate/Short-Term",
    X883="Crowding", "Immediate/Short-Term",
    X883="Information and Signage", "Immediate/Short-Term",
    X883="Customer Service", "Immediate/Short-Term",
    X883="Service Reliability", "Excluded",
    X883="Comfort and Amenities", "Short-Term/Long-Term",
    X883="Accessibility", "Long-Term",
    X883="Aesthetic Impressions", "Long-Term",
    X883="Infrastructure and Construction", "Long-Term",
    X883="General Positive Comment", "Not Applicable",
    X883="Not Relevant", "Excluded"
)</f>
        <v>Long-Term</v>
      </c>
    </row>
    <row r="884" spans="1:25" ht="30" customHeight="1" x14ac:dyDescent="0.2">
      <c r="A884" s="6" t="s">
        <v>63</v>
      </c>
      <c r="B884" s="7">
        <v>44771</v>
      </c>
      <c r="C884" s="6" t="s">
        <v>5594</v>
      </c>
      <c r="D884" s="9" t="s">
        <v>9900</v>
      </c>
      <c r="E884" s="6" t="s">
        <v>9922</v>
      </c>
      <c r="F884" s="6">
        <v>4283</v>
      </c>
      <c r="G884" s="6" t="s">
        <v>5594</v>
      </c>
      <c r="H884" s="6" t="s">
        <v>5595</v>
      </c>
      <c r="I884" s="6">
        <v>8.9057311E-2</v>
      </c>
      <c r="J884" s="6">
        <v>0.57819598900000002</v>
      </c>
      <c r="K884" s="6">
        <v>0.332746655</v>
      </c>
      <c r="L884" s="6" t="s">
        <v>5</v>
      </c>
      <c r="M884" s="6" t="str">
        <f t="shared" si="54"/>
        <v>roberta_neu</v>
      </c>
      <c r="N884" s="6">
        <f t="shared" si="55"/>
        <v>5.1609352740000003E-2</v>
      </c>
      <c r="O884" s="6">
        <v>0.57819598900000002</v>
      </c>
      <c r="P884" s="6" t="s">
        <v>18</v>
      </c>
      <c r="Q884" s="6" t="s">
        <v>5596</v>
      </c>
      <c r="R884" s="6">
        <v>0.13067300000000001</v>
      </c>
      <c r="S884" s="6">
        <v>0.58126299999999997</v>
      </c>
      <c r="T884" s="6">
        <v>0.12672</v>
      </c>
      <c r="U884" s="6">
        <v>1.8501E-2</v>
      </c>
      <c r="V884" s="6">
        <v>3.3840000000000002E-2</v>
      </c>
      <c r="W884" s="6" t="str">
        <f t="shared" ref="W884:W915" si="57">IF(R884=MAX(R884:V884),"sadness",
   IF(S884=MAX(R884:V884),"joy",
   IF(T884=MAX(R884:V884),"fear",
   IF(U884=MAX(R884:V884),"disgust",
   IF(V884=MAX(R884:V884),"anger","")))))</f>
        <v>joy</v>
      </c>
      <c r="X884" s="10" t="s">
        <v>9914</v>
      </c>
      <c r="Y884" s="6" t="str" cm="1">
        <f t="array" ref="Y884">_xlfn.IFS(
    X884="Safety and Security", "Immediate",
    X884="Cleanliness and Maintenance", "Immediate/Short-Term",
    X884="Crowding", "Immediate/Short-Term",
    X884="Information and Signage", "Immediate/Short-Term",
    X884="Customer Service", "Immediate/Short-Term",
    X884="Service Reliability", "Excluded",
    X884="Comfort and Amenities", "Short-Term/Long-Term",
    X884="Accessibility", "Long-Term",
    X884="Aesthetic Impressions", "Long-Term",
    X884="Infrastructure and Construction", "Long-Term",
    X884="General Positive Comment", "Not Applicable",
    X884="Not Relevant", "Excluded"
)</f>
        <v>Long-Term</v>
      </c>
    </row>
    <row r="885" spans="1:25" ht="30" customHeight="1" x14ac:dyDescent="0.2">
      <c r="A885" s="6" t="s">
        <v>63</v>
      </c>
      <c r="B885" s="7">
        <v>44771</v>
      </c>
      <c r="C885" s="6" t="s">
        <v>2458</v>
      </c>
      <c r="D885" s="8" t="s">
        <v>9903</v>
      </c>
      <c r="E885" s="6" t="s">
        <v>9922</v>
      </c>
      <c r="F885" s="6">
        <v>2250</v>
      </c>
      <c r="G885" s="6" t="s">
        <v>2458</v>
      </c>
      <c r="H885" s="6" t="s">
        <v>2459</v>
      </c>
      <c r="I885" s="6">
        <v>0.26355257599999998</v>
      </c>
      <c r="J885" s="6">
        <v>0.70710426599999998</v>
      </c>
      <c r="K885" s="6">
        <v>2.9343088999999999E-2</v>
      </c>
      <c r="L885" s="6" t="s">
        <v>5</v>
      </c>
      <c r="M885" s="6" t="str">
        <f t="shared" si="54"/>
        <v>roberta_neu</v>
      </c>
      <c r="N885" s="6">
        <f t="shared" si="55"/>
        <v>0.13668881556000001</v>
      </c>
      <c r="O885" s="6">
        <v>0.70710426599999998</v>
      </c>
      <c r="P885" s="6" t="s">
        <v>24</v>
      </c>
      <c r="Q885" s="6" t="s">
        <v>2460</v>
      </c>
      <c r="R885" s="6">
        <v>0.36780200000000002</v>
      </c>
      <c r="S885" s="6">
        <v>0.32016800000000001</v>
      </c>
      <c r="T885" s="6">
        <v>0.15043999999999999</v>
      </c>
      <c r="U885" s="6">
        <v>1.3212E-2</v>
      </c>
      <c r="V885" s="6">
        <v>3.3860000000000001E-2</v>
      </c>
      <c r="W885" s="6" t="str">
        <f t="shared" si="57"/>
        <v>sadness</v>
      </c>
      <c r="X885" s="10" t="s">
        <v>9912</v>
      </c>
      <c r="Y885" s="6" t="str" cm="1">
        <f t="array" ref="Y885">_xlfn.IFS(
    X885="Safety and Security", "Immediate",
    X885="Cleanliness and Maintenance", "Immediate/Short-Term",
    X885="Crowding", "Immediate/Short-Term",
    X885="Information and Signage", "Immediate/Short-Term",
    X885="Customer Service", "Immediate/Short-Term",
    X885="Service Reliability", "Excluded",
    X885="Comfort and Amenities", "Short-Term/Long-Term",
    X885="Accessibility", "Long-Term",
    X885="Aesthetic Impressions", "Long-Term",
    X885="Infrastructure and Construction", "Long-Term",
    X885="General Positive Comment", "Not Applicable",
    X885="Not Relevant", "Excluded"
)</f>
        <v>Long-Term</v>
      </c>
    </row>
    <row r="886" spans="1:25" ht="30" customHeight="1" x14ac:dyDescent="0.2">
      <c r="A886" s="6" t="s">
        <v>15</v>
      </c>
      <c r="B886" s="7">
        <v>43676</v>
      </c>
      <c r="C886" s="6" t="s">
        <v>3555</v>
      </c>
      <c r="D886" s="8" t="s">
        <v>9902</v>
      </c>
      <c r="E886" s="6" t="s">
        <v>9922</v>
      </c>
      <c r="F886" s="6">
        <v>2559</v>
      </c>
      <c r="G886" s="6" t="s">
        <v>3555</v>
      </c>
      <c r="H886" s="6" t="s">
        <v>3556</v>
      </c>
      <c r="I886" s="6">
        <v>0.50097382099999999</v>
      </c>
      <c r="J886" s="6">
        <v>0.43490263800000001</v>
      </c>
      <c r="K886" s="6">
        <v>6.4123623000000005E-2</v>
      </c>
      <c r="L886" s="6" t="s">
        <v>4</v>
      </c>
      <c r="M886" s="6" t="str">
        <f t="shared" si="54"/>
        <v>roberta_neg</v>
      </c>
      <c r="N886" s="6">
        <f t="shared" si="55"/>
        <v>-0.66434753993000006</v>
      </c>
      <c r="O886" s="6">
        <v>0.50097382099999999</v>
      </c>
      <c r="P886" s="6" t="s">
        <v>24</v>
      </c>
      <c r="Q886" s="6" t="s">
        <v>3557</v>
      </c>
      <c r="R886" s="6">
        <v>0.208063</v>
      </c>
      <c r="S886" s="6">
        <v>0.35291400000000001</v>
      </c>
      <c r="T886" s="6">
        <v>4.0966000000000002E-2</v>
      </c>
      <c r="U886" s="6">
        <v>0.106271</v>
      </c>
      <c r="V886" s="6">
        <v>4.7789999999999999E-2</v>
      </c>
      <c r="W886" s="6" t="str">
        <f t="shared" si="57"/>
        <v>joy</v>
      </c>
      <c r="X886" s="10" t="s">
        <v>9787</v>
      </c>
      <c r="Y886" s="6" t="str" cm="1">
        <f t="array" ref="Y886">_xlfn.IFS(
    X886="Safety and Security", "Immediate",
    X886="Cleanliness and Maintenance", "Immediate/Short-Term",
    X886="Crowding", "Immediate/Short-Term",
    X886="Information and Signage", "Immediate/Short-Term",
    X886="Customer Service", "Immediate/Short-Term",
    X886="Service Reliability", "Excluded",
    X886="Comfort and Amenities", "Short-Term/Long-Term",
    X886="Accessibility", "Long-Term",
    X886="Aesthetic Impressions", "Long-Term",
    X886="Infrastructure and Construction", "Long-Term",
    X886="General Positive Comment", "Not Applicable",
    X886="Not Relevant", "Excluded"
)</f>
        <v>Long-Term</v>
      </c>
    </row>
    <row r="887" spans="1:25" ht="30" customHeight="1" x14ac:dyDescent="0.2">
      <c r="A887" s="6" t="s">
        <v>51</v>
      </c>
      <c r="B887" s="7">
        <v>45136</v>
      </c>
      <c r="C887" s="6" t="s">
        <v>8234</v>
      </c>
      <c r="D887" s="9" t="s">
        <v>9900</v>
      </c>
      <c r="E887" s="6" t="s">
        <v>9917</v>
      </c>
      <c r="F887" s="6">
        <v>5259</v>
      </c>
      <c r="G887" s="6" t="s">
        <v>8234</v>
      </c>
      <c r="H887" s="6" t="s">
        <v>8235</v>
      </c>
      <c r="I887" s="6">
        <v>2.3501589999999999E-2</v>
      </c>
      <c r="J887" s="6">
        <v>0.13948808600000001</v>
      </c>
      <c r="K887" s="6">
        <v>0.83701032399999997</v>
      </c>
      <c r="L887" s="6" t="s">
        <v>6</v>
      </c>
      <c r="M887" s="6" t="str">
        <f t="shared" si="54"/>
        <v>roberta_pos</v>
      </c>
      <c r="N887" s="6">
        <f t="shared" si="55"/>
        <v>0.89079691707999986</v>
      </c>
      <c r="O887" s="6">
        <v>0.83701032399999997</v>
      </c>
      <c r="P887" s="6" t="s">
        <v>18</v>
      </c>
      <c r="Q887" s="6" t="s">
        <v>8236</v>
      </c>
      <c r="R887" s="6">
        <v>4.0294999999999997E-2</v>
      </c>
      <c r="S887" s="6">
        <v>0.89963300000000002</v>
      </c>
      <c r="T887" s="6">
        <v>1.4508E-2</v>
      </c>
      <c r="U887" s="6">
        <v>6.4140000000000003E-2</v>
      </c>
      <c r="V887" s="6">
        <v>3.3910000000000003E-2</v>
      </c>
      <c r="W887" s="6" t="str">
        <f t="shared" si="57"/>
        <v>joy</v>
      </c>
      <c r="X887" s="10" t="s">
        <v>9907</v>
      </c>
      <c r="Y887" s="6" t="str" cm="1">
        <f t="array" ref="Y887">_xlfn.IFS(
    X887="Safety and Security", "Immediate",
    X887="Cleanliness and Maintenance", "Immediate/Short-Term",
    X887="Crowding", "Immediate/Short-Term",
    X887="Information and Signage", "Immediate/Short-Term",
    X887="Customer Service", "Immediate/Short-Term",
    X887="Service Reliability", "Excluded",
    X887="Comfort and Amenities", "Short-Term/Long-Term",
    X887="Accessibility", "Long-Term",
    X887="Aesthetic Impressions", "Long-Term",
    X887="Infrastructure and Construction", "Long-Term",
    X887="General Positive Comment", "Not Applicable",
    X887="Not Relevant", "Excluded"
)</f>
        <v>Immediate/Short-Term</v>
      </c>
    </row>
    <row r="888" spans="1:25" ht="30" customHeight="1" x14ac:dyDescent="0.2">
      <c r="A888" s="6" t="s">
        <v>96</v>
      </c>
      <c r="B888" s="7">
        <v>45166</v>
      </c>
      <c r="C888" s="6" t="s">
        <v>736</v>
      </c>
      <c r="D888" s="8" t="s">
        <v>9904</v>
      </c>
      <c r="E888" s="6" t="s">
        <v>9922</v>
      </c>
      <c r="F888" s="6">
        <v>1996</v>
      </c>
      <c r="G888" s="6" t="s">
        <v>736</v>
      </c>
      <c r="H888" s="6" t="s">
        <v>737</v>
      </c>
      <c r="I888" s="6">
        <v>0.50111114999999995</v>
      </c>
      <c r="J888" s="6">
        <v>0.47771459799999999</v>
      </c>
      <c r="K888" s="6">
        <v>2.1174220000000001E-2</v>
      </c>
      <c r="L888" s="6" t="s">
        <v>4</v>
      </c>
      <c r="M888" s="6" t="str">
        <f t="shared" si="54"/>
        <v>roberta_neg</v>
      </c>
      <c r="N888" s="6">
        <f t="shared" si="55"/>
        <v>-0.66425552950000011</v>
      </c>
      <c r="O888" s="6">
        <v>0.50111114999999995</v>
      </c>
      <c r="P888" s="6" t="s">
        <v>24</v>
      </c>
      <c r="Q888" s="6" t="s">
        <v>738</v>
      </c>
      <c r="R888" s="6">
        <v>0.215365</v>
      </c>
      <c r="S888" s="6">
        <v>3.6968000000000001E-2</v>
      </c>
      <c r="T888" s="6">
        <v>0.38392100000000001</v>
      </c>
      <c r="U888" s="6">
        <v>2.1850000000000001E-2</v>
      </c>
      <c r="V888" s="6">
        <v>0.1933</v>
      </c>
      <c r="W888" s="6" t="str">
        <f t="shared" si="57"/>
        <v>fear</v>
      </c>
      <c r="X888" s="10" t="s">
        <v>9912</v>
      </c>
      <c r="Y888" s="6" t="str" cm="1">
        <f t="array" ref="Y888">_xlfn.IFS(
    X888="Safety and Security", "Immediate",
    X888="Cleanliness and Maintenance", "Immediate/Short-Term",
    X888="Crowding", "Immediate/Short-Term",
    X888="Information and Signage", "Immediate/Short-Term",
    X888="Customer Service", "Immediate/Short-Term",
    X888="Service Reliability", "Excluded",
    X888="Comfort and Amenities", "Short-Term/Long-Term",
    X888="Accessibility", "Long-Term",
    X888="Aesthetic Impressions", "Long-Term",
    X888="Infrastructure and Construction", "Long-Term",
    X888="General Positive Comment", "Not Applicable",
    X888="Not Relevant", "Excluded"
)</f>
        <v>Long-Term</v>
      </c>
    </row>
    <row r="889" spans="1:25" ht="30" customHeight="1" x14ac:dyDescent="0.2">
      <c r="A889" s="6" t="s">
        <v>51</v>
      </c>
      <c r="B889" s="7">
        <v>45136</v>
      </c>
      <c r="C889" s="6" t="s">
        <v>3930</v>
      </c>
      <c r="D889" s="8" t="s">
        <v>9901</v>
      </c>
      <c r="E889" s="6" t="s">
        <v>9922</v>
      </c>
      <c r="F889" s="6">
        <v>3096</v>
      </c>
      <c r="G889" s="6" t="s">
        <v>3930</v>
      </c>
      <c r="H889" s="6" t="s">
        <v>3931</v>
      </c>
      <c r="I889" s="6">
        <v>1.5966291000000001E-2</v>
      </c>
      <c r="J889" s="6">
        <v>0.26670229400000001</v>
      </c>
      <c r="K889" s="6">
        <v>0.71733140900000003</v>
      </c>
      <c r="L889" s="6" t="s">
        <v>6</v>
      </c>
      <c r="M889" s="6" t="str">
        <f t="shared" si="54"/>
        <v>roberta_pos</v>
      </c>
      <c r="N889" s="6">
        <f t="shared" si="55"/>
        <v>0.81061204402999998</v>
      </c>
      <c r="O889" s="6">
        <v>0.71733140900000003</v>
      </c>
      <c r="P889" s="6" t="s">
        <v>18</v>
      </c>
      <c r="Q889" s="6" t="s">
        <v>3932</v>
      </c>
      <c r="R889" s="6">
        <v>0.100337</v>
      </c>
      <c r="S889" s="6">
        <v>0.42852200000000001</v>
      </c>
      <c r="T889" s="6">
        <v>0.10002</v>
      </c>
      <c r="U889" s="6">
        <v>6.8285999999999999E-2</v>
      </c>
      <c r="V889" s="6">
        <v>5.9810000000000002E-2</v>
      </c>
      <c r="W889" s="6" t="str">
        <f t="shared" si="57"/>
        <v>joy</v>
      </c>
      <c r="X889" s="10" t="s">
        <v>9915</v>
      </c>
      <c r="Y889" s="6" t="str" cm="1">
        <f t="array" ref="Y889">_xlfn.IFS(
    X889="Safety and Security", "Immediate",
    X889="Cleanliness and Maintenance", "Immediate/Short-Term",
    X889="Crowding", "Immediate/Short-Term",
    X889="Information and Signage", "Immediate/Short-Term",
    X889="Customer Service", "Immediate/Short-Term",
    X889="Service Reliability", "Excluded",
    X889="Comfort and Amenities", "Short-Term/Long-Term",
    X889="Accessibility", "Long-Term",
    X889="Aesthetic Impressions", "Long-Term",
    X889="Infrastructure and Construction", "Long-Term",
    X889="General Positive Comment", "Not Applicable",
    X889="Not Relevant", "Excluded"
)</f>
        <v>Not Applicable</v>
      </c>
    </row>
    <row r="890" spans="1:25" ht="30" customHeight="1" x14ac:dyDescent="0.2">
      <c r="A890" s="6" t="s">
        <v>51</v>
      </c>
      <c r="B890" s="7">
        <v>45136</v>
      </c>
      <c r="C890" s="6" t="s">
        <v>599</v>
      </c>
      <c r="D890" s="8" t="s">
        <v>9904</v>
      </c>
      <c r="E890" s="6" t="s">
        <v>9922</v>
      </c>
      <c r="F890" s="6">
        <v>1719</v>
      </c>
      <c r="G890" s="6" t="s">
        <v>599</v>
      </c>
      <c r="H890" s="6" t="s">
        <v>600</v>
      </c>
      <c r="I890" s="6">
        <v>0.50145185000000003</v>
      </c>
      <c r="J890" s="6">
        <v>0.42582800999999998</v>
      </c>
      <c r="K890" s="6">
        <v>7.2720192000000003E-2</v>
      </c>
      <c r="L890" s="6" t="s">
        <v>4</v>
      </c>
      <c r="M890" s="6" t="str">
        <f t="shared" si="54"/>
        <v>roberta_neg</v>
      </c>
      <c r="N890" s="6">
        <f t="shared" si="55"/>
        <v>-0.66402726049999994</v>
      </c>
      <c r="O890" s="6">
        <v>0.50145185000000003</v>
      </c>
      <c r="P890" s="6" t="s">
        <v>24</v>
      </c>
      <c r="Q890" s="6" t="s">
        <v>601</v>
      </c>
      <c r="R890" s="6">
        <v>0.192556</v>
      </c>
      <c r="S890" s="6">
        <v>0.18953</v>
      </c>
      <c r="T890" s="6">
        <v>0.122048</v>
      </c>
      <c r="U890" s="6">
        <v>0.29172100000000001</v>
      </c>
      <c r="V890" s="6">
        <v>7.8799999999999995E-2</v>
      </c>
      <c r="W890" s="6" t="str">
        <f t="shared" si="57"/>
        <v>disgust</v>
      </c>
      <c r="X890" s="10" t="s">
        <v>9913</v>
      </c>
      <c r="Y890" s="6" t="str" cm="1">
        <f t="array" ref="Y890">_xlfn.IFS(
    X890="Safety and Security", "Immediate",
    X890="Cleanliness and Maintenance", "Immediate/Short-Term",
    X890="Crowding", "Immediate/Short-Term",
    X890="Information and Signage", "Immediate/Short-Term",
    X890="Customer Service", "Immediate/Short-Term",
    X890="Service Reliability", "Excluded",
    X890="Comfort and Amenities", "Short-Term/Long-Term",
    X890="Accessibility", "Long-Term",
    X890="Aesthetic Impressions", "Long-Term",
    X890="Infrastructure and Construction", "Long-Term",
    X890="General Positive Comment", "Not Applicable",
    X890="Not Relevant", "Excluded"
)</f>
        <v>Immediate/Short-Term</v>
      </c>
    </row>
    <row r="891" spans="1:25" ht="30" customHeight="1" x14ac:dyDescent="0.2">
      <c r="A891" s="6" t="s">
        <v>51</v>
      </c>
      <c r="B891" s="7">
        <v>45136</v>
      </c>
      <c r="C891" s="6" t="s">
        <v>2473</v>
      </c>
      <c r="D891" s="8" t="s">
        <v>9903</v>
      </c>
      <c r="E891" s="6" t="s">
        <v>9922</v>
      </c>
      <c r="F891" s="6">
        <v>2205</v>
      </c>
      <c r="G891" s="6" t="s">
        <v>2473</v>
      </c>
      <c r="H891" s="6" t="s">
        <v>2474</v>
      </c>
      <c r="I891" s="6">
        <v>0.50179952400000005</v>
      </c>
      <c r="J891" s="6">
        <v>0.45795273800000003</v>
      </c>
      <c r="K891" s="6">
        <v>4.0247819999999997E-2</v>
      </c>
      <c r="L891" s="6" t="s">
        <v>4</v>
      </c>
      <c r="M891" s="6" t="str">
        <f t="shared" si="54"/>
        <v>roberta_neg</v>
      </c>
      <c r="N891" s="6">
        <f t="shared" si="55"/>
        <v>-0.66379431891999996</v>
      </c>
      <c r="O891" s="6">
        <v>0.50179952400000005</v>
      </c>
      <c r="P891" s="6" t="s">
        <v>24</v>
      </c>
      <c r="Q891" s="6" t="s">
        <v>2475</v>
      </c>
      <c r="R891" s="6">
        <v>0.11394799999999999</v>
      </c>
      <c r="S891" s="6">
        <v>0.37661800000000001</v>
      </c>
      <c r="T891" s="6">
        <v>0.124859</v>
      </c>
      <c r="U891" s="6">
        <v>0.14192099999999999</v>
      </c>
      <c r="V891" s="6">
        <v>9.4E-2</v>
      </c>
      <c r="W891" s="6" t="str">
        <f t="shared" si="57"/>
        <v>joy</v>
      </c>
      <c r="X891" s="10" t="s">
        <v>9898</v>
      </c>
      <c r="Y891" s="6" t="str" cm="1">
        <f t="array" ref="Y891">_xlfn.IFS(
    X891="Safety and Security", "Immediate",
    X891="Cleanliness and Maintenance", "Immediate/Short-Term",
    X891="Crowding", "Immediate/Short-Term",
    X891="Information and Signage", "Immediate/Short-Term",
    X891="Customer Service", "Immediate/Short-Term",
    X891="Service Reliability", "Excluded",
    X891="Comfort and Amenities", "Short-Term/Long-Term",
    X891="Accessibility", "Long-Term",
    X891="Aesthetic Impressions", "Long-Term",
    X891="Infrastructure and Construction", "Long-Term",
    X891="General Positive Comment", "Not Applicable",
    X891="Not Relevant", "Excluded"
)</f>
        <v>Immediate/Short-Term</v>
      </c>
    </row>
    <row r="892" spans="1:25" ht="30" customHeight="1" x14ac:dyDescent="0.2">
      <c r="A892" s="6" t="s">
        <v>51</v>
      </c>
      <c r="B892" s="7">
        <v>45136</v>
      </c>
      <c r="C892" s="6" t="s">
        <v>8418</v>
      </c>
      <c r="D892" s="9" t="s">
        <v>9900</v>
      </c>
      <c r="E892" s="6" t="s">
        <v>9917</v>
      </c>
      <c r="F892" s="6">
        <v>5040</v>
      </c>
      <c r="G892" s="6" t="s">
        <v>8418</v>
      </c>
      <c r="H892" s="6" t="s">
        <v>8419</v>
      </c>
      <c r="I892" s="6">
        <v>5.6759059999999997E-3</v>
      </c>
      <c r="J892" s="6">
        <v>7.9581684999999999E-2</v>
      </c>
      <c r="K892" s="6">
        <v>0.91474241000000001</v>
      </c>
      <c r="L892" s="6" t="s">
        <v>6</v>
      </c>
      <c r="M892" s="6" t="str">
        <f t="shared" si="54"/>
        <v>roberta_pos</v>
      </c>
      <c r="N892" s="6">
        <f t="shared" si="55"/>
        <v>0.94287741469999986</v>
      </c>
      <c r="O892" s="6">
        <v>0.91474241000000001</v>
      </c>
      <c r="P892" s="6" t="s">
        <v>18</v>
      </c>
      <c r="Q892" s="6" t="s">
        <v>8420</v>
      </c>
      <c r="R892" s="6">
        <v>0.211589</v>
      </c>
      <c r="S892" s="6">
        <v>0.49326100000000001</v>
      </c>
      <c r="T892" s="6">
        <v>7.9687999999999995E-2</v>
      </c>
      <c r="U892" s="6">
        <v>6.0481E-2</v>
      </c>
      <c r="V892" s="6">
        <v>3.4189999999999998E-2</v>
      </c>
      <c r="W892" s="6" t="str">
        <f t="shared" si="57"/>
        <v>joy</v>
      </c>
      <c r="X892" s="10" t="s">
        <v>9908</v>
      </c>
      <c r="Y892" s="6" t="str" cm="1">
        <f t="array" ref="Y892">_xlfn.IFS(
    X892="Safety and Security", "Immediate",
    X892="Cleanliness and Maintenance", "Immediate/Short-Term",
    X892="Crowding", "Immediate/Short-Term",
    X892="Information and Signage", "Immediate/Short-Term",
    X892="Customer Service", "Immediate/Short-Term",
    X892="Service Reliability", "Excluded",
    X892="Comfort and Amenities", "Short-Term/Long-Term",
    X892="Accessibility", "Long-Term",
    X892="Aesthetic Impressions", "Long-Term",
    X892="Infrastructure and Construction", "Long-Term",
    X892="General Positive Comment", "Not Applicable",
    X892="Not Relevant", "Excluded"
)</f>
        <v>Short-Term/Long-Term</v>
      </c>
    </row>
    <row r="893" spans="1:25" ht="30" customHeight="1" x14ac:dyDescent="0.2">
      <c r="A893" s="6" t="s">
        <v>59</v>
      </c>
      <c r="B893" s="7">
        <v>44406</v>
      </c>
      <c r="C893" s="10" t="s">
        <v>9956</v>
      </c>
      <c r="D893" s="8" t="s">
        <v>9904</v>
      </c>
      <c r="E893" s="6" t="s">
        <v>9922</v>
      </c>
      <c r="F893" s="6">
        <v>1865</v>
      </c>
      <c r="G893" s="10" t="s">
        <v>9956</v>
      </c>
      <c r="H893" s="6" t="s">
        <v>9957</v>
      </c>
      <c r="I893" s="6">
        <v>0.50212097200000005</v>
      </c>
      <c r="J893" s="6">
        <v>0.47724524099999999</v>
      </c>
      <c r="K893" s="6">
        <v>2.0633794E-2</v>
      </c>
      <c r="L893" s="6" t="s">
        <v>4</v>
      </c>
      <c r="M893" s="6" t="str">
        <f t="shared" si="54"/>
        <v>roberta_neg</v>
      </c>
      <c r="N893" s="6">
        <f t="shared" si="55"/>
        <v>-0.66357894876000001</v>
      </c>
      <c r="O893" s="6">
        <v>0.50212097200000005</v>
      </c>
      <c r="P893" s="6" t="s">
        <v>24</v>
      </c>
      <c r="Q893" s="6" t="s">
        <v>1153</v>
      </c>
      <c r="R893" s="6">
        <v>0.47406100000000001</v>
      </c>
      <c r="S893" s="6">
        <v>0.12098299999999999</v>
      </c>
      <c r="T893" s="6">
        <v>0.16411000000000001</v>
      </c>
      <c r="U893" s="6">
        <v>6.1762999999999998E-2</v>
      </c>
      <c r="V893" s="6">
        <v>0.10936999999999999</v>
      </c>
      <c r="W893" s="6" t="str">
        <f t="shared" si="57"/>
        <v>sadness</v>
      </c>
      <c r="X893" s="10" t="s">
        <v>9910</v>
      </c>
      <c r="Y893" s="6" t="str" cm="1">
        <f t="array" ref="Y893">_xlfn.IFS(
    X893="Safety and Security", "Immediate",
    X893="Cleanliness and Maintenance", "Immediate/Short-Term",
    X893="Crowding", "Immediate/Short-Term",
    X893="Information and Signage", "Immediate/Short-Term",
    X893="Customer Service", "Immediate/Short-Term",
    X893="Service Reliability", "Excluded",
    X893="Comfort and Amenities", "Short-Term/Long-Term",
    X893="Accessibility", "Long-Term",
    X893="Aesthetic Impressions", "Long-Term",
    X893="Infrastructure and Construction", "Long-Term",
    X893="General Positive Comment", "Not Applicable",
    X893="Not Relevant", "Excluded"
)</f>
        <v>Immediate/Short-Term</v>
      </c>
    </row>
    <row r="894" spans="1:25" ht="30" customHeight="1" x14ac:dyDescent="0.2">
      <c r="A894" s="6" t="s">
        <v>20</v>
      </c>
      <c r="B894" s="7">
        <v>44041</v>
      </c>
      <c r="C894" s="6" t="s">
        <v>8065</v>
      </c>
      <c r="D894" s="8" t="s">
        <v>9901</v>
      </c>
      <c r="E894" s="6" t="s">
        <v>9917</v>
      </c>
      <c r="F894" s="6">
        <v>5722</v>
      </c>
      <c r="G894" s="6" t="s">
        <v>8065</v>
      </c>
      <c r="H894" s="6" t="s">
        <v>8066</v>
      </c>
      <c r="I894" s="6">
        <v>1.8284433999999999E-2</v>
      </c>
      <c r="J894" s="6">
        <v>0.29442378899999999</v>
      </c>
      <c r="K894" s="6">
        <v>0.68729162200000005</v>
      </c>
      <c r="L894" s="6" t="s">
        <v>6</v>
      </c>
      <c r="M894" s="6" t="str">
        <f t="shared" si="54"/>
        <v>roberta_pos</v>
      </c>
      <c r="N894" s="6">
        <f t="shared" si="55"/>
        <v>0.79048538674000002</v>
      </c>
      <c r="O894" s="6">
        <v>0.68729162200000005</v>
      </c>
      <c r="P894" s="6" t="s">
        <v>18</v>
      </c>
      <c r="Q894" s="6" t="s">
        <v>8067</v>
      </c>
      <c r="R894" s="6">
        <v>0.10575900000000001</v>
      </c>
      <c r="S894" s="6">
        <v>0.74305500000000002</v>
      </c>
      <c r="T894" s="6">
        <v>6.1989000000000002E-2</v>
      </c>
      <c r="U894" s="6">
        <v>1.6369000000000002E-2</v>
      </c>
      <c r="V894" s="6">
        <v>3.4320000000000003E-2</v>
      </c>
      <c r="W894" s="6" t="str">
        <f t="shared" si="57"/>
        <v>joy</v>
      </c>
      <c r="X894" s="10" t="s">
        <v>9898</v>
      </c>
      <c r="Y894" s="6" t="str" cm="1">
        <f t="array" ref="Y894">_xlfn.IFS(
    X894="Safety and Security", "Immediate",
    X894="Cleanliness and Maintenance", "Immediate/Short-Term",
    X894="Crowding", "Immediate/Short-Term",
    X894="Information and Signage", "Immediate/Short-Term",
    X894="Customer Service", "Immediate/Short-Term",
    X894="Service Reliability", "Excluded",
    X894="Comfort and Amenities", "Short-Term/Long-Term",
    X894="Accessibility", "Long-Term",
    X894="Aesthetic Impressions", "Long-Term",
    X894="Infrastructure and Construction", "Long-Term",
    X894="General Positive Comment", "Not Applicable",
    X894="Not Relevant", "Excluded"
)</f>
        <v>Immediate/Short-Term</v>
      </c>
    </row>
    <row r="895" spans="1:25" ht="30" customHeight="1" x14ac:dyDescent="0.2">
      <c r="A895" s="6" t="s">
        <v>63</v>
      </c>
      <c r="B895" s="7">
        <v>44771</v>
      </c>
      <c r="C895" s="6" t="s">
        <v>6288</v>
      </c>
      <c r="D895" s="9" t="s">
        <v>9900</v>
      </c>
      <c r="E895" s="6" t="s">
        <v>9922</v>
      </c>
      <c r="F895" s="6">
        <v>3895</v>
      </c>
      <c r="G895" s="6" t="s">
        <v>6288</v>
      </c>
      <c r="H895" s="6" t="s">
        <v>6289</v>
      </c>
      <c r="I895" s="6">
        <v>2.0317868999999999E-2</v>
      </c>
      <c r="J895" s="6">
        <v>0.26114505500000001</v>
      </c>
      <c r="K895" s="6">
        <v>0.71853721100000001</v>
      </c>
      <c r="L895" s="6" t="s">
        <v>6</v>
      </c>
      <c r="M895" s="6" t="str">
        <f t="shared" si="54"/>
        <v>roberta_pos</v>
      </c>
      <c r="N895" s="6">
        <f t="shared" si="55"/>
        <v>0.8114199313699999</v>
      </c>
      <c r="O895" s="6">
        <v>0.71853721100000001</v>
      </c>
      <c r="P895" s="6" t="s">
        <v>18</v>
      </c>
      <c r="Q895" s="6" t="s">
        <v>6290</v>
      </c>
      <c r="R895" s="6">
        <v>9.9457000000000004E-2</v>
      </c>
      <c r="S895" s="6">
        <v>0.763575</v>
      </c>
      <c r="T895" s="6">
        <v>2.7740999999999998E-2</v>
      </c>
      <c r="U895" s="6">
        <v>1.5224E-2</v>
      </c>
      <c r="V895" s="6">
        <v>4.836E-2</v>
      </c>
      <c r="W895" s="6" t="str">
        <f t="shared" si="57"/>
        <v>joy</v>
      </c>
      <c r="X895" s="10" t="s">
        <v>9898</v>
      </c>
      <c r="Y895" s="6" t="str" cm="1">
        <f t="array" ref="Y895">_xlfn.IFS(
    X895="Safety and Security", "Immediate",
    X895="Cleanliness and Maintenance", "Immediate/Short-Term",
    X895="Crowding", "Immediate/Short-Term",
    X895="Information and Signage", "Immediate/Short-Term",
    X895="Customer Service", "Immediate/Short-Term",
    X895="Service Reliability", "Excluded",
    X895="Comfort and Amenities", "Short-Term/Long-Term",
    X895="Accessibility", "Long-Term",
    X895="Aesthetic Impressions", "Long-Term",
    X895="Infrastructure and Construction", "Long-Term",
    X895="General Positive Comment", "Not Applicable",
    X895="Not Relevant", "Excluded"
)</f>
        <v>Immediate/Short-Term</v>
      </c>
    </row>
    <row r="896" spans="1:25" ht="30" customHeight="1" x14ac:dyDescent="0.2">
      <c r="A896" s="6" t="s">
        <v>51</v>
      </c>
      <c r="B896" s="7">
        <v>45136</v>
      </c>
      <c r="C896" s="6" t="s">
        <v>9098</v>
      </c>
      <c r="D896" s="8" t="s">
        <v>9904</v>
      </c>
      <c r="E896" s="6" t="s">
        <v>9990</v>
      </c>
      <c r="F896" s="6">
        <v>306</v>
      </c>
      <c r="G896" s="6" t="s">
        <v>9098</v>
      </c>
      <c r="H896" s="6" t="s">
        <v>9099</v>
      </c>
      <c r="I896" s="6">
        <v>0.50259315999999998</v>
      </c>
      <c r="J896" s="6">
        <v>0.47723859499999999</v>
      </c>
      <c r="K896" s="6">
        <v>2.0168268999999999E-2</v>
      </c>
      <c r="L896" s="6" t="s">
        <v>4</v>
      </c>
      <c r="M896" s="6" t="str">
        <f t="shared" si="54"/>
        <v>roberta_neg</v>
      </c>
      <c r="N896" s="6">
        <f t="shared" si="55"/>
        <v>-0.66326258280000006</v>
      </c>
      <c r="O896" s="6">
        <v>0.50259315999999998</v>
      </c>
      <c r="P896" s="6" t="s">
        <v>24</v>
      </c>
      <c r="Q896" s="6" t="s">
        <v>9100</v>
      </c>
      <c r="R896" s="6">
        <v>0.28133900000000001</v>
      </c>
      <c r="S896" s="6">
        <v>0.24735499999999999</v>
      </c>
      <c r="T896" s="6">
        <v>0.18430299999999999</v>
      </c>
      <c r="U896" s="6">
        <v>4.4281000000000001E-2</v>
      </c>
      <c r="V896" s="6">
        <v>0.17771000000000001</v>
      </c>
      <c r="W896" s="6" t="str">
        <f t="shared" si="57"/>
        <v>sadness</v>
      </c>
      <c r="X896" s="10" t="s">
        <v>9911</v>
      </c>
      <c r="Y896" s="6" t="str" cm="1">
        <f t="array" ref="Y896">_xlfn.IFS(
    X896="Safety and Security", "Immediate",
    X896="Cleanliness and Maintenance", "Immediate/Short-Term",
    X896="Crowding", "Immediate/Short-Term",
    X896="Information and Signage", "Immediate/Short-Term",
    X896="Customer Service", "Immediate/Short-Term",
    X896="Service Reliability", "Excluded",
    X896="Comfort and Amenities", "Short-Term/Long-Term",
    X896="Accessibility", "Long-Term",
    X896="Aesthetic Impressions", "Long-Term",
    X896="Infrastructure and Construction", "Long-Term",
    X896="General Positive Comment", "Not Applicable",
    X896="Not Relevant", "Excluded"
)</f>
        <v>Excluded</v>
      </c>
    </row>
    <row r="897" spans="1:25" ht="30" customHeight="1" x14ac:dyDescent="0.2">
      <c r="A897" s="6" t="s">
        <v>96</v>
      </c>
      <c r="B897" s="7">
        <v>45166</v>
      </c>
      <c r="C897" s="6" t="s">
        <v>2816</v>
      </c>
      <c r="D897" s="8" t="s">
        <v>9902</v>
      </c>
      <c r="E897" s="6" t="s">
        <v>9922</v>
      </c>
      <c r="F897" s="6">
        <v>2930</v>
      </c>
      <c r="G897" s="6" t="s">
        <v>2816</v>
      </c>
      <c r="H897" s="6" t="s">
        <v>746</v>
      </c>
      <c r="I897" s="6">
        <v>6.3748047000000002E-2</v>
      </c>
      <c r="J897" s="6">
        <v>0.71557188000000005</v>
      </c>
      <c r="K897" s="6">
        <v>0.220680028</v>
      </c>
      <c r="L897" s="6" t="s">
        <v>5</v>
      </c>
      <c r="M897" s="6" t="str">
        <f t="shared" si="54"/>
        <v>roberta_neu</v>
      </c>
      <c r="N897" s="6">
        <f t="shared" si="55"/>
        <v>0.14227744080000004</v>
      </c>
      <c r="O897" s="6">
        <v>0.71557188000000005</v>
      </c>
      <c r="P897" s="6" t="s">
        <v>18</v>
      </c>
      <c r="Q897" s="6" t="s">
        <v>2817</v>
      </c>
      <c r="R897" s="6">
        <v>0.322716</v>
      </c>
      <c r="S897" s="6">
        <v>0.209644</v>
      </c>
      <c r="T897" s="6">
        <v>0.298848</v>
      </c>
      <c r="U897" s="6">
        <v>1.5211000000000001E-2</v>
      </c>
      <c r="V897" s="6">
        <v>5.1769999999999997E-2</v>
      </c>
      <c r="W897" s="6" t="str">
        <f t="shared" si="57"/>
        <v>sadness</v>
      </c>
      <c r="X897" s="10" t="s">
        <v>9912</v>
      </c>
      <c r="Y897" s="6" t="str" cm="1">
        <f t="array" ref="Y897">_xlfn.IFS(
    X897="Safety and Security", "Immediate",
    X897="Cleanliness and Maintenance", "Immediate/Short-Term",
    X897="Crowding", "Immediate/Short-Term",
    X897="Information and Signage", "Immediate/Short-Term",
    X897="Customer Service", "Immediate/Short-Term",
    X897="Service Reliability", "Excluded",
    X897="Comfort and Amenities", "Short-Term/Long-Term",
    X897="Accessibility", "Long-Term",
    X897="Aesthetic Impressions", "Long-Term",
    X897="Infrastructure and Construction", "Long-Term",
    X897="General Positive Comment", "Not Applicable",
    X897="Not Relevant", "Excluded"
)</f>
        <v>Long-Term</v>
      </c>
    </row>
    <row r="898" spans="1:25" ht="30" customHeight="1" x14ac:dyDescent="0.2">
      <c r="A898" s="6" t="s">
        <v>96</v>
      </c>
      <c r="B898" s="7">
        <v>45166</v>
      </c>
      <c r="C898" s="6" t="s">
        <v>2221</v>
      </c>
      <c r="D898" s="8" t="s">
        <v>9903</v>
      </c>
      <c r="E898" s="6" t="s">
        <v>9922</v>
      </c>
      <c r="F898" s="6">
        <v>2290</v>
      </c>
      <c r="G898" s="6" t="s">
        <v>2221</v>
      </c>
      <c r="H898" s="6" t="s">
        <v>2222</v>
      </c>
      <c r="I898" s="6">
        <v>2.9773173999999999E-2</v>
      </c>
      <c r="J898" s="6">
        <v>0.71558451700000003</v>
      </c>
      <c r="K898" s="6">
        <v>0.254642278</v>
      </c>
      <c r="L898" s="6" t="s">
        <v>5</v>
      </c>
      <c r="M898" s="6" t="str">
        <f t="shared" si="54"/>
        <v>roberta_neu</v>
      </c>
      <c r="N898" s="6">
        <f t="shared" si="55"/>
        <v>0.14228578122000002</v>
      </c>
      <c r="O898" s="6">
        <v>0.71558451700000003</v>
      </c>
      <c r="P898" s="6" t="s">
        <v>24</v>
      </c>
      <c r="Q898" s="6" t="s">
        <v>2223</v>
      </c>
      <c r="R898" s="6">
        <v>0.25360199999999999</v>
      </c>
      <c r="S898" s="6">
        <v>0.14988000000000001</v>
      </c>
      <c r="T898" s="6">
        <v>0.20733799999999999</v>
      </c>
      <c r="U898" s="6">
        <v>4.5565000000000001E-2</v>
      </c>
      <c r="V898" s="6">
        <v>6.3089999999999993E-2</v>
      </c>
      <c r="W898" s="6" t="str">
        <f t="shared" si="57"/>
        <v>sadness</v>
      </c>
      <c r="X898" s="10" t="s">
        <v>9912</v>
      </c>
      <c r="Y898" s="6" t="str" cm="1">
        <f t="array" ref="Y898">_xlfn.IFS(
    X898="Safety and Security", "Immediate",
    X898="Cleanliness and Maintenance", "Immediate/Short-Term",
    X898="Crowding", "Immediate/Short-Term",
    X898="Information and Signage", "Immediate/Short-Term",
    X898="Customer Service", "Immediate/Short-Term",
    X898="Service Reliability", "Excluded",
    X898="Comfort and Amenities", "Short-Term/Long-Term",
    X898="Accessibility", "Long-Term",
    X898="Aesthetic Impressions", "Long-Term",
    X898="Infrastructure and Construction", "Long-Term",
    X898="General Positive Comment", "Not Applicable",
    X898="Not Relevant", "Excluded"
)</f>
        <v>Long-Term</v>
      </c>
    </row>
    <row r="899" spans="1:25" ht="30" customHeight="1" x14ac:dyDescent="0.2">
      <c r="A899" s="6" t="s">
        <v>63</v>
      </c>
      <c r="B899" s="7">
        <v>44771</v>
      </c>
      <c r="C899" s="6" t="s">
        <v>2795</v>
      </c>
      <c r="D899" s="8" t="s">
        <v>9902</v>
      </c>
      <c r="E899" s="6" t="s">
        <v>9922</v>
      </c>
      <c r="F899" s="6">
        <v>2562</v>
      </c>
      <c r="G899" s="6" t="s">
        <v>2795</v>
      </c>
      <c r="H899" s="6" t="s">
        <v>2796</v>
      </c>
      <c r="I899" s="6">
        <v>6.6411531999999995E-2</v>
      </c>
      <c r="J899" s="6">
        <v>0.81185078600000005</v>
      </c>
      <c r="K899" s="6">
        <v>0.12173764400000001</v>
      </c>
      <c r="L899" s="6" t="s">
        <v>5</v>
      </c>
      <c r="M899" s="6" t="str">
        <f t="shared" ref="M899:M962" si="58">IF(AND(I899&gt;=J899, I899&gt;=K899), "roberta_neg", IF(AND(J899&gt;=I899, J899&gt;=K899), "roberta_neu", "roberta_pos"))</f>
        <v>roberta_neu</v>
      </c>
      <c r="N899" s="6">
        <f t="shared" ref="N899:N962" si="59">IF(M899="roberta_pos", 0.33 + (K899 * (1 - 0.33)), IF(L899="roberta_neu", -0.33 + (J899 * (0.33 - (-0.33))), -1 + (I899 * ((-0.33) - (-1)))))</f>
        <v>0.20582151876000004</v>
      </c>
      <c r="O899" s="6">
        <v>0.81185078600000005</v>
      </c>
      <c r="P899" s="6" t="s">
        <v>18</v>
      </c>
      <c r="Q899" s="6" t="s">
        <v>2797</v>
      </c>
      <c r="R899" s="6">
        <v>0.105213</v>
      </c>
      <c r="S899" s="6">
        <v>0.47737000000000002</v>
      </c>
      <c r="T899" s="6">
        <v>0.10100099999999999</v>
      </c>
      <c r="U899" s="6">
        <v>0.29136800000000002</v>
      </c>
      <c r="V899" s="6">
        <v>3.44E-2</v>
      </c>
      <c r="W899" s="6" t="str">
        <f t="shared" si="57"/>
        <v>joy</v>
      </c>
      <c r="X899" s="10" t="s">
        <v>9914</v>
      </c>
      <c r="Y899" s="6" t="str" cm="1">
        <f t="array" ref="Y899">_xlfn.IFS(
    X899="Safety and Security", "Immediate",
    X899="Cleanliness and Maintenance", "Immediate/Short-Term",
    X899="Crowding", "Immediate/Short-Term",
    X899="Information and Signage", "Immediate/Short-Term",
    X899="Customer Service", "Immediate/Short-Term",
    X899="Service Reliability", "Excluded",
    X899="Comfort and Amenities", "Short-Term/Long-Term",
    X899="Accessibility", "Long-Term",
    X899="Aesthetic Impressions", "Long-Term",
    X899="Infrastructure and Construction", "Long-Term",
    X899="General Positive Comment", "Not Applicable",
    X899="Not Relevant", "Excluded"
)</f>
        <v>Long-Term</v>
      </c>
    </row>
    <row r="900" spans="1:25" ht="30" customHeight="1" x14ac:dyDescent="0.2">
      <c r="A900" s="6" t="s">
        <v>33</v>
      </c>
      <c r="B900" s="7">
        <v>45258</v>
      </c>
      <c r="C900" s="6" t="s">
        <v>3343</v>
      </c>
      <c r="D900" s="8" t="s">
        <v>9902</v>
      </c>
      <c r="E900" s="6" t="s">
        <v>9922</v>
      </c>
      <c r="F900" s="6">
        <v>2695</v>
      </c>
      <c r="G900" s="6" t="s">
        <v>3344</v>
      </c>
      <c r="H900" s="6" t="s">
        <v>3345</v>
      </c>
      <c r="I900" s="6">
        <v>1.3790349E-2</v>
      </c>
      <c r="J900" s="6">
        <v>0.26755219699999999</v>
      </c>
      <c r="K900" s="6">
        <v>0.718657553</v>
      </c>
      <c r="L900" s="6" t="s">
        <v>6</v>
      </c>
      <c r="M900" s="6" t="str">
        <f t="shared" si="58"/>
        <v>roberta_pos</v>
      </c>
      <c r="N900" s="6">
        <f t="shared" si="59"/>
        <v>0.81150056050999997</v>
      </c>
      <c r="O900" s="6">
        <v>0.718657553</v>
      </c>
      <c r="P900" s="6" t="s">
        <v>24</v>
      </c>
      <c r="Q900" s="6" t="s">
        <v>3346</v>
      </c>
      <c r="R900" s="6">
        <v>0.154752</v>
      </c>
      <c r="S900" s="6">
        <v>0.52355700000000005</v>
      </c>
      <c r="T900" s="6">
        <v>3.5210999999999999E-2</v>
      </c>
      <c r="U900" s="6">
        <v>4.0133000000000002E-2</v>
      </c>
      <c r="V900" s="6">
        <v>0.1406</v>
      </c>
      <c r="W900" s="6" t="str">
        <f t="shared" si="57"/>
        <v>joy</v>
      </c>
      <c r="X900" s="10" t="s">
        <v>9912</v>
      </c>
      <c r="Y900" s="6" t="str" cm="1">
        <f t="array" ref="Y900">_xlfn.IFS(
    X900="Safety and Security", "Immediate",
    X900="Cleanliness and Maintenance", "Immediate/Short-Term",
    X900="Crowding", "Immediate/Short-Term",
    X900="Information and Signage", "Immediate/Short-Term",
    X900="Customer Service", "Immediate/Short-Term",
    X900="Service Reliability", "Excluded",
    X900="Comfort and Amenities", "Short-Term/Long-Term",
    X900="Accessibility", "Long-Term",
    X900="Aesthetic Impressions", "Long-Term",
    X900="Infrastructure and Construction", "Long-Term",
    X900="General Positive Comment", "Not Applicable",
    X900="Not Relevant", "Excluded"
)</f>
        <v>Long-Term</v>
      </c>
    </row>
    <row r="901" spans="1:25" ht="30" customHeight="1" x14ac:dyDescent="0.2">
      <c r="A901" s="6" t="s">
        <v>63</v>
      </c>
      <c r="B901" s="7">
        <v>44771</v>
      </c>
      <c r="C901" s="6" t="s">
        <v>8605</v>
      </c>
      <c r="D901" s="9" t="s">
        <v>9900</v>
      </c>
      <c r="E901" s="6" t="s">
        <v>9917</v>
      </c>
      <c r="F901" s="6">
        <v>5308</v>
      </c>
      <c r="G901" s="6" t="s">
        <v>8605</v>
      </c>
      <c r="H901" s="6" t="s">
        <v>8606</v>
      </c>
      <c r="I901" s="6">
        <v>1.4984028999999999E-2</v>
      </c>
      <c r="J901" s="6">
        <v>6.7667238000000005E-2</v>
      </c>
      <c r="K901" s="6">
        <v>0.91734856399999998</v>
      </c>
      <c r="L901" s="6" t="s">
        <v>6</v>
      </c>
      <c r="M901" s="6" t="str">
        <f t="shared" si="58"/>
        <v>roberta_pos</v>
      </c>
      <c r="N901" s="6">
        <f t="shared" si="59"/>
        <v>0.94462353787999986</v>
      </c>
      <c r="O901" s="6">
        <v>0.91734856399999998</v>
      </c>
      <c r="P901" s="6" t="s">
        <v>18</v>
      </c>
      <c r="Q901" s="6" t="s">
        <v>8607</v>
      </c>
      <c r="R901" s="6">
        <v>5.3851000000000003E-2</v>
      </c>
      <c r="S901" s="6">
        <v>0.99484499999999998</v>
      </c>
      <c r="T901" s="6">
        <v>2.3709999999999998E-3</v>
      </c>
      <c r="U901" s="6">
        <v>3.973E-3</v>
      </c>
      <c r="V901" s="6">
        <v>3.4520000000000002E-2</v>
      </c>
      <c r="W901" s="6" t="str">
        <f t="shared" si="57"/>
        <v>joy</v>
      </c>
      <c r="X901" s="10" t="s">
        <v>9898</v>
      </c>
      <c r="Y901" s="6" t="str" cm="1">
        <f t="array" ref="Y901">_xlfn.IFS(
    X901="Safety and Security", "Immediate",
    X901="Cleanliness and Maintenance", "Immediate/Short-Term",
    X901="Crowding", "Immediate/Short-Term",
    X901="Information and Signage", "Immediate/Short-Term",
    X901="Customer Service", "Immediate/Short-Term",
    X901="Service Reliability", "Excluded",
    X901="Comfort and Amenities", "Short-Term/Long-Term",
    X901="Accessibility", "Long-Term",
    X901="Aesthetic Impressions", "Long-Term",
    X901="Infrastructure and Construction", "Long-Term",
    X901="General Positive Comment", "Not Applicable",
    X901="Not Relevant", "Excluded"
)</f>
        <v>Immediate/Short-Term</v>
      </c>
    </row>
    <row r="902" spans="1:25" ht="30" customHeight="1" x14ac:dyDescent="0.2">
      <c r="A902" s="6" t="s">
        <v>20</v>
      </c>
      <c r="B902" s="7">
        <v>44041</v>
      </c>
      <c r="C902" s="6" t="s">
        <v>7080</v>
      </c>
      <c r="D902" s="8" t="s">
        <v>9904</v>
      </c>
      <c r="E902" s="6" t="s">
        <v>9917</v>
      </c>
      <c r="F902" s="6">
        <v>6333</v>
      </c>
      <c r="G902" s="6" t="s">
        <v>7080</v>
      </c>
      <c r="H902" s="6" t="s">
        <v>7081</v>
      </c>
      <c r="I902" s="6">
        <v>0.27504152100000001</v>
      </c>
      <c r="J902" s="6">
        <v>0.69785726100000001</v>
      </c>
      <c r="K902" s="6">
        <v>2.7101254000000002E-2</v>
      </c>
      <c r="L902" s="6" t="s">
        <v>5</v>
      </c>
      <c r="M902" s="6" t="str">
        <f t="shared" si="58"/>
        <v>roberta_neu</v>
      </c>
      <c r="N902" s="6">
        <f t="shared" si="59"/>
        <v>0.13058579226</v>
      </c>
      <c r="O902" s="6">
        <v>0.69785726100000001</v>
      </c>
      <c r="P902" s="6" t="s">
        <v>18</v>
      </c>
      <c r="Q902" s="6" t="s">
        <v>7082</v>
      </c>
      <c r="R902" s="6">
        <v>0.47167399999999998</v>
      </c>
      <c r="S902" s="6">
        <v>0.19977600000000001</v>
      </c>
      <c r="T902" s="6">
        <v>0.108365</v>
      </c>
      <c r="U902" s="6">
        <v>1.4323000000000001E-2</v>
      </c>
      <c r="V902" s="6">
        <v>3.4549999999999997E-2</v>
      </c>
      <c r="W902" s="6" t="str">
        <f t="shared" si="57"/>
        <v>sadness</v>
      </c>
      <c r="X902" s="10" t="s">
        <v>9898</v>
      </c>
      <c r="Y902" s="6" t="str" cm="1">
        <f t="array" ref="Y902">_xlfn.IFS(
    X902="Safety and Security", "Immediate",
    X902="Cleanliness and Maintenance", "Immediate/Short-Term",
    X902="Crowding", "Immediate/Short-Term",
    X902="Information and Signage", "Immediate/Short-Term",
    X902="Customer Service", "Immediate/Short-Term",
    X902="Service Reliability", "Excluded",
    X902="Comfort and Amenities", "Short-Term/Long-Term",
    X902="Accessibility", "Long-Term",
    X902="Aesthetic Impressions", "Long-Term",
    X902="Infrastructure and Construction", "Long-Term",
    X902="General Positive Comment", "Not Applicable",
    X902="Not Relevant", "Excluded"
)</f>
        <v>Immediate/Short-Term</v>
      </c>
    </row>
    <row r="903" spans="1:25" ht="30" customHeight="1" x14ac:dyDescent="0.2">
      <c r="A903" s="6" t="s">
        <v>274</v>
      </c>
      <c r="B903" s="7">
        <v>45227</v>
      </c>
      <c r="C903" s="6" t="s">
        <v>414</v>
      </c>
      <c r="D903" s="9" t="s">
        <v>9900</v>
      </c>
      <c r="E903" s="6" t="s">
        <v>9920</v>
      </c>
      <c r="F903" s="6">
        <v>1346</v>
      </c>
      <c r="G903" s="6" t="s">
        <v>414</v>
      </c>
      <c r="H903" s="6" t="s">
        <v>415</v>
      </c>
      <c r="I903" s="6">
        <v>1.6813761999999999E-2</v>
      </c>
      <c r="J903" s="6">
        <v>0.89730811099999996</v>
      </c>
      <c r="K903" s="6">
        <v>8.5878089000000005E-2</v>
      </c>
      <c r="L903" s="6" t="s">
        <v>5</v>
      </c>
      <c r="M903" s="6" t="str">
        <f t="shared" si="58"/>
        <v>roberta_neu</v>
      </c>
      <c r="N903" s="6">
        <f t="shared" si="59"/>
        <v>0.26222335325999996</v>
      </c>
      <c r="O903" s="6">
        <v>0.89730811099999996</v>
      </c>
      <c r="P903" s="6" t="s">
        <v>18</v>
      </c>
      <c r="Q903" s="6" t="s">
        <v>416</v>
      </c>
      <c r="R903" s="6">
        <v>0.103188</v>
      </c>
      <c r="S903" s="6">
        <v>0.786215</v>
      </c>
      <c r="T903" s="6">
        <v>2.5505E-2</v>
      </c>
      <c r="U903" s="6">
        <v>3.9945000000000001E-2</v>
      </c>
      <c r="V903" s="6">
        <v>3.458E-2</v>
      </c>
      <c r="W903" s="6" t="str">
        <f t="shared" si="57"/>
        <v>joy</v>
      </c>
      <c r="X903" s="10" t="s">
        <v>9786</v>
      </c>
      <c r="Y903" s="6" t="str" cm="1">
        <f t="array" ref="Y903">_xlfn.IFS(
    X903="Safety and Security", "Immediate",
    X903="Cleanliness and Maintenance", "Immediate/Short-Term",
    X903="Crowding", "Immediate/Short-Term",
    X903="Information and Signage", "Immediate/Short-Term",
    X903="Customer Service", "Immediate/Short-Term",
    X903="Service Reliability", "Excluded",
    X903="Comfort and Amenities", "Short-Term/Long-Term",
    X903="Accessibility", "Long-Term",
    X903="Aesthetic Impressions", "Long-Term",
    X903="Infrastructure and Construction", "Long-Term",
    X903="General Positive Comment", "Not Applicable",
    X903="Not Relevant", "Excluded"
)</f>
        <v>Excluded</v>
      </c>
    </row>
    <row r="904" spans="1:25" ht="30" customHeight="1" x14ac:dyDescent="0.2">
      <c r="A904" s="6" t="s">
        <v>51</v>
      </c>
      <c r="B904" s="7">
        <v>45136</v>
      </c>
      <c r="C904" s="6" t="s">
        <v>6394</v>
      </c>
      <c r="D904" s="9" t="s">
        <v>9900</v>
      </c>
      <c r="E904" s="6" t="s">
        <v>9922</v>
      </c>
      <c r="F904" s="6">
        <v>4542</v>
      </c>
      <c r="G904" s="6" t="s">
        <v>6394</v>
      </c>
      <c r="H904" s="6" t="s">
        <v>388</v>
      </c>
      <c r="I904" s="6">
        <v>5.9134547000000003E-2</v>
      </c>
      <c r="J904" s="6">
        <v>0.221451327</v>
      </c>
      <c r="K904" s="6">
        <v>0.71941411499999997</v>
      </c>
      <c r="L904" s="6" t="s">
        <v>6</v>
      </c>
      <c r="M904" s="6" t="str">
        <f t="shared" si="58"/>
        <v>roberta_pos</v>
      </c>
      <c r="N904" s="6">
        <f t="shared" si="59"/>
        <v>0.81200745704999999</v>
      </c>
      <c r="O904" s="6">
        <v>0.71941411499999997</v>
      </c>
      <c r="P904" s="6" t="s">
        <v>18</v>
      </c>
      <c r="Q904" s="6" t="s">
        <v>6395</v>
      </c>
      <c r="R904" s="6">
        <v>6.5951999999999997E-2</v>
      </c>
      <c r="S904" s="6">
        <v>0.99531800000000004</v>
      </c>
      <c r="T904" s="6">
        <v>2.4740000000000001E-3</v>
      </c>
      <c r="U904" s="6">
        <v>2.0950000000000001E-3</v>
      </c>
      <c r="V904" s="6">
        <v>2.5699999999999998E-3</v>
      </c>
      <c r="W904" s="6" t="str">
        <f t="shared" si="57"/>
        <v>joy</v>
      </c>
      <c r="X904" s="10" t="s">
        <v>9914</v>
      </c>
      <c r="Y904" s="6" t="str" cm="1">
        <f t="array" ref="Y904">_xlfn.IFS(
    X904="Safety and Security", "Immediate",
    X904="Cleanliness and Maintenance", "Immediate/Short-Term",
    X904="Crowding", "Immediate/Short-Term",
    X904="Information and Signage", "Immediate/Short-Term",
    X904="Customer Service", "Immediate/Short-Term",
    X904="Service Reliability", "Excluded",
    X904="Comfort and Amenities", "Short-Term/Long-Term",
    X904="Accessibility", "Long-Term",
    X904="Aesthetic Impressions", "Long-Term",
    X904="Infrastructure and Construction", "Long-Term",
    X904="General Positive Comment", "Not Applicable",
    X904="Not Relevant", "Excluded"
)</f>
        <v>Long-Term</v>
      </c>
    </row>
    <row r="905" spans="1:25" ht="30" customHeight="1" x14ac:dyDescent="0.2">
      <c r="A905" s="6" t="s">
        <v>15</v>
      </c>
      <c r="B905" s="7">
        <v>43676</v>
      </c>
      <c r="C905" s="6" t="s">
        <v>5757</v>
      </c>
      <c r="D905" s="9" t="s">
        <v>9900</v>
      </c>
      <c r="E905" s="6" t="s">
        <v>9922</v>
      </c>
      <c r="F905" s="6">
        <v>4310</v>
      </c>
      <c r="G905" s="6" t="s">
        <v>5757</v>
      </c>
      <c r="H905" s="6" t="s">
        <v>5758</v>
      </c>
      <c r="I905" s="6">
        <v>7.2827496000000005E-2</v>
      </c>
      <c r="J905" s="6">
        <v>0.85123539000000004</v>
      </c>
      <c r="K905" s="6">
        <v>7.5937212000000004E-2</v>
      </c>
      <c r="L905" s="6" t="s">
        <v>5</v>
      </c>
      <c r="M905" s="6" t="str">
        <f t="shared" si="58"/>
        <v>roberta_neu</v>
      </c>
      <c r="N905" s="6">
        <f t="shared" si="59"/>
        <v>0.23181535740000009</v>
      </c>
      <c r="O905" s="6">
        <v>0.85123539000000004</v>
      </c>
      <c r="P905" s="6" t="s">
        <v>18</v>
      </c>
      <c r="Q905" s="6" t="s">
        <v>5759</v>
      </c>
      <c r="R905" s="6">
        <v>0.22755300000000001</v>
      </c>
      <c r="S905" s="6">
        <v>0.55113100000000004</v>
      </c>
      <c r="T905" s="6">
        <v>8.5192000000000004E-2</v>
      </c>
      <c r="U905" s="6">
        <v>2.9198000000000002E-2</v>
      </c>
      <c r="V905" s="6">
        <v>3.4689999999999999E-2</v>
      </c>
      <c r="W905" s="6" t="str">
        <f t="shared" si="57"/>
        <v>joy</v>
      </c>
      <c r="X905" s="10" t="s">
        <v>9915</v>
      </c>
      <c r="Y905" s="6" t="str" cm="1">
        <f t="array" ref="Y905">_xlfn.IFS(
    X905="Safety and Security", "Immediate",
    X905="Cleanliness and Maintenance", "Immediate/Short-Term",
    X905="Crowding", "Immediate/Short-Term",
    X905="Information and Signage", "Immediate/Short-Term",
    X905="Customer Service", "Immediate/Short-Term",
    X905="Service Reliability", "Excluded",
    X905="Comfort and Amenities", "Short-Term/Long-Term",
    X905="Accessibility", "Long-Term",
    X905="Aesthetic Impressions", "Long-Term",
    X905="Infrastructure and Construction", "Long-Term",
    X905="General Positive Comment", "Not Applicable",
    X905="Not Relevant", "Excluded"
)</f>
        <v>Not Applicable</v>
      </c>
    </row>
    <row r="906" spans="1:25" ht="30" customHeight="1" x14ac:dyDescent="0.2">
      <c r="A906" s="6" t="s">
        <v>51</v>
      </c>
      <c r="B906" s="7">
        <v>45136</v>
      </c>
      <c r="C906" s="6" t="s">
        <v>7041</v>
      </c>
      <c r="D906" s="9" t="s">
        <v>9900</v>
      </c>
      <c r="E906" s="6" t="s">
        <v>9987</v>
      </c>
      <c r="F906" s="6">
        <v>40</v>
      </c>
      <c r="G906" s="6" t="s">
        <v>7041</v>
      </c>
      <c r="H906" s="6" t="s">
        <v>7042</v>
      </c>
      <c r="I906" s="6">
        <v>2.9257325000000001E-2</v>
      </c>
      <c r="J906" s="6">
        <v>0.37178301800000002</v>
      </c>
      <c r="K906" s="6">
        <v>0.598959625</v>
      </c>
      <c r="L906" s="6" t="s">
        <v>6</v>
      </c>
      <c r="M906" s="6" t="str">
        <f t="shared" si="58"/>
        <v>roberta_pos</v>
      </c>
      <c r="N906" s="6">
        <f t="shared" si="59"/>
        <v>0.73130294875000001</v>
      </c>
      <c r="O906" s="6">
        <v>0.598959625</v>
      </c>
      <c r="P906" s="6" t="s">
        <v>18</v>
      </c>
      <c r="Q906" s="6" t="s">
        <v>7043</v>
      </c>
      <c r="R906" s="6">
        <v>8.5800000000000001E-2</v>
      </c>
      <c r="S906" s="6">
        <v>0.77462699999999995</v>
      </c>
      <c r="T906" s="6">
        <v>4.3135E-2</v>
      </c>
      <c r="U906" s="6">
        <v>1.8452E-2</v>
      </c>
      <c r="V906" s="6">
        <v>3.4700000000000002E-2</v>
      </c>
      <c r="W906" s="6" t="str">
        <f t="shared" si="57"/>
        <v>joy</v>
      </c>
      <c r="X906" s="10" t="s">
        <v>9908</v>
      </c>
      <c r="Y906" s="6" t="str" cm="1">
        <f t="array" ref="Y906">_xlfn.IFS(
    X906="Safety and Security", "Immediate",
    X906="Cleanliness and Maintenance", "Immediate/Short-Term",
    X906="Crowding", "Immediate/Short-Term",
    X906="Information and Signage", "Immediate/Short-Term",
    X906="Customer Service", "Immediate/Short-Term",
    X906="Service Reliability", "Excluded",
    X906="Comfort and Amenities", "Short-Term/Long-Term",
    X906="Accessibility", "Long-Term",
    X906="Aesthetic Impressions", "Long-Term",
    X906="Infrastructure and Construction", "Long-Term",
    X906="General Positive Comment", "Not Applicable",
    X906="Not Relevant", "Excluded"
)</f>
        <v>Short-Term/Long-Term</v>
      </c>
    </row>
    <row r="907" spans="1:25" ht="30" customHeight="1" x14ac:dyDescent="0.2">
      <c r="A907" s="6" t="s">
        <v>59</v>
      </c>
      <c r="B907" s="7">
        <v>44406</v>
      </c>
      <c r="C907" s="6" t="s">
        <v>9932</v>
      </c>
      <c r="D907" s="8" t="s">
        <v>9902</v>
      </c>
      <c r="E907" s="6" t="s">
        <v>9922</v>
      </c>
      <c r="F907" s="6">
        <v>2837</v>
      </c>
      <c r="G907" s="6" t="s">
        <v>9932</v>
      </c>
      <c r="H907" s="6" t="s">
        <v>9933</v>
      </c>
      <c r="I907" s="6">
        <v>3.1979937E-2</v>
      </c>
      <c r="J907" s="6">
        <v>0.82818740599999996</v>
      </c>
      <c r="K907" s="6">
        <v>0.139832541</v>
      </c>
      <c r="L907" s="6" t="s">
        <v>5</v>
      </c>
      <c r="M907" s="6" t="str">
        <f t="shared" si="58"/>
        <v>roberta_neu</v>
      </c>
      <c r="N907" s="6">
        <f t="shared" si="59"/>
        <v>0.21660368796000001</v>
      </c>
      <c r="O907" s="6">
        <v>0.82818740599999996</v>
      </c>
      <c r="P907" s="6" t="s">
        <v>42</v>
      </c>
      <c r="Q907" s="6" t="s">
        <v>3152</v>
      </c>
      <c r="R907" s="6">
        <v>0.17438999999999999</v>
      </c>
      <c r="S907" s="6">
        <v>0.61311499999999997</v>
      </c>
      <c r="T907" s="6">
        <v>0.143515</v>
      </c>
      <c r="U907" s="6">
        <v>3.1980000000000001E-2</v>
      </c>
      <c r="V907" s="6">
        <v>3.4720000000000001E-2</v>
      </c>
      <c r="W907" s="6" t="str">
        <f t="shared" si="57"/>
        <v>joy</v>
      </c>
      <c r="X907" s="10" t="s">
        <v>9915</v>
      </c>
      <c r="Y907" s="6" t="str" cm="1">
        <f t="array" ref="Y907">_xlfn.IFS(
    X907="Safety and Security", "Immediate",
    X907="Cleanliness and Maintenance", "Immediate/Short-Term",
    X907="Crowding", "Immediate/Short-Term",
    X907="Information and Signage", "Immediate/Short-Term",
    X907="Customer Service", "Immediate/Short-Term",
    X907="Service Reliability", "Excluded",
    X907="Comfort and Amenities", "Short-Term/Long-Term",
    X907="Accessibility", "Long-Term",
    X907="Aesthetic Impressions", "Long-Term",
    X907="Infrastructure and Construction", "Long-Term",
    X907="General Positive Comment", "Not Applicable",
    X907="Not Relevant", "Excluded"
)</f>
        <v>Not Applicable</v>
      </c>
    </row>
    <row r="908" spans="1:25" ht="30" customHeight="1" x14ac:dyDescent="0.2">
      <c r="A908" s="6" t="s">
        <v>551</v>
      </c>
      <c r="B908" s="7">
        <v>45410</v>
      </c>
      <c r="C908" s="6" t="s">
        <v>552</v>
      </c>
      <c r="D908" s="8" t="s">
        <v>9904</v>
      </c>
      <c r="E908" s="6" t="s">
        <v>9922</v>
      </c>
      <c r="F908" s="6">
        <v>1856</v>
      </c>
      <c r="G908" s="6" t="s">
        <v>552</v>
      </c>
      <c r="H908" s="6" t="s">
        <v>553</v>
      </c>
      <c r="I908" s="6">
        <v>0.50580972400000002</v>
      </c>
      <c r="J908" s="6">
        <v>0.45299249899999999</v>
      </c>
      <c r="K908" s="6">
        <v>4.1197712999999997E-2</v>
      </c>
      <c r="L908" s="6" t="s">
        <v>4</v>
      </c>
      <c r="M908" s="6" t="str">
        <f t="shared" si="58"/>
        <v>roberta_neg</v>
      </c>
      <c r="N908" s="6">
        <f t="shared" si="59"/>
        <v>-0.66110748492000004</v>
      </c>
      <c r="O908" s="6">
        <v>0.50580972400000002</v>
      </c>
      <c r="P908" s="6" t="s">
        <v>42</v>
      </c>
      <c r="Q908" s="6" t="s">
        <v>554</v>
      </c>
      <c r="R908" s="6">
        <v>0.53478400000000004</v>
      </c>
      <c r="S908" s="6">
        <v>0.169098</v>
      </c>
      <c r="T908" s="6">
        <v>0.184279</v>
      </c>
      <c r="U908" s="6">
        <v>1.3351999999999999E-2</v>
      </c>
      <c r="V908" s="6">
        <v>5.4789999999999998E-2</v>
      </c>
      <c r="W908" s="6" t="str">
        <f t="shared" si="57"/>
        <v>sadness</v>
      </c>
      <c r="X908" s="10" t="s">
        <v>9912</v>
      </c>
      <c r="Y908" s="6" t="str" cm="1">
        <f t="array" ref="Y908">_xlfn.IFS(
    X908="Safety and Security", "Immediate",
    X908="Cleanliness and Maintenance", "Immediate/Short-Term",
    X908="Crowding", "Immediate/Short-Term",
    X908="Information and Signage", "Immediate/Short-Term",
    X908="Customer Service", "Immediate/Short-Term",
    X908="Service Reliability", "Excluded",
    X908="Comfort and Amenities", "Short-Term/Long-Term",
    X908="Accessibility", "Long-Term",
    X908="Aesthetic Impressions", "Long-Term",
    X908="Infrastructure and Construction", "Long-Term",
    X908="General Positive Comment", "Not Applicable",
    X908="Not Relevant", "Excluded"
)</f>
        <v>Long-Term</v>
      </c>
    </row>
    <row r="909" spans="1:25" ht="30" customHeight="1" x14ac:dyDescent="0.2">
      <c r="A909" s="6" t="s">
        <v>51</v>
      </c>
      <c r="B909" s="7">
        <v>45136</v>
      </c>
      <c r="C909" s="6" t="s">
        <v>9756</v>
      </c>
      <c r="D909" s="9" t="s">
        <v>9900</v>
      </c>
      <c r="E909" s="6" t="s">
        <v>9918</v>
      </c>
      <c r="F909" s="6">
        <v>6553</v>
      </c>
      <c r="G909" s="6" t="s">
        <v>9756</v>
      </c>
      <c r="H909" s="6" t="s">
        <v>9757</v>
      </c>
      <c r="I909" s="6">
        <v>1.7025502000000001E-2</v>
      </c>
      <c r="J909" s="6">
        <v>0.92124694600000001</v>
      </c>
      <c r="K909" s="6">
        <v>6.1727549999999999E-2</v>
      </c>
      <c r="L909" s="6" t="s">
        <v>5</v>
      </c>
      <c r="M909" s="6" t="str">
        <f t="shared" si="58"/>
        <v>roberta_neu</v>
      </c>
      <c r="N909" s="6">
        <f t="shared" si="59"/>
        <v>0.27802298436</v>
      </c>
      <c r="O909" s="6">
        <v>0.92124694600000001</v>
      </c>
      <c r="P909" s="6" t="s">
        <v>18</v>
      </c>
      <c r="Q909" s="6" t="s">
        <v>9758</v>
      </c>
      <c r="R909" s="6">
        <v>8.4447999999999995E-2</v>
      </c>
      <c r="S909" s="6">
        <v>0.45987099999999997</v>
      </c>
      <c r="T909" s="6">
        <v>3.1326E-2</v>
      </c>
      <c r="U909" s="6">
        <v>1.4138E-2</v>
      </c>
      <c r="V909" s="6">
        <v>3.474E-2</v>
      </c>
      <c r="W909" s="6" t="str">
        <f t="shared" si="57"/>
        <v>joy</v>
      </c>
      <c r="X909" s="10" t="s">
        <v>9908</v>
      </c>
      <c r="Y909" s="6" t="str" cm="1">
        <f t="array" ref="Y909">_xlfn.IFS(
    X909="Safety and Security", "Immediate",
    X909="Cleanliness and Maintenance", "Immediate/Short-Term",
    X909="Crowding", "Immediate/Short-Term",
    X909="Information and Signage", "Immediate/Short-Term",
    X909="Customer Service", "Immediate/Short-Term",
    X909="Service Reliability", "Excluded",
    X909="Comfort and Amenities", "Short-Term/Long-Term",
    X909="Accessibility", "Long-Term",
    X909="Aesthetic Impressions", "Long-Term",
    X909="Infrastructure and Construction", "Long-Term",
    X909="General Positive Comment", "Not Applicable",
    X909="Not Relevant", "Excluded"
)</f>
        <v>Short-Term/Long-Term</v>
      </c>
    </row>
    <row r="910" spans="1:25" ht="30" customHeight="1" x14ac:dyDescent="0.2">
      <c r="A910" s="6" t="s">
        <v>15</v>
      </c>
      <c r="B910" s="7">
        <v>43676</v>
      </c>
      <c r="C910" s="6" t="s">
        <v>4541</v>
      </c>
      <c r="D910" s="8" t="s">
        <v>9901</v>
      </c>
      <c r="E910" s="6" t="s">
        <v>9922</v>
      </c>
      <c r="F910" s="6">
        <v>3194</v>
      </c>
      <c r="G910" s="6" t="s">
        <v>4541</v>
      </c>
      <c r="H910" s="6" t="s">
        <v>4542</v>
      </c>
      <c r="I910" s="6">
        <v>8.3309100000000004E-3</v>
      </c>
      <c r="J910" s="6">
        <v>0.26793909100000002</v>
      </c>
      <c r="K910" s="6">
        <v>0.72372984900000004</v>
      </c>
      <c r="L910" s="6" t="s">
        <v>6</v>
      </c>
      <c r="M910" s="6" t="str">
        <f t="shared" si="58"/>
        <v>roberta_pos</v>
      </c>
      <c r="N910" s="6">
        <f t="shared" si="59"/>
        <v>0.81489899882999994</v>
      </c>
      <c r="O910" s="6">
        <v>0.72372984900000004</v>
      </c>
      <c r="P910" s="6" t="s">
        <v>18</v>
      </c>
      <c r="Q910" s="6" t="s">
        <v>4543</v>
      </c>
      <c r="R910" s="6">
        <v>4.8922E-2</v>
      </c>
      <c r="S910" s="6">
        <v>0.95035199999999997</v>
      </c>
      <c r="T910" s="6">
        <v>9.7870000000000006E-3</v>
      </c>
      <c r="U910" s="6">
        <v>0.31933299999999998</v>
      </c>
      <c r="V910" s="6">
        <v>2.0650000000000002E-2</v>
      </c>
      <c r="W910" s="6" t="str">
        <f t="shared" si="57"/>
        <v>joy</v>
      </c>
      <c r="X910" s="10" t="s">
        <v>9912</v>
      </c>
      <c r="Y910" s="6" t="str" cm="1">
        <f t="array" ref="Y910">_xlfn.IFS(
    X910="Safety and Security", "Immediate",
    X910="Cleanliness and Maintenance", "Immediate/Short-Term",
    X910="Crowding", "Immediate/Short-Term",
    X910="Information and Signage", "Immediate/Short-Term",
    X910="Customer Service", "Immediate/Short-Term",
    X910="Service Reliability", "Excluded",
    X910="Comfort and Amenities", "Short-Term/Long-Term",
    X910="Accessibility", "Long-Term",
    X910="Aesthetic Impressions", "Long-Term",
    X910="Infrastructure and Construction", "Long-Term",
    X910="General Positive Comment", "Not Applicable",
    X910="Not Relevant", "Excluded"
)</f>
        <v>Long-Term</v>
      </c>
    </row>
    <row r="911" spans="1:25" ht="30" customHeight="1" x14ac:dyDescent="0.2">
      <c r="A911" s="6" t="s">
        <v>51</v>
      </c>
      <c r="B911" s="7">
        <v>45136</v>
      </c>
      <c r="C911" s="6" t="s">
        <v>441</v>
      </c>
      <c r="D911" s="9" t="s">
        <v>9900</v>
      </c>
      <c r="E911" s="6" t="s">
        <v>9920</v>
      </c>
      <c r="F911" s="6">
        <v>1357</v>
      </c>
      <c r="G911" s="6" t="s">
        <v>441</v>
      </c>
      <c r="H911" s="6" t="s">
        <v>442</v>
      </c>
      <c r="I911" s="6">
        <v>1.1684495E-2</v>
      </c>
      <c r="J911" s="6">
        <v>9.9867112999999993E-2</v>
      </c>
      <c r="K911" s="6">
        <v>0.88844835799999999</v>
      </c>
      <c r="L911" s="6" t="s">
        <v>6</v>
      </c>
      <c r="M911" s="6" t="str">
        <f t="shared" si="58"/>
        <v>roberta_pos</v>
      </c>
      <c r="N911" s="6">
        <f t="shared" si="59"/>
        <v>0.92526039985999997</v>
      </c>
      <c r="O911" s="6">
        <v>0.88844835799999999</v>
      </c>
      <c r="P911" s="6" t="s">
        <v>18</v>
      </c>
      <c r="Q911" s="6" t="s">
        <v>443</v>
      </c>
      <c r="R911" s="6">
        <v>0.29173399999999999</v>
      </c>
      <c r="S911" s="6">
        <v>0.480186</v>
      </c>
      <c r="T911" s="6">
        <v>4.7085000000000002E-2</v>
      </c>
      <c r="U911" s="6">
        <v>1.546E-2</v>
      </c>
      <c r="V911" s="6">
        <v>3.4790000000000001E-2</v>
      </c>
      <c r="W911" s="6" t="str">
        <f t="shared" si="57"/>
        <v>joy</v>
      </c>
      <c r="X911" s="10" t="s">
        <v>9908</v>
      </c>
      <c r="Y911" s="6" t="str" cm="1">
        <f t="array" ref="Y911">_xlfn.IFS(
    X911="Safety and Security", "Immediate",
    X911="Cleanliness and Maintenance", "Immediate/Short-Term",
    X911="Crowding", "Immediate/Short-Term",
    X911="Information and Signage", "Immediate/Short-Term",
    X911="Customer Service", "Immediate/Short-Term",
    X911="Service Reliability", "Excluded",
    X911="Comfort and Amenities", "Short-Term/Long-Term",
    X911="Accessibility", "Long-Term",
    X911="Aesthetic Impressions", "Long-Term",
    X911="Infrastructure and Construction", "Long-Term",
    X911="General Positive Comment", "Not Applicable",
    X911="Not Relevant", "Excluded"
)</f>
        <v>Short-Term/Long-Term</v>
      </c>
    </row>
    <row r="912" spans="1:25" ht="30" customHeight="1" x14ac:dyDescent="0.2">
      <c r="A912" s="6" t="s">
        <v>63</v>
      </c>
      <c r="B912" s="7">
        <v>44771</v>
      </c>
      <c r="C912" s="6" t="s">
        <v>4864</v>
      </c>
      <c r="D912" s="8" t="s">
        <v>9901</v>
      </c>
      <c r="E912" s="6" t="s">
        <v>9922</v>
      </c>
      <c r="F912" s="6">
        <v>3363</v>
      </c>
      <c r="G912" s="6" t="s">
        <v>4864</v>
      </c>
      <c r="H912" s="6" t="s">
        <v>4865</v>
      </c>
      <c r="I912" s="6">
        <v>1.8622361E-2</v>
      </c>
      <c r="J912" s="6">
        <v>0.25496807700000002</v>
      </c>
      <c r="K912" s="6">
        <v>0.72640955399999996</v>
      </c>
      <c r="L912" s="6" t="s">
        <v>6</v>
      </c>
      <c r="M912" s="6" t="str">
        <f t="shared" si="58"/>
        <v>roberta_pos</v>
      </c>
      <c r="N912" s="6">
        <f t="shared" si="59"/>
        <v>0.81669440117999992</v>
      </c>
      <c r="O912" s="6">
        <v>0.72640955399999996</v>
      </c>
      <c r="P912" s="6" t="s">
        <v>18</v>
      </c>
      <c r="Q912" s="6" t="s">
        <v>4866</v>
      </c>
      <c r="R912" s="6">
        <v>0.214224</v>
      </c>
      <c r="S912" s="6">
        <v>0.43571599999999999</v>
      </c>
      <c r="T912" s="6">
        <v>0.13392100000000001</v>
      </c>
      <c r="U912" s="6">
        <v>7.3991000000000001E-2</v>
      </c>
      <c r="V912" s="6">
        <v>7.1230000000000002E-2</v>
      </c>
      <c r="W912" s="6" t="str">
        <f t="shared" si="57"/>
        <v>joy</v>
      </c>
      <c r="X912" s="10" t="s">
        <v>9910</v>
      </c>
      <c r="Y912" s="6" t="str" cm="1">
        <f t="array" ref="Y912">_xlfn.IFS(
    X912="Safety and Security", "Immediate",
    X912="Cleanliness and Maintenance", "Immediate/Short-Term",
    X912="Crowding", "Immediate/Short-Term",
    X912="Information and Signage", "Immediate/Short-Term",
    X912="Customer Service", "Immediate/Short-Term",
    X912="Service Reliability", "Excluded",
    X912="Comfort and Amenities", "Short-Term/Long-Term",
    X912="Accessibility", "Long-Term",
    X912="Aesthetic Impressions", "Long-Term",
    X912="Infrastructure and Construction", "Long-Term",
    X912="General Positive Comment", "Not Applicable",
    X912="Not Relevant", "Excluded"
)</f>
        <v>Immediate/Short-Term</v>
      </c>
    </row>
    <row r="913" spans="1:25" ht="30" customHeight="1" x14ac:dyDescent="0.2">
      <c r="A913" s="6" t="s">
        <v>59</v>
      </c>
      <c r="B913" s="7">
        <v>44406</v>
      </c>
      <c r="C913" s="6" t="s">
        <v>1775</v>
      </c>
      <c r="D913" s="8" t="s">
        <v>9904</v>
      </c>
      <c r="E913" s="6" t="s">
        <v>9922</v>
      </c>
      <c r="F913" s="6">
        <v>1627</v>
      </c>
      <c r="G913" s="6" t="s">
        <v>1775</v>
      </c>
      <c r="H913" s="6" t="s">
        <v>1776</v>
      </c>
      <c r="I913" s="6">
        <v>0.50686943500000003</v>
      </c>
      <c r="J913" s="6">
        <v>0.46509742700000001</v>
      </c>
      <c r="K913" s="6">
        <v>2.8033189E-2</v>
      </c>
      <c r="L913" s="6" t="s">
        <v>4</v>
      </c>
      <c r="M913" s="6" t="str">
        <f t="shared" si="58"/>
        <v>roberta_neg</v>
      </c>
      <c r="N913" s="6">
        <f t="shared" si="59"/>
        <v>-0.66039747854999997</v>
      </c>
      <c r="O913" s="6">
        <v>0.50686943500000003</v>
      </c>
      <c r="P913" s="6" t="s">
        <v>24</v>
      </c>
      <c r="Q913" s="6" t="s">
        <v>1777</v>
      </c>
      <c r="R913" s="6">
        <v>0.66478400000000004</v>
      </c>
      <c r="S913" s="6">
        <v>1.3786E-2</v>
      </c>
      <c r="T913" s="6">
        <v>6.8992999999999999E-2</v>
      </c>
      <c r="U913" s="6">
        <v>2.8448999999999999E-2</v>
      </c>
      <c r="V913" s="6">
        <v>8.9700000000000002E-2</v>
      </c>
      <c r="W913" s="6" t="str">
        <f t="shared" si="57"/>
        <v>sadness</v>
      </c>
      <c r="X913" s="10" t="s">
        <v>9898</v>
      </c>
      <c r="Y913" s="6" t="str" cm="1">
        <f t="array" ref="Y913">_xlfn.IFS(
    X913="Safety and Security", "Immediate",
    X913="Cleanliness and Maintenance", "Immediate/Short-Term",
    X913="Crowding", "Immediate/Short-Term",
    X913="Information and Signage", "Immediate/Short-Term",
    X913="Customer Service", "Immediate/Short-Term",
    X913="Service Reliability", "Excluded",
    X913="Comfort and Amenities", "Short-Term/Long-Term",
    X913="Accessibility", "Long-Term",
    X913="Aesthetic Impressions", "Long-Term",
    X913="Infrastructure and Construction", "Long-Term",
    X913="General Positive Comment", "Not Applicable",
    X913="Not Relevant", "Excluded"
)</f>
        <v>Immediate/Short-Term</v>
      </c>
    </row>
    <row r="914" spans="1:25" ht="30" customHeight="1" x14ac:dyDescent="0.2">
      <c r="A914" s="6" t="s">
        <v>51</v>
      </c>
      <c r="B914" s="7">
        <v>45136</v>
      </c>
      <c r="C914" s="6" t="s">
        <v>2678</v>
      </c>
      <c r="D914" s="8" t="s">
        <v>9902</v>
      </c>
      <c r="E914" s="6" t="s">
        <v>9922</v>
      </c>
      <c r="F914" s="6">
        <v>2632</v>
      </c>
      <c r="G914" s="6" t="s">
        <v>2678</v>
      </c>
      <c r="H914" s="6" t="s">
        <v>2679</v>
      </c>
      <c r="I914" s="6">
        <v>2.6083160000000001E-2</v>
      </c>
      <c r="J914" s="6">
        <v>0.71812158800000003</v>
      </c>
      <c r="K914" s="6">
        <v>0.25579521100000002</v>
      </c>
      <c r="L914" s="6" t="s">
        <v>5</v>
      </c>
      <c r="M914" s="6" t="str">
        <f t="shared" si="58"/>
        <v>roberta_neu</v>
      </c>
      <c r="N914" s="6">
        <f t="shared" si="59"/>
        <v>0.14396024808000002</v>
      </c>
      <c r="O914" s="6">
        <v>0.71812158800000003</v>
      </c>
      <c r="P914" s="6" t="s">
        <v>24</v>
      </c>
      <c r="Q914" s="6" t="s">
        <v>2680</v>
      </c>
      <c r="R914" s="6">
        <v>0.30437199999999998</v>
      </c>
      <c r="S914" s="6">
        <v>0.37761299999999998</v>
      </c>
      <c r="T914" s="6">
        <v>8.8567999999999994E-2</v>
      </c>
      <c r="U914" s="6">
        <v>0.17191799999999999</v>
      </c>
      <c r="V914" s="6">
        <v>8.8529999999999998E-2</v>
      </c>
      <c r="W914" s="6" t="str">
        <f t="shared" si="57"/>
        <v>joy</v>
      </c>
      <c r="X914" s="10" t="s">
        <v>9912</v>
      </c>
      <c r="Y914" s="6" t="str" cm="1">
        <f t="array" ref="Y914">_xlfn.IFS(
    X914="Safety and Security", "Immediate",
    X914="Cleanliness and Maintenance", "Immediate/Short-Term",
    X914="Crowding", "Immediate/Short-Term",
    X914="Information and Signage", "Immediate/Short-Term",
    X914="Customer Service", "Immediate/Short-Term",
    X914="Service Reliability", "Excluded",
    X914="Comfort and Amenities", "Short-Term/Long-Term",
    X914="Accessibility", "Long-Term",
    X914="Aesthetic Impressions", "Long-Term",
    X914="Infrastructure and Construction", "Long-Term",
    X914="General Positive Comment", "Not Applicable",
    X914="Not Relevant", "Excluded"
)</f>
        <v>Long-Term</v>
      </c>
    </row>
    <row r="915" spans="1:25" ht="30" customHeight="1" x14ac:dyDescent="0.2">
      <c r="A915" s="6" t="s">
        <v>20</v>
      </c>
      <c r="B915" s="7">
        <v>44041</v>
      </c>
      <c r="C915" s="6" t="s">
        <v>4919</v>
      </c>
      <c r="D915" s="8" t="s">
        <v>9901</v>
      </c>
      <c r="E915" s="6" t="s">
        <v>9922</v>
      </c>
      <c r="F915" s="6">
        <v>3319</v>
      </c>
      <c r="G915" s="6" t="s">
        <v>4919</v>
      </c>
      <c r="H915" s="6" t="s">
        <v>4920</v>
      </c>
      <c r="I915" s="6">
        <v>1.7013052000000001E-2</v>
      </c>
      <c r="J915" s="6">
        <v>0.71854126500000004</v>
      </c>
      <c r="K915" s="6">
        <v>0.26444554300000001</v>
      </c>
      <c r="L915" s="6" t="s">
        <v>5</v>
      </c>
      <c r="M915" s="6" t="str">
        <f t="shared" si="58"/>
        <v>roberta_neu</v>
      </c>
      <c r="N915" s="6">
        <f t="shared" si="59"/>
        <v>0.14423723490000001</v>
      </c>
      <c r="O915" s="6">
        <v>0.71854126500000004</v>
      </c>
      <c r="P915" s="6" t="s">
        <v>24</v>
      </c>
      <c r="Q915" s="6" t="s">
        <v>4921</v>
      </c>
      <c r="R915" s="6">
        <v>8.0712999999999993E-2</v>
      </c>
      <c r="S915" s="6">
        <v>0.91872200000000004</v>
      </c>
      <c r="T915" s="6">
        <v>2.2171E-2</v>
      </c>
      <c r="U915" s="6">
        <v>1.9452000000000001E-2</v>
      </c>
      <c r="V915" s="6">
        <v>1.098E-2</v>
      </c>
      <c r="W915" s="6" t="str">
        <f t="shared" si="57"/>
        <v>joy</v>
      </c>
      <c r="X915" s="10" t="s">
        <v>9912</v>
      </c>
      <c r="Y915" s="6" t="str" cm="1">
        <f t="array" ref="Y915">_xlfn.IFS(
    X915="Safety and Security", "Immediate",
    X915="Cleanliness and Maintenance", "Immediate/Short-Term",
    X915="Crowding", "Immediate/Short-Term",
    X915="Information and Signage", "Immediate/Short-Term",
    X915="Customer Service", "Immediate/Short-Term",
    X915="Service Reliability", "Excluded",
    X915="Comfort and Amenities", "Short-Term/Long-Term",
    X915="Accessibility", "Long-Term",
    X915="Aesthetic Impressions", "Long-Term",
    X915="Infrastructure and Construction", "Long-Term",
    X915="General Positive Comment", "Not Applicable",
    X915="Not Relevant", "Excluded"
)</f>
        <v>Long-Term</v>
      </c>
    </row>
    <row r="916" spans="1:25" ht="30" customHeight="1" x14ac:dyDescent="0.2">
      <c r="A916" s="6" t="s">
        <v>63</v>
      </c>
      <c r="B916" s="7">
        <v>44771</v>
      </c>
      <c r="C916" s="6" t="s">
        <v>3191</v>
      </c>
      <c r="D916" s="8" t="s">
        <v>9902</v>
      </c>
      <c r="E916" s="6" t="s">
        <v>9922</v>
      </c>
      <c r="F916" s="6">
        <v>2480</v>
      </c>
      <c r="G916" s="6" t="s">
        <v>3191</v>
      </c>
      <c r="H916" s="6" t="s">
        <v>3192</v>
      </c>
      <c r="I916" s="6">
        <v>2.9973632E-2</v>
      </c>
      <c r="J916" s="6">
        <v>0.88314366300000002</v>
      </c>
      <c r="K916" s="6">
        <v>8.6882599000000005E-2</v>
      </c>
      <c r="L916" s="6" t="s">
        <v>5</v>
      </c>
      <c r="M916" s="6" t="str">
        <f t="shared" si="58"/>
        <v>roberta_neu</v>
      </c>
      <c r="N916" s="6">
        <f t="shared" si="59"/>
        <v>0.25287481758000002</v>
      </c>
      <c r="O916" s="6">
        <v>0.88314366300000002</v>
      </c>
      <c r="P916" s="6" t="s">
        <v>18</v>
      </c>
      <c r="Q916" s="6" t="s">
        <v>3193</v>
      </c>
      <c r="R916" s="6">
        <v>0.35844599999999999</v>
      </c>
      <c r="S916" s="6">
        <v>0.175345</v>
      </c>
      <c r="T916" s="6">
        <v>3.0986E-2</v>
      </c>
      <c r="U916" s="6">
        <v>3.3399999999999999E-2</v>
      </c>
      <c r="V916" s="6">
        <v>3.5049999999999998E-2</v>
      </c>
      <c r="W916" s="6" t="str">
        <f t="shared" ref="W916:W947" si="60">IF(R916=MAX(R916:V916),"sadness",
   IF(S916=MAX(R916:V916),"joy",
   IF(T916=MAX(R916:V916),"fear",
   IF(U916=MAX(R916:V916),"disgust",
   IF(V916=MAX(R916:V916),"anger","")))))</f>
        <v>sadness</v>
      </c>
      <c r="X916" s="10" t="s">
        <v>9908</v>
      </c>
      <c r="Y916" s="6" t="str" cm="1">
        <f t="array" ref="Y916">_xlfn.IFS(
    X916="Safety and Security", "Immediate",
    X916="Cleanliness and Maintenance", "Immediate/Short-Term",
    X916="Crowding", "Immediate/Short-Term",
    X916="Information and Signage", "Immediate/Short-Term",
    X916="Customer Service", "Immediate/Short-Term",
    X916="Service Reliability", "Excluded",
    X916="Comfort and Amenities", "Short-Term/Long-Term",
    X916="Accessibility", "Long-Term",
    X916="Aesthetic Impressions", "Long-Term",
    X916="Infrastructure and Construction", "Long-Term",
    X916="General Positive Comment", "Not Applicable",
    X916="Not Relevant", "Excluded"
)</f>
        <v>Short-Term/Long-Term</v>
      </c>
    </row>
    <row r="917" spans="1:25" ht="30" customHeight="1" x14ac:dyDescent="0.2">
      <c r="A917" s="6" t="s">
        <v>15</v>
      </c>
      <c r="B917" s="7">
        <v>43676</v>
      </c>
      <c r="C917" s="6" t="s">
        <v>4454</v>
      </c>
      <c r="D917" s="8" t="s">
        <v>9901</v>
      </c>
      <c r="E917" s="6" t="s">
        <v>9922</v>
      </c>
      <c r="F917" s="6">
        <v>3552</v>
      </c>
      <c r="G917" s="6" t="s">
        <v>4454</v>
      </c>
      <c r="H917" s="6" t="s">
        <v>4455</v>
      </c>
      <c r="I917" s="6">
        <v>1.4598434E-2</v>
      </c>
      <c r="J917" s="6">
        <v>0.25670689299999999</v>
      </c>
      <c r="K917" s="6">
        <v>0.72869461800000002</v>
      </c>
      <c r="L917" s="6" t="s">
        <v>6</v>
      </c>
      <c r="M917" s="6" t="str">
        <f t="shared" si="58"/>
        <v>roberta_pos</v>
      </c>
      <c r="N917" s="6">
        <f t="shared" si="59"/>
        <v>0.81822539405999994</v>
      </c>
      <c r="O917" s="6">
        <v>0.72869461800000002</v>
      </c>
      <c r="P917" s="6" t="s">
        <v>18</v>
      </c>
      <c r="Q917" s="6" t="s">
        <v>4456</v>
      </c>
      <c r="R917" s="6">
        <v>0.123046</v>
      </c>
      <c r="S917" s="6">
        <v>0.60286300000000004</v>
      </c>
      <c r="T917" s="6">
        <v>2.3633999999999999E-2</v>
      </c>
      <c r="U917" s="6">
        <v>1.7884000000000001E-2</v>
      </c>
      <c r="V917" s="6">
        <v>6.5640000000000004E-2</v>
      </c>
      <c r="W917" s="6" t="str">
        <f t="shared" si="60"/>
        <v>joy</v>
      </c>
      <c r="X917" s="10" t="s">
        <v>9914</v>
      </c>
      <c r="Y917" s="6" t="str" cm="1">
        <f t="array" ref="Y917">_xlfn.IFS(
    X917="Safety and Security", "Immediate",
    X917="Cleanliness and Maintenance", "Immediate/Short-Term",
    X917="Crowding", "Immediate/Short-Term",
    X917="Information and Signage", "Immediate/Short-Term",
    X917="Customer Service", "Immediate/Short-Term",
    X917="Service Reliability", "Excluded",
    X917="Comfort and Amenities", "Short-Term/Long-Term",
    X917="Accessibility", "Long-Term",
    X917="Aesthetic Impressions", "Long-Term",
    X917="Infrastructure and Construction", "Long-Term",
    X917="General Positive Comment", "Not Applicable",
    X917="Not Relevant", "Excluded"
)</f>
        <v>Long-Term</v>
      </c>
    </row>
    <row r="918" spans="1:25" ht="30" customHeight="1" x14ac:dyDescent="0.2">
      <c r="A918" s="6" t="s">
        <v>59</v>
      </c>
      <c r="B918" s="7">
        <v>44406</v>
      </c>
      <c r="C918" s="6" t="s">
        <v>3407</v>
      </c>
      <c r="D918" s="8" t="s">
        <v>9902</v>
      </c>
      <c r="E918" s="6" t="s">
        <v>9922</v>
      </c>
      <c r="F918" s="6">
        <v>2454</v>
      </c>
      <c r="G918" s="6" t="s">
        <v>3407</v>
      </c>
      <c r="H918" s="6" t="s">
        <v>3408</v>
      </c>
      <c r="I918" s="6">
        <v>8.2728408000000003E-2</v>
      </c>
      <c r="J918" s="6">
        <v>0.85093444600000001</v>
      </c>
      <c r="K918" s="6">
        <v>6.6337175999999998E-2</v>
      </c>
      <c r="L918" s="6" t="s">
        <v>5</v>
      </c>
      <c r="M918" s="6" t="str">
        <f t="shared" si="58"/>
        <v>roberta_neu</v>
      </c>
      <c r="N918" s="6">
        <f t="shared" si="59"/>
        <v>0.23161673436000002</v>
      </c>
      <c r="O918" s="6">
        <v>0.85093444600000001</v>
      </c>
      <c r="P918" s="6" t="s">
        <v>42</v>
      </c>
      <c r="Q918" s="6" t="s">
        <v>3409</v>
      </c>
      <c r="R918" s="6">
        <v>0.133602</v>
      </c>
      <c r="S918" s="6">
        <v>0.38302799999999998</v>
      </c>
      <c r="T918" s="6">
        <v>5.6308999999999998E-2</v>
      </c>
      <c r="U918" s="6">
        <v>0.21786</v>
      </c>
      <c r="V918" s="6">
        <v>3.508E-2</v>
      </c>
      <c r="W918" s="6" t="str">
        <f t="shared" si="60"/>
        <v>joy</v>
      </c>
      <c r="X918" s="10" t="s">
        <v>9908</v>
      </c>
      <c r="Y918" s="6" t="str" cm="1">
        <f t="array" ref="Y918">_xlfn.IFS(
    X918="Safety and Security", "Immediate",
    X918="Cleanliness and Maintenance", "Immediate/Short-Term",
    X918="Crowding", "Immediate/Short-Term",
    X918="Information and Signage", "Immediate/Short-Term",
    X918="Customer Service", "Immediate/Short-Term",
    X918="Service Reliability", "Excluded",
    X918="Comfort and Amenities", "Short-Term/Long-Term",
    X918="Accessibility", "Long-Term",
    X918="Aesthetic Impressions", "Long-Term",
    X918="Infrastructure and Construction", "Long-Term",
    X918="General Positive Comment", "Not Applicable",
    X918="Not Relevant", "Excluded"
)</f>
        <v>Short-Term/Long-Term</v>
      </c>
    </row>
    <row r="919" spans="1:25" ht="30" customHeight="1" x14ac:dyDescent="0.2">
      <c r="A919" s="6" t="s">
        <v>63</v>
      </c>
      <c r="B919" s="7">
        <v>44771</v>
      </c>
      <c r="C919" s="6" t="s">
        <v>4367</v>
      </c>
      <c r="D919" s="8" t="s">
        <v>9901</v>
      </c>
      <c r="E919" s="6" t="s">
        <v>9922</v>
      </c>
      <c r="F919" s="6">
        <v>3649</v>
      </c>
      <c r="G919" s="6" t="s">
        <v>4367</v>
      </c>
      <c r="H919" s="6" t="s">
        <v>4368</v>
      </c>
      <c r="I919" s="6">
        <v>4.0214114000000002E-2</v>
      </c>
      <c r="J919" s="6">
        <v>0.23021471499999999</v>
      </c>
      <c r="K919" s="6">
        <v>0.72957116399999999</v>
      </c>
      <c r="L919" s="6" t="s">
        <v>6</v>
      </c>
      <c r="M919" s="6" t="str">
        <f t="shared" si="58"/>
        <v>roberta_pos</v>
      </c>
      <c r="N919" s="6">
        <f t="shared" si="59"/>
        <v>0.81881267987999995</v>
      </c>
      <c r="O919" s="6">
        <v>0.72957116399999999</v>
      </c>
      <c r="P919" s="6" t="s">
        <v>42</v>
      </c>
      <c r="Q919" s="6" t="s">
        <v>4369</v>
      </c>
      <c r="R919" s="6">
        <v>9.3645999999999993E-2</v>
      </c>
      <c r="S919" s="6">
        <v>0.70845199999999997</v>
      </c>
      <c r="T919" s="6">
        <v>0.104572</v>
      </c>
      <c r="U919" s="6">
        <v>0.21638299999999999</v>
      </c>
      <c r="V919" s="6">
        <v>1.5389999999999999E-2</v>
      </c>
      <c r="W919" s="6" t="str">
        <f t="shared" si="60"/>
        <v>joy</v>
      </c>
      <c r="X919" s="10" t="s">
        <v>9915</v>
      </c>
      <c r="Y919" s="6" t="str" cm="1">
        <f t="array" ref="Y919">_xlfn.IFS(
    X919="Safety and Security", "Immediate",
    X919="Cleanliness and Maintenance", "Immediate/Short-Term",
    X919="Crowding", "Immediate/Short-Term",
    X919="Information and Signage", "Immediate/Short-Term",
    X919="Customer Service", "Immediate/Short-Term",
    X919="Service Reliability", "Excluded",
    X919="Comfort and Amenities", "Short-Term/Long-Term",
    X919="Accessibility", "Long-Term",
    X919="Aesthetic Impressions", "Long-Term",
    X919="Infrastructure and Construction", "Long-Term",
    X919="General Positive Comment", "Not Applicable",
    X919="Not Relevant", "Excluded"
)</f>
        <v>Not Applicable</v>
      </c>
    </row>
    <row r="920" spans="1:25" ht="30" customHeight="1" x14ac:dyDescent="0.2">
      <c r="A920" s="6" t="s">
        <v>51</v>
      </c>
      <c r="B920" s="7">
        <v>45136</v>
      </c>
      <c r="C920" s="6" t="s">
        <v>5630</v>
      </c>
      <c r="D920" s="9" t="s">
        <v>9900</v>
      </c>
      <c r="E920" s="6" t="s">
        <v>9922</v>
      </c>
      <c r="F920" s="6">
        <v>3933</v>
      </c>
      <c r="G920" s="6" t="s">
        <v>5630</v>
      </c>
      <c r="H920" s="6" t="s">
        <v>5631</v>
      </c>
      <c r="I920" s="6">
        <v>1.018605E-2</v>
      </c>
      <c r="J920" s="6">
        <v>0.25804054700000001</v>
      </c>
      <c r="K920" s="6">
        <v>0.73177331700000003</v>
      </c>
      <c r="L920" s="6" t="s">
        <v>6</v>
      </c>
      <c r="M920" s="6" t="str">
        <f t="shared" si="58"/>
        <v>roberta_pos</v>
      </c>
      <c r="N920" s="6">
        <f t="shared" si="59"/>
        <v>0.82028812239000004</v>
      </c>
      <c r="O920" s="6">
        <v>0.73177331700000003</v>
      </c>
      <c r="P920" s="6" t="s">
        <v>18</v>
      </c>
      <c r="Q920" s="6" t="s">
        <v>5632</v>
      </c>
      <c r="R920" s="6">
        <v>0.20147799999999999</v>
      </c>
      <c r="S920" s="6">
        <v>0.41986200000000001</v>
      </c>
      <c r="T920" s="6">
        <v>9.3992999999999993E-2</v>
      </c>
      <c r="U920" s="6">
        <v>5.3032999999999997E-2</v>
      </c>
      <c r="V920" s="6">
        <v>5.5419999999999997E-2</v>
      </c>
      <c r="W920" s="6" t="str">
        <f t="shared" si="60"/>
        <v>joy</v>
      </c>
      <c r="X920" s="10" t="s">
        <v>9910</v>
      </c>
      <c r="Y920" s="6" t="str" cm="1">
        <f t="array" ref="Y920">_xlfn.IFS(
    X920="Safety and Security", "Immediate",
    X920="Cleanliness and Maintenance", "Immediate/Short-Term",
    X920="Crowding", "Immediate/Short-Term",
    X920="Information and Signage", "Immediate/Short-Term",
    X920="Customer Service", "Immediate/Short-Term",
    X920="Service Reliability", "Excluded",
    X920="Comfort and Amenities", "Short-Term/Long-Term",
    X920="Accessibility", "Long-Term",
    X920="Aesthetic Impressions", "Long-Term",
    X920="Infrastructure and Construction", "Long-Term",
    X920="General Positive Comment", "Not Applicable",
    X920="Not Relevant", "Excluded"
)</f>
        <v>Immediate/Short-Term</v>
      </c>
    </row>
    <row r="921" spans="1:25" ht="30" customHeight="1" x14ac:dyDescent="0.2">
      <c r="A921" s="6" t="s">
        <v>51</v>
      </c>
      <c r="B921" s="7">
        <v>45136</v>
      </c>
      <c r="C921" s="6" t="s">
        <v>1438</v>
      </c>
      <c r="D921" s="8" t="s">
        <v>9904</v>
      </c>
      <c r="E921" s="6" t="s">
        <v>9922</v>
      </c>
      <c r="F921" s="6">
        <v>1958</v>
      </c>
      <c r="G921" s="6" t="s">
        <v>1438</v>
      </c>
      <c r="H921" s="6" t="s">
        <v>1439</v>
      </c>
      <c r="I921" s="6">
        <v>2.9743167000000001E-2</v>
      </c>
      <c r="J921" s="6">
        <v>0.61421865200000003</v>
      </c>
      <c r="K921" s="6">
        <v>0.35603818300000001</v>
      </c>
      <c r="L921" s="6" t="s">
        <v>5</v>
      </c>
      <c r="M921" s="6" t="str">
        <f t="shared" si="58"/>
        <v>roberta_neu</v>
      </c>
      <c r="N921" s="6">
        <f t="shared" si="59"/>
        <v>7.5384310320000036E-2</v>
      </c>
      <c r="O921" s="6">
        <v>0.61421865200000003</v>
      </c>
      <c r="P921" s="6" t="s">
        <v>18</v>
      </c>
      <c r="Q921" s="6" t="s">
        <v>1440</v>
      </c>
      <c r="R921" s="6">
        <v>4.3785999999999999E-2</v>
      </c>
      <c r="S921" s="6">
        <v>0.21918299999999999</v>
      </c>
      <c r="T921" s="6">
        <v>0.35868100000000003</v>
      </c>
      <c r="U921" s="6">
        <v>1.7222000000000001E-2</v>
      </c>
      <c r="V921" s="6">
        <v>3.5200000000000002E-2</v>
      </c>
      <c r="W921" s="6" t="str">
        <f t="shared" si="60"/>
        <v>fear</v>
      </c>
      <c r="X921" s="10" t="s">
        <v>9786</v>
      </c>
      <c r="Y921" s="6" t="str" cm="1">
        <f t="array" ref="Y921">_xlfn.IFS(
    X921="Safety and Security", "Immediate",
    X921="Cleanliness and Maintenance", "Immediate/Short-Term",
    X921="Crowding", "Immediate/Short-Term",
    X921="Information and Signage", "Immediate/Short-Term",
    X921="Customer Service", "Immediate/Short-Term",
    X921="Service Reliability", "Excluded",
    X921="Comfort and Amenities", "Short-Term/Long-Term",
    X921="Accessibility", "Long-Term",
    X921="Aesthetic Impressions", "Long-Term",
    X921="Infrastructure and Construction", "Long-Term",
    X921="General Positive Comment", "Not Applicable",
    X921="Not Relevant", "Excluded"
)</f>
        <v>Excluded</v>
      </c>
    </row>
    <row r="922" spans="1:25" ht="30" customHeight="1" x14ac:dyDescent="0.2">
      <c r="A922" s="6" t="s">
        <v>63</v>
      </c>
      <c r="B922" s="7">
        <v>44771</v>
      </c>
      <c r="C922" s="6" t="s">
        <v>8115</v>
      </c>
      <c r="D922" s="9" t="s">
        <v>9900</v>
      </c>
      <c r="E922" s="6" t="s">
        <v>9917</v>
      </c>
      <c r="F922" s="6">
        <v>5212</v>
      </c>
      <c r="G922" s="6" t="s">
        <v>8115</v>
      </c>
      <c r="H922" s="6" t="s">
        <v>8116</v>
      </c>
      <c r="I922" s="6">
        <v>2.1439224E-2</v>
      </c>
      <c r="J922" s="6">
        <v>0.51741838500000004</v>
      </c>
      <c r="K922" s="6">
        <v>0.461142361</v>
      </c>
      <c r="L922" s="6" t="s">
        <v>5</v>
      </c>
      <c r="M922" s="6" t="str">
        <f t="shared" si="58"/>
        <v>roberta_neu</v>
      </c>
      <c r="N922" s="6">
        <f t="shared" si="59"/>
        <v>1.1496134099999999E-2</v>
      </c>
      <c r="O922" s="6">
        <v>0.51741838500000004</v>
      </c>
      <c r="P922" s="6" t="s">
        <v>42</v>
      </c>
      <c r="Q922" s="6" t="s">
        <v>8117</v>
      </c>
      <c r="R922" s="6">
        <v>4.8883000000000003E-2</v>
      </c>
      <c r="S922" s="6">
        <v>0.69608700000000001</v>
      </c>
      <c r="T922" s="6">
        <v>5.5275999999999999E-2</v>
      </c>
      <c r="U922" s="6">
        <v>0.138628</v>
      </c>
      <c r="V922" s="6">
        <v>3.5209999999999998E-2</v>
      </c>
      <c r="W922" s="6" t="str">
        <f t="shared" si="60"/>
        <v>joy</v>
      </c>
      <c r="X922" s="10" t="s">
        <v>9786</v>
      </c>
      <c r="Y922" s="6" t="str" cm="1">
        <f t="array" ref="Y922">_xlfn.IFS(
    X922="Safety and Security", "Immediate",
    X922="Cleanliness and Maintenance", "Immediate/Short-Term",
    X922="Crowding", "Immediate/Short-Term",
    X922="Information and Signage", "Immediate/Short-Term",
    X922="Customer Service", "Immediate/Short-Term",
    X922="Service Reliability", "Excluded",
    X922="Comfort and Amenities", "Short-Term/Long-Term",
    X922="Accessibility", "Long-Term",
    X922="Aesthetic Impressions", "Long-Term",
    X922="Infrastructure and Construction", "Long-Term",
    X922="General Positive Comment", "Not Applicable",
    X922="Not Relevant", "Excluded"
)</f>
        <v>Excluded</v>
      </c>
    </row>
    <row r="923" spans="1:25" ht="30" customHeight="1" x14ac:dyDescent="0.2">
      <c r="A923" s="6" t="s">
        <v>243</v>
      </c>
      <c r="B923" s="7">
        <v>45288</v>
      </c>
      <c r="C923" s="6" t="s">
        <v>3250</v>
      </c>
      <c r="D923" s="8" t="s">
        <v>9902</v>
      </c>
      <c r="E923" s="6" t="s">
        <v>9922</v>
      </c>
      <c r="F923" s="6">
        <v>2820</v>
      </c>
      <c r="G923" s="6" t="s">
        <v>3250</v>
      </c>
      <c r="H923" s="6" t="s">
        <v>3251</v>
      </c>
      <c r="I923" s="6">
        <v>0.219808474</v>
      </c>
      <c r="J923" s="6">
        <v>0.67296832799999995</v>
      </c>
      <c r="K923" s="6">
        <v>0.107223094</v>
      </c>
      <c r="L923" s="6" t="s">
        <v>5</v>
      </c>
      <c r="M923" s="6" t="str">
        <f t="shared" si="58"/>
        <v>roberta_neu</v>
      </c>
      <c r="N923" s="6">
        <f t="shared" si="59"/>
        <v>0.11415909647999994</v>
      </c>
      <c r="O923" s="6">
        <v>0.67296832799999995</v>
      </c>
      <c r="P923" s="6" t="s">
        <v>18</v>
      </c>
      <c r="Q923" s="6" t="s">
        <v>3252</v>
      </c>
      <c r="R923" s="6">
        <v>0.13864699999999999</v>
      </c>
      <c r="S923" s="6">
        <v>0.53134300000000001</v>
      </c>
      <c r="T923" s="6">
        <v>0.46342699999999998</v>
      </c>
      <c r="U923" s="6">
        <v>3.4499000000000002E-2</v>
      </c>
      <c r="V923" s="6">
        <v>3.5229999999999997E-2</v>
      </c>
      <c r="W923" s="6" t="str">
        <f t="shared" si="60"/>
        <v>joy</v>
      </c>
      <c r="X923" s="10" t="s">
        <v>9912</v>
      </c>
      <c r="Y923" s="6" t="str" cm="1">
        <f t="array" ref="Y923">_xlfn.IFS(
    X923="Safety and Security", "Immediate",
    X923="Cleanliness and Maintenance", "Immediate/Short-Term",
    X923="Crowding", "Immediate/Short-Term",
    X923="Information and Signage", "Immediate/Short-Term",
    X923="Customer Service", "Immediate/Short-Term",
    X923="Service Reliability", "Excluded",
    X923="Comfort and Amenities", "Short-Term/Long-Term",
    X923="Accessibility", "Long-Term",
    X923="Aesthetic Impressions", "Long-Term",
    X923="Infrastructure and Construction", "Long-Term",
    X923="General Positive Comment", "Not Applicable",
    X923="Not Relevant", "Excluded"
)</f>
        <v>Long-Term</v>
      </c>
    </row>
    <row r="924" spans="1:25" ht="30" customHeight="1" x14ac:dyDescent="0.2">
      <c r="A924" s="6" t="s">
        <v>334</v>
      </c>
      <c r="B924" s="7">
        <v>45471</v>
      </c>
      <c r="C924" s="6" t="s">
        <v>3044</v>
      </c>
      <c r="D924" s="8" t="s">
        <v>9902</v>
      </c>
      <c r="E924" s="6" t="s">
        <v>9922</v>
      </c>
      <c r="F924" s="6">
        <v>2519</v>
      </c>
      <c r="G924" s="6" t="s">
        <v>3044</v>
      </c>
      <c r="H924" s="6" t="s">
        <v>3045</v>
      </c>
      <c r="I924" s="6">
        <v>0.42801648399999997</v>
      </c>
      <c r="J924" s="6">
        <v>0.46392655399999999</v>
      </c>
      <c r="K924" s="6">
        <v>0.108056948</v>
      </c>
      <c r="L924" s="6" t="s">
        <v>5</v>
      </c>
      <c r="M924" s="6" t="str">
        <f t="shared" si="58"/>
        <v>roberta_neu</v>
      </c>
      <c r="N924" s="6">
        <f t="shared" si="59"/>
        <v>-2.3808474359999998E-2</v>
      </c>
      <c r="O924" s="6">
        <v>0.46392655399999999</v>
      </c>
      <c r="P924" s="6" t="s">
        <v>18</v>
      </c>
      <c r="Q924" s="6" t="s">
        <v>3046</v>
      </c>
      <c r="R924" s="6">
        <v>0.15960199999999999</v>
      </c>
      <c r="S924" s="6">
        <v>0.450652</v>
      </c>
      <c r="T924" s="6">
        <v>0.19014300000000001</v>
      </c>
      <c r="U924" s="6">
        <v>1.7583000000000001E-2</v>
      </c>
      <c r="V924" s="6">
        <v>3.5229999999999997E-2</v>
      </c>
      <c r="W924" s="6" t="str">
        <f t="shared" si="60"/>
        <v>joy</v>
      </c>
      <c r="X924" s="10" t="s">
        <v>9908</v>
      </c>
      <c r="Y924" s="6" t="str" cm="1">
        <f t="array" ref="Y924">_xlfn.IFS(
    X924="Safety and Security", "Immediate",
    X924="Cleanliness and Maintenance", "Immediate/Short-Term",
    X924="Crowding", "Immediate/Short-Term",
    X924="Information and Signage", "Immediate/Short-Term",
    X924="Customer Service", "Immediate/Short-Term",
    X924="Service Reliability", "Excluded",
    X924="Comfort and Amenities", "Short-Term/Long-Term",
    X924="Accessibility", "Long-Term",
    X924="Aesthetic Impressions", "Long-Term",
    X924="Infrastructure and Construction", "Long-Term",
    X924="General Positive Comment", "Not Applicable",
    X924="Not Relevant", "Excluded"
)</f>
        <v>Short-Term/Long-Term</v>
      </c>
    </row>
    <row r="925" spans="1:25" ht="30" customHeight="1" x14ac:dyDescent="0.2">
      <c r="A925" s="6" t="s">
        <v>51</v>
      </c>
      <c r="B925" s="7">
        <v>45136</v>
      </c>
      <c r="C925" s="10" t="s">
        <v>9655</v>
      </c>
      <c r="D925" s="8" t="s">
        <v>9904</v>
      </c>
      <c r="E925" s="6" t="s">
        <v>9918</v>
      </c>
      <c r="F925" s="6">
        <v>6655</v>
      </c>
      <c r="G925" s="10" t="s">
        <v>9655</v>
      </c>
      <c r="H925" s="6" t="s">
        <v>9656</v>
      </c>
      <c r="I925" s="6">
        <v>4.4322344999999999E-2</v>
      </c>
      <c r="J925" s="6">
        <v>0.63472253099999998</v>
      </c>
      <c r="K925" s="6">
        <v>0.32095512700000001</v>
      </c>
      <c r="L925" s="6" t="s">
        <v>5</v>
      </c>
      <c r="M925" s="6" t="str">
        <f t="shared" si="58"/>
        <v>roberta_neu</v>
      </c>
      <c r="N925" s="6">
        <f t="shared" si="59"/>
        <v>8.8916870459999964E-2</v>
      </c>
      <c r="O925" s="6">
        <v>0.63472253099999998</v>
      </c>
      <c r="P925" s="6" t="s">
        <v>24</v>
      </c>
      <c r="Q925" s="6" t="s">
        <v>9657</v>
      </c>
      <c r="R925" s="6">
        <v>0.28299800000000003</v>
      </c>
      <c r="S925" s="6">
        <v>0.36381999999999998</v>
      </c>
      <c r="T925" s="6">
        <v>0.14676700000000001</v>
      </c>
      <c r="U925" s="6">
        <v>9.9173999999999998E-2</v>
      </c>
      <c r="V925" s="6">
        <v>3.524E-2</v>
      </c>
      <c r="W925" s="6" t="str">
        <f t="shared" si="60"/>
        <v>joy</v>
      </c>
      <c r="X925" s="10" t="s">
        <v>9912</v>
      </c>
      <c r="Y925" s="6" t="str" cm="1">
        <f t="array" ref="Y925">_xlfn.IFS(
    X925="Safety and Security", "Immediate",
    X925="Cleanliness and Maintenance", "Immediate/Short-Term",
    X925="Crowding", "Immediate/Short-Term",
    X925="Information and Signage", "Immediate/Short-Term",
    X925="Customer Service", "Immediate/Short-Term",
    X925="Service Reliability", "Excluded",
    X925="Comfort and Amenities", "Short-Term/Long-Term",
    X925="Accessibility", "Long-Term",
    X925="Aesthetic Impressions", "Long-Term",
    X925="Infrastructure and Construction", "Long-Term",
    X925="General Positive Comment", "Not Applicable",
    X925="Not Relevant", "Excluded"
)</f>
        <v>Long-Term</v>
      </c>
    </row>
    <row r="926" spans="1:25" ht="30" customHeight="1" x14ac:dyDescent="0.2">
      <c r="A926" s="6" t="s">
        <v>51</v>
      </c>
      <c r="B926" s="7">
        <v>45136</v>
      </c>
      <c r="C926" s="6" t="s">
        <v>3332</v>
      </c>
      <c r="D926" s="8" t="s">
        <v>9902</v>
      </c>
      <c r="E926" s="6" t="s">
        <v>9922</v>
      </c>
      <c r="F926" s="6">
        <v>2761</v>
      </c>
      <c r="G926" s="6" t="s">
        <v>3332</v>
      </c>
      <c r="H926" s="6" t="s">
        <v>3333</v>
      </c>
      <c r="I926" s="6">
        <v>2.4923371E-2</v>
      </c>
      <c r="J926" s="6">
        <v>0.77611023199999996</v>
      </c>
      <c r="K926" s="6">
        <v>0.19896644399999999</v>
      </c>
      <c r="L926" s="6" t="s">
        <v>5</v>
      </c>
      <c r="M926" s="6" t="str">
        <f t="shared" si="58"/>
        <v>roberta_neu</v>
      </c>
      <c r="N926" s="6">
        <f t="shared" si="59"/>
        <v>0.18223275311999992</v>
      </c>
      <c r="O926" s="6">
        <v>0.77611023199999996</v>
      </c>
      <c r="P926" s="6" t="s">
        <v>24</v>
      </c>
      <c r="Q926" s="6" t="s">
        <v>3334</v>
      </c>
      <c r="R926" s="6">
        <v>0.10595400000000001</v>
      </c>
      <c r="S926" s="6">
        <v>0.67878700000000003</v>
      </c>
      <c r="T926" s="6">
        <v>2.2824000000000001E-2</v>
      </c>
      <c r="U926" s="6">
        <v>7.5634999999999994E-2</v>
      </c>
      <c r="V926" s="6">
        <v>3.5279999999999999E-2</v>
      </c>
      <c r="W926" s="6" t="str">
        <f t="shared" si="60"/>
        <v>joy</v>
      </c>
      <c r="X926" s="10" t="s">
        <v>9787</v>
      </c>
      <c r="Y926" s="6" t="str" cm="1">
        <f t="array" ref="Y926">_xlfn.IFS(
    X926="Safety and Security", "Immediate",
    X926="Cleanliness and Maintenance", "Immediate/Short-Term",
    X926="Crowding", "Immediate/Short-Term",
    X926="Information and Signage", "Immediate/Short-Term",
    X926="Customer Service", "Immediate/Short-Term",
    X926="Service Reliability", "Excluded",
    X926="Comfort and Amenities", "Short-Term/Long-Term",
    X926="Accessibility", "Long-Term",
    X926="Aesthetic Impressions", "Long-Term",
    X926="Infrastructure and Construction", "Long-Term",
    X926="General Positive Comment", "Not Applicable",
    X926="Not Relevant", "Excluded"
)</f>
        <v>Long-Term</v>
      </c>
    </row>
    <row r="927" spans="1:25" ht="30" customHeight="1" x14ac:dyDescent="0.2">
      <c r="A927" s="6" t="s">
        <v>63</v>
      </c>
      <c r="B927" s="7">
        <v>44771</v>
      </c>
      <c r="C927" s="6" t="s">
        <v>216</v>
      </c>
      <c r="D927" s="9" t="s">
        <v>9900</v>
      </c>
      <c r="E927" s="6" t="s">
        <v>9921</v>
      </c>
      <c r="F927" s="6">
        <v>1152</v>
      </c>
      <c r="G927" s="6" t="s">
        <v>216</v>
      </c>
      <c r="H927" s="6" t="s">
        <v>217</v>
      </c>
      <c r="I927" s="6">
        <v>4.3685973000000003E-2</v>
      </c>
      <c r="J927" s="6">
        <v>0.89468789100000001</v>
      </c>
      <c r="K927" s="6">
        <v>6.1626196000000001E-2</v>
      </c>
      <c r="L927" s="6" t="s">
        <v>5</v>
      </c>
      <c r="M927" s="6" t="str">
        <f t="shared" si="58"/>
        <v>roberta_neu</v>
      </c>
      <c r="N927" s="6">
        <f t="shared" si="59"/>
        <v>0.26049400806000006</v>
      </c>
      <c r="O927" s="6">
        <v>0.89468789100000001</v>
      </c>
      <c r="P927" s="6" t="s">
        <v>42</v>
      </c>
      <c r="Q927" s="6" t="s">
        <v>218</v>
      </c>
      <c r="R927" s="6">
        <v>0.47979899999999998</v>
      </c>
      <c r="S927" s="6">
        <v>0.16908300000000001</v>
      </c>
      <c r="T927" s="6">
        <v>5.2907000000000003E-2</v>
      </c>
      <c r="U927" s="6">
        <v>2.1458999999999999E-2</v>
      </c>
      <c r="V927" s="6">
        <v>3.533E-2</v>
      </c>
      <c r="W927" s="6" t="str">
        <f t="shared" si="60"/>
        <v>sadness</v>
      </c>
      <c r="X927" s="10" t="s">
        <v>9915</v>
      </c>
      <c r="Y927" s="6" t="str" cm="1">
        <f t="array" ref="Y927">_xlfn.IFS(
    X927="Safety and Security", "Immediate",
    X927="Cleanliness and Maintenance", "Immediate/Short-Term",
    X927="Crowding", "Immediate/Short-Term",
    X927="Information and Signage", "Immediate/Short-Term",
    X927="Customer Service", "Immediate/Short-Term",
    X927="Service Reliability", "Excluded",
    X927="Comfort and Amenities", "Short-Term/Long-Term",
    X927="Accessibility", "Long-Term",
    X927="Aesthetic Impressions", "Long-Term",
    X927="Infrastructure and Construction", "Long-Term",
    X927="General Positive Comment", "Not Applicable",
    X927="Not Relevant", "Excluded"
)</f>
        <v>Not Applicable</v>
      </c>
    </row>
    <row r="928" spans="1:25" ht="30" customHeight="1" x14ac:dyDescent="0.2">
      <c r="A928" s="11" t="s">
        <v>59</v>
      </c>
      <c r="B928" s="7">
        <v>44406</v>
      </c>
      <c r="C928" s="11" t="s">
        <v>9862</v>
      </c>
      <c r="D928" s="8" t="s">
        <v>9901</v>
      </c>
      <c r="E928" s="11" t="s">
        <v>9998</v>
      </c>
      <c r="I928" s="6">
        <v>4.3685973000000003E-2</v>
      </c>
      <c r="J928" s="6">
        <v>0.89468789100000001</v>
      </c>
      <c r="K928" s="6">
        <v>6.1626196000000001E-2</v>
      </c>
      <c r="L928" s="6" t="s">
        <v>5</v>
      </c>
      <c r="M928" s="6" t="str">
        <f t="shared" si="58"/>
        <v>roberta_neu</v>
      </c>
      <c r="N928" s="6">
        <f t="shared" si="59"/>
        <v>0.26049400806000006</v>
      </c>
      <c r="O928" s="6">
        <v>0.89468789100000001</v>
      </c>
      <c r="P928" s="6" t="s">
        <v>42</v>
      </c>
      <c r="Q928" s="6" t="s">
        <v>218</v>
      </c>
      <c r="R928" s="6">
        <v>0.47979899999999998</v>
      </c>
      <c r="S928" s="6">
        <v>0.16908300000000001</v>
      </c>
      <c r="T928" s="6">
        <v>5.2907000000000003E-2</v>
      </c>
      <c r="U928" s="6">
        <v>2.1458999999999999E-2</v>
      </c>
      <c r="V928" s="6">
        <v>3.533E-2</v>
      </c>
      <c r="W928" s="6" t="str">
        <f t="shared" si="60"/>
        <v>sadness</v>
      </c>
      <c r="X928" s="10" t="s">
        <v>9915</v>
      </c>
      <c r="Y928" s="6" t="str" cm="1">
        <f t="array" ref="Y928">_xlfn.IFS(
    X928="Safety and Security", "Immediate",
    X928="Cleanliness and Maintenance", "Immediate/Short-Term",
    X928="Crowding", "Immediate/Short-Term",
    X928="Information and Signage", "Immediate/Short-Term",
    X928="Customer Service", "Immediate/Short-Term",
    X928="Service Reliability", "Excluded",
    X928="Comfort and Amenities", "Short-Term/Long-Term",
    X928="Accessibility", "Long-Term",
    X928="Aesthetic Impressions", "Long-Term",
    X928="Infrastructure and Construction", "Long-Term",
    X928="General Positive Comment", "Not Applicable",
    X928="Not Relevant", "Excluded"
)</f>
        <v>Not Applicable</v>
      </c>
    </row>
    <row r="929" spans="1:25" ht="30" customHeight="1" x14ac:dyDescent="0.2">
      <c r="A929" s="6" t="s">
        <v>15</v>
      </c>
      <c r="B929" s="7">
        <v>43676</v>
      </c>
      <c r="C929" s="6" t="s">
        <v>8388</v>
      </c>
      <c r="D929" s="9" t="s">
        <v>9900</v>
      </c>
      <c r="E929" s="6" t="s">
        <v>9917</v>
      </c>
      <c r="F929" s="6">
        <v>4974</v>
      </c>
      <c r="G929" s="6" t="s">
        <v>8388</v>
      </c>
      <c r="H929" s="6" t="s">
        <v>8389</v>
      </c>
      <c r="I929" s="6">
        <v>3.0366239999999999E-3</v>
      </c>
      <c r="J929" s="6">
        <v>2.9283508999999999E-2</v>
      </c>
      <c r="K929" s="6">
        <v>0.96767997699999997</v>
      </c>
      <c r="L929" s="6" t="s">
        <v>6</v>
      </c>
      <c r="M929" s="6" t="str">
        <f t="shared" si="58"/>
        <v>roberta_pos</v>
      </c>
      <c r="N929" s="6">
        <f t="shared" si="59"/>
        <v>0.97834558458999998</v>
      </c>
      <c r="O929" s="6">
        <v>0.96767997699999997</v>
      </c>
      <c r="P929" s="6" t="s">
        <v>18</v>
      </c>
      <c r="Q929" s="6" t="s">
        <v>8390</v>
      </c>
      <c r="R929" s="6">
        <v>5.0323E-2</v>
      </c>
      <c r="S929" s="6">
        <v>0.93949300000000002</v>
      </c>
      <c r="T929" s="6">
        <v>1.719E-2</v>
      </c>
      <c r="U929" s="6">
        <v>7.6550000000000003E-3</v>
      </c>
      <c r="V929" s="6">
        <v>3.5389999999999998E-2</v>
      </c>
      <c r="W929" s="6" t="str">
        <f t="shared" si="60"/>
        <v>joy</v>
      </c>
      <c r="X929" s="10" t="s">
        <v>9914</v>
      </c>
      <c r="Y929" s="6" t="str" cm="1">
        <f t="array" ref="Y929">_xlfn.IFS(
    X929="Safety and Security", "Immediate",
    X929="Cleanliness and Maintenance", "Immediate/Short-Term",
    X929="Crowding", "Immediate/Short-Term",
    X929="Information and Signage", "Immediate/Short-Term",
    X929="Customer Service", "Immediate/Short-Term",
    X929="Service Reliability", "Excluded",
    X929="Comfort and Amenities", "Short-Term/Long-Term",
    X929="Accessibility", "Long-Term",
    X929="Aesthetic Impressions", "Long-Term",
    X929="Infrastructure and Construction", "Long-Term",
    X929="General Positive Comment", "Not Applicable",
    X929="Not Relevant", "Excluded"
)</f>
        <v>Long-Term</v>
      </c>
    </row>
    <row r="930" spans="1:25" ht="30" customHeight="1" x14ac:dyDescent="0.2">
      <c r="A930" s="11" t="s">
        <v>20</v>
      </c>
      <c r="B930" s="7">
        <v>44041</v>
      </c>
      <c r="C930" s="11" t="s">
        <v>9816</v>
      </c>
      <c r="D930" s="9" t="s">
        <v>9900</v>
      </c>
      <c r="E930" s="11" t="s">
        <v>9998</v>
      </c>
      <c r="I930" s="6">
        <v>3.0366239999999999E-3</v>
      </c>
      <c r="J930" s="6">
        <v>2.9283508999999999E-2</v>
      </c>
      <c r="K930" s="6">
        <v>0.96767997699999997</v>
      </c>
      <c r="L930" s="6" t="s">
        <v>6</v>
      </c>
      <c r="M930" s="6" t="str">
        <f t="shared" si="58"/>
        <v>roberta_pos</v>
      </c>
      <c r="N930" s="6">
        <f t="shared" si="59"/>
        <v>0.97834558458999998</v>
      </c>
      <c r="O930" s="6">
        <v>0.96767997699999997</v>
      </c>
      <c r="P930" s="6" t="s">
        <v>18</v>
      </c>
      <c r="Q930" s="6" t="s">
        <v>8390</v>
      </c>
      <c r="R930" s="6">
        <v>5.0323E-2</v>
      </c>
      <c r="S930" s="6">
        <v>0.93949300000000002</v>
      </c>
      <c r="T930" s="6">
        <v>1.719E-2</v>
      </c>
      <c r="U930" s="6">
        <v>7.6550000000000003E-3</v>
      </c>
      <c r="V930" s="6">
        <v>3.5389999999999998E-2</v>
      </c>
      <c r="W930" s="6" t="str">
        <f t="shared" si="60"/>
        <v>joy</v>
      </c>
      <c r="X930" s="10" t="s">
        <v>9898</v>
      </c>
      <c r="Y930" s="6" t="str" cm="1">
        <f t="array" ref="Y930">_xlfn.IFS(
    X930="Safety and Security", "Immediate",
    X930="Cleanliness and Maintenance", "Immediate/Short-Term",
    X930="Crowding", "Immediate/Short-Term",
    X930="Information and Signage", "Immediate/Short-Term",
    X930="Customer Service", "Immediate/Short-Term",
    X930="Service Reliability", "Excluded",
    X930="Comfort and Amenities", "Short-Term/Long-Term",
    X930="Accessibility", "Long-Term",
    X930="Aesthetic Impressions", "Long-Term",
    X930="Infrastructure and Construction", "Long-Term",
    X930="General Positive Comment", "Not Applicable",
    X930="Not Relevant", "Excluded"
)</f>
        <v>Immediate/Short-Term</v>
      </c>
    </row>
    <row r="931" spans="1:25" ht="30" customHeight="1" x14ac:dyDescent="0.2">
      <c r="A931" s="6" t="s">
        <v>15</v>
      </c>
      <c r="B931" s="7">
        <v>43676</v>
      </c>
      <c r="C931" s="6" t="s">
        <v>9777</v>
      </c>
      <c r="D931" s="9" t="s">
        <v>9900</v>
      </c>
      <c r="E931" s="6" t="s">
        <v>9918</v>
      </c>
      <c r="F931" s="6">
        <v>6552</v>
      </c>
      <c r="G931" s="6" t="s">
        <v>9778</v>
      </c>
      <c r="H931" s="6" t="s">
        <v>9779</v>
      </c>
      <c r="I931" s="6">
        <v>9.5304610000000005E-3</v>
      </c>
      <c r="J931" s="6">
        <v>0.132435516</v>
      </c>
      <c r="K931" s="6">
        <v>0.85803401499999998</v>
      </c>
      <c r="L931" s="6" t="s">
        <v>6</v>
      </c>
      <c r="M931" s="6" t="str">
        <f t="shared" si="58"/>
        <v>roberta_pos</v>
      </c>
      <c r="N931" s="6">
        <f t="shared" si="59"/>
        <v>0.90488279005000005</v>
      </c>
      <c r="O931" s="6">
        <v>0.85803401499999998</v>
      </c>
      <c r="P931" s="6" t="s">
        <v>18</v>
      </c>
      <c r="Q931" s="6" t="s">
        <v>9780</v>
      </c>
      <c r="R931" s="6">
        <v>0.16337099999999999</v>
      </c>
      <c r="S931" s="6">
        <v>0.67864800000000003</v>
      </c>
      <c r="T931" s="6">
        <v>7.9757999999999996E-2</v>
      </c>
      <c r="U931" s="6">
        <v>3.1386999999999998E-2</v>
      </c>
      <c r="V931" s="6">
        <v>3.5400000000000001E-2</v>
      </c>
      <c r="W931" s="6" t="str">
        <f t="shared" si="60"/>
        <v>joy</v>
      </c>
      <c r="X931" s="10" t="s">
        <v>9912</v>
      </c>
      <c r="Y931" s="6" t="str" cm="1">
        <f t="array" ref="Y931">_xlfn.IFS(
    X931="Safety and Security", "Immediate",
    X931="Cleanliness and Maintenance", "Immediate/Short-Term",
    X931="Crowding", "Immediate/Short-Term",
    X931="Information and Signage", "Immediate/Short-Term",
    X931="Customer Service", "Immediate/Short-Term",
    X931="Service Reliability", "Excluded",
    X931="Comfort and Amenities", "Short-Term/Long-Term",
    X931="Accessibility", "Long-Term",
    X931="Aesthetic Impressions", "Long-Term",
    X931="Infrastructure and Construction", "Long-Term",
    X931="General Positive Comment", "Not Applicable",
    X931="Not Relevant", "Excluded"
)</f>
        <v>Long-Term</v>
      </c>
    </row>
    <row r="932" spans="1:25" ht="30" customHeight="1" x14ac:dyDescent="0.2">
      <c r="A932" s="6" t="s">
        <v>59</v>
      </c>
      <c r="B932" s="7">
        <v>44406</v>
      </c>
      <c r="C932" s="6" t="s">
        <v>5986</v>
      </c>
      <c r="D932" s="9" t="s">
        <v>9900</v>
      </c>
      <c r="E932" s="6" t="s">
        <v>9922</v>
      </c>
      <c r="F932" s="6">
        <v>4648</v>
      </c>
      <c r="G932" s="6" t="s">
        <v>5986</v>
      </c>
      <c r="H932" s="6" t="s">
        <v>5987</v>
      </c>
      <c r="I932" s="6">
        <v>0.15494692299999999</v>
      </c>
      <c r="J932" s="6">
        <v>0.66048163199999999</v>
      </c>
      <c r="K932" s="6">
        <v>0.184571281</v>
      </c>
      <c r="L932" s="6" t="s">
        <v>5</v>
      </c>
      <c r="M932" s="6" t="str">
        <f t="shared" si="58"/>
        <v>roberta_neu</v>
      </c>
      <c r="N932" s="6">
        <f t="shared" si="59"/>
        <v>0.10591787712</v>
      </c>
      <c r="O932" s="6">
        <v>0.66048163199999999</v>
      </c>
      <c r="P932" s="6" t="s">
        <v>18</v>
      </c>
      <c r="Q932" s="6" t="s">
        <v>5988</v>
      </c>
      <c r="R932" s="6">
        <v>8.0750000000000002E-2</v>
      </c>
      <c r="S932" s="6">
        <v>0.35347899999999999</v>
      </c>
      <c r="T932" s="6">
        <v>0.52116300000000004</v>
      </c>
      <c r="U932" s="6">
        <v>2.5257999999999999E-2</v>
      </c>
      <c r="V932" s="6">
        <v>3.5409999999999997E-2</v>
      </c>
      <c r="W932" s="6" t="str">
        <f t="shared" si="60"/>
        <v>fear</v>
      </c>
      <c r="X932" s="10" t="s">
        <v>9915</v>
      </c>
      <c r="Y932" s="6" t="str" cm="1">
        <f t="array" ref="Y932">_xlfn.IFS(
    X932="Safety and Security", "Immediate",
    X932="Cleanliness and Maintenance", "Immediate/Short-Term",
    X932="Crowding", "Immediate/Short-Term",
    X932="Information and Signage", "Immediate/Short-Term",
    X932="Customer Service", "Immediate/Short-Term",
    X932="Service Reliability", "Excluded",
    X932="Comfort and Amenities", "Short-Term/Long-Term",
    X932="Accessibility", "Long-Term",
    X932="Aesthetic Impressions", "Long-Term",
    X932="Infrastructure and Construction", "Long-Term",
    X932="General Positive Comment", "Not Applicable",
    X932="Not Relevant", "Excluded"
)</f>
        <v>Not Applicable</v>
      </c>
    </row>
    <row r="933" spans="1:25" ht="30" customHeight="1" x14ac:dyDescent="0.2">
      <c r="A933" s="6" t="s">
        <v>15</v>
      </c>
      <c r="B933" s="7">
        <v>43676</v>
      </c>
      <c r="C933" s="6" t="s">
        <v>5468</v>
      </c>
      <c r="D933" s="9" t="s">
        <v>9900</v>
      </c>
      <c r="E933" s="6" t="s">
        <v>9922</v>
      </c>
      <c r="F933" s="6">
        <v>4453</v>
      </c>
      <c r="G933" s="6" t="s">
        <v>5468</v>
      </c>
      <c r="H933" s="6" t="s">
        <v>5469</v>
      </c>
      <c r="I933" s="6">
        <v>1.5468536999999999E-2</v>
      </c>
      <c r="J933" s="6">
        <v>0.25243595200000002</v>
      </c>
      <c r="K933" s="6">
        <v>0.73209553999999999</v>
      </c>
      <c r="L933" s="6" t="s">
        <v>6</v>
      </c>
      <c r="M933" s="6" t="str">
        <f t="shared" si="58"/>
        <v>roberta_pos</v>
      </c>
      <c r="N933" s="6">
        <f t="shared" si="59"/>
        <v>0.82050401179999999</v>
      </c>
      <c r="O933" s="6">
        <v>0.73209553999999999</v>
      </c>
      <c r="P933" s="6" t="s">
        <v>18</v>
      </c>
      <c r="Q933" s="6" t="s">
        <v>5470</v>
      </c>
      <c r="R933" s="6">
        <v>0.23803099999999999</v>
      </c>
      <c r="S933" s="6">
        <v>0.76185199999999997</v>
      </c>
      <c r="T933" s="6">
        <v>1.1972999999999999E-2</v>
      </c>
      <c r="U933" s="6">
        <v>6.3869999999999996E-2</v>
      </c>
      <c r="V933" s="6">
        <v>2.2630000000000001E-2</v>
      </c>
      <c r="W933" s="6" t="str">
        <f t="shared" si="60"/>
        <v>joy</v>
      </c>
      <c r="X933" s="10" t="s">
        <v>9787</v>
      </c>
      <c r="Y933" s="6" t="str" cm="1">
        <f t="array" ref="Y933">_xlfn.IFS(
    X933="Safety and Security", "Immediate",
    X933="Cleanliness and Maintenance", "Immediate/Short-Term",
    X933="Crowding", "Immediate/Short-Term",
    X933="Information and Signage", "Immediate/Short-Term",
    X933="Customer Service", "Immediate/Short-Term",
    X933="Service Reliability", "Excluded",
    X933="Comfort and Amenities", "Short-Term/Long-Term",
    X933="Accessibility", "Long-Term",
    X933="Aesthetic Impressions", "Long-Term",
    X933="Infrastructure and Construction", "Long-Term",
    X933="General Positive Comment", "Not Applicable",
    X933="Not Relevant", "Excluded"
)</f>
        <v>Long-Term</v>
      </c>
    </row>
    <row r="934" spans="1:25" ht="30" customHeight="1" x14ac:dyDescent="0.2">
      <c r="A934" s="6" t="s">
        <v>20</v>
      </c>
      <c r="B934" s="7">
        <v>44041</v>
      </c>
      <c r="C934" s="6" t="s">
        <v>6304</v>
      </c>
      <c r="D934" s="9" t="s">
        <v>9900</v>
      </c>
      <c r="E934" s="6" t="s">
        <v>9922</v>
      </c>
      <c r="F934" s="6">
        <v>3947</v>
      </c>
      <c r="G934" s="6" t="s">
        <v>6304</v>
      </c>
      <c r="H934" s="6" t="s">
        <v>6305</v>
      </c>
      <c r="I934" s="6">
        <v>5.7896218999999999E-2</v>
      </c>
      <c r="J934" s="6">
        <v>0.87644326699999997</v>
      </c>
      <c r="K934" s="6">
        <v>6.5660439000000001E-2</v>
      </c>
      <c r="L934" s="6" t="s">
        <v>5</v>
      </c>
      <c r="M934" s="6" t="str">
        <f t="shared" si="58"/>
        <v>roberta_neu</v>
      </c>
      <c r="N934" s="6">
        <f t="shared" si="59"/>
        <v>0.24845255622000001</v>
      </c>
      <c r="O934" s="6">
        <v>0.87644326699999997</v>
      </c>
      <c r="P934" s="6" t="s">
        <v>18</v>
      </c>
      <c r="Q934" s="6" t="s">
        <v>6306</v>
      </c>
      <c r="R934" s="6">
        <v>0.13983200000000001</v>
      </c>
      <c r="S934" s="6">
        <v>0.497525</v>
      </c>
      <c r="T934" s="6">
        <v>6.3713000000000006E-2</v>
      </c>
      <c r="U934" s="6">
        <v>0.18251999999999999</v>
      </c>
      <c r="V934" s="6">
        <v>3.5409999999999997E-2</v>
      </c>
      <c r="W934" s="6" t="str">
        <f t="shared" si="60"/>
        <v>joy</v>
      </c>
      <c r="X934" s="10" t="s">
        <v>9898</v>
      </c>
      <c r="Y934" s="6" t="str" cm="1">
        <f t="array" ref="Y934">_xlfn.IFS(
    X934="Safety and Security", "Immediate",
    X934="Cleanliness and Maintenance", "Immediate/Short-Term",
    X934="Crowding", "Immediate/Short-Term",
    X934="Information and Signage", "Immediate/Short-Term",
    X934="Customer Service", "Immediate/Short-Term",
    X934="Service Reliability", "Excluded",
    X934="Comfort and Amenities", "Short-Term/Long-Term",
    X934="Accessibility", "Long-Term",
    X934="Aesthetic Impressions", "Long-Term",
    X934="Infrastructure and Construction", "Long-Term",
    X934="General Positive Comment", "Not Applicable",
    X934="Not Relevant", "Excluded"
)</f>
        <v>Immediate/Short-Term</v>
      </c>
    </row>
    <row r="935" spans="1:25" ht="30" customHeight="1" x14ac:dyDescent="0.2">
      <c r="A935" s="6" t="s">
        <v>59</v>
      </c>
      <c r="B935" s="7">
        <v>44406</v>
      </c>
      <c r="C935" s="6" t="s">
        <v>6021</v>
      </c>
      <c r="D935" s="9" t="s">
        <v>9900</v>
      </c>
      <c r="E935" s="6" t="s">
        <v>9922</v>
      </c>
      <c r="F935" s="6">
        <v>4362</v>
      </c>
      <c r="G935" s="6" t="s">
        <v>6021</v>
      </c>
      <c r="H935" s="6" t="s">
        <v>6022</v>
      </c>
      <c r="I935" s="6">
        <v>1.3589698000000001E-2</v>
      </c>
      <c r="J935" s="6">
        <v>0.92065453500000005</v>
      </c>
      <c r="K935" s="6">
        <v>6.5755874000000006E-2</v>
      </c>
      <c r="L935" s="6" t="s">
        <v>5</v>
      </c>
      <c r="M935" s="6" t="str">
        <f t="shared" si="58"/>
        <v>roberta_neu</v>
      </c>
      <c r="N935" s="6">
        <f t="shared" si="59"/>
        <v>0.27763199310000003</v>
      </c>
      <c r="O935" s="6">
        <v>0.92065453500000005</v>
      </c>
      <c r="P935" s="6" t="s">
        <v>42</v>
      </c>
      <c r="Q935" s="6" t="s">
        <v>6023</v>
      </c>
      <c r="R935" s="6">
        <v>0.20888399999999999</v>
      </c>
      <c r="S935" s="6">
        <v>0.53893100000000005</v>
      </c>
      <c r="T935" s="6">
        <v>1.4703000000000001E-2</v>
      </c>
      <c r="U935" s="6">
        <v>0.12950600000000001</v>
      </c>
      <c r="V935" s="6">
        <v>3.542E-2</v>
      </c>
      <c r="W935" s="6" t="str">
        <f t="shared" si="60"/>
        <v>joy</v>
      </c>
      <c r="X935" s="10" t="s">
        <v>9915</v>
      </c>
      <c r="Y935" s="6" t="str" cm="1">
        <f t="array" ref="Y935">_xlfn.IFS(
    X935="Safety and Security", "Immediate",
    X935="Cleanliness and Maintenance", "Immediate/Short-Term",
    X935="Crowding", "Immediate/Short-Term",
    X935="Information and Signage", "Immediate/Short-Term",
    X935="Customer Service", "Immediate/Short-Term",
    X935="Service Reliability", "Excluded",
    X935="Comfort and Amenities", "Short-Term/Long-Term",
    X935="Accessibility", "Long-Term",
    X935="Aesthetic Impressions", "Long-Term",
    X935="Infrastructure and Construction", "Long-Term",
    X935="General Positive Comment", "Not Applicable",
    X935="Not Relevant", "Excluded"
)</f>
        <v>Not Applicable</v>
      </c>
    </row>
    <row r="936" spans="1:25" ht="30" customHeight="1" x14ac:dyDescent="0.2">
      <c r="A936" s="11" t="s">
        <v>51</v>
      </c>
      <c r="B936" s="7">
        <v>45136</v>
      </c>
      <c r="C936" s="11" t="s">
        <v>9861</v>
      </c>
      <c r="D936" s="8" t="s">
        <v>9901</v>
      </c>
      <c r="E936" s="11" t="s">
        <v>9998</v>
      </c>
      <c r="I936" s="6">
        <v>1.3589698000000001E-2</v>
      </c>
      <c r="J936" s="6">
        <v>0.92065453500000005</v>
      </c>
      <c r="K936" s="6">
        <v>6.5755874000000006E-2</v>
      </c>
      <c r="L936" s="6" t="s">
        <v>5</v>
      </c>
      <c r="M936" s="6" t="str">
        <f t="shared" si="58"/>
        <v>roberta_neu</v>
      </c>
      <c r="N936" s="6">
        <f t="shared" si="59"/>
        <v>0.27763199310000003</v>
      </c>
      <c r="O936" s="6">
        <v>0.92065453500000005</v>
      </c>
      <c r="P936" s="6" t="s">
        <v>42</v>
      </c>
      <c r="Q936" s="6" t="s">
        <v>6023</v>
      </c>
      <c r="R936" s="6">
        <v>0.20888399999999999</v>
      </c>
      <c r="S936" s="6">
        <v>0.53893100000000005</v>
      </c>
      <c r="T936" s="6">
        <v>1.4703000000000001E-2</v>
      </c>
      <c r="U936" s="6">
        <v>0.12950600000000001</v>
      </c>
      <c r="V936" s="6">
        <v>3.542E-2</v>
      </c>
      <c r="W936" s="6" t="str">
        <f t="shared" si="60"/>
        <v>joy</v>
      </c>
      <c r="X936" s="10" t="s">
        <v>9915</v>
      </c>
      <c r="Y936" s="6" t="str" cm="1">
        <f t="array" ref="Y936">_xlfn.IFS(
    X936="Safety and Security", "Immediate",
    X936="Cleanliness and Maintenance", "Immediate/Short-Term",
    X936="Crowding", "Immediate/Short-Term",
    X936="Information and Signage", "Immediate/Short-Term",
    X936="Customer Service", "Immediate/Short-Term",
    X936="Service Reliability", "Excluded",
    X936="Comfort and Amenities", "Short-Term/Long-Term",
    X936="Accessibility", "Long-Term",
    X936="Aesthetic Impressions", "Long-Term",
    X936="Infrastructure and Construction", "Long-Term",
    X936="General Positive Comment", "Not Applicable",
    X936="Not Relevant", "Excluded"
)</f>
        <v>Not Applicable</v>
      </c>
    </row>
    <row r="937" spans="1:25" ht="30" customHeight="1" x14ac:dyDescent="0.2">
      <c r="A937" s="6" t="s">
        <v>15</v>
      </c>
      <c r="B937" s="7">
        <v>43676</v>
      </c>
      <c r="C937" s="6" t="s">
        <v>1486</v>
      </c>
      <c r="D937" s="8" t="s">
        <v>9904</v>
      </c>
      <c r="E937" s="6" t="s">
        <v>9922</v>
      </c>
      <c r="F937" s="6">
        <v>1976</v>
      </c>
      <c r="G937" s="6" t="s">
        <v>1486</v>
      </c>
      <c r="H937" s="6" t="s">
        <v>1487</v>
      </c>
      <c r="I937" s="6">
        <v>5.4653651999999997E-2</v>
      </c>
      <c r="J937" s="6">
        <v>0.79596686400000005</v>
      </c>
      <c r="K937" s="6">
        <v>0.14937950699999999</v>
      </c>
      <c r="L937" s="6" t="s">
        <v>5</v>
      </c>
      <c r="M937" s="6" t="str">
        <f t="shared" si="58"/>
        <v>roberta_neu</v>
      </c>
      <c r="N937" s="6">
        <f t="shared" si="59"/>
        <v>0.19533813024000007</v>
      </c>
      <c r="O937" s="6">
        <v>0.79596686400000005</v>
      </c>
      <c r="P937" s="6" t="s">
        <v>42</v>
      </c>
      <c r="Q937" s="6" t="s">
        <v>1488</v>
      </c>
      <c r="R937" s="6">
        <v>8.6765999999999996E-2</v>
      </c>
      <c r="S937" s="6">
        <v>0.58852499999999996</v>
      </c>
      <c r="T937" s="6">
        <v>8.2389999999999998E-3</v>
      </c>
      <c r="U937" s="6">
        <v>0.59246200000000004</v>
      </c>
      <c r="V937" s="6">
        <v>3.5529999999999999E-2</v>
      </c>
      <c r="W937" s="6" t="str">
        <f t="shared" si="60"/>
        <v>disgust</v>
      </c>
      <c r="X937" s="10" t="s">
        <v>9908</v>
      </c>
      <c r="Y937" s="6" t="str" cm="1">
        <f t="array" ref="Y937">_xlfn.IFS(
    X937="Safety and Security", "Immediate",
    X937="Cleanliness and Maintenance", "Immediate/Short-Term",
    X937="Crowding", "Immediate/Short-Term",
    X937="Information and Signage", "Immediate/Short-Term",
    X937="Customer Service", "Immediate/Short-Term",
    X937="Service Reliability", "Excluded",
    X937="Comfort and Amenities", "Short-Term/Long-Term",
    X937="Accessibility", "Long-Term",
    X937="Aesthetic Impressions", "Long-Term",
    X937="Infrastructure and Construction", "Long-Term",
    X937="General Positive Comment", "Not Applicable",
    X937="Not Relevant", "Excluded"
)</f>
        <v>Short-Term/Long-Term</v>
      </c>
    </row>
    <row r="938" spans="1:25" ht="30" customHeight="1" x14ac:dyDescent="0.2">
      <c r="A938" s="6" t="s">
        <v>63</v>
      </c>
      <c r="B938" s="7">
        <v>44771</v>
      </c>
      <c r="C938" s="6" t="s">
        <v>331</v>
      </c>
      <c r="D938" s="8" t="s">
        <v>9901</v>
      </c>
      <c r="E938" s="6" t="s">
        <v>9920</v>
      </c>
      <c r="F938" s="6">
        <v>1469</v>
      </c>
      <c r="G938" s="6" t="s">
        <v>331</v>
      </c>
      <c r="H938" s="6" t="s">
        <v>332</v>
      </c>
      <c r="I938" s="6">
        <v>6.4314319999999999E-3</v>
      </c>
      <c r="J938" s="6">
        <v>6.4700454000000004E-2</v>
      </c>
      <c r="K938" s="6">
        <v>0.92886823399999996</v>
      </c>
      <c r="L938" s="6" t="s">
        <v>6</v>
      </c>
      <c r="M938" s="6" t="str">
        <f t="shared" si="58"/>
        <v>roberta_pos</v>
      </c>
      <c r="N938" s="6">
        <f t="shared" si="59"/>
        <v>0.9523417167799999</v>
      </c>
      <c r="O938" s="6">
        <v>0.92886823399999996</v>
      </c>
      <c r="P938" s="6" t="s">
        <v>18</v>
      </c>
      <c r="Q938" s="6" t="s">
        <v>333</v>
      </c>
      <c r="R938" s="6">
        <v>8.6055000000000006E-2</v>
      </c>
      <c r="S938" s="6">
        <v>0.83726599999999995</v>
      </c>
      <c r="T938" s="6">
        <v>7.3344000000000006E-2</v>
      </c>
      <c r="U938" s="6">
        <v>1.5233999999999999E-2</v>
      </c>
      <c r="V938" s="6">
        <v>3.5540000000000002E-2</v>
      </c>
      <c r="W938" s="6" t="str">
        <f t="shared" si="60"/>
        <v>joy</v>
      </c>
      <c r="X938" s="10" t="s">
        <v>9786</v>
      </c>
      <c r="Y938" s="6" t="str" cm="1">
        <f t="array" ref="Y938">_xlfn.IFS(
    X938="Safety and Security", "Immediate",
    X938="Cleanliness and Maintenance", "Immediate/Short-Term",
    X938="Crowding", "Immediate/Short-Term",
    X938="Information and Signage", "Immediate/Short-Term",
    X938="Customer Service", "Immediate/Short-Term",
    X938="Service Reliability", "Excluded",
    X938="Comfort and Amenities", "Short-Term/Long-Term",
    X938="Accessibility", "Long-Term",
    X938="Aesthetic Impressions", "Long-Term",
    X938="Infrastructure and Construction", "Long-Term",
    X938="General Positive Comment", "Not Applicable",
    X938="Not Relevant", "Excluded"
)</f>
        <v>Excluded</v>
      </c>
    </row>
    <row r="939" spans="1:25" ht="30" customHeight="1" x14ac:dyDescent="0.2">
      <c r="A939" s="6" t="s">
        <v>20</v>
      </c>
      <c r="B939" s="7">
        <v>44041</v>
      </c>
      <c r="C939" s="6" t="s">
        <v>7127</v>
      </c>
      <c r="D939" s="8" t="s">
        <v>9904</v>
      </c>
      <c r="E939" s="6" t="s">
        <v>9917</v>
      </c>
      <c r="F939" s="6">
        <v>6287</v>
      </c>
      <c r="G939" s="6" t="s">
        <v>7127</v>
      </c>
      <c r="H939" s="6" t="s">
        <v>7128</v>
      </c>
      <c r="I939" s="6">
        <v>0.50744920999999998</v>
      </c>
      <c r="J939" s="6">
        <v>0.47034430500000002</v>
      </c>
      <c r="K939" s="6">
        <v>2.2206430999999999E-2</v>
      </c>
      <c r="L939" s="6" t="s">
        <v>4</v>
      </c>
      <c r="M939" s="6" t="str">
        <f t="shared" si="58"/>
        <v>roberta_neg</v>
      </c>
      <c r="N939" s="6">
        <f t="shared" si="59"/>
        <v>-0.66000902930000005</v>
      </c>
      <c r="O939" s="6">
        <v>0.50744920999999998</v>
      </c>
      <c r="P939" s="6" t="s">
        <v>24</v>
      </c>
      <c r="Q939" s="6" t="s">
        <v>7129</v>
      </c>
      <c r="R939" s="6">
        <v>0.43138500000000002</v>
      </c>
      <c r="S939" s="6">
        <v>0.19295399999999999</v>
      </c>
      <c r="T939" s="6">
        <v>4.5158999999999998E-2</v>
      </c>
      <c r="U939" s="6">
        <v>6.1328000000000001E-2</v>
      </c>
      <c r="V939" s="6">
        <v>0.25559999999999999</v>
      </c>
      <c r="W939" s="6" t="str">
        <f t="shared" si="60"/>
        <v>sadness</v>
      </c>
      <c r="X939" s="10" t="s">
        <v>9898</v>
      </c>
      <c r="Y939" s="6" t="str" cm="1">
        <f t="array" ref="Y939">_xlfn.IFS(
    X939="Safety and Security", "Immediate",
    X939="Cleanliness and Maintenance", "Immediate/Short-Term",
    X939="Crowding", "Immediate/Short-Term",
    X939="Information and Signage", "Immediate/Short-Term",
    X939="Customer Service", "Immediate/Short-Term",
    X939="Service Reliability", "Excluded",
    X939="Comfort and Amenities", "Short-Term/Long-Term",
    X939="Accessibility", "Long-Term",
    X939="Aesthetic Impressions", "Long-Term",
    X939="Infrastructure and Construction", "Long-Term",
    X939="General Positive Comment", "Not Applicable",
    X939="Not Relevant", "Excluded"
)</f>
        <v>Immediate/Short-Term</v>
      </c>
    </row>
    <row r="940" spans="1:25" ht="30" customHeight="1" x14ac:dyDescent="0.2">
      <c r="A940" s="6" t="s">
        <v>59</v>
      </c>
      <c r="B940" s="7">
        <v>44406</v>
      </c>
      <c r="C940" s="6" t="s">
        <v>5586</v>
      </c>
      <c r="D940" s="9" t="s">
        <v>9900</v>
      </c>
      <c r="E940" s="6" t="s">
        <v>9922</v>
      </c>
      <c r="F940" s="6">
        <v>4416</v>
      </c>
      <c r="G940" s="6" t="s">
        <v>5586</v>
      </c>
      <c r="H940" s="6" t="s">
        <v>5587</v>
      </c>
      <c r="I940" s="6">
        <v>7.2674520000000006E-2</v>
      </c>
      <c r="J940" s="6">
        <v>0.82034647500000002</v>
      </c>
      <c r="K940" s="6">
        <v>0.106979057</v>
      </c>
      <c r="L940" s="6" t="s">
        <v>5</v>
      </c>
      <c r="M940" s="6" t="str">
        <f t="shared" si="58"/>
        <v>roberta_neu</v>
      </c>
      <c r="N940" s="6">
        <f t="shared" si="59"/>
        <v>0.2114286735</v>
      </c>
      <c r="O940" s="6">
        <v>0.82034647500000002</v>
      </c>
      <c r="P940" s="6" t="s">
        <v>18</v>
      </c>
      <c r="Q940" s="6" t="s">
        <v>5588</v>
      </c>
      <c r="R940" s="6">
        <v>0.191103</v>
      </c>
      <c r="S940" s="6">
        <v>0.35072599999999998</v>
      </c>
      <c r="T940" s="6">
        <v>0.31361299999999998</v>
      </c>
      <c r="U940" s="6">
        <v>0.118033</v>
      </c>
      <c r="V940" s="6">
        <v>3.5560000000000001E-2</v>
      </c>
      <c r="W940" s="6" t="str">
        <f t="shared" si="60"/>
        <v>joy</v>
      </c>
      <c r="X940" s="10" t="s">
        <v>9898</v>
      </c>
      <c r="Y940" s="6" t="str" cm="1">
        <f t="array" ref="Y940">_xlfn.IFS(
    X940="Safety and Security", "Immediate",
    X940="Cleanliness and Maintenance", "Immediate/Short-Term",
    X940="Crowding", "Immediate/Short-Term",
    X940="Information and Signage", "Immediate/Short-Term",
    X940="Customer Service", "Immediate/Short-Term",
    X940="Service Reliability", "Excluded",
    X940="Comfort and Amenities", "Short-Term/Long-Term",
    X940="Accessibility", "Long-Term",
    X940="Aesthetic Impressions", "Long-Term",
    X940="Infrastructure and Construction", "Long-Term",
    X940="General Positive Comment", "Not Applicable",
    X940="Not Relevant", "Excluded"
)</f>
        <v>Immediate/Short-Term</v>
      </c>
    </row>
    <row r="941" spans="1:25" ht="30" customHeight="1" x14ac:dyDescent="0.2">
      <c r="A941" s="6" t="s">
        <v>20</v>
      </c>
      <c r="B941" s="7">
        <v>44041</v>
      </c>
      <c r="C941" s="6" t="s">
        <v>6208</v>
      </c>
      <c r="D941" s="9" t="s">
        <v>9900</v>
      </c>
      <c r="E941" s="6" t="s">
        <v>9922</v>
      </c>
      <c r="F941" s="6">
        <v>4145</v>
      </c>
      <c r="G941" s="6" t="s">
        <v>6208</v>
      </c>
      <c r="H941" s="6" t="s">
        <v>6209</v>
      </c>
      <c r="I941" s="6">
        <v>1.8729875E-2</v>
      </c>
      <c r="J941" s="6">
        <v>0.49476578799999998</v>
      </c>
      <c r="K941" s="6">
        <v>0.48650428699999998</v>
      </c>
      <c r="L941" s="6" t="s">
        <v>5</v>
      </c>
      <c r="M941" s="6" t="str">
        <f t="shared" si="58"/>
        <v>roberta_neu</v>
      </c>
      <c r="N941" s="6">
        <f t="shared" si="59"/>
        <v>-3.4545799200000338E-3</v>
      </c>
      <c r="O941" s="6">
        <v>0.49476578799999998</v>
      </c>
      <c r="P941" s="6" t="s">
        <v>42</v>
      </c>
      <c r="Q941" s="6" t="s">
        <v>6210</v>
      </c>
      <c r="R941" s="6">
        <v>2.9892999999999999E-2</v>
      </c>
      <c r="S941" s="6">
        <v>0.89641999999999999</v>
      </c>
      <c r="T941" s="6">
        <v>7.4349999999999999E-2</v>
      </c>
      <c r="U941" s="6">
        <v>5.1737999999999999E-2</v>
      </c>
      <c r="V941" s="6">
        <v>3.5589999999999997E-2</v>
      </c>
      <c r="W941" s="6" t="str">
        <f t="shared" si="60"/>
        <v>joy</v>
      </c>
      <c r="X941" s="10" t="s">
        <v>9786</v>
      </c>
      <c r="Y941" s="6" t="str" cm="1">
        <f t="array" ref="Y941">_xlfn.IFS(
    X941="Safety and Security", "Immediate",
    X941="Cleanliness and Maintenance", "Immediate/Short-Term",
    X941="Crowding", "Immediate/Short-Term",
    X941="Information and Signage", "Immediate/Short-Term",
    X941="Customer Service", "Immediate/Short-Term",
    X941="Service Reliability", "Excluded",
    X941="Comfort and Amenities", "Short-Term/Long-Term",
    X941="Accessibility", "Long-Term",
    X941="Aesthetic Impressions", "Long-Term",
    X941="Infrastructure and Construction", "Long-Term",
    X941="General Positive Comment", "Not Applicable",
    X941="Not Relevant", "Excluded"
)</f>
        <v>Excluded</v>
      </c>
    </row>
    <row r="942" spans="1:25" ht="30" customHeight="1" x14ac:dyDescent="0.2">
      <c r="A942" s="6" t="s">
        <v>63</v>
      </c>
      <c r="B942" s="7">
        <v>44771</v>
      </c>
      <c r="C942" s="6" t="s">
        <v>3906</v>
      </c>
      <c r="D942" s="8" t="s">
        <v>9901</v>
      </c>
      <c r="E942" s="6" t="s">
        <v>9922</v>
      </c>
      <c r="F942" s="6">
        <v>3559</v>
      </c>
      <c r="G942" s="6" t="s">
        <v>3906</v>
      </c>
      <c r="H942" s="6" t="s">
        <v>3907</v>
      </c>
      <c r="I942" s="6">
        <v>3.3214144000000001E-2</v>
      </c>
      <c r="J942" s="6">
        <v>0.80920213500000004</v>
      </c>
      <c r="K942" s="6">
        <v>0.157583743</v>
      </c>
      <c r="L942" s="6" t="s">
        <v>5</v>
      </c>
      <c r="M942" s="6" t="str">
        <f t="shared" si="58"/>
        <v>roberta_neu</v>
      </c>
      <c r="N942" s="6">
        <f t="shared" si="59"/>
        <v>0.20407340909999999</v>
      </c>
      <c r="O942" s="6">
        <v>0.80920213500000004</v>
      </c>
      <c r="P942" s="6" t="s">
        <v>42</v>
      </c>
      <c r="Q942" s="6" t="s">
        <v>3908</v>
      </c>
      <c r="R942" s="6">
        <v>5.4303999999999998E-2</v>
      </c>
      <c r="S942" s="6">
        <v>0.54493599999999998</v>
      </c>
      <c r="T942" s="6">
        <v>1.5592E-2</v>
      </c>
      <c r="U942" s="6">
        <v>0.39646999999999999</v>
      </c>
      <c r="V942" s="6">
        <v>3.5589999999999997E-2</v>
      </c>
      <c r="W942" s="6" t="str">
        <f t="shared" si="60"/>
        <v>joy</v>
      </c>
      <c r="X942" s="10" t="s">
        <v>9915</v>
      </c>
      <c r="Y942" s="6" t="str" cm="1">
        <f t="array" ref="Y942">_xlfn.IFS(
    X942="Safety and Security", "Immediate",
    X942="Cleanliness and Maintenance", "Immediate/Short-Term",
    X942="Crowding", "Immediate/Short-Term",
    X942="Information and Signage", "Immediate/Short-Term",
    X942="Customer Service", "Immediate/Short-Term",
    X942="Service Reliability", "Excluded",
    X942="Comfort and Amenities", "Short-Term/Long-Term",
    X942="Accessibility", "Long-Term",
    X942="Aesthetic Impressions", "Long-Term",
    X942="Infrastructure and Construction", "Long-Term",
    X942="General Positive Comment", "Not Applicable",
    X942="Not Relevant", "Excluded"
)</f>
        <v>Not Applicable</v>
      </c>
    </row>
    <row r="943" spans="1:25" ht="30" customHeight="1" x14ac:dyDescent="0.2">
      <c r="A943" s="6" t="s">
        <v>73</v>
      </c>
      <c r="B943" s="7">
        <v>45379</v>
      </c>
      <c r="C943" s="6" t="s">
        <v>2946</v>
      </c>
      <c r="D943" s="8" t="s">
        <v>9902</v>
      </c>
      <c r="E943" s="6" t="s">
        <v>9922</v>
      </c>
      <c r="F943" s="6">
        <v>2595</v>
      </c>
      <c r="G943" s="6" t="s">
        <v>2946</v>
      </c>
      <c r="H943" s="6" t="s">
        <v>2947</v>
      </c>
      <c r="I943" s="6">
        <v>0.29381439100000001</v>
      </c>
      <c r="J943" s="6">
        <v>0.66128063199999998</v>
      </c>
      <c r="K943" s="6">
        <v>4.4905017999999998E-2</v>
      </c>
      <c r="L943" s="6" t="s">
        <v>5</v>
      </c>
      <c r="M943" s="6" t="str">
        <f t="shared" si="58"/>
        <v>roberta_neu</v>
      </c>
      <c r="N943" s="6">
        <f t="shared" si="59"/>
        <v>0.10644521711999999</v>
      </c>
      <c r="O943" s="6">
        <v>0.66128063199999998</v>
      </c>
      <c r="P943" s="6" t="s">
        <v>42</v>
      </c>
      <c r="Q943" s="6" t="s">
        <v>2948</v>
      </c>
      <c r="R943" s="6">
        <v>0.31890299999999999</v>
      </c>
      <c r="S943" s="6">
        <v>0.23905999999999999</v>
      </c>
      <c r="T943" s="6">
        <v>0.19125900000000001</v>
      </c>
      <c r="U943" s="6">
        <v>2.4579E-2</v>
      </c>
      <c r="V943" s="6">
        <v>3.569E-2</v>
      </c>
      <c r="W943" s="6" t="str">
        <f t="shared" si="60"/>
        <v>sadness</v>
      </c>
      <c r="X943" s="10" t="s">
        <v>9912</v>
      </c>
      <c r="Y943" s="6" t="str" cm="1">
        <f t="array" ref="Y943">_xlfn.IFS(
    X943="Safety and Security", "Immediate",
    X943="Cleanliness and Maintenance", "Immediate/Short-Term",
    X943="Crowding", "Immediate/Short-Term",
    X943="Information and Signage", "Immediate/Short-Term",
    X943="Customer Service", "Immediate/Short-Term",
    X943="Service Reliability", "Excluded",
    X943="Comfort and Amenities", "Short-Term/Long-Term",
    X943="Accessibility", "Long-Term",
    X943="Aesthetic Impressions", "Long-Term",
    X943="Infrastructure and Construction", "Long-Term",
    X943="General Positive Comment", "Not Applicable",
    X943="Not Relevant", "Excluded"
)</f>
        <v>Long-Term</v>
      </c>
    </row>
    <row r="944" spans="1:25" ht="30" customHeight="1" x14ac:dyDescent="0.2">
      <c r="A944" s="6" t="s">
        <v>51</v>
      </c>
      <c r="B944" s="7">
        <v>45136</v>
      </c>
      <c r="C944" s="6" t="s">
        <v>2961</v>
      </c>
      <c r="D944" s="8" t="s">
        <v>9902</v>
      </c>
      <c r="E944" s="6" t="s">
        <v>9922</v>
      </c>
      <c r="F944" s="6">
        <v>2715</v>
      </c>
      <c r="G944" s="6" t="s">
        <v>2961</v>
      </c>
      <c r="H944" s="6" t="s">
        <v>2962</v>
      </c>
      <c r="I944" s="6">
        <v>4.9874909000000002E-2</v>
      </c>
      <c r="J944" s="6">
        <v>0.21695143</v>
      </c>
      <c r="K944" s="6">
        <v>0.73317360899999995</v>
      </c>
      <c r="L944" s="6" t="s">
        <v>6</v>
      </c>
      <c r="M944" s="6" t="str">
        <f t="shared" si="58"/>
        <v>roberta_pos</v>
      </c>
      <c r="N944" s="6">
        <f t="shared" si="59"/>
        <v>0.8212263180299999</v>
      </c>
      <c r="O944" s="6">
        <v>0.73317360899999995</v>
      </c>
      <c r="P944" s="6" t="s">
        <v>18</v>
      </c>
      <c r="Q944" s="6" t="s">
        <v>2963</v>
      </c>
      <c r="R944" s="6">
        <v>2.9836000000000001E-2</v>
      </c>
      <c r="S944" s="6">
        <v>0.98326400000000003</v>
      </c>
      <c r="T944" s="6">
        <v>1.0716E-2</v>
      </c>
      <c r="U944" s="6">
        <v>5.8830000000000002E-3</v>
      </c>
      <c r="V944" s="6">
        <v>0.37137999999999999</v>
      </c>
      <c r="W944" s="6" t="str">
        <f t="shared" si="60"/>
        <v>joy</v>
      </c>
      <c r="X944" s="10" t="s">
        <v>9914</v>
      </c>
      <c r="Y944" s="6" t="str" cm="1">
        <f t="array" ref="Y944">_xlfn.IFS(
    X944="Safety and Security", "Immediate",
    X944="Cleanliness and Maintenance", "Immediate/Short-Term",
    X944="Crowding", "Immediate/Short-Term",
    X944="Information and Signage", "Immediate/Short-Term",
    X944="Customer Service", "Immediate/Short-Term",
    X944="Service Reliability", "Excluded",
    X944="Comfort and Amenities", "Short-Term/Long-Term",
    X944="Accessibility", "Long-Term",
    X944="Aesthetic Impressions", "Long-Term",
    X944="Infrastructure and Construction", "Long-Term",
    X944="General Positive Comment", "Not Applicable",
    X944="Not Relevant", "Excluded"
)</f>
        <v>Long-Term</v>
      </c>
    </row>
    <row r="945" spans="1:25" ht="30" customHeight="1" x14ac:dyDescent="0.2">
      <c r="A945" s="6" t="s">
        <v>20</v>
      </c>
      <c r="B945" s="7">
        <v>44041</v>
      </c>
      <c r="C945" s="6" t="s">
        <v>9436</v>
      </c>
      <c r="D945" s="8" t="s">
        <v>9901</v>
      </c>
      <c r="E945" s="6" t="s">
        <v>9990</v>
      </c>
      <c r="F945" s="6">
        <v>604</v>
      </c>
      <c r="G945" s="6" t="s">
        <v>9436</v>
      </c>
      <c r="H945" s="6" t="s">
        <v>9437</v>
      </c>
      <c r="I945" s="6">
        <v>8.7443999999999994E-3</v>
      </c>
      <c r="J945" s="6">
        <v>0.18796639100000001</v>
      </c>
      <c r="K945" s="6">
        <v>0.803289115</v>
      </c>
      <c r="L945" s="6" t="s">
        <v>6</v>
      </c>
      <c r="M945" s="6" t="str">
        <f t="shared" si="58"/>
        <v>roberta_pos</v>
      </c>
      <c r="N945" s="6">
        <f t="shared" si="59"/>
        <v>0.86820370704999994</v>
      </c>
      <c r="O945" s="6">
        <v>0.803289115</v>
      </c>
      <c r="P945" s="6" t="s">
        <v>18</v>
      </c>
      <c r="Q945" s="6" t="s">
        <v>9438</v>
      </c>
      <c r="R945" s="6">
        <v>7.6087000000000002E-2</v>
      </c>
      <c r="S945" s="6">
        <v>0.90561599999999998</v>
      </c>
      <c r="T945" s="6">
        <v>3.3257000000000002E-2</v>
      </c>
      <c r="U945" s="6">
        <v>1.0333999999999999E-2</v>
      </c>
      <c r="V945" s="6">
        <v>3.5770000000000003E-2</v>
      </c>
      <c r="W945" s="6" t="str">
        <f t="shared" si="60"/>
        <v>joy</v>
      </c>
      <c r="X945" s="10" t="s">
        <v>9787</v>
      </c>
      <c r="Y945" s="6" t="str" cm="1">
        <f t="array" ref="Y945">_xlfn.IFS(
    X945="Safety and Security", "Immediate",
    X945="Cleanliness and Maintenance", "Immediate/Short-Term",
    X945="Crowding", "Immediate/Short-Term",
    X945="Information and Signage", "Immediate/Short-Term",
    X945="Customer Service", "Immediate/Short-Term",
    X945="Service Reliability", "Excluded",
    X945="Comfort and Amenities", "Short-Term/Long-Term",
    X945="Accessibility", "Long-Term",
    X945="Aesthetic Impressions", "Long-Term",
    X945="Infrastructure and Construction", "Long-Term",
    X945="General Positive Comment", "Not Applicable",
    X945="Not Relevant", "Excluded"
)</f>
        <v>Long-Term</v>
      </c>
    </row>
    <row r="946" spans="1:25" ht="30" customHeight="1" x14ac:dyDescent="0.2">
      <c r="A946" s="6" t="s">
        <v>63</v>
      </c>
      <c r="B946" s="7">
        <v>44771</v>
      </c>
      <c r="C946" s="6" t="s">
        <v>8071</v>
      </c>
      <c r="D946" s="8" t="s">
        <v>9901</v>
      </c>
      <c r="E946" s="6" t="s">
        <v>9917</v>
      </c>
      <c r="F946" s="6">
        <v>5666</v>
      </c>
      <c r="G946" s="6" t="s">
        <v>8071</v>
      </c>
      <c r="H946" s="6" t="s">
        <v>8072</v>
      </c>
      <c r="I946" s="6">
        <v>1.0590634E-2</v>
      </c>
      <c r="J946" s="6">
        <v>0.41596639200000002</v>
      </c>
      <c r="K946" s="6">
        <v>0.57344293599999996</v>
      </c>
      <c r="L946" s="6" t="s">
        <v>6</v>
      </c>
      <c r="M946" s="6" t="str">
        <f t="shared" si="58"/>
        <v>roberta_pos</v>
      </c>
      <c r="N946" s="6">
        <f t="shared" si="59"/>
        <v>0.71420676711999997</v>
      </c>
      <c r="O946" s="6">
        <v>0.57344293599999996</v>
      </c>
      <c r="P946" s="6" t="s">
        <v>18</v>
      </c>
      <c r="Q946" s="6" t="s">
        <v>8073</v>
      </c>
      <c r="R946" s="6">
        <v>4.641E-2</v>
      </c>
      <c r="S946" s="6">
        <v>0.77249100000000004</v>
      </c>
      <c r="T946" s="6">
        <v>0.11208700000000001</v>
      </c>
      <c r="U946" s="6">
        <v>0.144765</v>
      </c>
      <c r="V946" s="6">
        <v>3.5779999999999999E-2</v>
      </c>
      <c r="W946" s="6" t="str">
        <f t="shared" si="60"/>
        <v>joy</v>
      </c>
      <c r="X946" s="10" t="s">
        <v>9786</v>
      </c>
      <c r="Y946" s="6" t="str" cm="1">
        <f t="array" ref="Y946">_xlfn.IFS(
    X946="Safety and Security", "Immediate",
    X946="Cleanliness and Maintenance", "Immediate/Short-Term",
    X946="Crowding", "Immediate/Short-Term",
    X946="Information and Signage", "Immediate/Short-Term",
    X946="Customer Service", "Immediate/Short-Term",
    X946="Service Reliability", "Excluded",
    X946="Comfort and Amenities", "Short-Term/Long-Term",
    X946="Accessibility", "Long-Term",
    X946="Aesthetic Impressions", "Long-Term",
    X946="Infrastructure and Construction", "Long-Term",
    X946="General Positive Comment", "Not Applicable",
    X946="Not Relevant", "Excluded"
)</f>
        <v>Excluded</v>
      </c>
    </row>
    <row r="947" spans="1:25" ht="30" customHeight="1" x14ac:dyDescent="0.2">
      <c r="A947" s="6" t="s">
        <v>576</v>
      </c>
      <c r="B947" s="7">
        <v>45487</v>
      </c>
      <c r="C947" s="6" t="s">
        <v>4076</v>
      </c>
      <c r="D947" s="8" t="s">
        <v>9901</v>
      </c>
      <c r="E947" s="6" t="s">
        <v>9922</v>
      </c>
      <c r="F947" s="6">
        <v>3320</v>
      </c>
      <c r="G947" s="6" t="s">
        <v>4076</v>
      </c>
      <c r="H947" s="6" t="s">
        <v>4077</v>
      </c>
      <c r="I947" s="6">
        <v>5.3991940000000004E-3</v>
      </c>
      <c r="J947" s="6">
        <v>0.25925529000000003</v>
      </c>
      <c r="K947" s="6">
        <v>0.73534548300000002</v>
      </c>
      <c r="L947" s="6" t="s">
        <v>6</v>
      </c>
      <c r="M947" s="6" t="str">
        <f t="shared" si="58"/>
        <v>roberta_pos</v>
      </c>
      <c r="N947" s="6">
        <f t="shared" si="59"/>
        <v>0.82268147360999999</v>
      </c>
      <c r="O947" s="6">
        <v>0.73534548300000002</v>
      </c>
      <c r="P947" s="6" t="s">
        <v>18</v>
      </c>
      <c r="Q947" s="6" t="s">
        <v>4078</v>
      </c>
      <c r="R947" s="6">
        <v>0.40570699999999998</v>
      </c>
      <c r="S947" s="6">
        <v>0.34902300000000003</v>
      </c>
      <c r="T947" s="6">
        <v>2.2955E-2</v>
      </c>
      <c r="U947" s="6">
        <v>1.1802999999999999E-2</v>
      </c>
      <c r="V947" s="6">
        <v>3.4630000000000001E-2</v>
      </c>
      <c r="W947" s="6" t="str">
        <f t="shared" si="60"/>
        <v>sadness</v>
      </c>
      <c r="X947" s="10" t="s">
        <v>9786</v>
      </c>
      <c r="Y947" s="6" t="str" cm="1">
        <f t="array" ref="Y947">_xlfn.IFS(
    X947="Safety and Security", "Immediate",
    X947="Cleanliness and Maintenance", "Immediate/Short-Term",
    X947="Crowding", "Immediate/Short-Term",
    X947="Information and Signage", "Immediate/Short-Term",
    X947="Customer Service", "Immediate/Short-Term",
    X947="Service Reliability", "Excluded",
    X947="Comfort and Amenities", "Short-Term/Long-Term",
    X947="Accessibility", "Long-Term",
    X947="Aesthetic Impressions", "Long-Term",
    X947="Infrastructure and Construction", "Long-Term",
    X947="General Positive Comment", "Not Applicable",
    X947="Not Relevant", "Excluded"
)</f>
        <v>Excluded</v>
      </c>
    </row>
    <row r="948" spans="1:25" ht="30" customHeight="1" x14ac:dyDescent="0.2">
      <c r="A948" s="6" t="s">
        <v>63</v>
      </c>
      <c r="B948" s="7">
        <v>44771</v>
      </c>
      <c r="C948" s="6" t="s">
        <v>6253</v>
      </c>
      <c r="D948" s="9" t="s">
        <v>9900</v>
      </c>
      <c r="E948" s="6" t="s">
        <v>9922</v>
      </c>
      <c r="F948" s="6">
        <v>4287</v>
      </c>
      <c r="G948" s="6" t="s">
        <v>6253</v>
      </c>
      <c r="H948" s="6" t="s">
        <v>6254</v>
      </c>
      <c r="I948" s="6">
        <v>2.0578540999999999E-2</v>
      </c>
      <c r="J948" s="6">
        <v>0.90271305999999996</v>
      </c>
      <c r="K948" s="6">
        <v>7.6708391000000001E-2</v>
      </c>
      <c r="L948" s="6" t="s">
        <v>5</v>
      </c>
      <c r="M948" s="6" t="str">
        <f t="shared" si="58"/>
        <v>roberta_neu</v>
      </c>
      <c r="N948" s="6">
        <f t="shared" si="59"/>
        <v>0.2657906196</v>
      </c>
      <c r="O948" s="6">
        <v>0.90271305999999996</v>
      </c>
      <c r="P948" s="6" t="s">
        <v>18</v>
      </c>
      <c r="Q948" s="6" t="s">
        <v>6255</v>
      </c>
      <c r="R948" s="6">
        <v>9.2716000000000007E-2</v>
      </c>
      <c r="S948" s="6">
        <v>0.70409999999999995</v>
      </c>
      <c r="T948" s="6">
        <v>4.7574999999999999E-2</v>
      </c>
      <c r="U948" s="6">
        <v>0.17585400000000001</v>
      </c>
      <c r="V948" s="6">
        <v>3.5869999999999999E-2</v>
      </c>
      <c r="W948" s="6" t="str">
        <f t="shared" ref="W948:W979" si="61">IF(R948=MAX(R948:V948),"sadness",
   IF(S948=MAX(R948:V948),"joy",
   IF(T948=MAX(R948:V948),"fear",
   IF(U948=MAX(R948:V948),"disgust",
   IF(V948=MAX(R948:V948),"anger","")))))</f>
        <v>joy</v>
      </c>
      <c r="X948" s="10" t="s">
        <v>9908</v>
      </c>
      <c r="Y948" s="6" t="str" cm="1">
        <f t="array" ref="Y948">_xlfn.IFS(
    X948="Safety and Security", "Immediate",
    X948="Cleanliness and Maintenance", "Immediate/Short-Term",
    X948="Crowding", "Immediate/Short-Term",
    X948="Information and Signage", "Immediate/Short-Term",
    X948="Customer Service", "Immediate/Short-Term",
    X948="Service Reliability", "Excluded",
    X948="Comfort and Amenities", "Short-Term/Long-Term",
    X948="Accessibility", "Long-Term",
    X948="Aesthetic Impressions", "Long-Term",
    X948="Infrastructure and Construction", "Long-Term",
    X948="General Positive Comment", "Not Applicable",
    X948="Not Relevant", "Excluded"
)</f>
        <v>Short-Term/Long-Term</v>
      </c>
    </row>
    <row r="949" spans="1:25" ht="30" customHeight="1" x14ac:dyDescent="0.2">
      <c r="A949" s="6" t="s">
        <v>51</v>
      </c>
      <c r="B949" s="7">
        <v>45136</v>
      </c>
      <c r="C949" s="6" t="s">
        <v>5363</v>
      </c>
      <c r="D949" s="9" t="s">
        <v>9900</v>
      </c>
      <c r="E949" s="6" t="s">
        <v>9922</v>
      </c>
      <c r="F949" s="6">
        <v>3884</v>
      </c>
      <c r="G949" s="6" t="s">
        <v>5363</v>
      </c>
      <c r="H949" s="6" t="s">
        <v>5364</v>
      </c>
      <c r="I949" s="6">
        <v>1.8214504999999999E-2</v>
      </c>
      <c r="J949" s="6">
        <v>0.61773854500000003</v>
      </c>
      <c r="K949" s="6">
        <v>0.36404693100000002</v>
      </c>
      <c r="L949" s="6" t="s">
        <v>5</v>
      </c>
      <c r="M949" s="6" t="str">
        <f t="shared" si="58"/>
        <v>roberta_neu</v>
      </c>
      <c r="N949" s="6">
        <f t="shared" si="59"/>
        <v>7.7707439700000047E-2</v>
      </c>
      <c r="O949" s="6">
        <v>0.61773854500000003</v>
      </c>
      <c r="P949" s="6" t="s">
        <v>18</v>
      </c>
      <c r="Q949" s="6" t="s">
        <v>5365</v>
      </c>
      <c r="R949" s="6">
        <v>0.25956000000000001</v>
      </c>
      <c r="S949" s="6">
        <v>0.60639200000000004</v>
      </c>
      <c r="T949" s="6">
        <v>6.2840999999999994E-2</v>
      </c>
      <c r="U949" s="6">
        <v>1.8291000000000002E-2</v>
      </c>
      <c r="V949" s="6">
        <v>3.5900000000000001E-2</v>
      </c>
      <c r="W949" s="6" t="str">
        <f t="shared" si="61"/>
        <v>joy</v>
      </c>
      <c r="X949" s="10" t="s">
        <v>9898</v>
      </c>
      <c r="Y949" s="6" t="str" cm="1">
        <f t="array" ref="Y949">_xlfn.IFS(
    X949="Safety and Security", "Immediate",
    X949="Cleanliness and Maintenance", "Immediate/Short-Term",
    X949="Crowding", "Immediate/Short-Term",
    X949="Information and Signage", "Immediate/Short-Term",
    X949="Customer Service", "Immediate/Short-Term",
    X949="Service Reliability", "Excluded",
    X949="Comfort and Amenities", "Short-Term/Long-Term",
    X949="Accessibility", "Long-Term",
    X949="Aesthetic Impressions", "Long-Term",
    X949="Infrastructure and Construction", "Long-Term",
    X949="General Positive Comment", "Not Applicable",
    X949="Not Relevant", "Excluded"
)</f>
        <v>Immediate/Short-Term</v>
      </c>
    </row>
    <row r="950" spans="1:25" ht="30" customHeight="1" x14ac:dyDescent="0.2">
      <c r="A950" s="6" t="s">
        <v>63</v>
      </c>
      <c r="B950" s="7">
        <v>44771</v>
      </c>
      <c r="C950" s="6" t="s">
        <v>195</v>
      </c>
      <c r="D950" s="9" t="s">
        <v>9900</v>
      </c>
      <c r="E950" s="6" t="s">
        <v>9921</v>
      </c>
      <c r="F950" s="6">
        <v>1172</v>
      </c>
      <c r="G950" s="6" t="s">
        <v>195</v>
      </c>
      <c r="H950" s="6" t="s">
        <v>196</v>
      </c>
      <c r="I950" s="6">
        <v>5.3705587999999999E-2</v>
      </c>
      <c r="J950" s="6">
        <v>0.79890894899999998</v>
      </c>
      <c r="K950" s="6">
        <v>0.14738543300000001</v>
      </c>
      <c r="L950" s="6" t="s">
        <v>5</v>
      </c>
      <c r="M950" s="6" t="str">
        <f t="shared" si="58"/>
        <v>roberta_neu</v>
      </c>
      <c r="N950" s="6">
        <f t="shared" si="59"/>
        <v>0.19727990633999998</v>
      </c>
      <c r="O950" s="6">
        <v>0.79890894899999998</v>
      </c>
      <c r="P950" s="6" t="s">
        <v>42</v>
      </c>
      <c r="Q950" s="6" t="s">
        <v>197</v>
      </c>
      <c r="R950" s="6">
        <v>0.112875</v>
      </c>
      <c r="S950" s="6">
        <v>0.80521500000000001</v>
      </c>
      <c r="T950" s="6">
        <v>4.1361000000000002E-2</v>
      </c>
      <c r="U950" s="6">
        <v>4.8079999999999998E-3</v>
      </c>
      <c r="V950" s="6">
        <v>3.5979999999999998E-2</v>
      </c>
      <c r="W950" s="6" t="str">
        <f t="shared" si="61"/>
        <v>joy</v>
      </c>
      <c r="X950" s="10" t="s">
        <v>9915</v>
      </c>
      <c r="Y950" s="6" t="str" cm="1">
        <f t="array" ref="Y950">_xlfn.IFS(
    X950="Safety and Security", "Immediate",
    X950="Cleanliness and Maintenance", "Immediate/Short-Term",
    X950="Crowding", "Immediate/Short-Term",
    X950="Information and Signage", "Immediate/Short-Term",
    X950="Customer Service", "Immediate/Short-Term",
    X950="Service Reliability", "Excluded",
    X950="Comfort and Amenities", "Short-Term/Long-Term",
    X950="Accessibility", "Long-Term",
    X950="Aesthetic Impressions", "Long-Term",
    X950="Infrastructure and Construction", "Long-Term",
    X950="General Positive Comment", "Not Applicable",
    X950="Not Relevant", "Excluded"
)</f>
        <v>Not Applicable</v>
      </c>
    </row>
    <row r="951" spans="1:25" ht="30" customHeight="1" x14ac:dyDescent="0.2">
      <c r="A951" s="6" t="s">
        <v>551</v>
      </c>
      <c r="B951" s="7">
        <v>45410</v>
      </c>
      <c r="C951" s="6" t="s">
        <v>4502</v>
      </c>
      <c r="D951" s="8" t="s">
        <v>9901</v>
      </c>
      <c r="E951" s="6" t="s">
        <v>9922</v>
      </c>
      <c r="F951" s="6">
        <v>3489</v>
      </c>
      <c r="G951" s="6" t="s">
        <v>4502</v>
      </c>
      <c r="H951" s="6" t="s">
        <v>4503</v>
      </c>
      <c r="I951" s="6">
        <v>5.986445E-2</v>
      </c>
      <c r="J951" s="6">
        <v>0.70007681799999999</v>
      </c>
      <c r="K951" s="6">
        <v>0.24005881000000001</v>
      </c>
      <c r="L951" s="6" t="s">
        <v>5</v>
      </c>
      <c r="M951" s="6" t="str">
        <f t="shared" si="58"/>
        <v>roberta_neu</v>
      </c>
      <c r="N951" s="6">
        <f t="shared" si="59"/>
        <v>0.13205069988000001</v>
      </c>
      <c r="O951" s="6">
        <v>0.70007681799999999</v>
      </c>
      <c r="P951" s="6" t="s">
        <v>42</v>
      </c>
      <c r="Q951" s="6" t="s">
        <v>4504</v>
      </c>
      <c r="R951" s="6">
        <v>0.49146800000000002</v>
      </c>
      <c r="S951" s="6">
        <v>0.22917000000000001</v>
      </c>
      <c r="T951" s="6">
        <v>0.120185</v>
      </c>
      <c r="U951" s="6">
        <v>1.5841999999999998E-2</v>
      </c>
      <c r="V951" s="6">
        <v>3.5979999999999998E-2</v>
      </c>
      <c r="W951" s="6" t="str">
        <f t="shared" si="61"/>
        <v>sadness</v>
      </c>
      <c r="X951" s="10" t="s">
        <v>9914</v>
      </c>
      <c r="Y951" s="6" t="str" cm="1">
        <f t="array" ref="Y951">_xlfn.IFS(
    X951="Safety and Security", "Immediate",
    X951="Cleanliness and Maintenance", "Immediate/Short-Term",
    X951="Crowding", "Immediate/Short-Term",
    X951="Information and Signage", "Immediate/Short-Term",
    X951="Customer Service", "Immediate/Short-Term",
    X951="Service Reliability", "Excluded",
    X951="Comfort and Amenities", "Short-Term/Long-Term",
    X951="Accessibility", "Long-Term",
    X951="Aesthetic Impressions", "Long-Term",
    X951="Infrastructure and Construction", "Long-Term",
    X951="General Positive Comment", "Not Applicable",
    X951="Not Relevant", "Excluded"
)</f>
        <v>Long-Term</v>
      </c>
    </row>
    <row r="952" spans="1:25" ht="30" customHeight="1" x14ac:dyDescent="0.2">
      <c r="A952" s="6" t="s">
        <v>20</v>
      </c>
      <c r="B952" s="7">
        <v>44041</v>
      </c>
      <c r="C952" s="6" t="s">
        <v>2877</v>
      </c>
      <c r="D952" s="8" t="s">
        <v>9902</v>
      </c>
      <c r="E952" s="6" t="s">
        <v>9922</v>
      </c>
      <c r="F952" s="6">
        <v>2499</v>
      </c>
      <c r="G952" s="6" t="s">
        <v>2877</v>
      </c>
      <c r="H952" s="6" t="s">
        <v>2878</v>
      </c>
      <c r="I952" s="6">
        <v>1.2419070000000001E-2</v>
      </c>
      <c r="J952" s="6">
        <v>0.251192898</v>
      </c>
      <c r="K952" s="6">
        <v>0.73638790799999998</v>
      </c>
      <c r="L952" s="6" t="s">
        <v>6</v>
      </c>
      <c r="M952" s="6" t="str">
        <f t="shared" si="58"/>
        <v>roberta_pos</v>
      </c>
      <c r="N952" s="6">
        <f t="shared" si="59"/>
        <v>0.82337989836000003</v>
      </c>
      <c r="O952" s="6">
        <v>0.73638790799999998</v>
      </c>
      <c r="P952" s="6" t="s">
        <v>24</v>
      </c>
      <c r="Q952" s="6" t="s">
        <v>2879</v>
      </c>
      <c r="R952" s="6">
        <v>0.110803</v>
      </c>
      <c r="S952" s="6">
        <v>5.9628E-2</v>
      </c>
      <c r="T952" s="6">
        <v>0.13363</v>
      </c>
      <c r="U952" s="6">
        <v>0.112453</v>
      </c>
      <c r="V952" s="6">
        <v>5.5930000000000001E-2</v>
      </c>
      <c r="W952" s="6" t="str">
        <f t="shared" si="61"/>
        <v>fear</v>
      </c>
      <c r="X952" s="10" t="s">
        <v>9907</v>
      </c>
      <c r="Y952" s="6" t="str" cm="1">
        <f t="array" ref="Y952">_xlfn.IFS(
    X952="Safety and Security", "Immediate",
    X952="Cleanliness and Maintenance", "Immediate/Short-Term",
    X952="Crowding", "Immediate/Short-Term",
    X952="Information and Signage", "Immediate/Short-Term",
    X952="Customer Service", "Immediate/Short-Term",
    X952="Service Reliability", "Excluded",
    X952="Comfort and Amenities", "Short-Term/Long-Term",
    X952="Accessibility", "Long-Term",
    X952="Aesthetic Impressions", "Long-Term",
    X952="Infrastructure and Construction", "Long-Term",
    X952="General Positive Comment", "Not Applicable",
    X952="Not Relevant", "Excluded"
)</f>
        <v>Immediate/Short-Term</v>
      </c>
    </row>
    <row r="953" spans="1:25" ht="30" customHeight="1" x14ac:dyDescent="0.2">
      <c r="A953" s="6" t="s">
        <v>55</v>
      </c>
      <c r="B953" s="7">
        <v>45319</v>
      </c>
      <c r="C953" s="6" t="s">
        <v>6761</v>
      </c>
      <c r="D953" s="9" t="s">
        <v>9900</v>
      </c>
      <c r="E953" s="6" t="s">
        <v>9986</v>
      </c>
      <c r="F953" s="6">
        <v>6450</v>
      </c>
      <c r="G953" s="6" t="s">
        <v>6761</v>
      </c>
      <c r="H953" s="6" t="s">
        <v>6762</v>
      </c>
      <c r="I953" s="6">
        <v>2.1285808E-2</v>
      </c>
      <c r="J953" s="6">
        <v>0.834484279</v>
      </c>
      <c r="K953" s="6">
        <v>0.14422991900000001</v>
      </c>
      <c r="L953" s="6" t="s">
        <v>5</v>
      </c>
      <c r="M953" s="6" t="str">
        <f t="shared" si="58"/>
        <v>roberta_neu</v>
      </c>
      <c r="N953" s="6">
        <f t="shared" si="59"/>
        <v>0.22075962414</v>
      </c>
      <c r="O953" s="6">
        <v>0.834484279</v>
      </c>
      <c r="P953" s="6" t="s">
        <v>42</v>
      </c>
      <c r="Q953" s="6" t="s">
        <v>6763</v>
      </c>
      <c r="R953" s="6">
        <v>0.29585099999999998</v>
      </c>
      <c r="S953" s="6">
        <v>0.19031300000000001</v>
      </c>
      <c r="T953" s="6">
        <v>4.0827000000000002E-2</v>
      </c>
      <c r="U953" s="6">
        <v>0.42148000000000002</v>
      </c>
      <c r="V953" s="6">
        <v>3.6020000000000003E-2</v>
      </c>
      <c r="W953" s="6" t="str">
        <f t="shared" si="61"/>
        <v>disgust</v>
      </c>
      <c r="X953" s="10" t="s">
        <v>9915</v>
      </c>
      <c r="Y953" s="6" t="str" cm="1">
        <f t="array" ref="Y953">_xlfn.IFS(
    X953="Safety and Security", "Immediate",
    X953="Cleanliness and Maintenance", "Immediate/Short-Term",
    X953="Crowding", "Immediate/Short-Term",
    X953="Information and Signage", "Immediate/Short-Term",
    X953="Customer Service", "Immediate/Short-Term",
    X953="Service Reliability", "Excluded",
    X953="Comfort and Amenities", "Short-Term/Long-Term",
    X953="Accessibility", "Long-Term",
    X953="Aesthetic Impressions", "Long-Term",
    X953="Infrastructure and Construction", "Long-Term",
    X953="General Positive Comment", "Not Applicable",
    X953="Not Relevant", "Excluded"
)</f>
        <v>Not Applicable</v>
      </c>
    </row>
    <row r="954" spans="1:25" ht="30" customHeight="1" x14ac:dyDescent="0.2">
      <c r="A954" s="6" t="s">
        <v>15</v>
      </c>
      <c r="B954" s="7">
        <v>43676</v>
      </c>
      <c r="C954" s="6" t="s">
        <v>5030</v>
      </c>
      <c r="D954" s="8" t="s">
        <v>9901</v>
      </c>
      <c r="E954" s="6" t="s">
        <v>9922</v>
      </c>
      <c r="F954" s="6">
        <v>3448</v>
      </c>
      <c r="G954" s="6" t="s">
        <v>5030</v>
      </c>
      <c r="H954" s="6" t="s">
        <v>5031</v>
      </c>
      <c r="I954" s="6">
        <v>1.6812770000000001E-2</v>
      </c>
      <c r="J954" s="6">
        <v>0.24529598699999999</v>
      </c>
      <c r="K954" s="6">
        <v>0.73789119700000005</v>
      </c>
      <c r="L954" s="6" t="s">
        <v>6</v>
      </c>
      <c r="M954" s="6" t="str">
        <f t="shared" si="58"/>
        <v>roberta_pos</v>
      </c>
      <c r="N954" s="6">
        <f t="shared" si="59"/>
        <v>0.82438710198999998</v>
      </c>
      <c r="O954" s="6">
        <v>0.73789119700000005</v>
      </c>
      <c r="P954" s="6" t="s">
        <v>18</v>
      </c>
      <c r="Q954" s="6" t="s">
        <v>5032</v>
      </c>
      <c r="R954" s="6">
        <v>0.13510800000000001</v>
      </c>
      <c r="S954" s="6">
        <v>0.53776800000000002</v>
      </c>
      <c r="T954" s="6">
        <v>6.6862000000000005E-2</v>
      </c>
      <c r="U954" s="6">
        <v>3.8739000000000003E-2</v>
      </c>
      <c r="V954" s="6">
        <v>7.5990000000000002E-2</v>
      </c>
      <c r="W954" s="6" t="str">
        <f t="shared" si="61"/>
        <v>joy</v>
      </c>
      <c r="X954" s="10" t="s">
        <v>9914</v>
      </c>
      <c r="Y954" s="6" t="str" cm="1">
        <f t="array" ref="Y954">_xlfn.IFS(
    X954="Safety and Security", "Immediate",
    X954="Cleanliness and Maintenance", "Immediate/Short-Term",
    X954="Crowding", "Immediate/Short-Term",
    X954="Information and Signage", "Immediate/Short-Term",
    X954="Customer Service", "Immediate/Short-Term",
    X954="Service Reliability", "Excluded",
    X954="Comfort and Amenities", "Short-Term/Long-Term",
    X954="Accessibility", "Long-Term",
    X954="Aesthetic Impressions", "Long-Term",
    X954="Infrastructure and Construction", "Long-Term",
    X954="General Positive Comment", "Not Applicable",
    X954="Not Relevant", "Excluded"
)</f>
        <v>Long-Term</v>
      </c>
    </row>
    <row r="955" spans="1:25" ht="30" customHeight="1" x14ac:dyDescent="0.2">
      <c r="A955" s="6" t="s">
        <v>63</v>
      </c>
      <c r="B955" s="7">
        <v>44771</v>
      </c>
      <c r="C955" s="6" t="s">
        <v>5888</v>
      </c>
      <c r="D955" s="9" t="s">
        <v>9900</v>
      </c>
      <c r="E955" s="6" t="s">
        <v>9922</v>
      </c>
      <c r="F955" s="6">
        <v>3975</v>
      </c>
      <c r="G955" s="6" t="s">
        <v>5888</v>
      </c>
      <c r="H955" s="6" t="s">
        <v>5889</v>
      </c>
      <c r="I955" s="6">
        <v>2.4706560999999998E-2</v>
      </c>
      <c r="J955" s="6">
        <v>0.236725256</v>
      </c>
      <c r="K955" s="6">
        <v>0.73856818700000004</v>
      </c>
      <c r="L955" s="6" t="s">
        <v>6</v>
      </c>
      <c r="M955" s="6" t="str">
        <f t="shared" si="58"/>
        <v>roberta_pos</v>
      </c>
      <c r="N955" s="6">
        <f t="shared" si="59"/>
        <v>0.82484068528999999</v>
      </c>
      <c r="O955" s="6">
        <v>0.73856818700000004</v>
      </c>
      <c r="P955" s="6" t="s">
        <v>18</v>
      </c>
      <c r="Q955" s="6" t="s">
        <v>5890</v>
      </c>
      <c r="R955" s="6">
        <v>0.36290699999999998</v>
      </c>
      <c r="S955" s="6">
        <v>0.58552400000000004</v>
      </c>
      <c r="T955" s="6">
        <v>2.5680999999999999E-2</v>
      </c>
      <c r="U955" s="6">
        <v>1.7746999999999999E-2</v>
      </c>
      <c r="V955" s="6">
        <v>2.3359999999999999E-2</v>
      </c>
      <c r="W955" s="6" t="str">
        <f t="shared" si="61"/>
        <v>joy</v>
      </c>
      <c r="X955" s="10" t="s">
        <v>9898</v>
      </c>
      <c r="Y955" s="6" t="str" cm="1">
        <f t="array" ref="Y955">_xlfn.IFS(
    X955="Safety and Security", "Immediate",
    X955="Cleanliness and Maintenance", "Immediate/Short-Term",
    X955="Crowding", "Immediate/Short-Term",
    X955="Information and Signage", "Immediate/Short-Term",
    X955="Customer Service", "Immediate/Short-Term",
    X955="Service Reliability", "Excluded",
    X955="Comfort and Amenities", "Short-Term/Long-Term",
    X955="Accessibility", "Long-Term",
    X955="Aesthetic Impressions", "Long-Term",
    X955="Infrastructure and Construction", "Long-Term",
    X955="General Positive Comment", "Not Applicable",
    X955="Not Relevant", "Excluded"
)</f>
        <v>Immediate/Short-Term</v>
      </c>
    </row>
    <row r="956" spans="1:25" ht="30" customHeight="1" x14ac:dyDescent="0.2">
      <c r="A956" s="6" t="s">
        <v>15</v>
      </c>
      <c r="B956" s="7">
        <v>43676</v>
      </c>
      <c r="C956" s="6" t="s">
        <v>372</v>
      </c>
      <c r="D956" s="9" t="s">
        <v>9900</v>
      </c>
      <c r="E956" s="6" t="s">
        <v>9920</v>
      </c>
      <c r="F956" s="6">
        <v>1361</v>
      </c>
      <c r="G956" s="6" t="s">
        <v>372</v>
      </c>
      <c r="H956" s="6" t="s">
        <v>373</v>
      </c>
      <c r="I956" s="6">
        <v>6.4439730000000004E-3</v>
      </c>
      <c r="J956" s="6">
        <v>4.2960048000000001E-2</v>
      </c>
      <c r="K956" s="6">
        <v>0.95059603500000001</v>
      </c>
      <c r="L956" s="6" t="s">
        <v>6</v>
      </c>
      <c r="M956" s="6" t="str">
        <f t="shared" si="58"/>
        <v>roberta_pos</v>
      </c>
      <c r="N956" s="6">
        <f t="shared" si="59"/>
        <v>0.96689934344999995</v>
      </c>
      <c r="O956" s="6">
        <v>0.95059603500000001</v>
      </c>
      <c r="P956" s="6" t="s">
        <v>18</v>
      </c>
      <c r="Q956" s="6" t="s">
        <v>374</v>
      </c>
      <c r="R956" s="6">
        <v>0.296234</v>
      </c>
      <c r="S956" s="6">
        <v>0.68591199999999997</v>
      </c>
      <c r="T956" s="6">
        <v>3.1740999999999998E-2</v>
      </c>
      <c r="U956" s="6">
        <v>3.8642000000000003E-2</v>
      </c>
      <c r="V956" s="6">
        <v>3.6130000000000002E-2</v>
      </c>
      <c r="W956" s="6" t="str">
        <f t="shared" si="61"/>
        <v>joy</v>
      </c>
      <c r="X956" s="10" t="s">
        <v>9915</v>
      </c>
      <c r="Y956" s="6" t="str" cm="1">
        <f t="array" ref="Y956">_xlfn.IFS(
    X956="Safety and Security", "Immediate",
    X956="Cleanliness and Maintenance", "Immediate/Short-Term",
    X956="Crowding", "Immediate/Short-Term",
    X956="Information and Signage", "Immediate/Short-Term",
    X956="Customer Service", "Immediate/Short-Term",
    X956="Service Reliability", "Excluded",
    X956="Comfort and Amenities", "Short-Term/Long-Term",
    X956="Accessibility", "Long-Term",
    X956="Aesthetic Impressions", "Long-Term",
    X956="Infrastructure and Construction", "Long-Term",
    X956="General Positive Comment", "Not Applicable",
    X956="Not Relevant", "Excluded"
)</f>
        <v>Not Applicable</v>
      </c>
    </row>
    <row r="957" spans="1:25" ht="30" customHeight="1" x14ac:dyDescent="0.2">
      <c r="A957" s="6" t="s">
        <v>20</v>
      </c>
      <c r="B957" s="7">
        <v>44041</v>
      </c>
      <c r="C957" s="6" t="s">
        <v>8956</v>
      </c>
      <c r="D957" s="9" t="s">
        <v>9900</v>
      </c>
      <c r="E957" s="6" t="s">
        <v>9917</v>
      </c>
      <c r="F957" s="6">
        <v>5137</v>
      </c>
      <c r="G957" s="6" t="s">
        <v>8956</v>
      </c>
      <c r="H957" s="6" t="s">
        <v>8957</v>
      </c>
      <c r="I957" s="6">
        <v>2.5437537999999999E-2</v>
      </c>
      <c r="J957" s="6">
        <v>0.30515778100000002</v>
      </c>
      <c r="K957" s="6">
        <v>0.66940480499999999</v>
      </c>
      <c r="L957" s="6" t="s">
        <v>6</v>
      </c>
      <c r="M957" s="6" t="str">
        <f t="shared" si="58"/>
        <v>roberta_pos</v>
      </c>
      <c r="N957" s="6">
        <f t="shared" si="59"/>
        <v>0.77850121934999994</v>
      </c>
      <c r="O957" s="6">
        <v>0.66940480499999999</v>
      </c>
      <c r="P957" s="6" t="s">
        <v>18</v>
      </c>
      <c r="Q957" s="6" t="s">
        <v>8958</v>
      </c>
      <c r="R957" s="6">
        <v>0.36523499999999998</v>
      </c>
      <c r="S957" s="6">
        <v>0.46299600000000002</v>
      </c>
      <c r="T957" s="6">
        <v>7.4650000000000003E-3</v>
      </c>
      <c r="U957" s="6">
        <v>2.2516000000000001E-2</v>
      </c>
      <c r="V957" s="6">
        <v>3.6139999999999999E-2</v>
      </c>
      <c r="W957" s="6" t="str">
        <f t="shared" si="61"/>
        <v>joy</v>
      </c>
      <c r="X957" s="10" t="s">
        <v>9898</v>
      </c>
      <c r="Y957" s="6" t="str" cm="1">
        <f t="array" ref="Y957">_xlfn.IFS(
    X957="Safety and Security", "Immediate",
    X957="Cleanliness and Maintenance", "Immediate/Short-Term",
    X957="Crowding", "Immediate/Short-Term",
    X957="Information and Signage", "Immediate/Short-Term",
    X957="Customer Service", "Immediate/Short-Term",
    X957="Service Reliability", "Excluded",
    X957="Comfort and Amenities", "Short-Term/Long-Term",
    X957="Accessibility", "Long-Term",
    X957="Aesthetic Impressions", "Long-Term",
    X957="Infrastructure and Construction", "Long-Term",
    X957="General Positive Comment", "Not Applicable",
    X957="Not Relevant", "Excluded"
)</f>
        <v>Immediate/Short-Term</v>
      </c>
    </row>
    <row r="958" spans="1:25" ht="30" customHeight="1" x14ac:dyDescent="0.2">
      <c r="A958" s="6" t="s">
        <v>63</v>
      </c>
      <c r="B958" s="7">
        <v>44771</v>
      </c>
      <c r="C958" s="6" t="s">
        <v>3468</v>
      </c>
      <c r="D958" s="8" t="s">
        <v>9902</v>
      </c>
      <c r="E958" s="6" t="s">
        <v>9922</v>
      </c>
      <c r="F958" s="6">
        <v>2908</v>
      </c>
      <c r="G958" s="6" t="s">
        <v>3468</v>
      </c>
      <c r="H958" s="6" t="s">
        <v>3469</v>
      </c>
      <c r="I958" s="6">
        <v>0.23018783300000001</v>
      </c>
      <c r="J958" s="6">
        <v>0.62122571500000001</v>
      </c>
      <c r="K958" s="6">
        <v>0.148586527</v>
      </c>
      <c r="L958" s="6" t="s">
        <v>5</v>
      </c>
      <c r="M958" s="6" t="str">
        <f t="shared" si="58"/>
        <v>roberta_neu</v>
      </c>
      <c r="N958" s="6">
        <f t="shared" si="59"/>
        <v>8.0008971900000003E-2</v>
      </c>
      <c r="O958" s="6">
        <v>0.62122571500000001</v>
      </c>
      <c r="P958" s="6" t="s">
        <v>24</v>
      </c>
      <c r="Q958" s="6" t="s">
        <v>3470</v>
      </c>
      <c r="R958" s="6">
        <v>0.60503700000000005</v>
      </c>
      <c r="S958" s="6">
        <v>3.9366999999999999E-2</v>
      </c>
      <c r="T958" s="6">
        <v>2.6471999999999999E-2</v>
      </c>
      <c r="U958" s="6">
        <v>0.14788000000000001</v>
      </c>
      <c r="V958" s="6">
        <v>3.6139999999999999E-2</v>
      </c>
      <c r="W958" s="6" t="str">
        <f t="shared" si="61"/>
        <v>sadness</v>
      </c>
      <c r="X958" s="10" t="s">
        <v>9907</v>
      </c>
      <c r="Y958" s="6" t="str" cm="1">
        <f t="array" ref="Y958">_xlfn.IFS(
    X958="Safety and Security", "Immediate",
    X958="Cleanliness and Maintenance", "Immediate/Short-Term",
    X958="Crowding", "Immediate/Short-Term",
    X958="Information and Signage", "Immediate/Short-Term",
    X958="Customer Service", "Immediate/Short-Term",
    X958="Service Reliability", "Excluded",
    X958="Comfort and Amenities", "Short-Term/Long-Term",
    X958="Accessibility", "Long-Term",
    X958="Aesthetic Impressions", "Long-Term",
    X958="Infrastructure and Construction", "Long-Term",
    X958="General Positive Comment", "Not Applicable",
    X958="Not Relevant", "Excluded"
)</f>
        <v>Immediate/Short-Term</v>
      </c>
    </row>
    <row r="959" spans="1:25" ht="30" customHeight="1" x14ac:dyDescent="0.2">
      <c r="A959" s="6" t="s">
        <v>51</v>
      </c>
      <c r="B959" s="7">
        <v>45136</v>
      </c>
      <c r="C959" s="6" t="s">
        <v>3073</v>
      </c>
      <c r="D959" s="8" t="s">
        <v>9902</v>
      </c>
      <c r="E959" s="6" t="s">
        <v>9922</v>
      </c>
      <c r="F959" s="6">
        <v>2786</v>
      </c>
      <c r="G959" s="6" t="s">
        <v>3073</v>
      </c>
      <c r="H959" s="6" t="s">
        <v>3074</v>
      </c>
      <c r="I959" s="6">
        <v>0.14426952600000001</v>
      </c>
      <c r="J959" s="6">
        <v>0.81585198599999997</v>
      </c>
      <c r="K959" s="6">
        <v>3.9878570000000002E-2</v>
      </c>
      <c r="L959" s="6" t="s">
        <v>5</v>
      </c>
      <c r="M959" s="6" t="str">
        <f t="shared" si="58"/>
        <v>roberta_neu</v>
      </c>
      <c r="N959" s="6">
        <f t="shared" si="59"/>
        <v>0.20846231076000005</v>
      </c>
      <c r="O959" s="6">
        <v>0.81585198599999997</v>
      </c>
      <c r="P959" s="6" t="s">
        <v>42</v>
      </c>
      <c r="Q959" s="6" t="s">
        <v>3075</v>
      </c>
      <c r="R959" s="6">
        <v>0.29211599999999999</v>
      </c>
      <c r="S959" s="6">
        <v>0.58127799999999996</v>
      </c>
      <c r="T959" s="6">
        <v>2.9100000000000001E-2</v>
      </c>
      <c r="U959" s="6">
        <v>2.7841999999999999E-2</v>
      </c>
      <c r="V959" s="6">
        <v>3.6139999999999999E-2</v>
      </c>
      <c r="W959" s="6" t="str">
        <f t="shared" si="61"/>
        <v>joy</v>
      </c>
      <c r="X959" s="10" t="s">
        <v>9912</v>
      </c>
      <c r="Y959" s="6" t="str" cm="1">
        <f t="array" ref="Y959">_xlfn.IFS(
    X959="Safety and Security", "Immediate",
    X959="Cleanliness and Maintenance", "Immediate/Short-Term",
    X959="Crowding", "Immediate/Short-Term",
    X959="Information and Signage", "Immediate/Short-Term",
    X959="Customer Service", "Immediate/Short-Term",
    X959="Service Reliability", "Excluded",
    X959="Comfort and Amenities", "Short-Term/Long-Term",
    X959="Accessibility", "Long-Term",
    X959="Aesthetic Impressions", "Long-Term",
    X959="Infrastructure and Construction", "Long-Term",
    X959="General Positive Comment", "Not Applicable",
    X959="Not Relevant", "Excluded"
)</f>
        <v>Long-Term</v>
      </c>
    </row>
    <row r="960" spans="1:25" ht="30" customHeight="1" x14ac:dyDescent="0.2">
      <c r="A960" s="6" t="s">
        <v>20</v>
      </c>
      <c r="B960" s="7">
        <v>44041</v>
      </c>
      <c r="C960" s="6" t="s">
        <v>6511</v>
      </c>
      <c r="D960" s="9" t="s">
        <v>9900</v>
      </c>
      <c r="E960" s="6" t="s">
        <v>9922</v>
      </c>
      <c r="F960" s="6">
        <v>4105</v>
      </c>
      <c r="G960" s="6" t="s">
        <v>6511</v>
      </c>
      <c r="H960" s="6" t="s">
        <v>6512</v>
      </c>
      <c r="I960" s="6">
        <v>5.9631687000000003E-2</v>
      </c>
      <c r="J960" s="6">
        <v>0.20076012600000001</v>
      </c>
      <c r="K960" s="6">
        <v>0.73960816900000004</v>
      </c>
      <c r="L960" s="6" t="s">
        <v>6</v>
      </c>
      <c r="M960" s="6" t="str">
        <f t="shared" si="58"/>
        <v>roberta_pos</v>
      </c>
      <c r="N960" s="6">
        <f t="shared" si="59"/>
        <v>0.82553747323000004</v>
      </c>
      <c r="O960" s="6">
        <v>0.73960816900000004</v>
      </c>
      <c r="P960" s="6" t="s">
        <v>18</v>
      </c>
      <c r="Q960" s="6" t="s">
        <v>6513</v>
      </c>
      <c r="R960" s="6">
        <v>1.7801999999999998E-2</v>
      </c>
      <c r="S960" s="6">
        <v>0.99103799999999997</v>
      </c>
      <c r="T960" s="6">
        <v>9.4719999999999995E-3</v>
      </c>
      <c r="U960" s="6">
        <v>2.9039999999999999E-3</v>
      </c>
      <c r="V960" s="6">
        <v>8.0999999999999996E-3</v>
      </c>
      <c r="W960" s="6" t="str">
        <f t="shared" si="61"/>
        <v>joy</v>
      </c>
      <c r="X960" s="10" t="s">
        <v>9915</v>
      </c>
      <c r="Y960" s="6" t="str" cm="1">
        <f t="array" ref="Y960">_xlfn.IFS(
    X960="Safety and Security", "Immediate",
    X960="Cleanliness and Maintenance", "Immediate/Short-Term",
    X960="Crowding", "Immediate/Short-Term",
    X960="Information and Signage", "Immediate/Short-Term",
    X960="Customer Service", "Immediate/Short-Term",
    X960="Service Reliability", "Excluded",
    X960="Comfort and Amenities", "Short-Term/Long-Term",
    X960="Accessibility", "Long-Term",
    X960="Aesthetic Impressions", "Long-Term",
    X960="Infrastructure and Construction", "Long-Term",
    X960="General Positive Comment", "Not Applicable",
    X960="Not Relevant", "Excluded"
)</f>
        <v>Not Applicable</v>
      </c>
    </row>
    <row r="961" spans="1:25" ht="30" customHeight="1" x14ac:dyDescent="0.2">
      <c r="A961" s="6" t="s">
        <v>551</v>
      </c>
      <c r="B961" s="7">
        <v>45410</v>
      </c>
      <c r="C961" s="6" t="s">
        <v>2271</v>
      </c>
      <c r="D961" s="8" t="s">
        <v>9903</v>
      </c>
      <c r="E961" s="6" t="s">
        <v>9922</v>
      </c>
      <c r="F961" s="6">
        <v>2432</v>
      </c>
      <c r="G961" s="6" t="s">
        <v>2271</v>
      </c>
      <c r="H961" s="6" t="s">
        <v>2272</v>
      </c>
      <c r="I961" s="6">
        <v>3.4020882000000002E-2</v>
      </c>
      <c r="J961" s="6">
        <v>0.72240436100000005</v>
      </c>
      <c r="K961" s="6">
        <v>0.243574604</v>
      </c>
      <c r="L961" s="6" t="s">
        <v>5</v>
      </c>
      <c r="M961" s="6" t="str">
        <f t="shared" si="58"/>
        <v>roberta_neu</v>
      </c>
      <c r="N961" s="6">
        <f t="shared" si="59"/>
        <v>0.14678687826000003</v>
      </c>
      <c r="O961" s="6">
        <v>0.72240436100000005</v>
      </c>
      <c r="P961" s="6" t="s">
        <v>18</v>
      </c>
      <c r="Q961" s="6" t="s">
        <v>2273</v>
      </c>
      <c r="R961" s="6">
        <v>0.196965</v>
      </c>
      <c r="S961" s="6">
        <v>0.54361300000000001</v>
      </c>
      <c r="T961" s="6">
        <v>8.6100999999999997E-2</v>
      </c>
      <c r="U961" s="6">
        <v>2.0816999999999999E-2</v>
      </c>
      <c r="V961" s="6">
        <v>3.628E-2</v>
      </c>
      <c r="W961" s="6" t="str">
        <f t="shared" si="61"/>
        <v>joy</v>
      </c>
      <c r="X961" s="10" t="s">
        <v>9909</v>
      </c>
      <c r="Y961" s="6" t="str" cm="1">
        <f t="array" ref="Y961">_xlfn.IFS(
    X961="Safety and Security", "Immediate",
    X961="Cleanliness and Maintenance", "Immediate/Short-Term",
    X961="Crowding", "Immediate/Short-Term",
    X961="Information and Signage", "Immediate/Short-Term",
    X961="Customer Service", "Immediate/Short-Term",
    X961="Service Reliability", "Excluded",
    X961="Comfort and Amenities", "Short-Term/Long-Term",
    X961="Accessibility", "Long-Term",
    X961="Aesthetic Impressions", "Long-Term",
    X961="Infrastructure and Construction", "Long-Term",
    X961="General Positive Comment", "Not Applicable",
    X961="Not Relevant", "Excluded"
)</f>
        <v>Immediate</v>
      </c>
    </row>
    <row r="962" spans="1:25" ht="30" customHeight="1" x14ac:dyDescent="0.2">
      <c r="A962" s="6" t="s">
        <v>63</v>
      </c>
      <c r="B962" s="7">
        <v>44771</v>
      </c>
      <c r="C962" s="6" t="s">
        <v>6042</v>
      </c>
      <c r="D962" s="9" t="s">
        <v>9900</v>
      </c>
      <c r="E962" s="6" t="s">
        <v>9922</v>
      </c>
      <c r="F962" s="6">
        <v>4007</v>
      </c>
      <c r="G962" s="6" t="s">
        <v>6042</v>
      </c>
      <c r="H962" s="6" t="s">
        <v>6043</v>
      </c>
      <c r="I962" s="6">
        <v>6.0886559999999996E-3</v>
      </c>
      <c r="J962" s="6">
        <v>0.24993433100000001</v>
      </c>
      <c r="K962" s="6">
        <v>0.74397689099999997</v>
      </c>
      <c r="L962" s="6" t="s">
        <v>6</v>
      </c>
      <c r="M962" s="6" t="str">
        <f t="shared" si="58"/>
        <v>roberta_pos</v>
      </c>
      <c r="N962" s="6">
        <f t="shared" si="59"/>
        <v>0.82846451697000001</v>
      </c>
      <c r="O962" s="6">
        <v>0.74397689099999997</v>
      </c>
      <c r="P962" s="6" t="s">
        <v>18</v>
      </c>
      <c r="Q962" s="6" t="s">
        <v>6044</v>
      </c>
      <c r="R962" s="6">
        <v>9.7617999999999996E-2</v>
      </c>
      <c r="S962" s="6">
        <v>0.78807700000000003</v>
      </c>
      <c r="T962" s="6">
        <v>2.3838000000000002E-2</v>
      </c>
      <c r="U962" s="6">
        <v>5.7121999999999999E-2</v>
      </c>
      <c r="V962" s="6">
        <v>4.0660000000000002E-2</v>
      </c>
      <c r="W962" s="6" t="str">
        <f t="shared" si="61"/>
        <v>joy</v>
      </c>
      <c r="X962" s="10" t="s">
        <v>9915</v>
      </c>
      <c r="Y962" s="6" t="str" cm="1">
        <f t="array" ref="Y962">_xlfn.IFS(
    X962="Safety and Security", "Immediate",
    X962="Cleanliness and Maintenance", "Immediate/Short-Term",
    X962="Crowding", "Immediate/Short-Term",
    X962="Information and Signage", "Immediate/Short-Term",
    X962="Customer Service", "Immediate/Short-Term",
    X962="Service Reliability", "Excluded",
    X962="Comfort and Amenities", "Short-Term/Long-Term",
    X962="Accessibility", "Long-Term",
    X962="Aesthetic Impressions", "Long-Term",
    X962="Infrastructure and Construction", "Long-Term",
    X962="General Positive Comment", "Not Applicable",
    X962="Not Relevant", "Excluded"
)</f>
        <v>Not Applicable</v>
      </c>
    </row>
    <row r="963" spans="1:25" ht="30" customHeight="1" x14ac:dyDescent="0.2">
      <c r="A963" s="6" t="s">
        <v>20</v>
      </c>
      <c r="B963" s="7">
        <v>44041</v>
      </c>
      <c r="C963" s="6" t="s">
        <v>9507</v>
      </c>
      <c r="D963" s="9" t="s">
        <v>9900</v>
      </c>
      <c r="E963" s="6" t="s">
        <v>9990</v>
      </c>
      <c r="F963" s="6">
        <v>625</v>
      </c>
      <c r="G963" s="6" t="s">
        <v>9507</v>
      </c>
      <c r="H963" s="6" t="s">
        <v>9508</v>
      </c>
      <c r="I963" s="6">
        <v>3.7074790000000001E-3</v>
      </c>
      <c r="J963" s="6">
        <v>0.172126204</v>
      </c>
      <c r="K963" s="6">
        <v>0.824166238</v>
      </c>
      <c r="L963" s="6" t="s">
        <v>6</v>
      </c>
      <c r="M963" s="6" t="str">
        <f t="shared" ref="M963:M1026" si="62">IF(AND(I963&gt;=J963, I963&gt;=K963), "roberta_neg", IF(AND(J963&gt;=I963, J963&gt;=K963), "roberta_neu", "roberta_pos"))</f>
        <v>roberta_pos</v>
      </c>
      <c r="N963" s="6">
        <f t="shared" ref="N963:N1026" si="63">IF(M963="roberta_pos", 0.33 + (K963 * (1 - 0.33)), IF(L963="roberta_neu", -0.33 + (J963 * (0.33 - (-0.33))), -1 + (I963 * ((-0.33) - (-1)))))</f>
        <v>0.88219137946000004</v>
      </c>
      <c r="O963" s="6">
        <v>0.824166238</v>
      </c>
      <c r="P963" s="6" t="s">
        <v>18</v>
      </c>
      <c r="Q963" s="6" t="s">
        <v>9509</v>
      </c>
      <c r="R963" s="6">
        <v>0.32831900000000003</v>
      </c>
      <c r="S963" s="6">
        <v>0.485151</v>
      </c>
      <c r="T963" s="6">
        <v>7.2938000000000003E-2</v>
      </c>
      <c r="U963" s="6">
        <v>6.8872000000000003E-2</v>
      </c>
      <c r="V963" s="6">
        <v>3.6310000000000002E-2</v>
      </c>
      <c r="W963" s="6" t="str">
        <f t="shared" si="61"/>
        <v>joy</v>
      </c>
      <c r="X963" s="10" t="s">
        <v>9908</v>
      </c>
      <c r="Y963" s="6" t="str" cm="1">
        <f t="array" ref="Y963">_xlfn.IFS(
    X963="Safety and Security", "Immediate",
    X963="Cleanliness and Maintenance", "Immediate/Short-Term",
    X963="Crowding", "Immediate/Short-Term",
    X963="Information and Signage", "Immediate/Short-Term",
    X963="Customer Service", "Immediate/Short-Term",
    X963="Service Reliability", "Excluded",
    X963="Comfort and Amenities", "Short-Term/Long-Term",
    X963="Accessibility", "Long-Term",
    X963="Aesthetic Impressions", "Long-Term",
    X963="Infrastructure and Construction", "Long-Term",
    X963="General Positive Comment", "Not Applicable",
    X963="Not Relevant", "Excluded"
)</f>
        <v>Short-Term/Long-Term</v>
      </c>
    </row>
    <row r="964" spans="1:25" ht="30" customHeight="1" x14ac:dyDescent="0.2">
      <c r="A964" s="6" t="s">
        <v>63</v>
      </c>
      <c r="B964" s="7">
        <v>44771</v>
      </c>
      <c r="C964" s="6" t="s">
        <v>6134</v>
      </c>
      <c r="D964" s="9" t="s">
        <v>9900</v>
      </c>
      <c r="E964" s="6" t="s">
        <v>9922</v>
      </c>
      <c r="F964" s="6">
        <v>4524</v>
      </c>
      <c r="G964" s="6" t="s">
        <v>6134</v>
      </c>
      <c r="H964" s="6" t="s">
        <v>6135</v>
      </c>
      <c r="I964" s="6">
        <v>3.4451697000000003E-2</v>
      </c>
      <c r="J964" s="6">
        <v>0.79760634900000005</v>
      </c>
      <c r="K964" s="6">
        <v>0.167942017</v>
      </c>
      <c r="L964" s="6" t="s">
        <v>5</v>
      </c>
      <c r="M964" s="6" t="str">
        <f t="shared" si="62"/>
        <v>roberta_neu</v>
      </c>
      <c r="N964" s="6">
        <f t="shared" si="63"/>
        <v>0.19642019034000008</v>
      </c>
      <c r="O964" s="6">
        <v>0.79760634900000005</v>
      </c>
      <c r="P964" s="6" t="s">
        <v>42</v>
      </c>
      <c r="Q964" s="6" t="s">
        <v>6136</v>
      </c>
      <c r="R964" s="6">
        <v>0.19089400000000001</v>
      </c>
      <c r="S964" s="6">
        <v>0.44329200000000002</v>
      </c>
      <c r="T964" s="6">
        <v>8.2941000000000001E-2</v>
      </c>
      <c r="U964" s="6">
        <v>2.4267E-2</v>
      </c>
      <c r="V964" s="6">
        <v>3.6400000000000002E-2</v>
      </c>
      <c r="W964" s="6" t="str">
        <f t="shared" si="61"/>
        <v>joy</v>
      </c>
      <c r="X964" s="10" t="s">
        <v>9786</v>
      </c>
      <c r="Y964" s="6" t="str" cm="1">
        <f t="array" ref="Y964">_xlfn.IFS(
    X964="Safety and Security", "Immediate",
    X964="Cleanliness and Maintenance", "Immediate/Short-Term",
    X964="Crowding", "Immediate/Short-Term",
    X964="Information and Signage", "Immediate/Short-Term",
    X964="Customer Service", "Immediate/Short-Term",
    X964="Service Reliability", "Excluded",
    X964="Comfort and Amenities", "Short-Term/Long-Term",
    X964="Accessibility", "Long-Term",
    X964="Aesthetic Impressions", "Long-Term",
    X964="Infrastructure and Construction", "Long-Term",
    X964="General Positive Comment", "Not Applicable",
    X964="Not Relevant", "Excluded"
)</f>
        <v>Excluded</v>
      </c>
    </row>
    <row r="965" spans="1:25" ht="30" customHeight="1" x14ac:dyDescent="0.2">
      <c r="A965" s="6" t="s">
        <v>59</v>
      </c>
      <c r="B965" s="7">
        <v>44406</v>
      </c>
      <c r="C965" s="6" t="s">
        <v>2873</v>
      </c>
      <c r="D965" s="8" t="s">
        <v>9902</v>
      </c>
      <c r="E965" s="6" t="s">
        <v>9922</v>
      </c>
      <c r="F965" s="6">
        <v>2844</v>
      </c>
      <c r="G965" s="6" t="s">
        <v>2873</v>
      </c>
      <c r="H965" s="6" t="s">
        <v>2874</v>
      </c>
      <c r="I965" s="6">
        <v>0.50764805099999999</v>
      </c>
      <c r="J965" s="6">
        <v>0.45927178899999999</v>
      </c>
      <c r="K965" s="6">
        <v>3.3080060000000001E-2</v>
      </c>
      <c r="L965" s="6" t="s">
        <v>4</v>
      </c>
      <c r="M965" s="6" t="str">
        <f t="shared" si="62"/>
        <v>roberta_neg</v>
      </c>
      <c r="N965" s="6">
        <f t="shared" si="63"/>
        <v>-0.65987580583000005</v>
      </c>
      <c r="O965" s="6">
        <v>0.50764805099999999</v>
      </c>
      <c r="P965" s="6" t="s">
        <v>24</v>
      </c>
      <c r="Q965" s="6" t="s">
        <v>2875</v>
      </c>
      <c r="R965" s="6">
        <v>0.64783199999999996</v>
      </c>
      <c r="S965" s="6">
        <v>2.3333E-2</v>
      </c>
      <c r="T965" s="6">
        <v>0.4229</v>
      </c>
      <c r="U965" s="6">
        <v>2.7487000000000001E-2</v>
      </c>
      <c r="V965" s="6">
        <v>0.10886999999999999</v>
      </c>
      <c r="W965" s="6" t="str">
        <f t="shared" si="61"/>
        <v>sadness</v>
      </c>
      <c r="X965" s="10" t="s">
        <v>9912</v>
      </c>
      <c r="Y965" s="6" t="str" cm="1">
        <f t="array" ref="Y965">_xlfn.IFS(
    X965="Safety and Security", "Immediate",
    X965="Cleanliness and Maintenance", "Immediate/Short-Term",
    X965="Crowding", "Immediate/Short-Term",
    X965="Information and Signage", "Immediate/Short-Term",
    X965="Customer Service", "Immediate/Short-Term",
    X965="Service Reliability", "Excluded",
    X965="Comfort and Amenities", "Short-Term/Long-Term",
    X965="Accessibility", "Long-Term",
    X965="Aesthetic Impressions", "Long-Term",
    X965="Infrastructure and Construction", "Long-Term",
    X965="General Positive Comment", "Not Applicable",
    X965="Not Relevant", "Excluded"
)</f>
        <v>Long-Term</v>
      </c>
    </row>
    <row r="966" spans="1:25" ht="30" customHeight="1" x14ac:dyDescent="0.2">
      <c r="A966" s="6" t="s">
        <v>63</v>
      </c>
      <c r="B966" s="7">
        <v>44771</v>
      </c>
      <c r="C966" s="6" t="s">
        <v>7008</v>
      </c>
      <c r="D966" s="8" t="s">
        <v>9902</v>
      </c>
      <c r="E966" s="6" t="s">
        <v>9987</v>
      </c>
      <c r="F966" s="6">
        <v>76</v>
      </c>
      <c r="G966" s="6" t="s">
        <v>7009</v>
      </c>
      <c r="H966" s="6" t="s">
        <v>7010</v>
      </c>
      <c r="I966" s="6">
        <v>0.26770713899999998</v>
      </c>
      <c r="J966" s="6">
        <v>0.69402050999999998</v>
      </c>
      <c r="K966" s="6">
        <v>3.8272357999999999E-2</v>
      </c>
      <c r="L966" s="6" t="s">
        <v>5</v>
      </c>
      <c r="M966" s="6" t="str">
        <f t="shared" si="62"/>
        <v>roberta_neu</v>
      </c>
      <c r="N966" s="6">
        <f t="shared" si="63"/>
        <v>0.12805353660000002</v>
      </c>
      <c r="O966" s="6">
        <v>0.69402050999999998</v>
      </c>
      <c r="P966" s="6" t="s">
        <v>24</v>
      </c>
      <c r="Q966" s="6" t="s">
        <v>7011</v>
      </c>
      <c r="R966" s="6">
        <v>0.33354400000000001</v>
      </c>
      <c r="S966" s="6">
        <v>4.5753000000000002E-2</v>
      </c>
      <c r="T966" s="6">
        <v>0.115548</v>
      </c>
      <c r="U966" s="6">
        <v>2.2950999999999999E-2</v>
      </c>
      <c r="V966" s="6">
        <v>3.644E-2</v>
      </c>
      <c r="W966" s="6" t="str">
        <f t="shared" si="61"/>
        <v>sadness</v>
      </c>
      <c r="X966" s="10" t="s">
        <v>9912</v>
      </c>
      <c r="Y966" s="6" t="str" cm="1">
        <f t="array" ref="Y966">_xlfn.IFS(
    X966="Safety and Security", "Immediate",
    X966="Cleanliness and Maintenance", "Immediate/Short-Term",
    X966="Crowding", "Immediate/Short-Term",
    X966="Information and Signage", "Immediate/Short-Term",
    X966="Customer Service", "Immediate/Short-Term",
    X966="Service Reliability", "Excluded",
    X966="Comfort and Amenities", "Short-Term/Long-Term",
    X966="Accessibility", "Long-Term",
    X966="Aesthetic Impressions", "Long-Term",
    X966="Infrastructure and Construction", "Long-Term",
    X966="General Positive Comment", "Not Applicable",
    X966="Not Relevant", "Excluded"
)</f>
        <v>Long-Term</v>
      </c>
    </row>
    <row r="967" spans="1:25" ht="30" customHeight="1" x14ac:dyDescent="0.2">
      <c r="A967" s="6" t="s">
        <v>33</v>
      </c>
      <c r="B967" s="7">
        <v>45258</v>
      </c>
      <c r="C967" s="6" t="s">
        <v>1914</v>
      </c>
      <c r="D967" s="8" t="s">
        <v>9903</v>
      </c>
      <c r="E967" s="6" t="s">
        <v>9922</v>
      </c>
      <c r="F967" s="6">
        <v>2353</v>
      </c>
      <c r="G967" s="6" t="s">
        <v>1914</v>
      </c>
      <c r="H967" s="6" t="s">
        <v>1915</v>
      </c>
      <c r="I967" s="6">
        <v>0.118208095</v>
      </c>
      <c r="J967" s="6">
        <v>0.72011798599999999</v>
      </c>
      <c r="K967" s="6">
        <v>0.161673918</v>
      </c>
      <c r="L967" s="6" t="s">
        <v>5</v>
      </c>
      <c r="M967" s="6" t="str">
        <f t="shared" si="62"/>
        <v>roberta_neu</v>
      </c>
      <c r="N967" s="6">
        <f t="shared" si="63"/>
        <v>0.14527787075999998</v>
      </c>
      <c r="O967" s="6">
        <v>0.72011798599999999</v>
      </c>
      <c r="P967" s="6" t="s">
        <v>42</v>
      </c>
      <c r="Q967" s="6" t="s">
        <v>1916</v>
      </c>
      <c r="R967" s="6">
        <v>0.53723100000000001</v>
      </c>
      <c r="S967" s="6">
        <v>0.132073</v>
      </c>
      <c r="T967" s="6">
        <v>0.262102</v>
      </c>
      <c r="U967" s="6">
        <v>1.7195999999999999E-2</v>
      </c>
      <c r="V967" s="6">
        <v>3.8280000000000002E-2</v>
      </c>
      <c r="W967" s="6" t="str">
        <f t="shared" si="61"/>
        <v>sadness</v>
      </c>
      <c r="X967" s="10" t="s">
        <v>9912</v>
      </c>
      <c r="Y967" s="6" t="str" cm="1">
        <f t="array" ref="Y967">_xlfn.IFS(
    X967="Safety and Security", "Immediate",
    X967="Cleanliness and Maintenance", "Immediate/Short-Term",
    X967="Crowding", "Immediate/Short-Term",
    X967="Information and Signage", "Immediate/Short-Term",
    X967="Customer Service", "Immediate/Short-Term",
    X967="Service Reliability", "Excluded",
    X967="Comfort and Amenities", "Short-Term/Long-Term",
    X967="Accessibility", "Long-Term",
    X967="Aesthetic Impressions", "Long-Term",
    X967="Infrastructure and Construction", "Long-Term",
    X967="General Positive Comment", "Not Applicable",
    X967="Not Relevant", "Excluded"
)</f>
        <v>Long-Term</v>
      </c>
    </row>
    <row r="968" spans="1:25" ht="30" customHeight="1" x14ac:dyDescent="0.2">
      <c r="A968" s="6" t="s">
        <v>106</v>
      </c>
      <c r="B968" s="7">
        <v>45501</v>
      </c>
      <c r="C968" s="6" t="s">
        <v>1917</v>
      </c>
      <c r="D968" s="8" t="s">
        <v>9903</v>
      </c>
      <c r="E968" s="6" t="s">
        <v>9922</v>
      </c>
      <c r="F968" s="6">
        <v>2277</v>
      </c>
      <c r="G968" s="6" t="s">
        <v>1917</v>
      </c>
      <c r="H968" s="6" t="s">
        <v>1915</v>
      </c>
      <c r="I968" s="6">
        <v>0.118208095</v>
      </c>
      <c r="J968" s="6">
        <v>0.72011798599999999</v>
      </c>
      <c r="K968" s="6">
        <v>0.161673918</v>
      </c>
      <c r="L968" s="6" t="s">
        <v>5</v>
      </c>
      <c r="M968" s="6" t="str">
        <f t="shared" si="62"/>
        <v>roberta_neu</v>
      </c>
      <c r="N968" s="6">
        <f t="shared" si="63"/>
        <v>0.14527787075999998</v>
      </c>
      <c r="O968" s="6">
        <v>0.72011798599999999</v>
      </c>
      <c r="P968" s="6" t="s">
        <v>42</v>
      </c>
      <c r="Q968" s="6" t="s">
        <v>1916</v>
      </c>
      <c r="R968" s="6">
        <v>0.53723100000000001</v>
      </c>
      <c r="S968" s="6">
        <v>0.132073</v>
      </c>
      <c r="T968" s="6">
        <v>0.262102</v>
      </c>
      <c r="U968" s="6">
        <v>1.7195999999999999E-2</v>
      </c>
      <c r="V968" s="6">
        <v>3.8280000000000002E-2</v>
      </c>
      <c r="W968" s="6" t="str">
        <f t="shared" si="61"/>
        <v>sadness</v>
      </c>
      <c r="X968" s="10" t="s">
        <v>9912</v>
      </c>
      <c r="Y968" s="6" t="str" cm="1">
        <f t="array" ref="Y968">_xlfn.IFS(
    X968="Safety and Security", "Immediate",
    X968="Cleanliness and Maintenance", "Immediate/Short-Term",
    X968="Crowding", "Immediate/Short-Term",
    X968="Information and Signage", "Immediate/Short-Term",
    X968="Customer Service", "Immediate/Short-Term",
    X968="Service Reliability", "Excluded",
    X968="Comfort and Amenities", "Short-Term/Long-Term",
    X968="Accessibility", "Long-Term",
    X968="Aesthetic Impressions", "Long-Term",
    X968="Infrastructure and Construction", "Long-Term",
    X968="General Positive Comment", "Not Applicable",
    X968="Not Relevant", "Excluded"
)</f>
        <v>Long-Term</v>
      </c>
    </row>
    <row r="969" spans="1:25" ht="30" customHeight="1" x14ac:dyDescent="0.2">
      <c r="A969" s="6" t="s">
        <v>15</v>
      </c>
      <c r="B969" s="7">
        <v>43676</v>
      </c>
      <c r="C969" s="6" t="s">
        <v>8009</v>
      </c>
      <c r="D969" s="8" t="s">
        <v>9901</v>
      </c>
      <c r="E969" s="6" t="s">
        <v>9917</v>
      </c>
      <c r="F969" s="6">
        <v>5736</v>
      </c>
      <c r="G969" s="6" t="s">
        <v>8009</v>
      </c>
      <c r="H969" s="6" t="s">
        <v>8010</v>
      </c>
      <c r="I969" s="6">
        <v>0.38540586799999998</v>
      </c>
      <c r="J969" s="6">
        <v>0.574089289</v>
      </c>
      <c r="K969" s="6">
        <v>4.0504716000000003E-2</v>
      </c>
      <c r="L969" s="6" t="s">
        <v>5</v>
      </c>
      <c r="M969" s="6" t="str">
        <f t="shared" si="62"/>
        <v>roberta_neu</v>
      </c>
      <c r="N969" s="6">
        <f t="shared" si="63"/>
        <v>4.8898930740000013E-2</v>
      </c>
      <c r="O969" s="6">
        <v>0.574089289</v>
      </c>
      <c r="P969" s="6" t="s">
        <v>24</v>
      </c>
      <c r="Q969" s="6" t="s">
        <v>8011</v>
      </c>
      <c r="R969" s="6">
        <v>0.34471400000000002</v>
      </c>
      <c r="S969" s="6">
        <v>0.27575</v>
      </c>
      <c r="T969" s="6">
        <v>0.102118</v>
      </c>
      <c r="U969" s="6">
        <v>2.5010999999999999E-2</v>
      </c>
      <c r="V969" s="6">
        <v>3.6569999999999998E-2</v>
      </c>
      <c r="W969" s="6" t="str">
        <f t="shared" si="61"/>
        <v>sadness</v>
      </c>
      <c r="X969" s="10" t="s">
        <v>9915</v>
      </c>
      <c r="Y969" s="6" t="str" cm="1">
        <f t="array" ref="Y969">_xlfn.IFS(
    X969="Safety and Security", "Immediate",
    X969="Cleanliness and Maintenance", "Immediate/Short-Term",
    X969="Crowding", "Immediate/Short-Term",
    X969="Information and Signage", "Immediate/Short-Term",
    X969="Customer Service", "Immediate/Short-Term",
    X969="Service Reliability", "Excluded",
    X969="Comfort and Amenities", "Short-Term/Long-Term",
    X969="Accessibility", "Long-Term",
    X969="Aesthetic Impressions", "Long-Term",
    X969="Infrastructure and Construction", "Long-Term",
    X969="General Positive Comment", "Not Applicable",
    X969="Not Relevant", "Excluded"
)</f>
        <v>Not Applicable</v>
      </c>
    </row>
    <row r="970" spans="1:25" ht="30" customHeight="1" x14ac:dyDescent="0.2">
      <c r="A970" s="6" t="s">
        <v>51</v>
      </c>
      <c r="B970" s="7">
        <v>45136</v>
      </c>
      <c r="C970" s="6" t="s">
        <v>2107</v>
      </c>
      <c r="D970" s="8" t="s">
        <v>9903</v>
      </c>
      <c r="E970" s="6" t="s">
        <v>9922</v>
      </c>
      <c r="F970" s="6">
        <v>2192</v>
      </c>
      <c r="G970" s="6" t="s">
        <v>2107</v>
      </c>
      <c r="H970" s="6" t="s">
        <v>2108</v>
      </c>
      <c r="I970" s="6">
        <v>0.12906062600000001</v>
      </c>
      <c r="J970" s="6">
        <v>0.72234016700000003</v>
      </c>
      <c r="K970" s="6">
        <v>0.148599178</v>
      </c>
      <c r="L970" s="6" t="s">
        <v>5</v>
      </c>
      <c r="M970" s="6" t="str">
        <f t="shared" si="62"/>
        <v>roberta_neu</v>
      </c>
      <c r="N970" s="6">
        <f t="shared" si="63"/>
        <v>0.14674451022000001</v>
      </c>
      <c r="O970" s="6">
        <v>0.72234016700000003</v>
      </c>
      <c r="P970" s="6" t="s">
        <v>18</v>
      </c>
      <c r="Q970" s="6" t="s">
        <v>2109</v>
      </c>
      <c r="R970" s="6">
        <v>0.32206299999999999</v>
      </c>
      <c r="S970" s="6">
        <v>0.388596</v>
      </c>
      <c r="T970" s="6">
        <v>3.7185999999999997E-2</v>
      </c>
      <c r="U970" s="6">
        <v>4.3378E-2</v>
      </c>
      <c r="V970" s="6">
        <v>6.1830000000000003E-2</v>
      </c>
      <c r="W970" s="6" t="str">
        <f t="shared" si="61"/>
        <v>joy</v>
      </c>
      <c r="X970" s="10" t="s">
        <v>9912</v>
      </c>
      <c r="Y970" s="6" t="str" cm="1">
        <f t="array" ref="Y970">_xlfn.IFS(
    X970="Safety and Security", "Immediate",
    X970="Cleanliness and Maintenance", "Immediate/Short-Term",
    X970="Crowding", "Immediate/Short-Term",
    X970="Information and Signage", "Immediate/Short-Term",
    X970="Customer Service", "Immediate/Short-Term",
    X970="Service Reliability", "Excluded",
    X970="Comfort and Amenities", "Short-Term/Long-Term",
    X970="Accessibility", "Long-Term",
    X970="Aesthetic Impressions", "Long-Term",
    X970="Infrastructure and Construction", "Long-Term",
    X970="General Positive Comment", "Not Applicable",
    X970="Not Relevant", "Excluded"
)</f>
        <v>Long-Term</v>
      </c>
    </row>
    <row r="971" spans="1:25" ht="30" customHeight="1" x14ac:dyDescent="0.2">
      <c r="A971" s="6" t="s">
        <v>551</v>
      </c>
      <c r="B971" s="7">
        <v>45410</v>
      </c>
      <c r="C971" s="6" t="s">
        <v>7634</v>
      </c>
      <c r="D971" s="8" t="s">
        <v>9903</v>
      </c>
      <c r="E971" s="6" t="s">
        <v>9917</v>
      </c>
      <c r="F971" s="6">
        <v>6049</v>
      </c>
      <c r="G971" s="6" t="s">
        <v>7634</v>
      </c>
      <c r="H971" s="6" t="s">
        <v>7635</v>
      </c>
      <c r="I971" s="6">
        <v>0.50768923799999999</v>
      </c>
      <c r="J971" s="6">
        <v>0.47115430200000002</v>
      </c>
      <c r="K971" s="6">
        <v>2.1156537999999999E-2</v>
      </c>
      <c r="L971" s="6" t="s">
        <v>4</v>
      </c>
      <c r="M971" s="6" t="str">
        <f t="shared" si="62"/>
        <v>roberta_neg</v>
      </c>
      <c r="N971" s="6">
        <f t="shared" si="63"/>
        <v>-0.65984821054000009</v>
      </c>
      <c r="O971" s="6">
        <v>0.50768923799999999</v>
      </c>
      <c r="P971" s="6" t="s">
        <v>24</v>
      </c>
      <c r="Q971" s="6" t="s">
        <v>7636</v>
      </c>
      <c r="R971" s="6">
        <v>0.336779</v>
      </c>
      <c r="S971" s="6">
        <v>7.6438000000000006E-2</v>
      </c>
      <c r="T971" s="6">
        <v>3.0945E-2</v>
      </c>
      <c r="U971" s="6">
        <v>0.167763</v>
      </c>
      <c r="V971" s="6">
        <v>6.3789999999999999E-2</v>
      </c>
      <c r="W971" s="6" t="str">
        <f t="shared" si="61"/>
        <v>sadness</v>
      </c>
      <c r="X971" s="10" t="s">
        <v>9913</v>
      </c>
      <c r="Y971" s="6" t="str" cm="1">
        <f t="array" ref="Y971">_xlfn.IFS(
    X971="Safety and Security", "Immediate",
    X971="Cleanliness and Maintenance", "Immediate/Short-Term",
    X971="Crowding", "Immediate/Short-Term",
    X971="Information and Signage", "Immediate/Short-Term",
    X971="Customer Service", "Immediate/Short-Term",
    X971="Service Reliability", "Excluded",
    X971="Comfort and Amenities", "Short-Term/Long-Term",
    X971="Accessibility", "Long-Term",
    X971="Aesthetic Impressions", "Long-Term",
    X971="Infrastructure and Construction", "Long-Term",
    X971="General Positive Comment", "Not Applicable",
    X971="Not Relevant", "Excluded"
)</f>
        <v>Immediate/Short-Term</v>
      </c>
    </row>
    <row r="972" spans="1:25" ht="30" customHeight="1" x14ac:dyDescent="0.2">
      <c r="A972" s="6" t="s">
        <v>51</v>
      </c>
      <c r="B972" s="7">
        <v>45136</v>
      </c>
      <c r="C972" s="6" t="s">
        <v>3707</v>
      </c>
      <c r="D972" s="8" t="s">
        <v>9902</v>
      </c>
      <c r="E972" s="6" t="s">
        <v>9922</v>
      </c>
      <c r="F972" s="6">
        <v>2735</v>
      </c>
      <c r="G972" s="6" t="s">
        <v>3707</v>
      </c>
      <c r="H972" s="6" t="s">
        <v>3708</v>
      </c>
      <c r="I972" s="6">
        <v>1.8312215999999999E-2</v>
      </c>
      <c r="J972" s="6">
        <v>0.70996230800000004</v>
      </c>
      <c r="K972" s="6">
        <v>0.271725416</v>
      </c>
      <c r="L972" s="6" t="s">
        <v>5</v>
      </c>
      <c r="M972" s="6" t="str">
        <f t="shared" si="62"/>
        <v>roberta_neu</v>
      </c>
      <c r="N972" s="6">
        <f t="shared" si="63"/>
        <v>0.13857512328000005</v>
      </c>
      <c r="O972" s="6">
        <v>0.70996230800000004</v>
      </c>
      <c r="P972" s="6" t="s">
        <v>18</v>
      </c>
      <c r="Q972" s="6" t="s">
        <v>3709</v>
      </c>
      <c r="R972" s="6">
        <v>8.1688999999999998E-2</v>
      </c>
      <c r="S972" s="6">
        <v>0.66511200000000004</v>
      </c>
      <c r="T972" s="6">
        <v>4.7129999999999998E-2</v>
      </c>
      <c r="U972" s="6">
        <v>1.8877000000000001E-2</v>
      </c>
      <c r="V972" s="6">
        <v>3.6670000000000001E-2</v>
      </c>
      <c r="W972" s="6" t="str">
        <f t="shared" si="61"/>
        <v>joy</v>
      </c>
      <c r="X972" s="10" t="s">
        <v>9915</v>
      </c>
      <c r="Y972" s="6" t="str" cm="1">
        <f t="array" ref="Y972">_xlfn.IFS(
    X972="Safety and Security", "Immediate",
    X972="Cleanliness and Maintenance", "Immediate/Short-Term",
    X972="Crowding", "Immediate/Short-Term",
    X972="Information and Signage", "Immediate/Short-Term",
    X972="Customer Service", "Immediate/Short-Term",
    X972="Service Reliability", "Excluded",
    X972="Comfort and Amenities", "Short-Term/Long-Term",
    X972="Accessibility", "Long-Term",
    X972="Aesthetic Impressions", "Long-Term",
    X972="Infrastructure and Construction", "Long-Term",
    X972="General Positive Comment", "Not Applicable",
    X972="Not Relevant", "Excluded"
)</f>
        <v>Not Applicable</v>
      </c>
    </row>
    <row r="973" spans="1:25" ht="30" customHeight="1" x14ac:dyDescent="0.2">
      <c r="A973" s="6" t="s">
        <v>243</v>
      </c>
      <c r="B973" s="7">
        <v>45288</v>
      </c>
      <c r="C973" s="6" t="s">
        <v>6014</v>
      </c>
      <c r="D973" s="9" t="s">
        <v>9900</v>
      </c>
      <c r="E973" s="6" t="s">
        <v>9922</v>
      </c>
      <c r="F973" s="6">
        <v>4321</v>
      </c>
      <c r="G973" s="6" t="s">
        <v>6014</v>
      </c>
      <c r="H973" s="6" t="s">
        <v>6015</v>
      </c>
      <c r="I973" s="6">
        <v>2.8254847999999999E-2</v>
      </c>
      <c r="J973" s="6">
        <v>0.89702528699999995</v>
      </c>
      <c r="K973" s="6">
        <v>7.4719733999999996E-2</v>
      </c>
      <c r="L973" s="6" t="s">
        <v>5</v>
      </c>
      <c r="M973" s="6" t="str">
        <f t="shared" si="62"/>
        <v>roberta_neu</v>
      </c>
      <c r="N973" s="6">
        <f t="shared" si="63"/>
        <v>0.26203668941999997</v>
      </c>
      <c r="O973" s="6">
        <v>0.89702528699999995</v>
      </c>
      <c r="P973" s="6" t="s">
        <v>42</v>
      </c>
      <c r="Q973" s="6" t="s">
        <v>6016</v>
      </c>
      <c r="R973" s="6">
        <v>7.2900000000000006E-2</v>
      </c>
      <c r="S973" s="6">
        <v>0.77119000000000004</v>
      </c>
      <c r="T973" s="6">
        <v>2.0688999999999999E-2</v>
      </c>
      <c r="U973" s="6">
        <v>4.8807999999999997E-2</v>
      </c>
      <c r="V973" s="6">
        <v>3.6740000000000002E-2</v>
      </c>
      <c r="W973" s="6" t="str">
        <f t="shared" si="61"/>
        <v>joy</v>
      </c>
      <c r="X973" s="10" t="s">
        <v>9786</v>
      </c>
      <c r="Y973" s="6" t="str" cm="1">
        <f t="array" ref="Y973">_xlfn.IFS(
    X973="Safety and Security", "Immediate",
    X973="Cleanliness and Maintenance", "Immediate/Short-Term",
    X973="Crowding", "Immediate/Short-Term",
    X973="Information and Signage", "Immediate/Short-Term",
    X973="Customer Service", "Immediate/Short-Term",
    X973="Service Reliability", "Excluded",
    X973="Comfort and Amenities", "Short-Term/Long-Term",
    X973="Accessibility", "Long-Term",
    X973="Aesthetic Impressions", "Long-Term",
    X973="Infrastructure and Construction", "Long-Term",
    X973="General Positive Comment", "Not Applicable",
    X973="Not Relevant", "Excluded"
)</f>
        <v>Excluded</v>
      </c>
    </row>
    <row r="974" spans="1:25" ht="30" customHeight="1" x14ac:dyDescent="0.2">
      <c r="A974" s="6" t="s">
        <v>51</v>
      </c>
      <c r="B974" s="7">
        <v>45136</v>
      </c>
      <c r="C974" s="6" t="s">
        <v>9275</v>
      </c>
      <c r="D974" s="8" t="s">
        <v>9902</v>
      </c>
      <c r="E974" s="6" t="s">
        <v>9990</v>
      </c>
      <c r="F974" s="6">
        <v>337</v>
      </c>
      <c r="G974" s="6" t="s">
        <v>9275</v>
      </c>
      <c r="H974" s="6" t="s">
        <v>9276</v>
      </c>
      <c r="I974" s="6">
        <v>4.3077565999999998E-2</v>
      </c>
      <c r="J974" s="6">
        <v>0.83053708100000001</v>
      </c>
      <c r="K974" s="6">
        <v>0.12638540600000001</v>
      </c>
      <c r="L974" s="6" t="s">
        <v>5</v>
      </c>
      <c r="M974" s="6" t="str">
        <f t="shared" si="62"/>
        <v>roberta_neu</v>
      </c>
      <c r="N974" s="6">
        <f t="shared" si="63"/>
        <v>0.21815447346</v>
      </c>
      <c r="O974" s="6">
        <v>0.83053708100000001</v>
      </c>
      <c r="P974" s="6" t="s">
        <v>24</v>
      </c>
      <c r="Q974" s="6" t="s">
        <v>9277</v>
      </c>
      <c r="R974" s="6">
        <v>0.127275</v>
      </c>
      <c r="S974" s="6">
        <v>0.61976699999999996</v>
      </c>
      <c r="T974" s="6">
        <v>2.3743E-2</v>
      </c>
      <c r="U974" s="6">
        <v>3.4910999999999998E-2</v>
      </c>
      <c r="V974" s="6">
        <v>3.6850000000000001E-2</v>
      </c>
      <c r="W974" s="6" t="str">
        <f t="shared" si="61"/>
        <v>joy</v>
      </c>
      <c r="X974" s="10" t="s">
        <v>9914</v>
      </c>
      <c r="Y974" s="6" t="str" cm="1">
        <f t="array" ref="Y974">_xlfn.IFS(
    X974="Safety and Security", "Immediate",
    X974="Cleanliness and Maintenance", "Immediate/Short-Term",
    X974="Crowding", "Immediate/Short-Term",
    X974="Information and Signage", "Immediate/Short-Term",
    X974="Customer Service", "Immediate/Short-Term",
    X974="Service Reliability", "Excluded",
    X974="Comfort and Amenities", "Short-Term/Long-Term",
    X974="Accessibility", "Long-Term",
    X974="Aesthetic Impressions", "Long-Term",
    X974="Infrastructure and Construction", "Long-Term",
    X974="General Positive Comment", "Not Applicable",
    X974="Not Relevant", "Excluded"
)</f>
        <v>Long-Term</v>
      </c>
    </row>
    <row r="975" spans="1:25" ht="30" customHeight="1" x14ac:dyDescent="0.2">
      <c r="A975" s="6" t="s">
        <v>63</v>
      </c>
      <c r="B975" s="7">
        <v>44771</v>
      </c>
      <c r="C975" s="6" t="s">
        <v>4764</v>
      </c>
      <c r="D975" s="8" t="s">
        <v>9901</v>
      </c>
      <c r="E975" s="6" t="s">
        <v>9922</v>
      </c>
      <c r="F975" s="6">
        <v>3481</v>
      </c>
      <c r="G975" s="6" t="s">
        <v>4764</v>
      </c>
      <c r="H975" s="6" t="s">
        <v>4765</v>
      </c>
      <c r="I975" s="6">
        <v>2.1819128E-2</v>
      </c>
      <c r="J975" s="6">
        <v>0.72243434200000001</v>
      </c>
      <c r="K975" s="6">
        <v>0.25574645400000001</v>
      </c>
      <c r="L975" s="6" t="s">
        <v>5</v>
      </c>
      <c r="M975" s="6" t="str">
        <f t="shared" si="62"/>
        <v>roberta_neu</v>
      </c>
      <c r="N975" s="6">
        <f t="shared" si="63"/>
        <v>0.14680666572000001</v>
      </c>
      <c r="O975" s="6">
        <v>0.72243434200000001</v>
      </c>
      <c r="P975" s="6" t="s">
        <v>18</v>
      </c>
      <c r="Q975" s="6" t="s">
        <v>4766</v>
      </c>
      <c r="R975" s="6">
        <v>0.248556</v>
      </c>
      <c r="S975" s="6">
        <v>0.43719799999999998</v>
      </c>
      <c r="T975" s="6">
        <v>5.2138999999999998E-2</v>
      </c>
      <c r="U975" s="6">
        <v>4.9002999999999998E-2</v>
      </c>
      <c r="V975" s="6">
        <v>0.16219</v>
      </c>
      <c r="W975" s="6" t="str">
        <f t="shared" si="61"/>
        <v>joy</v>
      </c>
      <c r="X975" s="10" t="s">
        <v>9912</v>
      </c>
      <c r="Y975" s="6" t="str" cm="1">
        <f t="array" ref="Y975">_xlfn.IFS(
    X975="Safety and Security", "Immediate",
    X975="Cleanliness and Maintenance", "Immediate/Short-Term",
    X975="Crowding", "Immediate/Short-Term",
    X975="Information and Signage", "Immediate/Short-Term",
    X975="Customer Service", "Immediate/Short-Term",
    X975="Service Reliability", "Excluded",
    X975="Comfort and Amenities", "Short-Term/Long-Term",
    X975="Accessibility", "Long-Term",
    X975="Aesthetic Impressions", "Long-Term",
    X975="Infrastructure and Construction", "Long-Term",
    X975="General Positive Comment", "Not Applicable",
    X975="Not Relevant", "Excluded"
)</f>
        <v>Long-Term</v>
      </c>
    </row>
    <row r="976" spans="1:25" ht="30" customHeight="1" x14ac:dyDescent="0.2">
      <c r="A976" s="6" t="s">
        <v>803</v>
      </c>
      <c r="B976" s="7">
        <v>45501</v>
      </c>
      <c r="C976" s="6" t="s">
        <v>3933</v>
      </c>
      <c r="D976" s="8" t="s">
        <v>9901</v>
      </c>
      <c r="E976" s="6" t="s">
        <v>9922</v>
      </c>
      <c r="F976" s="6">
        <v>3297</v>
      </c>
      <c r="G976" s="6" t="s">
        <v>3933</v>
      </c>
      <c r="H976" s="6" t="s">
        <v>3934</v>
      </c>
      <c r="I976" s="6">
        <v>1.0188969000000001E-2</v>
      </c>
      <c r="J976" s="6">
        <v>0.24492061100000001</v>
      </c>
      <c r="K976" s="6">
        <v>0.74489027299999999</v>
      </c>
      <c r="L976" s="6" t="s">
        <v>6</v>
      </c>
      <c r="M976" s="6" t="str">
        <f t="shared" si="62"/>
        <v>roberta_pos</v>
      </c>
      <c r="N976" s="6">
        <f t="shared" si="63"/>
        <v>0.82907648290999991</v>
      </c>
      <c r="O976" s="6">
        <v>0.74489027299999999</v>
      </c>
      <c r="P976" s="6" t="s">
        <v>18</v>
      </c>
      <c r="Q976" s="6" t="s">
        <v>3935</v>
      </c>
      <c r="R976" s="6">
        <v>7.0486999999999994E-2</v>
      </c>
      <c r="S976" s="6">
        <v>0.76071</v>
      </c>
      <c r="T976" s="6">
        <v>4.4075000000000003E-2</v>
      </c>
      <c r="U976" s="6">
        <v>0.259828</v>
      </c>
      <c r="V976" s="6">
        <v>3.8080000000000003E-2</v>
      </c>
      <c r="W976" s="6" t="str">
        <f t="shared" si="61"/>
        <v>joy</v>
      </c>
      <c r="X976" s="10" t="s">
        <v>9908</v>
      </c>
      <c r="Y976" s="6" t="str" cm="1">
        <f t="array" ref="Y976">_xlfn.IFS(
    X976="Safety and Security", "Immediate",
    X976="Cleanliness and Maintenance", "Immediate/Short-Term",
    X976="Crowding", "Immediate/Short-Term",
    X976="Information and Signage", "Immediate/Short-Term",
    X976="Customer Service", "Immediate/Short-Term",
    X976="Service Reliability", "Excluded",
    X976="Comfort and Amenities", "Short-Term/Long-Term",
    X976="Accessibility", "Long-Term",
    X976="Aesthetic Impressions", "Long-Term",
    X976="Infrastructure and Construction", "Long-Term",
    X976="General Positive Comment", "Not Applicable",
    X976="Not Relevant", "Excluded"
)</f>
        <v>Short-Term/Long-Term</v>
      </c>
    </row>
    <row r="977" spans="1:25" ht="30" customHeight="1" x14ac:dyDescent="0.2">
      <c r="A977" s="6" t="s">
        <v>51</v>
      </c>
      <c r="B977" s="7">
        <v>45136</v>
      </c>
      <c r="C977" s="6" t="s">
        <v>893</v>
      </c>
      <c r="D977" s="8" t="s">
        <v>9904</v>
      </c>
      <c r="E977" s="6" t="s">
        <v>9922</v>
      </c>
      <c r="F977" s="6">
        <v>1939</v>
      </c>
      <c r="G977" s="6" t="s">
        <v>893</v>
      </c>
      <c r="H977" s="6" t="s">
        <v>894</v>
      </c>
      <c r="I977" s="6">
        <v>0.50874125999999997</v>
      </c>
      <c r="J977" s="6">
        <v>0.46535512800000001</v>
      </c>
      <c r="K977" s="6">
        <v>2.5903529000000002E-2</v>
      </c>
      <c r="L977" s="6" t="s">
        <v>4</v>
      </c>
      <c r="M977" s="6" t="str">
        <f t="shared" si="62"/>
        <v>roberta_neg</v>
      </c>
      <c r="N977" s="6">
        <f t="shared" si="63"/>
        <v>-0.65914335580000005</v>
      </c>
      <c r="O977" s="6">
        <v>0.50874125999999997</v>
      </c>
      <c r="P977" s="6" t="s">
        <v>24</v>
      </c>
      <c r="Q977" s="6" t="s">
        <v>895</v>
      </c>
      <c r="R977" s="6">
        <v>0.28819400000000001</v>
      </c>
      <c r="S977" s="6">
        <v>0.104772</v>
      </c>
      <c r="T977" s="6">
        <v>0.16609399999999999</v>
      </c>
      <c r="U977" s="6">
        <v>5.2371000000000001E-2</v>
      </c>
      <c r="V977" s="6">
        <v>0.33002999999999999</v>
      </c>
      <c r="W977" s="6" t="str">
        <f t="shared" si="61"/>
        <v>anger</v>
      </c>
      <c r="X977" s="10" t="s">
        <v>9908</v>
      </c>
      <c r="Y977" s="6" t="str" cm="1">
        <f t="array" ref="Y977">_xlfn.IFS(
    X977="Safety and Security", "Immediate",
    X977="Cleanliness and Maintenance", "Immediate/Short-Term",
    X977="Crowding", "Immediate/Short-Term",
    X977="Information and Signage", "Immediate/Short-Term",
    X977="Customer Service", "Immediate/Short-Term",
    X977="Service Reliability", "Excluded",
    X977="Comfort and Amenities", "Short-Term/Long-Term",
    X977="Accessibility", "Long-Term",
    X977="Aesthetic Impressions", "Long-Term",
    X977="Infrastructure and Construction", "Long-Term",
    X977="General Positive Comment", "Not Applicable",
    X977="Not Relevant", "Excluded"
)</f>
        <v>Short-Term/Long-Term</v>
      </c>
    </row>
    <row r="978" spans="1:25" ht="30" customHeight="1" x14ac:dyDescent="0.2">
      <c r="A978" s="6" t="s">
        <v>63</v>
      </c>
      <c r="B978" s="7">
        <v>44771</v>
      </c>
      <c r="C978" s="6" t="s">
        <v>5852</v>
      </c>
      <c r="D978" s="9" t="s">
        <v>9900</v>
      </c>
      <c r="E978" s="6" t="s">
        <v>9922</v>
      </c>
      <c r="F978" s="6">
        <v>4084</v>
      </c>
      <c r="G978" s="6" t="s">
        <v>5852</v>
      </c>
      <c r="H978" s="6" t="s">
        <v>5853</v>
      </c>
      <c r="I978" s="6">
        <v>7.0205062999999998E-2</v>
      </c>
      <c r="J978" s="6">
        <v>0.78662180900000001</v>
      </c>
      <c r="K978" s="6">
        <v>0.143173099</v>
      </c>
      <c r="L978" s="6" t="s">
        <v>5</v>
      </c>
      <c r="M978" s="6" t="str">
        <f t="shared" si="62"/>
        <v>roberta_neu</v>
      </c>
      <c r="N978" s="6">
        <f t="shared" si="63"/>
        <v>0.18917039393999996</v>
      </c>
      <c r="O978" s="6">
        <v>0.78662180900000001</v>
      </c>
      <c r="P978" s="6" t="s">
        <v>42</v>
      </c>
      <c r="Q978" s="6" t="s">
        <v>5854</v>
      </c>
      <c r="R978" s="6">
        <v>8.3222000000000004E-2</v>
      </c>
      <c r="S978" s="6">
        <v>0.71022799999999997</v>
      </c>
      <c r="T978" s="6">
        <v>3.6880000000000003E-2</v>
      </c>
      <c r="U978" s="6">
        <v>1.7406000000000001E-2</v>
      </c>
      <c r="V978" s="6">
        <v>3.7100000000000001E-2</v>
      </c>
      <c r="W978" s="6" t="str">
        <f t="shared" si="61"/>
        <v>joy</v>
      </c>
      <c r="X978" s="10" t="s">
        <v>9786</v>
      </c>
      <c r="Y978" s="6" t="str" cm="1">
        <f t="array" ref="Y978">_xlfn.IFS(
    X978="Safety and Security", "Immediate",
    X978="Cleanliness and Maintenance", "Immediate/Short-Term",
    X978="Crowding", "Immediate/Short-Term",
    X978="Information and Signage", "Immediate/Short-Term",
    X978="Customer Service", "Immediate/Short-Term",
    X978="Service Reliability", "Excluded",
    X978="Comfort and Amenities", "Short-Term/Long-Term",
    X978="Accessibility", "Long-Term",
    X978="Aesthetic Impressions", "Long-Term",
    X978="Infrastructure and Construction", "Long-Term",
    X978="General Positive Comment", "Not Applicable",
    X978="Not Relevant", "Excluded"
)</f>
        <v>Excluded</v>
      </c>
    </row>
    <row r="979" spans="1:25" ht="30" customHeight="1" x14ac:dyDescent="0.2">
      <c r="A979" s="6" t="s">
        <v>33</v>
      </c>
      <c r="B979" s="7">
        <v>45258</v>
      </c>
      <c r="C979" s="6" t="s">
        <v>1126</v>
      </c>
      <c r="D979" s="8" t="s">
        <v>9904</v>
      </c>
      <c r="E979" s="6" t="s">
        <v>9922</v>
      </c>
      <c r="F979" s="6">
        <v>1833</v>
      </c>
      <c r="G979" s="6" t="s">
        <v>1126</v>
      </c>
      <c r="H979" s="6" t="s">
        <v>1127</v>
      </c>
      <c r="I979" s="6">
        <v>0.50956279000000004</v>
      </c>
      <c r="J979" s="6">
        <v>0.46209576699999999</v>
      </c>
      <c r="K979" s="6">
        <v>2.8341492999999999E-2</v>
      </c>
      <c r="L979" s="6" t="s">
        <v>4</v>
      </c>
      <c r="M979" s="6" t="str">
        <f t="shared" si="62"/>
        <v>roberta_neg</v>
      </c>
      <c r="N979" s="6">
        <f t="shared" si="63"/>
        <v>-0.65859293070000002</v>
      </c>
      <c r="O979" s="6">
        <v>0.50956279000000004</v>
      </c>
      <c r="P979" s="6" t="s">
        <v>24</v>
      </c>
      <c r="Q979" s="6" t="s">
        <v>1128</v>
      </c>
      <c r="R979" s="6">
        <v>0.61079000000000006</v>
      </c>
      <c r="S979" s="6">
        <v>5.4836000000000003E-2</v>
      </c>
      <c r="T979" s="6">
        <v>4.9618000000000002E-2</v>
      </c>
      <c r="U979" s="6">
        <v>2.0678999999999999E-2</v>
      </c>
      <c r="V979" s="6">
        <v>0.13744999999999999</v>
      </c>
      <c r="W979" s="6" t="str">
        <f t="shared" si="61"/>
        <v>sadness</v>
      </c>
      <c r="X979" s="10" t="s">
        <v>9898</v>
      </c>
      <c r="Y979" s="6" t="str" cm="1">
        <f t="array" ref="Y979">_xlfn.IFS(
    X979="Safety and Security", "Immediate",
    X979="Cleanliness and Maintenance", "Immediate/Short-Term",
    X979="Crowding", "Immediate/Short-Term",
    X979="Information and Signage", "Immediate/Short-Term",
    X979="Customer Service", "Immediate/Short-Term",
    X979="Service Reliability", "Excluded",
    X979="Comfort and Amenities", "Short-Term/Long-Term",
    X979="Accessibility", "Long-Term",
    X979="Aesthetic Impressions", "Long-Term",
    X979="Infrastructure and Construction", "Long-Term",
    X979="General Positive Comment", "Not Applicable",
    X979="Not Relevant", "Excluded"
)</f>
        <v>Immediate/Short-Term</v>
      </c>
    </row>
    <row r="980" spans="1:25" ht="30" customHeight="1" x14ac:dyDescent="0.2">
      <c r="A980" s="6" t="s">
        <v>59</v>
      </c>
      <c r="B980" s="7">
        <v>44406</v>
      </c>
      <c r="C980" s="6" t="s">
        <v>1201</v>
      </c>
      <c r="D980" s="8" t="s">
        <v>9904</v>
      </c>
      <c r="E980" s="6" t="s">
        <v>9922</v>
      </c>
      <c r="F980" s="6">
        <v>1986</v>
      </c>
      <c r="G980" s="6" t="s">
        <v>1201</v>
      </c>
      <c r="H980" s="6" t="s">
        <v>1202</v>
      </c>
      <c r="I980" s="6">
        <v>0.51022803800000005</v>
      </c>
      <c r="J980" s="6">
        <v>0.463715553</v>
      </c>
      <c r="K980" s="6">
        <v>2.6056334E-2</v>
      </c>
      <c r="L980" s="6" t="s">
        <v>4</v>
      </c>
      <c r="M980" s="6" t="str">
        <f t="shared" si="62"/>
        <v>roberta_neg</v>
      </c>
      <c r="N980" s="6">
        <f t="shared" si="63"/>
        <v>-0.65814721454000003</v>
      </c>
      <c r="O980" s="6">
        <v>0.51022803800000005</v>
      </c>
      <c r="P980" s="6" t="s">
        <v>24</v>
      </c>
      <c r="Q980" s="6" t="s">
        <v>1203</v>
      </c>
      <c r="R980" s="6">
        <v>0.42299300000000001</v>
      </c>
      <c r="S980" s="6">
        <v>7.6240000000000002E-2</v>
      </c>
      <c r="T980" s="6">
        <v>0.16958599999999999</v>
      </c>
      <c r="U980" s="6">
        <v>1.9061000000000002E-2</v>
      </c>
      <c r="V980" s="6">
        <v>0.20660000000000001</v>
      </c>
      <c r="W980" s="6" t="str">
        <f t="shared" ref="W980:W995" si="64">IF(R980=MAX(R980:V980),"sadness",
   IF(S980=MAX(R980:V980),"joy",
   IF(T980=MAX(R980:V980),"fear",
   IF(U980=MAX(R980:V980),"disgust",
   IF(V980=MAX(R980:V980),"anger","")))))</f>
        <v>sadness</v>
      </c>
      <c r="X980" s="10" t="s">
        <v>9908</v>
      </c>
      <c r="Y980" s="6" t="str" cm="1">
        <f t="array" ref="Y980">_xlfn.IFS(
    X980="Safety and Security", "Immediate",
    X980="Cleanliness and Maintenance", "Immediate/Short-Term",
    X980="Crowding", "Immediate/Short-Term",
    X980="Information and Signage", "Immediate/Short-Term",
    X980="Customer Service", "Immediate/Short-Term",
    X980="Service Reliability", "Excluded",
    X980="Comfort and Amenities", "Short-Term/Long-Term",
    X980="Accessibility", "Long-Term",
    X980="Aesthetic Impressions", "Long-Term",
    X980="Infrastructure and Construction", "Long-Term",
    X980="General Positive Comment", "Not Applicable",
    X980="Not Relevant", "Excluded"
)</f>
        <v>Short-Term/Long-Term</v>
      </c>
    </row>
    <row r="981" spans="1:25" ht="30" customHeight="1" x14ac:dyDescent="0.2">
      <c r="A981" s="6" t="s">
        <v>63</v>
      </c>
      <c r="B981" s="7">
        <v>44771</v>
      </c>
      <c r="C981" s="6" t="s">
        <v>3050</v>
      </c>
      <c r="D981" s="8" t="s">
        <v>9902</v>
      </c>
      <c r="E981" s="6" t="s">
        <v>9922</v>
      </c>
      <c r="F981" s="6">
        <v>2843</v>
      </c>
      <c r="G981" s="6" t="s">
        <v>3050</v>
      </c>
      <c r="H981" s="6" t="s">
        <v>3051</v>
      </c>
      <c r="I981" s="6">
        <v>0.51084393299999997</v>
      </c>
      <c r="J981" s="6">
        <v>0.38925766899999997</v>
      </c>
      <c r="K981" s="6">
        <v>9.9898509999999996E-2</v>
      </c>
      <c r="L981" s="6" t="s">
        <v>4</v>
      </c>
      <c r="M981" s="6" t="str">
        <f t="shared" si="62"/>
        <v>roberta_neg</v>
      </c>
      <c r="N981" s="6">
        <f t="shared" si="63"/>
        <v>-0.65773456489000004</v>
      </c>
      <c r="O981" s="6">
        <v>0.51084393299999997</v>
      </c>
      <c r="P981" s="6" t="s">
        <v>42</v>
      </c>
      <c r="Q981" s="6" t="s">
        <v>3052</v>
      </c>
      <c r="R981" s="6">
        <v>0.214113</v>
      </c>
      <c r="S981" s="6">
        <v>0.40188499999999999</v>
      </c>
      <c r="T981" s="6">
        <v>0.22691</v>
      </c>
      <c r="U981" s="6">
        <v>0.51456599999999997</v>
      </c>
      <c r="V981" s="6">
        <v>3.397E-2</v>
      </c>
      <c r="W981" s="6" t="str">
        <f t="shared" si="64"/>
        <v>disgust</v>
      </c>
      <c r="X981" s="10" t="s">
        <v>9912</v>
      </c>
      <c r="Y981" s="6" t="str" cm="1">
        <f t="array" ref="Y981">_xlfn.IFS(
    X981="Safety and Security", "Immediate",
    X981="Cleanliness and Maintenance", "Immediate/Short-Term",
    X981="Crowding", "Immediate/Short-Term",
    X981="Information and Signage", "Immediate/Short-Term",
    X981="Customer Service", "Immediate/Short-Term",
    X981="Service Reliability", "Excluded",
    X981="Comfort and Amenities", "Short-Term/Long-Term",
    X981="Accessibility", "Long-Term",
    X981="Aesthetic Impressions", "Long-Term",
    X981="Infrastructure and Construction", "Long-Term",
    X981="General Positive Comment", "Not Applicable",
    X981="Not Relevant", "Excluded"
)</f>
        <v>Long-Term</v>
      </c>
    </row>
    <row r="982" spans="1:25" ht="30" customHeight="1" x14ac:dyDescent="0.2">
      <c r="A982" s="6" t="s">
        <v>15</v>
      </c>
      <c r="B982" s="7">
        <v>43676</v>
      </c>
      <c r="C982" s="6" t="s">
        <v>5045</v>
      </c>
      <c r="D982" s="8" t="s">
        <v>9901</v>
      </c>
      <c r="E982" s="6" t="s">
        <v>9922</v>
      </c>
      <c r="F982" s="6">
        <v>3139</v>
      </c>
      <c r="G982" s="6" t="s">
        <v>5045</v>
      </c>
      <c r="H982" s="6" t="s">
        <v>5046</v>
      </c>
      <c r="I982" s="6">
        <v>0.51101696500000005</v>
      </c>
      <c r="J982" s="6">
        <v>0.43151405500000001</v>
      </c>
      <c r="K982" s="6">
        <v>5.7469048000000002E-2</v>
      </c>
      <c r="L982" s="6" t="s">
        <v>4</v>
      </c>
      <c r="M982" s="6" t="str">
        <f t="shared" si="62"/>
        <v>roberta_neg</v>
      </c>
      <c r="N982" s="6">
        <f t="shared" si="63"/>
        <v>-0.65761863345000005</v>
      </c>
      <c r="O982" s="6">
        <v>0.51101696500000005</v>
      </c>
      <c r="P982" s="6" t="s">
        <v>18</v>
      </c>
      <c r="Q982" s="6" t="s">
        <v>5047</v>
      </c>
      <c r="R982" s="6">
        <v>0.26343699999999998</v>
      </c>
      <c r="S982" s="6">
        <v>0.31179800000000002</v>
      </c>
      <c r="T982" s="6">
        <v>5.0293999999999998E-2</v>
      </c>
      <c r="U982" s="6">
        <v>2.3536000000000001E-2</v>
      </c>
      <c r="V982" s="6">
        <v>7.9390000000000002E-2</v>
      </c>
      <c r="W982" s="6" t="str">
        <f t="shared" si="64"/>
        <v>joy</v>
      </c>
      <c r="X982" s="10" t="s">
        <v>9910</v>
      </c>
      <c r="Y982" s="6" t="str" cm="1">
        <f t="array" ref="Y982">_xlfn.IFS(
    X982="Safety and Security", "Immediate",
    X982="Cleanliness and Maintenance", "Immediate/Short-Term",
    X982="Crowding", "Immediate/Short-Term",
    X982="Information and Signage", "Immediate/Short-Term",
    X982="Customer Service", "Immediate/Short-Term",
    X982="Service Reliability", "Excluded",
    X982="Comfort and Amenities", "Short-Term/Long-Term",
    X982="Accessibility", "Long-Term",
    X982="Aesthetic Impressions", "Long-Term",
    X982="Infrastructure and Construction", "Long-Term",
    X982="General Positive Comment", "Not Applicable",
    X982="Not Relevant", "Excluded"
)</f>
        <v>Immediate/Short-Term</v>
      </c>
    </row>
    <row r="983" spans="1:25" ht="30" customHeight="1" x14ac:dyDescent="0.2">
      <c r="A983" s="6" t="s">
        <v>20</v>
      </c>
      <c r="B983" s="7">
        <v>44041</v>
      </c>
      <c r="C983" s="6" t="s">
        <v>177</v>
      </c>
      <c r="D983" s="9" t="s">
        <v>9900</v>
      </c>
      <c r="E983" s="6" t="s">
        <v>9921</v>
      </c>
      <c r="F983" s="6">
        <v>1175</v>
      </c>
      <c r="G983" s="6" t="s">
        <v>177</v>
      </c>
      <c r="H983" s="6" t="s">
        <v>178</v>
      </c>
      <c r="I983" s="6">
        <v>6.8932779E-2</v>
      </c>
      <c r="J983" s="6">
        <v>0.29150322099999998</v>
      </c>
      <c r="K983" s="6">
        <v>0.63956403699999997</v>
      </c>
      <c r="L983" s="6" t="s">
        <v>6</v>
      </c>
      <c r="M983" s="6" t="str">
        <f t="shared" si="62"/>
        <v>roberta_pos</v>
      </c>
      <c r="N983" s="6">
        <f t="shared" si="63"/>
        <v>0.75850790478999996</v>
      </c>
      <c r="O983" s="6">
        <v>0.63956403699999997</v>
      </c>
      <c r="P983" s="6" t="s">
        <v>18</v>
      </c>
      <c r="Q983" s="6" t="s">
        <v>179</v>
      </c>
      <c r="R983" s="6">
        <v>7.1472999999999995E-2</v>
      </c>
      <c r="S983" s="6">
        <v>0.91913699999999998</v>
      </c>
      <c r="T983" s="6">
        <v>2.9921E-2</v>
      </c>
      <c r="U983" s="6">
        <v>5.5469999999999998E-3</v>
      </c>
      <c r="V983" s="6">
        <v>3.7249999999999998E-2</v>
      </c>
      <c r="W983" s="6" t="str">
        <f t="shared" si="64"/>
        <v>joy</v>
      </c>
      <c r="X983" s="10" t="s">
        <v>9915</v>
      </c>
      <c r="Y983" s="6" t="str" cm="1">
        <f t="array" ref="Y983">_xlfn.IFS(
    X983="Safety and Security", "Immediate",
    X983="Cleanliness and Maintenance", "Immediate/Short-Term",
    X983="Crowding", "Immediate/Short-Term",
    X983="Information and Signage", "Immediate/Short-Term",
    X983="Customer Service", "Immediate/Short-Term",
    X983="Service Reliability", "Excluded",
    X983="Comfort and Amenities", "Short-Term/Long-Term",
    X983="Accessibility", "Long-Term",
    X983="Aesthetic Impressions", "Long-Term",
    X983="Infrastructure and Construction", "Long-Term",
    X983="General Positive Comment", "Not Applicable",
    X983="Not Relevant", "Excluded"
)</f>
        <v>Not Applicable</v>
      </c>
    </row>
    <row r="984" spans="1:25" ht="30" customHeight="1" x14ac:dyDescent="0.2">
      <c r="A984" s="6" t="s">
        <v>51</v>
      </c>
      <c r="B984" s="7">
        <v>45136</v>
      </c>
      <c r="C984" s="6" t="s">
        <v>884</v>
      </c>
      <c r="D984" s="8" t="s">
        <v>9904</v>
      </c>
      <c r="E984" s="6" t="s">
        <v>9922</v>
      </c>
      <c r="F984" s="6">
        <v>1677</v>
      </c>
      <c r="G984" s="6" t="s">
        <v>884</v>
      </c>
      <c r="H984" s="6" t="s">
        <v>885</v>
      </c>
      <c r="I984" s="6">
        <v>0.1935056</v>
      </c>
      <c r="J984" s="6">
        <v>0.77736479000000003</v>
      </c>
      <c r="K984" s="6">
        <v>2.9129493999999999E-2</v>
      </c>
      <c r="L984" s="6" t="s">
        <v>5</v>
      </c>
      <c r="M984" s="6" t="str">
        <f t="shared" si="62"/>
        <v>roberta_neu</v>
      </c>
      <c r="N984" s="6">
        <f t="shared" si="63"/>
        <v>0.18306076139999999</v>
      </c>
      <c r="O984" s="6">
        <v>0.77736479000000003</v>
      </c>
      <c r="P984" s="6" t="s">
        <v>24</v>
      </c>
      <c r="Q984" s="6" t="s">
        <v>886</v>
      </c>
      <c r="R984" s="6">
        <v>0.33687800000000001</v>
      </c>
      <c r="S984" s="6">
        <v>0.328901</v>
      </c>
      <c r="T984" s="6">
        <v>0.14442199999999999</v>
      </c>
      <c r="U984" s="6">
        <v>0.127417</v>
      </c>
      <c r="V984" s="6">
        <v>3.7280000000000001E-2</v>
      </c>
      <c r="W984" s="6" t="str">
        <f t="shared" si="64"/>
        <v>sadness</v>
      </c>
      <c r="X984" s="10" t="s">
        <v>9907</v>
      </c>
      <c r="Y984" s="6" t="str" cm="1">
        <f t="array" ref="Y984">_xlfn.IFS(
    X984="Safety and Security", "Immediate",
    X984="Cleanliness and Maintenance", "Immediate/Short-Term",
    X984="Crowding", "Immediate/Short-Term",
    X984="Information and Signage", "Immediate/Short-Term",
    X984="Customer Service", "Immediate/Short-Term",
    X984="Service Reliability", "Excluded",
    X984="Comfort and Amenities", "Short-Term/Long-Term",
    X984="Accessibility", "Long-Term",
    X984="Aesthetic Impressions", "Long-Term",
    X984="Infrastructure and Construction", "Long-Term",
    X984="General Positive Comment", "Not Applicable",
    X984="Not Relevant", "Excluded"
)</f>
        <v>Immediate/Short-Term</v>
      </c>
    </row>
    <row r="985" spans="1:25" ht="30" customHeight="1" x14ac:dyDescent="0.2">
      <c r="A985" s="6" t="s">
        <v>15</v>
      </c>
      <c r="B985" s="7">
        <v>43676</v>
      </c>
      <c r="C985" s="6" t="s">
        <v>7887</v>
      </c>
      <c r="D985" s="8" t="s">
        <v>9901</v>
      </c>
      <c r="E985" s="6" t="s">
        <v>9917</v>
      </c>
      <c r="F985" s="6">
        <v>5634</v>
      </c>
      <c r="G985" s="6" t="s">
        <v>7887</v>
      </c>
      <c r="H985" s="6" t="s">
        <v>7888</v>
      </c>
      <c r="I985" s="6">
        <v>2.9984994000000001E-2</v>
      </c>
      <c r="J985" s="6">
        <v>0.74358326200000002</v>
      </c>
      <c r="K985" s="6">
        <v>0.22643175700000001</v>
      </c>
      <c r="L985" s="6" t="s">
        <v>5</v>
      </c>
      <c r="M985" s="6" t="str">
        <f t="shared" si="62"/>
        <v>roberta_neu</v>
      </c>
      <c r="N985" s="6">
        <f t="shared" si="63"/>
        <v>0.16076495292000004</v>
      </c>
      <c r="O985" s="6">
        <v>0.74358326200000002</v>
      </c>
      <c r="P985" s="6" t="s">
        <v>42</v>
      </c>
      <c r="Q985" s="6" t="s">
        <v>7889</v>
      </c>
      <c r="R985" s="6">
        <v>0.181473</v>
      </c>
      <c r="S985" s="6">
        <v>0.47364299999999998</v>
      </c>
      <c r="T985" s="6">
        <v>3.4498000000000001E-2</v>
      </c>
      <c r="U985" s="6">
        <v>6.1622999999999997E-2</v>
      </c>
      <c r="V985" s="6">
        <v>3.7289999999999997E-2</v>
      </c>
      <c r="W985" s="6" t="str">
        <f t="shared" si="64"/>
        <v>joy</v>
      </c>
      <c r="X985" s="10" t="s">
        <v>9914</v>
      </c>
      <c r="Y985" s="6" t="str" cm="1">
        <f t="array" ref="Y985">_xlfn.IFS(
    X985="Safety and Security", "Immediate",
    X985="Cleanliness and Maintenance", "Immediate/Short-Term",
    X985="Crowding", "Immediate/Short-Term",
    X985="Information and Signage", "Immediate/Short-Term",
    X985="Customer Service", "Immediate/Short-Term",
    X985="Service Reliability", "Excluded",
    X985="Comfort and Amenities", "Short-Term/Long-Term",
    X985="Accessibility", "Long-Term",
    X985="Aesthetic Impressions", "Long-Term",
    X985="Infrastructure and Construction", "Long-Term",
    X985="General Positive Comment", "Not Applicable",
    X985="Not Relevant", "Excluded"
)</f>
        <v>Long-Term</v>
      </c>
    </row>
    <row r="986" spans="1:25" ht="30" customHeight="1" x14ac:dyDescent="0.2">
      <c r="A986" s="6" t="s">
        <v>15</v>
      </c>
      <c r="B986" s="7">
        <v>43676</v>
      </c>
      <c r="C986" s="6" t="s">
        <v>4270</v>
      </c>
      <c r="D986" s="8" t="s">
        <v>9901</v>
      </c>
      <c r="E986" s="6" t="s">
        <v>9922</v>
      </c>
      <c r="F986" s="6">
        <v>3204</v>
      </c>
      <c r="G986" s="6" t="s">
        <v>4270</v>
      </c>
      <c r="H986" s="6" t="s">
        <v>4271</v>
      </c>
      <c r="I986" s="6">
        <v>1.1213453E-2</v>
      </c>
      <c r="J986" s="6">
        <v>0.24383912999999999</v>
      </c>
      <c r="K986" s="6">
        <v>0.74494731400000003</v>
      </c>
      <c r="L986" s="6" t="s">
        <v>6</v>
      </c>
      <c r="M986" s="6" t="str">
        <f t="shared" si="62"/>
        <v>roberta_pos</v>
      </c>
      <c r="N986" s="6">
        <f t="shared" si="63"/>
        <v>0.8291147003799999</v>
      </c>
      <c r="O986" s="6">
        <v>0.74494731400000003</v>
      </c>
      <c r="P986" s="6" t="s">
        <v>18</v>
      </c>
      <c r="Q986" s="6" t="s">
        <v>4272</v>
      </c>
      <c r="R986" s="6">
        <v>0.207953</v>
      </c>
      <c r="S986" s="6">
        <v>0.665439</v>
      </c>
      <c r="T986" s="6">
        <v>4.3818999999999997E-2</v>
      </c>
      <c r="U986" s="6">
        <v>4.2486000000000003E-2</v>
      </c>
      <c r="V986" s="6">
        <v>4.4420000000000001E-2</v>
      </c>
      <c r="W986" s="6" t="str">
        <f t="shared" si="64"/>
        <v>joy</v>
      </c>
      <c r="X986" s="10" t="s">
        <v>9908</v>
      </c>
      <c r="Y986" s="6" t="str" cm="1">
        <f t="array" ref="Y986">_xlfn.IFS(
    X986="Safety and Security", "Immediate",
    X986="Cleanliness and Maintenance", "Immediate/Short-Term",
    X986="Crowding", "Immediate/Short-Term",
    X986="Information and Signage", "Immediate/Short-Term",
    X986="Customer Service", "Immediate/Short-Term",
    X986="Service Reliability", "Excluded",
    X986="Comfort and Amenities", "Short-Term/Long-Term",
    X986="Accessibility", "Long-Term",
    X986="Aesthetic Impressions", "Long-Term",
    X986="Infrastructure and Construction", "Long-Term",
    X986="General Positive Comment", "Not Applicable",
    X986="Not Relevant", "Excluded"
)</f>
        <v>Short-Term/Long-Term</v>
      </c>
    </row>
    <row r="987" spans="1:25" ht="30" customHeight="1" x14ac:dyDescent="0.2">
      <c r="A987" s="6" t="s">
        <v>55</v>
      </c>
      <c r="B987" s="7">
        <v>45319</v>
      </c>
      <c r="C987" s="6" t="s">
        <v>4038</v>
      </c>
      <c r="D987" s="8" t="s">
        <v>9901</v>
      </c>
      <c r="E987" s="6" t="s">
        <v>9922</v>
      </c>
      <c r="F987" s="6">
        <v>3555</v>
      </c>
      <c r="G987" s="6" t="s">
        <v>4038</v>
      </c>
      <c r="H987" s="6" t="s">
        <v>4039</v>
      </c>
      <c r="I987" s="6">
        <v>7.8036040000000001E-2</v>
      </c>
      <c r="J987" s="6">
        <v>0.72558754700000005</v>
      </c>
      <c r="K987" s="6">
        <v>0.19637638299999999</v>
      </c>
      <c r="L987" s="6" t="s">
        <v>5</v>
      </c>
      <c r="M987" s="6" t="str">
        <f t="shared" si="62"/>
        <v>roberta_neu</v>
      </c>
      <c r="N987" s="6">
        <f t="shared" si="63"/>
        <v>0.14888778102000005</v>
      </c>
      <c r="O987" s="6">
        <v>0.72558754700000005</v>
      </c>
      <c r="P987" s="6" t="s">
        <v>42</v>
      </c>
      <c r="Q987" s="6" t="s">
        <v>4040</v>
      </c>
      <c r="R987" s="6">
        <v>0.54513100000000003</v>
      </c>
      <c r="S987" s="6">
        <v>0.108616</v>
      </c>
      <c r="T987" s="6">
        <v>0.318465</v>
      </c>
      <c r="U987" s="6">
        <v>1.2586999999999999E-2</v>
      </c>
      <c r="V987" s="6">
        <v>2.5780000000000001E-2</v>
      </c>
      <c r="W987" s="6" t="str">
        <f t="shared" si="64"/>
        <v>sadness</v>
      </c>
      <c r="X987" s="10" t="s">
        <v>9912</v>
      </c>
      <c r="Y987" s="6" t="str" cm="1">
        <f t="array" ref="Y987">_xlfn.IFS(
    X987="Safety and Security", "Immediate",
    X987="Cleanliness and Maintenance", "Immediate/Short-Term",
    X987="Crowding", "Immediate/Short-Term",
    X987="Information and Signage", "Immediate/Short-Term",
    X987="Customer Service", "Immediate/Short-Term",
    X987="Service Reliability", "Excluded",
    X987="Comfort and Amenities", "Short-Term/Long-Term",
    X987="Accessibility", "Long-Term",
    X987="Aesthetic Impressions", "Long-Term",
    X987="Infrastructure and Construction", "Long-Term",
    X987="General Positive Comment", "Not Applicable",
    X987="Not Relevant", "Excluded"
)</f>
        <v>Long-Term</v>
      </c>
    </row>
    <row r="988" spans="1:25" ht="30" customHeight="1" x14ac:dyDescent="0.2">
      <c r="A988" s="6" t="s">
        <v>51</v>
      </c>
      <c r="B988" s="7">
        <v>45136</v>
      </c>
      <c r="C988" s="6" t="s">
        <v>9750</v>
      </c>
      <c r="D988" s="9" t="s">
        <v>9900</v>
      </c>
      <c r="E988" s="6" t="s">
        <v>9918</v>
      </c>
      <c r="F988" s="6">
        <v>6558</v>
      </c>
      <c r="G988" s="6" t="s">
        <v>9750</v>
      </c>
      <c r="H988" s="6" t="s">
        <v>9751</v>
      </c>
      <c r="I988" s="6">
        <v>7.6826930000000002E-2</v>
      </c>
      <c r="J988" s="6">
        <v>0.83137393000000004</v>
      </c>
      <c r="K988" s="6">
        <v>9.1799072999999995E-2</v>
      </c>
      <c r="L988" s="6" t="s">
        <v>5</v>
      </c>
      <c r="M988" s="6" t="str">
        <f t="shared" si="62"/>
        <v>roberta_neu</v>
      </c>
      <c r="N988" s="6">
        <f t="shared" si="63"/>
        <v>0.21870679380000008</v>
      </c>
      <c r="O988" s="6">
        <v>0.83137393000000004</v>
      </c>
      <c r="P988" s="6" t="s">
        <v>42</v>
      </c>
      <c r="Q988" s="6" t="s">
        <v>9752</v>
      </c>
      <c r="R988" s="6">
        <v>0.40157100000000001</v>
      </c>
      <c r="S988" s="6">
        <v>5.1931999999999999E-2</v>
      </c>
      <c r="T988" s="6">
        <v>8.7776999999999994E-2</v>
      </c>
      <c r="U988" s="6">
        <v>4.5415999999999998E-2</v>
      </c>
      <c r="V988" s="6">
        <v>3.7479999999999999E-2</v>
      </c>
      <c r="W988" s="6" t="str">
        <f t="shared" si="64"/>
        <v>sadness</v>
      </c>
      <c r="X988" s="10" t="s">
        <v>9908</v>
      </c>
      <c r="Y988" s="6" t="str" cm="1">
        <f t="array" ref="Y988">_xlfn.IFS(
    X988="Safety and Security", "Immediate",
    X988="Cleanliness and Maintenance", "Immediate/Short-Term",
    X988="Crowding", "Immediate/Short-Term",
    X988="Information and Signage", "Immediate/Short-Term",
    X988="Customer Service", "Immediate/Short-Term",
    X988="Service Reliability", "Excluded",
    X988="Comfort and Amenities", "Short-Term/Long-Term",
    X988="Accessibility", "Long-Term",
    X988="Aesthetic Impressions", "Long-Term",
    X988="Infrastructure and Construction", "Long-Term",
    X988="General Positive Comment", "Not Applicable",
    X988="Not Relevant", "Excluded"
)</f>
        <v>Short-Term/Long-Term</v>
      </c>
    </row>
    <row r="989" spans="1:25" ht="30" customHeight="1" x14ac:dyDescent="0.2">
      <c r="A989" s="6" t="s">
        <v>63</v>
      </c>
      <c r="B989" s="7">
        <v>44771</v>
      </c>
      <c r="C989" s="6" t="s">
        <v>4114</v>
      </c>
      <c r="D989" s="8" t="s">
        <v>9901</v>
      </c>
      <c r="E989" s="6" t="s">
        <v>9922</v>
      </c>
      <c r="F989" s="6">
        <v>3336</v>
      </c>
      <c r="G989" s="6" t="s">
        <v>4114</v>
      </c>
      <c r="H989" s="6" t="s">
        <v>4115</v>
      </c>
      <c r="I989" s="6">
        <v>6.0571180000000002E-3</v>
      </c>
      <c r="J989" s="6">
        <v>0.24790282499999999</v>
      </c>
      <c r="K989" s="6">
        <v>0.74604010600000004</v>
      </c>
      <c r="L989" s="6" t="s">
        <v>6</v>
      </c>
      <c r="M989" s="6" t="str">
        <f t="shared" si="62"/>
        <v>roberta_pos</v>
      </c>
      <c r="N989" s="6">
        <f t="shared" si="63"/>
        <v>0.82984687101999999</v>
      </c>
      <c r="O989" s="6">
        <v>0.74604010600000004</v>
      </c>
      <c r="P989" s="6" t="s">
        <v>18</v>
      </c>
      <c r="Q989" s="6" t="s">
        <v>4116</v>
      </c>
      <c r="R989" s="6">
        <v>0.20447000000000001</v>
      </c>
      <c r="S989" s="6">
        <v>0.56946600000000003</v>
      </c>
      <c r="T989" s="6">
        <v>4.9544999999999999E-2</v>
      </c>
      <c r="U989" s="6">
        <v>2.0396000000000001E-2</v>
      </c>
      <c r="V989" s="6">
        <v>4.5699999999999998E-2</v>
      </c>
      <c r="W989" s="6" t="str">
        <f t="shared" si="64"/>
        <v>joy</v>
      </c>
      <c r="X989" s="10" t="s">
        <v>9908</v>
      </c>
      <c r="Y989" s="6" t="str" cm="1">
        <f t="array" ref="Y989">_xlfn.IFS(
    X989="Safety and Security", "Immediate",
    X989="Cleanliness and Maintenance", "Immediate/Short-Term",
    X989="Crowding", "Immediate/Short-Term",
    X989="Information and Signage", "Immediate/Short-Term",
    X989="Customer Service", "Immediate/Short-Term",
    X989="Service Reliability", "Excluded",
    X989="Comfort and Amenities", "Short-Term/Long-Term",
    X989="Accessibility", "Long-Term",
    X989="Aesthetic Impressions", "Long-Term",
    X989="Infrastructure and Construction", "Long-Term",
    X989="General Positive Comment", "Not Applicable",
    X989="Not Relevant", "Excluded"
)</f>
        <v>Short-Term/Long-Term</v>
      </c>
    </row>
    <row r="990" spans="1:25" ht="30" customHeight="1" x14ac:dyDescent="0.2">
      <c r="A990" s="6" t="s">
        <v>59</v>
      </c>
      <c r="B990" s="7">
        <v>44406</v>
      </c>
      <c r="C990" s="6" t="s">
        <v>4175</v>
      </c>
      <c r="D990" s="8" t="s">
        <v>9901</v>
      </c>
      <c r="E990" s="6" t="s">
        <v>9922</v>
      </c>
      <c r="F990" s="6">
        <v>3570</v>
      </c>
      <c r="G990" s="6" t="s">
        <v>4175</v>
      </c>
      <c r="H990" s="6" t="s">
        <v>4176</v>
      </c>
      <c r="I990" s="6">
        <v>6.0946400999999997E-2</v>
      </c>
      <c r="J990" s="6">
        <v>0.71344417299999996</v>
      </c>
      <c r="K990" s="6">
        <v>0.22560934699999999</v>
      </c>
      <c r="L990" s="6" t="s">
        <v>5</v>
      </c>
      <c r="M990" s="6" t="str">
        <f t="shared" si="62"/>
        <v>roberta_neu</v>
      </c>
      <c r="N990" s="6">
        <f t="shared" si="63"/>
        <v>0.14087315417999996</v>
      </c>
      <c r="O990" s="6">
        <v>0.71344417299999996</v>
      </c>
      <c r="P990" s="6" t="s">
        <v>18</v>
      </c>
      <c r="Q990" s="6" t="s">
        <v>4177</v>
      </c>
      <c r="R990" s="6">
        <v>0.17752000000000001</v>
      </c>
      <c r="S990" s="6">
        <v>0.37257899999999999</v>
      </c>
      <c r="T990" s="6">
        <v>8.4459000000000006E-2</v>
      </c>
      <c r="U990" s="6">
        <v>9.4540000000000006E-3</v>
      </c>
      <c r="V990" s="6">
        <v>3.7580000000000002E-2</v>
      </c>
      <c r="W990" s="6" t="str">
        <f t="shared" si="64"/>
        <v>joy</v>
      </c>
      <c r="X990" s="10" t="s">
        <v>9910</v>
      </c>
      <c r="Y990" s="6" t="str" cm="1">
        <f t="array" ref="Y990">_xlfn.IFS(
    X990="Safety and Security", "Immediate",
    X990="Cleanliness and Maintenance", "Immediate/Short-Term",
    X990="Crowding", "Immediate/Short-Term",
    X990="Information and Signage", "Immediate/Short-Term",
    X990="Customer Service", "Immediate/Short-Term",
    X990="Service Reliability", "Excluded",
    X990="Comfort and Amenities", "Short-Term/Long-Term",
    X990="Accessibility", "Long-Term",
    X990="Aesthetic Impressions", "Long-Term",
    X990="Infrastructure and Construction", "Long-Term",
    X990="General Positive Comment", "Not Applicable",
    X990="Not Relevant", "Excluded"
)</f>
        <v>Immediate/Short-Term</v>
      </c>
    </row>
    <row r="991" spans="1:25" ht="30" customHeight="1" x14ac:dyDescent="0.2">
      <c r="A991" s="6" t="s">
        <v>20</v>
      </c>
      <c r="B991" s="7">
        <v>44041</v>
      </c>
      <c r="C991" s="6" t="s">
        <v>4313</v>
      </c>
      <c r="D991" s="8" t="s">
        <v>9901</v>
      </c>
      <c r="E991" s="6" t="s">
        <v>9922</v>
      </c>
      <c r="F991" s="6">
        <v>3132</v>
      </c>
      <c r="G991" s="6" t="s">
        <v>4313</v>
      </c>
      <c r="H991" s="6" t="s">
        <v>4314</v>
      </c>
      <c r="I991" s="6">
        <v>0.378455549</v>
      </c>
      <c r="J991" s="6">
        <v>0.381057113</v>
      </c>
      <c r="K991" s="6">
        <v>0.24048730700000001</v>
      </c>
      <c r="L991" s="6" t="s">
        <v>5</v>
      </c>
      <c r="M991" s="6" t="str">
        <f t="shared" si="62"/>
        <v>roberta_neu</v>
      </c>
      <c r="N991" s="6">
        <f t="shared" si="63"/>
        <v>-7.8502305420000029E-2</v>
      </c>
      <c r="O991" s="6">
        <v>0.381057113</v>
      </c>
      <c r="P991" s="6" t="s">
        <v>18</v>
      </c>
      <c r="Q991" s="6" t="s">
        <v>4315</v>
      </c>
      <c r="R991" s="6">
        <v>0.217112</v>
      </c>
      <c r="S991" s="6">
        <v>0.50248999999999999</v>
      </c>
      <c r="T991" s="6">
        <v>0.16983599999999999</v>
      </c>
      <c r="U991" s="6">
        <v>2.5489999999999999E-2</v>
      </c>
      <c r="V991" s="6">
        <v>3.7580000000000002E-2</v>
      </c>
      <c r="W991" s="6" t="str">
        <f t="shared" si="64"/>
        <v>joy</v>
      </c>
      <c r="X991" s="10" t="s">
        <v>9909</v>
      </c>
      <c r="Y991" s="6" t="str" cm="1">
        <f t="array" ref="Y991">_xlfn.IFS(
    X991="Safety and Security", "Immediate",
    X991="Cleanliness and Maintenance", "Immediate/Short-Term",
    X991="Crowding", "Immediate/Short-Term",
    X991="Information and Signage", "Immediate/Short-Term",
    X991="Customer Service", "Immediate/Short-Term",
    X991="Service Reliability", "Excluded",
    X991="Comfort and Amenities", "Short-Term/Long-Term",
    X991="Accessibility", "Long-Term",
    X991="Aesthetic Impressions", "Long-Term",
    X991="Infrastructure and Construction", "Long-Term",
    X991="General Positive Comment", "Not Applicable",
    X991="Not Relevant", "Excluded"
)</f>
        <v>Immediate</v>
      </c>
    </row>
    <row r="992" spans="1:25" ht="30" customHeight="1" x14ac:dyDescent="0.2">
      <c r="A992" s="6" t="s">
        <v>334</v>
      </c>
      <c r="B992" s="7">
        <v>45501</v>
      </c>
      <c r="C992" s="6" t="s">
        <v>1715</v>
      </c>
      <c r="D992" s="8" t="s">
        <v>9904</v>
      </c>
      <c r="E992" s="6" t="s">
        <v>9922</v>
      </c>
      <c r="F992" s="6">
        <v>2051</v>
      </c>
      <c r="G992" s="6" t="s">
        <v>1715</v>
      </c>
      <c r="H992" s="6" t="s">
        <v>1716</v>
      </c>
      <c r="I992" s="6">
        <v>0.16281236700000001</v>
      </c>
      <c r="J992" s="6">
        <v>0.78842181</v>
      </c>
      <c r="K992" s="6">
        <v>4.8765834000000001E-2</v>
      </c>
      <c r="L992" s="6" t="s">
        <v>5</v>
      </c>
      <c r="M992" s="6" t="str">
        <f t="shared" si="62"/>
        <v>roberta_neu</v>
      </c>
      <c r="N992" s="6">
        <f t="shared" si="63"/>
        <v>0.19035839459999998</v>
      </c>
      <c r="O992" s="6">
        <v>0.78842181</v>
      </c>
      <c r="P992" s="6" t="s">
        <v>24</v>
      </c>
      <c r="Q992" s="6" t="s">
        <v>1717</v>
      </c>
      <c r="R992" s="6">
        <v>0.20957100000000001</v>
      </c>
      <c r="S992" s="6">
        <v>0.610093</v>
      </c>
      <c r="T992" s="6">
        <v>1.8814999999999998E-2</v>
      </c>
      <c r="U992" s="6">
        <v>2.5922000000000001E-2</v>
      </c>
      <c r="V992" s="6">
        <v>3.7620000000000001E-2</v>
      </c>
      <c r="W992" s="6" t="str">
        <f t="shared" si="64"/>
        <v>joy</v>
      </c>
      <c r="X992" s="10" t="s">
        <v>9898</v>
      </c>
      <c r="Y992" s="6" t="str" cm="1">
        <f t="array" ref="Y992">_xlfn.IFS(
    X992="Safety and Security", "Immediate",
    X992="Cleanliness and Maintenance", "Immediate/Short-Term",
    X992="Crowding", "Immediate/Short-Term",
    X992="Information and Signage", "Immediate/Short-Term",
    X992="Customer Service", "Immediate/Short-Term",
    X992="Service Reliability", "Excluded",
    X992="Comfort and Amenities", "Short-Term/Long-Term",
    X992="Accessibility", "Long-Term",
    X992="Aesthetic Impressions", "Long-Term",
    X992="Infrastructure and Construction", "Long-Term",
    X992="General Positive Comment", "Not Applicable",
    X992="Not Relevant", "Excluded"
)</f>
        <v>Immediate/Short-Term</v>
      </c>
    </row>
    <row r="993" spans="1:25" ht="30" customHeight="1" x14ac:dyDescent="0.2">
      <c r="A993" s="6" t="s">
        <v>20</v>
      </c>
      <c r="B993" s="7">
        <v>44041</v>
      </c>
      <c r="C993" s="6" t="s">
        <v>7960</v>
      </c>
      <c r="D993" s="8" t="s">
        <v>9901</v>
      </c>
      <c r="E993" s="6" t="s">
        <v>9917</v>
      </c>
      <c r="F993" s="6">
        <v>5645</v>
      </c>
      <c r="G993" s="6" t="s">
        <v>7960</v>
      </c>
      <c r="H993" s="6" t="s">
        <v>7961</v>
      </c>
      <c r="I993" s="6">
        <v>2.6610368999999998E-2</v>
      </c>
      <c r="J993" s="6">
        <v>0.90619701100000005</v>
      </c>
      <c r="K993" s="6">
        <v>6.7192741E-2</v>
      </c>
      <c r="L993" s="6" t="s">
        <v>5</v>
      </c>
      <c r="M993" s="6" t="str">
        <f t="shared" si="62"/>
        <v>roberta_neu</v>
      </c>
      <c r="N993" s="6">
        <f t="shared" si="63"/>
        <v>0.26809002726000003</v>
      </c>
      <c r="O993" s="6">
        <v>0.90619701100000005</v>
      </c>
      <c r="P993" s="6" t="s">
        <v>42</v>
      </c>
      <c r="Q993" s="6" t="s">
        <v>7962</v>
      </c>
      <c r="R993" s="6">
        <v>6.8432999999999994E-2</v>
      </c>
      <c r="S993" s="6">
        <v>0.66410000000000002</v>
      </c>
      <c r="T993" s="6">
        <v>4.5906000000000002E-2</v>
      </c>
      <c r="U993" s="6">
        <v>5.7346000000000001E-2</v>
      </c>
      <c r="V993" s="6">
        <v>3.764E-2</v>
      </c>
      <c r="W993" s="6" t="str">
        <f t="shared" si="64"/>
        <v>joy</v>
      </c>
      <c r="X993" s="10" t="s">
        <v>9915</v>
      </c>
      <c r="Y993" s="6" t="str" cm="1">
        <f t="array" ref="Y993">_xlfn.IFS(
    X993="Safety and Security", "Immediate",
    X993="Cleanliness and Maintenance", "Immediate/Short-Term",
    X993="Crowding", "Immediate/Short-Term",
    X993="Information and Signage", "Immediate/Short-Term",
    X993="Customer Service", "Immediate/Short-Term",
    X993="Service Reliability", "Excluded",
    X993="Comfort and Amenities", "Short-Term/Long-Term",
    X993="Accessibility", "Long-Term",
    X993="Aesthetic Impressions", "Long-Term",
    X993="Infrastructure and Construction", "Long-Term",
    X993="General Positive Comment", "Not Applicable",
    X993="Not Relevant", "Excluded"
)</f>
        <v>Not Applicable</v>
      </c>
    </row>
    <row r="994" spans="1:25" ht="30" customHeight="1" x14ac:dyDescent="0.2">
      <c r="A994" s="6" t="s">
        <v>44</v>
      </c>
      <c r="B994" s="7">
        <v>45197</v>
      </c>
      <c r="C994" s="6" t="s">
        <v>8395</v>
      </c>
      <c r="D994" s="9" t="s">
        <v>9900</v>
      </c>
      <c r="E994" s="6" t="s">
        <v>9917</v>
      </c>
      <c r="F994" s="6">
        <v>4906</v>
      </c>
      <c r="G994" s="6" t="s">
        <v>8395</v>
      </c>
      <c r="H994" s="6" t="s">
        <v>8396</v>
      </c>
      <c r="I994" s="6">
        <v>2.8510741999999999E-2</v>
      </c>
      <c r="J994" s="6">
        <v>0.33641669200000002</v>
      </c>
      <c r="K994" s="6">
        <v>0.63507264900000004</v>
      </c>
      <c r="L994" s="6" t="s">
        <v>6</v>
      </c>
      <c r="M994" s="6" t="str">
        <f t="shared" si="62"/>
        <v>roberta_pos</v>
      </c>
      <c r="N994" s="6">
        <f t="shared" si="63"/>
        <v>0.75549867482999999</v>
      </c>
      <c r="O994" s="6">
        <v>2.8510741999999999E-2</v>
      </c>
      <c r="P994" s="6" t="s">
        <v>18</v>
      </c>
      <c r="Q994" s="6" t="s">
        <v>8397</v>
      </c>
      <c r="R994" s="6">
        <v>0.22528500000000001</v>
      </c>
      <c r="S994" s="6">
        <v>0.50539900000000004</v>
      </c>
      <c r="T994" s="6">
        <v>0.100411</v>
      </c>
      <c r="U994" s="6">
        <v>6.3465999999999995E-2</v>
      </c>
      <c r="V994" s="6">
        <v>3.764E-2</v>
      </c>
      <c r="W994" s="6" t="str">
        <f t="shared" si="64"/>
        <v>joy</v>
      </c>
      <c r="X994" s="10" t="s">
        <v>9898</v>
      </c>
      <c r="Y994" s="6" t="str" cm="1">
        <f t="array" ref="Y994">_xlfn.IFS(
    X994="Safety and Security", "Immediate",
    X994="Cleanliness and Maintenance", "Immediate/Short-Term",
    X994="Crowding", "Immediate/Short-Term",
    X994="Information and Signage", "Immediate/Short-Term",
    X994="Customer Service", "Immediate/Short-Term",
    X994="Service Reliability", "Excluded",
    X994="Comfort and Amenities", "Short-Term/Long-Term",
    X994="Accessibility", "Long-Term",
    X994="Aesthetic Impressions", "Long-Term",
    X994="Infrastructure and Construction", "Long-Term",
    X994="General Positive Comment", "Not Applicable",
    X994="Not Relevant", "Excluded"
)</f>
        <v>Immediate/Short-Term</v>
      </c>
    </row>
    <row r="995" spans="1:25" ht="30" customHeight="1" x14ac:dyDescent="0.2">
      <c r="A995" s="6" t="s">
        <v>63</v>
      </c>
      <c r="B995" s="7">
        <v>44771</v>
      </c>
      <c r="C995" s="6" t="s">
        <v>3980</v>
      </c>
      <c r="D995" s="8" t="s">
        <v>9901</v>
      </c>
      <c r="E995" s="6" t="s">
        <v>9922</v>
      </c>
      <c r="F995" s="6">
        <v>3527</v>
      </c>
      <c r="G995" s="6" t="s">
        <v>3980</v>
      </c>
      <c r="H995" s="6" t="s">
        <v>3981</v>
      </c>
      <c r="I995" s="6">
        <v>2.6098626E-2</v>
      </c>
      <c r="J995" s="6">
        <v>0.87303483500000001</v>
      </c>
      <c r="K995" s="6">
        <v>0.100866519</v>
      </c>
      <c r="L995" s="6" t="s">
        <v>5</v>
      </c>
      <c r="M995" s="6" t="str">
        <f t="shared" si="62"/>
        <v>roberta_neu</v>
      </c>
      <c r="N995" s="6">
        <f t="shared" si="63"/>
        <v>0.24620299110000005</v>
      </c>
      <c r="O995" s="6">
        <v>0.87303483500000001</v>
      </c>
      <c r="P995" s="6" t="s">
        <v>18</v>
      </c>
      <c r="Q995" s="6" t="s">
        <v>3982</v>
      </c>
      <c r="R995" s="6">
        <v>0.51933799999999997</v>
      </c>
      <c r="S995" s="6">
        <v>0.32705400000000001</v>
      </c>
      <c r="T995" s="6">
        <v>1.5100000000000001E-2</v>
      </c>
      <c r="U995" s="6">
        <v>1.5545E-2</v>
      </c>
      <c r="V995" s="6">
        <v>3.7679999999999998E-2</v>
      </c>
      <c r="W995" s="6" t="str">
        <f t="shared" si="64"/>
        <v>sadness</v>
      </c>
      <c r="X995" s="10" t="s">
        <v>9908</v>
      </c>
      <c r="Y995" s="6" t="str" cm="1">
        <f t="array" ref="Y995">_xlfn.IFS(
    X995="Safety and Security", "Immediate",
    X995="Cleanliness and Maintenance", "Immediate/Short-Term",
    X995="Crowding", "Immediate/Short-Term",
    X995="Information and Signage", "Immediate/Short-Term",
    X995="Customer Service", "Immediate/Short-Term",
    X995="Service Reliability", "Excluded",
    X995="Comfort and Amenities", "Short-Term/Long-Term",
    X995="Accessibility", "Long-Term",
    X995="Aesthetic Impressions", "Long-Term",
    X995="Infrastructure and Construction", "Long-Term",
    X995="General Positive Comment", "Not Applicable",
    X995="Not Relevant", "Excluded"
)</f>
        <v>Short-Term/Long-Term</v>
      </c>
    </row>
    <row r="996" spans="1:25" ht="30" customHeight="1" x14ac:dyDescent="0.2">
      <c r="A996" s="6" t="s">
        <v>274</v>
      </c>
      <c r="B996" s="7">
        <v>45227</v>
      </c>
      <c r="C996" s="6" t="s">
        <v>181</v>
      </c>
      <c r="D996" s="8" t="s">
        <v>9901</v>
      </c>
      <c r="E996" s="6" t="s">
        <v>9922</v>
      </c>
      <c r="F996" s="6">
        <v>3584</v>
      </c>
      <c r="G996" s="6" t="s">
        <v>181</v>
      </c>
      <c r="H996" s="6" t="s">
        <v>182</v>
      </c>
      <c r="I996" s="6">
        <v>2.6735034000000001E-2</v>
      </c>
      <c r="J996" s="6">
        <v>0.225098193</v>
      </c>
      <c r="K996" s="6">
        <v>0.74816674000000005</v>
      </c>
      <c r="L996" s="6" t="s">
        <v>6</v>
      </c>
      <c r="M996" s="6" t="str">
        <f t="shared" si="62"/>
        <v>roberta_pos</v>
      </c>
      <c r="N996" s="6">
        <f t="shared" si="63"/>
        <v>0.83127171580000003</v>
      </c>
      <c r="O996" s="6">
        <v>0.74816674000000005</v>
      </c>
      <c r="X996" s="10" t="s">
        <v>9914</v>
      </c>
      <c r="Y996" s="6" t="str" cm="1">
        <f t="array" ref="Y996">_xlfn.IFS(
    X996="Safety and Security", "Immediate",
    X996="Cleanliness and Maintenance", "Immediate/Short-Term",
    X996="Crowding", "Immediate/Short-Term",
    X996="Information and Signage", "Immediate/Short-Term",
    X996="Customer Service", "Immediate/Short-Term",
    X996="Service Reliability", "Excluded",
    X996="Comfort and Amenities", "Short-Term/Long-Term",
    X996="Accessibility", "Long-Term",
    X996="Aesthetic Impressions", "Long-Term",
    X996="Infrastructure and Construction", "Long-Term",
    X996="General Positive Comment", "Not Applicable",
    X996="Not Relevant", "Excluded"
)</f>
        <v>Long-Term</v>
      </c>
    </row>
    <row r="997" spans="1:25" ht="30" customHeight="1" x14ac:dyDescent="0.2">
      <c r="A997" s="6" t="s">
        <v>51</v>
      </c>
      <c r="B997" s="7">
        <v>45136</v>
      </c>
      <c r="C997" s="6" t="s">
        <v>3161</v>
      </c>
      <c r="D997" s="8" t="s">
        <v>9902</v>
      </c>
      <c r="E997" s="6" t="s">
        <v>9922</v>
      </c>
      <c r="F997" s="6">
        <v>2849</v>
      </c>
      <c r="G997" s="6" t="s">
        <v>3161</v>
      </c>
      <c r="H997" s="6" t="s">
        <v>3162</v>
      </c>
      <c r="I997" s="6">
        <v>4.5892000000000002E-2</v>
      </c>
      <c r="J997" s="6">
        <v>0.58666855100000004</v>
      </c>
      <c r="K997" s="6">
        <v>0.36743947900000001</v>
      </c>
      <c r="L997" s="6" t="s">
        <v>5</v>
      </c>
      <c r="M997" s="6" t="str">
        <f t="shared" si="62"/>
        <v>roberta_neu</v>
      </c>
      <c r="N997" s="6">
        <f t="shared" si="63"/>
        <v>5.7201243660000012E-2</v>
      </c>
      <c r="O997" s="6">
        <v>0.58666855100000004</v>
      </c>
      <c r="P997" s="6" t="s">
        <v>18</v>
      </c>
      <c r="Q997" s="6" t="s">
        <v>3163</v>
      </c>
      <c r="R997" s="6">
        <v>0.14957699999999999</v>
      </c>
      <c r="S997" s="6">
        <v>0.66325400000000001</v>
      </c>
      <c r="T997" s="6">
        <v>5.1221999999999997E-2</v>
      </c>
      <c r="U997" s="6">
        <v>1.7226000000000002E-2</v>
      </c>
      <c r="V997" s="6">
        <v>3.7810000000000003E-2</v>
      </c>
      <c r="W997" s="6" t="str">
        <f t="shared" ref="W997:W1060" si="65">IF(R997=MAX(R997:V997),"sadness",
   IF(S997=MAX(R997:V997),"joy",
   IF(T997=MAX(R997:V997),"fear",
   IF(U997=MAX(R997:V997),"disgust",
   IF(V997=MAX(R997:V997),"anger","")))))</f>
        <v>joy</v>
      </c>
      <c r="X997" s="10" t="s">
        <v>9915</v>
      </c>
      <c r="Y997" s="6" t="str" cm="1">
        <f t="array" ref="Y997">_xlfn.IFS(
    X997="Safety and Security", "Immediate",
    X997="Cleanliness and Maintenance", "Immediate/Short-Term",
    X997="Crowding", "Immediate/Short-Term",
    X997="Information and Signage", "Immediate/Short-Term",
    X997="Customer Service", "Immediate/Short-Term",
    X997="Service Reliability", "Excluded",
    X997="Comfort and Amenities", "Short-Term/Long-Term",
    X997="Accessibility", "Long-Term",
    X997="Aesthetic Impressions", "Long-Term",
    X997="Infrastructure and Construction", "Long-Term",
    X997="General Positive Comment", "Not Applicable",
    X997="Not Relevant", "Excluded"
)</f>
        <v>Not Applicable</v>
      </c>
    </row>
    <row r="998" spans="1:25" ht="30" customHeight="1" x14ac:dyDescent="0.2">
      <c r="A998" s="6" t="s">
        <v>20</v>
      </c>
      <c r="B998" s="7">
        <v>44041</v>
      </c>
      <c r="C998" s="6" t="s">
        <v>8968</v>
      </c>
      <c r="D998" s="9" t="s">
        <v>9900</v>
      </c>
      <c r="E998" s="6" t="s">
        <v>9917</v>
      </c>
      <c r="F998" s="6">
        <v>5394</v>
      </c>
      <c r="G998" s="6" t="s">
        <v>8968</v>
      </c>
      <c r="H998" s="6" t="s">
        <v>8969</v>
      </c>
      <c r="I998" s="6">
        <v>2.4249415999999999E-2</v>
      </c>
      <c r="J998" s="6">
        <v>0.215845972</v>
      </c>
      <c r="K998" s="6">
        <v>0.75990456299999998</v>
      </c>
      <c r="L998" s="6" t="s">
        <v>6</v>
      </c>
      <c r="M998" s="6" t="str">
        <f t="shared" si="62"/>
        <v>roberta_pos</v>
      </c>
      <c r="N998" s="6">
        <f t="shared" si="63"/>
        <v>0.83913605720999995</v>
      </c>
      <c r="O998" s="6">
        <v>0.75990456299999998</v>
      </c>
      <c r="P998" s="6" t="s">
        <v>18</v>
      </c>
      <c r="Q998" s="6" t="s">
        <v>8970</v>
      </c>
      <c r="R998" s="6">
        <v>0.269515</v>
      </c>
      <c r="S998" s="6">
        <v>0.61698799999999998</v>
      </c>
      <c r="T998" s="6">
        <v>2.4739000000000001E-2</v>
      </c>
      <c r="U998" s="6">
        <v>1.2919E-2</v>
      </c>
      <c r="V998" s="6">
        <v>3.7830000000000003E-2</v>
      </c>
      <c r="W998" s="6" t="str">
        <f t="shared" si="65"/>
        <v>joy</v>
      </c>
      <c r="X998" s="10" t="s">
        <v>9914</v>
      </c>
      <c r="Y998" s="6" t="str" cm="1">
        <f t="array" ref="Y998">_xlfn.IFS(
    X998="Safety and Security", "Immediate",
    X998="Cleanliness and Maintenance", "Immediate/Short-Term",
    X998="Crowding", "Immediate/Short-Term",
    X998="Information and Signage", "Immediate/Short-Term",
    X998="Customer Service", "Immediate/Short-Term",
    X998="Service Reliability", "Excluded",
    X998="Comfort and Amenities", "Short-Term/Long-Term",
    X998="Accessibility", "Long-Term",
    X998="Aesthetic Impressions", "Long-Term",
    X998="Infrastructure and Construction", "Long-Term",
    X998="General Positive Comment", "Not Applicable",
    X998="Not Relevant", "Excluded"
)</f>
        <v>Long-Term</v>
      </c>
    </row>
    <row r="999" spans="1:25" ht="30" customHeight="1" x14ac:dyDescent="0.2">
      <c r="A999" s="6" t="s">
        <v>15</v>
      </c>
      <c r="B999" s="7">
        <v>43676</v>
      </c>
      <c r="C999" s="6" t="s">
        <v>8971</v>
      </c>
      <c r="D999" s="9" t="s">
        <v>9900</v>
      </c>
      <c r="E999" s="6" t="s">
        <v>9917</v>
      </c>
      <c r="F999" s="6">
        <v>5352</v>
      </c>
      <c r="G999" s="6" t="s">
        <v>8971</v>
      </c>
      <c r="H999" s="6" t="s">
        <v>8972</v>
      </c>
      <c r="I999" s="6">
        <v>1.6538005000000001E-2</v>
      </c>
      <c r="J999" s="6">
        <v>0.34748068500000001</v>
      </c>
      <c r="K999" s="6">
        <v>0.63598132100000004</v>
      </c>
      <c r="L999" s="6" t="s">
        <v>6</v>
      </c>
      <c r="M999" s="6" t="str">
        <f t="shared" si="62"/>
        <v>roberta_pos</v>
      </c>
      <c r="N999" s="6">
        <f t="shared" si="63"/>
        <v>0.75610748507000003</v>
      </c>
      <c r="O999" s="6">
        <v>0.63598132100000004</v>
      </c>
      <c r="P999" s="6" t="s">
        <v>18</v>
      </c>
      <c r="Q999" s="6" t="s">
        <v>8970</v>
      </c>
      <c r="R999" s="6">
        <v>0.269515</v>
      </c>
      <c r="S999" s="6">
        <v>0.61698799999999998</v>
      </c>
      <c r="T999" s="6">
        <v>2.4739000000000001E-2</v>
      </c>
      <c r="U999" s="6">
        <v>1.2919E-2</v>
      </c>
      <c r="V999" s="6">
        <v>3.7830000000000003E-2</v>
      </c>
      <c r="W999" s="6" t="str">
        <f t="shared" si="65"/>
        <v>joy</v>
      </c>
      <c r="X999" s="10" t="s">
        <v>9914</v>
      </c>
      <c r="Y999" s="6" t="str" cm="1">
        <f t="array" ref="Y999">_xlfn.IFS(
    X999="Safety and Security", "Immediate",
    X999="Cleanliness and Maintenance", "Immediate/Short-Term",
    X999="Crowding", "Immediate/Short-Term",
    X999="Information and Signage", "Immediate/Short-Term",
    X999="Customer Service", "Immediate/Short-Term",
    X999="Service Reliability", "Excluded",
    X999="Comfort and Amenities", "Short-Term/Long-Term",
    X999="Accessibility", "Long-Term",
    X999="Aesthetic Impressions", "Long-Term",
    X999="Infrastructure and Construction", "Long-Term",
    X999="General Positive Comment", "Not Applicable",
    X999="Not Relevant", "Excluded"
)</f>
        <v>Long-Term</v>
      </c>
    </row>
    <row r="1000" spans="1:25" ht="30" customHeight="1" x14ac:dyDescent="0.2">
      <c r="A1000" s="6" t="s">
        <v>63</v>
      </c>
      <c r="B1000" s="7">
        <v>44771</v>
      </c>
      <c r="C1000" s="6" t="s">
        <v>4617</v>
      </c>
      <c r="D1000" s="8" t="s">
        <v>9901</v>
      </c>
      <c r="E1000" s="6" t="s">
        <v>9922</v>
      </c>
      <c r="F1000" s="6">
        <v>3152</v>
      </c>
      <c r="G1000" s="6" t="s">
        <v>4617</v>
      </c>
      <c r="H1000" s="6" t="s">
        <v>4618</v>
      </c>
      <c r="I1000" s="6">
        <v>1.6748188000000001E-2</v>
      </c>
      <c r="J1000" s="6">
        <v>0.86938655399999998</v>
      </c>
      <c r="K1000" s="6">
        <v>0.113865361</v>
      </c>
      <c r="L1000" s="6" t="s">
        <v>5</v>
      </c>
      <c r="M1000" s="6" t="str">
        <f t="shared" si="62"/>
        <v>roberta_neu</v>
      </c>
      <c r="N1000" s="6">
        <f t="shared" si="63"/>
        <v>0.24379512564</v>
      </c>
      <c r="O1000" s="6">
        <v>0.86938655399999998</v>
      </c>
      <c r="P1000" s="6" t="s">
        <v>42</v>
      </c>
      <c r="Q1000" s="6" t="s">
        <v>4619</v>
      </c>
      <c r="R1000" s="6">
        <v>0.35117399999999999</v>
      </c>
      <c r="S1000" s="6">
        <v>0.47517199999999998</v>
      </c>
      <c r="T1000" s="6">
        <v>1.9473000000000001E-2</v>
      </c>
      <c r="U1000" s="6">
        <v>5.9997000000000002E-2</v>
      </c>
      <c r="V1000" s="6">
        <v>3.7839999999999999E-2</v>
      </c>
      <c r="W1000" s="6" t="str">
        <f t="shared" si="65"/>
        <v>joy</v>
      </c>
      <c r="X1000" s="10" t="s">
        <v>9908</v>
      </c>
      <c r="Y1000" s="6" t="str" cm="1">
        <f t="array" ref="Y1000">_xlfn.IFS(
    X1000="Safety and Security", "Immediate",
    X1000="Cleanliness and Maintenance", "Immediate/Short-Term",
    X1000="Crowding", "Immediate/Short-Term",
    X1000="Information and Signage", "Immediate/Short-Term",
    X1000="Customer Service", "Immediate/Short-Term",
    X1000="Service Reliability", "Excluded",
    X1000="Comfort and Amenities", "Short-Term/Long-Term",
    X1000="Accessibility", "Long-Term",
    X1000="Aesthetic Impressions", "Long-Term",
    X1000="Infrastructure and Construction", "Long-Term",
    X1000="General Positive Comment", "Not Applicable",
    X1000="Not Relevant", "Excluded"
)</f>
        <v>Short-Term/Long-Term</v>
      </c>
    </row>
    <row r="1001" spans="1:25" ht="30" customHeight="1" x14ac:dyDescent="0.2">
      <c r="A1001" s="6" t="s">
        <v>51</v>
      </c>
      <c r="B1001" s="7">
        <v>45136</v>
      </c>
      <c r="C1001" s="6" t="s">
        <v>8726</v>
      </c>
      <c r="D1001" s="9" t="s">
        <v>9900</v>
      </c>
      <c r="E1001" s="6" t="s">
        <v>9917</v>
      </c>
      <c r="F1001" s="6">
        <v>4994</v>
      </c>
      <c r="G1001" s="6" t="s">
        <v>8726</v>
      </c>
      <c r="H1001" s="6" t="s">
        <v>8727</v>
      </c>
      <c r="I1001" s="6">
        <v>1.6617251999999999E-2</v>
      </c>
      <c r="J1001" s="6">
        <v>0.116440892</v>
      </c>
      <c r="K1001" s="6">
        <v>0.86694186900000003</v>
      </c>
      <c r="L1001" s="6" t="s">
        <v>6</v>
      </c>
      <c r="M1001" s="6" t="str">
        <f t="shared" si="62"/>
        <v>roberta_pos</v>
      </c>
      <c r="N1001" s="6">
        <f t="shared" si="63"/>
        <v>0.91085105222999996</v>
      </c>
      <c r="O1001" s="6">
        <v>0.86694186900000003</v>
      </c>
      <c r="P1001" s="6" t="s">
        <v>18</v>
      </c>
      <c r="Q1001" s="6" t="s">
        <v>8728</v>
      </c>
      <c r="R1001" s="6">
        <v>0.431452</v>
      </c>
      <c r="S1001" s="6">
        <v>0.38930999999999999</v>
      </c>
      <c r="T1001" s="6">
        <v>6.0072E-2</v>
      </c>
      <c r="U1001" s="6">
        <v>4.0677999999999999E-2</v>
      </c>
      <c r="V1001" s="6">
        <v>3.7859999999999998E-2</v>
      </c>
      <c r="W1001" s="6" t="str">
        <f t="shared" si="65"/>
        <v>sadness</v>
      </c>
      <c r="X1001" s="10" t="s">
        <v>9786</v>
      </c>
      <c r="Y1001" s="6" t="str" cm="1">
        <f t="array" ref="Y1001">_xlfn.IFS(
    X1001="Safety and Security", "Immediate",
    X1001="Cleanliness and Maintenance", "Immediate/Short-Term",
    X1001="Crowding", "Immediate/Short-Term",
    X1001="Information and Signage", "Immediate/Short-Term",
    X1001="Customer Service", "Immediate/Short-Term",
    X1001="Service Reliability", "Excluded",
    X1001="Comfort and Amenities", "Short-Term/Long-Term",
    X1001="Accessibility", "Long-Term",
    X1001="Aesthetic Impressions", "Long-Term",
    X1001="Infrastructure and Construction", "Long-Term",
    X1001="General Positive Comment", "Not Applicable",
    X1001="Not Relevant", "Excluded"
)</f>
        <v>Excluded</v>
      </c>
    </row>
    <row r="1002" spans="1:25" ht="30" customHeight="1" x14ac:dyDescent="0.2">
      <c r="A1002" s="6" t="s">
        <v>51</v>
      </c>
      <c r="B1002" s="7">
        <v>45136</v>
      </c>
      <c r="C1002" s="6" t="s">
        <v>8245</v>
      </c>
      <c r="D1002" s="9" t="s">
        <v>9900</v>
      </c>
      <c r="E1002" s="6" t="s">
        <v>9917</v>
      </c>
      <c r="F1002" s="6">
        <v>5154</v>
      </c>
      <c r="G1002" s="6" t="s">
        <v>8245</v>
      </c>
      <c r="H1002" s="6" t="s">
        <v>8246</v>
      </c>
      <c r="I1002" s="6">
        <v>2.2160454E-2</v>
      </c>
      <c r="J1002" s="6">
        <v>0.52858901000000003</v>
      </c>
      <c r="K1002" s="6">
        <v>0.44925048899999998</v>
      </c>
      <c r="L1002" s="6" t="s">
        <v>5</v>
      </c>
      <c r="M1002" s="6" t="str">
        <f t="shared" si="62"/>
        <v>roberta_neu</v>
      </c>
      <c r="N1002" s="6">
        <f t="shared" si="63"/>
        <v>1.8868746600000041E-2</v>
      </c>
      <c r="O1002" s="6">
        <v>0.52858901000000003</v>
      </c>
      <c r="P1002" s="6" t="s">
        <v>18</v>
      </c>
      <c r="Q1002" s="6" t="s">
        <v>8247</v>
      </c>
      <c r="R1002" s="6">
        <v>0.15003</v>
      </c>
      <c r="S1002" s="6">
        <v>0.54683199999999998</v>
      </c>
      <c r="T1002" s="6">
        <v>7.5288999999999995E-2</v>
      </c>
      <c r="U1002" s="6">
        <v>8.7469999999999996E-3</v>
      </c>
      <c r="V1002" s="6">
        <v>3.7900000000000003E-2</v>
      </c>
      <c r="W1002" s="6" t="str">
        <f t="shared" si="65"/>
        <v>joy</v>
      </c>
      <c r="X1002" s="10" t="s">
        <v>9898</v>
      </c>
      <c r="Y1002" s="6" t="str" cm="1">
        <f t="array" ref="Y1002">_xlfn.IFS(
    X1002="Safety and Security", "Immediate",
    X1002="Cleanliness and Maintenance", "Immediate/Short-Term",
    X1002="Crowding", "Immediate/Short-Term",
    X1002="Information and Signage", "Immediate/Short-Term",
    X1002="Customer Service", "Immediate/Short-Term",
    X1002="Service Reliability", "Excluded",
    X1002="Comfort and Amenities", "Short-Term/Long-Term",
    X1002="Accessibility", "Long-Term",
    X1002="Aesthetic Impressions", "Long-Term",
    X1002="Infrastructure and Construction", "Long-Term",
    X1002="General Positive Comment", "Not Applicable",
    X1002="Not Relevant", "Excluded"
)</f>
        <v>Immediate/Short-Term</v>
      </c>
    </row>
    <row r="1003" spans="1:25" ht="30" customHeight="1" x14ac:dyDescent="0.2">
      <c r="A1003" s="6" t="s">
        <v>63</v>
      </c>
      <c r="B1003" s="7">
        <v>44771</v>
      </c>
      <c r="C1003" s="6" t="s">
        <v>7203</v>
      </c>
      <c r="D1003" s="8" t="s">
        <v>9904</v>
      </c>
      <c r="E1003" s="6" t="s">
        <v>9917</v>
      </c>
      <c r="F1003" s="6">
        <v>6307</v>
      </c>
      <c r="G1003" s="6" t="s">
        <v>7203</v>
      </c>
      <c r="H1003" s="6" t="s">
        <v>7204</v>
      </c>
      <c r="I1003" s="6">
        <v>0.51167207999999997</v>
      </c>
      <c r="J1003" s="6">
        <v>0.43982720400000003</v>
      </c>
      <c r="K1003" s="6">
        <v>4.8500776000000002E-2</v>
      </c>
      <c r="L1003" s="6" t="s">
        <v>4</v>
      </c>
      <c r="M1003" s="6" t="str">
        <f t="shared" si="62"/>
        <v>roberta_neg</v>
      </c>
      <c r="N1003" s="6">
        <f t="shared" si="63"/>
        <v>-0.65717970640000001</v>
      </c>
      <c r="O1003" s="6">
        <v>0.51167207999999997</v>
      </c>
      <c r="P1003" s="6" t="s">
        <v>24</v>
      </c>
      <c r="Q1003" s="6" t="s">
        <v>7205</v>
      </c>
      <c r="R1003" s="6">
        <v>0.63902999999999999</v>
      </c>
      <c r="S1003" s="6">
        <v>2.3577000000000001E-2</v>
      </c>
      <c r="T1003" s="6">
        <v>8.3460000000000006E-2</v>
      </c>
      <c r="U1003" s="6">
        <v>3.7262999999999998E-2</v>
      </c>
      <c r="V1003" s="6">
        <v>8.498E-2</v>
      </c>
      <c r="W1003" s="6" t="str">
        <f t="shared" si="65"/>
        <v>sadness</v>
      </c>
      <c r="X1003" s="10" t="s">
        <v>9898</v>
      </c>
      <c r="Y1003" s="6" t="str" cm="1">
        <f t="array" ref="Y1003">_xlfn.IFS(
    X1003="Safety and Security", "Immediate",
    X1003="Cleanliness and Maintenance", "Immediate/Short-Term",
    X1003="Crowding", "Immediate/Short-Term",
    X1003="Information and Signage", "Immediate/Short-Term",
    X1003="Customer Service", "Immediate/Short-Term",
    X1003="Service Reliability", "Excluded",
    X1003="Comfort and Amenities", "Short-Term/Long-Term",
    X1003="Accessibility", "Long-Term",
    X1003="Aesthetic Impressions", "Long-Term",
    X1003="Infrastructure and Construction", "Long-Term",
    X1003="General Positive Comment", "Not Applicable",
    X1003="Not Relevant", "Excluded"
)</f>
        <v>Immediate/Short-Term</v>
      </c>
    </row>
    <row r="1004" spans="1:25" ht="30" customHeight="1" x14ac:dyDescent="0.2">
      <c r="A1004" s="6" t="s">
        <v>243</v>
      </c>
      <c r="B1004" s="7">
        <v>45288</v>
      </c>
      <c r="C1004" s="6" t="s">
        <v>9676</v>
      </c>
      <c r="D1004" s="8" t="s">
        <v>9904</v>
      </c>
      <c r="E1004" s="6" t="s">
        <v>9918</v>
      </c>
      <c r="F1004" s="6">
        <v>6651</v>
      </c>
      <c r="G1004" s="6" t="s">
        <v>9676</v>
      </c>
      <c r="H1004" s="6" t="s">
        <v>9677</v>
      </c>
      <c r="I1004" s="6">
        <v>0.51194125400000001</v>
      </c>
      <c r="J1004" s="6">
        <v>0.46612277600000002</v>
      </c>
      <c r="K1004" s="6">
        <v>2.1935986000000001E-2</v>
      </c>
      <c r="L1004" s="6" t="s">
        <v>4</v>
      </c>
      <c r="M1004" s="6" t="str">
        <f t="shared" si="62"/>
        <v>roberta_neg</v>
      </c>
      <c r="N1004" s="6">
        <f t="shared" si="63"/>
        <v>-0.65699935982000002</v>
      </c>
      <c r="O1004" s="6">
        <v>0.51194125400000001</v>
      </c>
      <c r="P1004" s="6" t="s">
        <v>24</v>
      </c>
      <c r="Q1004" s="6" t="s">
        <v>9678</v>
      </c>
      <c r="R1004" s="6">
        <v>0.29416500000000001</v>
      </c>
      <c r="S1004" s="6">
        <v>0.14500299999999999</v>
      </c>
      <c r="T1004" s="6">
        <v>7.9973000000000002E-2</v>
      </c>
      <c r="U1004" s="6">
        <v>4.7528000000000001E-2</v>
      </c>
      <c r="V1004" s="6">
        <v>0.28613</v>
      </c>
      <c r="W1004" s="6" t="str">
        <f t="shared" si="65"/>
        <v>sadness</v>
      </c>
      <c r="X1004" s="10" t="s">
        <v>9787</v>
      </c>
      <c r="Y1004" s="6" t="str" cm="1">
        <f t="array" ref="Y1004">_xlfn.IFS(
    X1004="Safety and Security", "Immediate",
    X1004="Cleanliness and Maintenance", "Immediate/Short-Term",
    X1004="Crowding", "Immediate/Short-Term",
    X1004="Information and Signage", "Immediate/Short-Term",
    X1004="Customer Service", "Immediate/Short-Term",
    X1004="Service Reliability", "Excluded",
    X1004="Comfort and Amenities", "Short-Term/Long-Term",
    X1004="Accessibility", "Long-Term",
    X1004="Aesthetic Impressions", "Long-Term",
    X1004="Infrastructure and Construction", "Long-Term",
    X1004="General Positive Comment", "Not Applicable",
    X1004="Not Relevant", "Excluded"
)</f>
        <v>Long-Term</v>
      </c>
    </row>
    <row r="1005" spans="1:25" ht="30" customHeight="1" x14ac:dyDescent="0.2">
      <c r="A1005" s="6" t="s">
        <v>59</v>
      </c>
      <c r="B1005" s="7">
        <v>44406</v>
      </c>
      <c r="C1005" s="6" t="s">
        <v>3549</v>
      </c>
      <c r="D1005" s="8" t="s">
        <v>9902</v>
      </c>
      <c r="E1005" s="6" t="s">
        <v>9922</v>
      </c>
      <c r="F1005" s="6">
        <v>2723</v>
      </c>
      <c r="G1005" s="6" t="s">
        <v>3549</v>
      </c>
      <c r="H1005" s="6" t="s">
        <v>3550</v>
      </c>
      <c r="I1005" s="6">
        <v>1.5255298E-2</v>
      </c>
      <c r="J1005" s="6">
        <v>0.23623691499999999</v>
      </c>
      <c r="K1005" s="6">
        <v>0.748507798</v>
      </c>
      <c r="L1005" s="6" t="s">
        <v>6</v>
      </c>
      <c r="M1005" s="6" t="str">
        <f t="shared" si="62"/>
        <v>roberta_pos</v>
      </c>
      <c r="N1005" s="6">
        <f t="shared" si="63"/>
        <v>0.83150022466000006</v>
      </c>
      <c r="O1005" s="6">
        <v>0.748507798</v>
      </c>
      <c r="P1005" s="6" t="s">
        <v>18</v>
      </c>
      <c r="Q1005" s="6" t="s">
        <v>3551</v>
      </c>
      <c r="R1005" s="6">
        <v>9.7969000000000001E-2</v>
      </c>
      <c r="S1005" s="6">
        <v>0.76939199999999996</v>
      </c>
      <c r="T1005" s="6">
        <v>3.3748E-2</v>
      </c>
      <c r="U1005" s="6">
        <v>0.11843099999999999</v>
      </c>
      <c r="V1005" s="6">
        <v>0.10100000000000001</v>
      </c>
      <c r="W1005" s="6" t="str">
        <f t="shared" si="65"/>
        <v>joy</v>
      </c>
      <c r="X1005" s="10" t="s">
        <v>9909</v>
      </c>
      <c r="Y1005" s="6" t="str" cm="1">
        <f t="array" ref="Y1005">_xlfn.IFS(
    X1005="Safety and Security", "Immediate",
    X1005="Cleanliness and Maintenance", "Immediate/Short-Term",
    X1005="Crowding", "Immediate/Short-Term",
    X1005="Information and Signage", "Immediate/Short-Term",
    X1005="Customer Service", "Immediate/Short-Term",
    X1005="Service Reliability", "Excluded",
    X1005="Comfort and Amenities", "Short-Term/Long-Term",
    X1005="Accessibility", "Long-Term",
    X1005="Aesthetic Impressions", "Long-Term",
    X1005="Infrastructure and Construction", "Long-Term",
    X1005="General Positive Comment", "Not Applicable",
    X1005="Not Relevant", "Excluded"
)</f>
        <v>Immediate</v>
      </c>
    </row>
    <row r="1006" spans="1:25" ht="30" customHeight="1" x14ac:dyDescent="0.2">
      <c r="A1006" s="6" t="s">
        <v>44</v>
      </c>
      <c r="B1006" s="7">
        <v>45197</v>
      </c>
      <c r="C1006" s="6" t="s">
        <v>4336</v>
      </c>
      <c r="D1006" s="8" t="s">
        <v>9901</v>
      </c>
      <c r="E1006" s="6" t="s">
        <v>9922</v>
      </c>
      <c r="F1006" s="6">
        <v>3357</v>
      </c>
      <c r="G1006" s="6" t="s">
        <v>4336</v>
      </c>
      <c r="H1006" s="6" t="s">
        <v>4337</v>
      </c>
      <c r="I1006" s="6">
        <v>1.7298687E-2</v>
      </c>
      <c r="J1006" s="6">
        <v>0.89253169300000001</v>
      </c>
      <c r="K1006" s="6">
        <v>9.0169563999999994E-2</v>
      </c>
      <c r="L1006" s="6" t="s">
        <v>5</v>
      </c>
      <c r="M1006" s="6" t="str">
        <f t="shared" si="62"/>
        <v>roberta_neu</v>
      </c>
      <c r="N1006" s="6">
        <f t="shared" si="63"/>
        <v>0.25907091738000004</v>
      </c>
      <c r="O1006" s="6">
        <v>0.89253169300000001</v>
      </c>
      <c r="P1006" s="6" t="s">
        <v>18</v>
      </c>
      <c r="Q1006" s="6" t="s">
        <v>4338</v>
      </c>
      <c r="R1006" s="6">
        <v>0.292097</v>
      </c>
      <c r="S1006" s="6">
        <v>0.63333899999999999</v>
      </c>
      <c r="T1006" s="6">
        <v>5.5256E-2</v>
      </c>
      <c r="U1006" s="6">
        <v>1.5848000000000001E-2</v>
      </c>
      <c r="V1006" s="6">
        <v>3.8039999999999997E-2</v>
      </c>
      <c r="W1006" s="6" t="str">
        <f t="shared" si="65"/>
        <v>joy</v>
      </c>
      <c r="X1006" s="10" t="s">
        <v>9786</v>
      </c>
      <c r="Y1006" s="6" t="str" cm="1">
        <f t="array" ref="Y1006">_xlfn.IFS(
    X1006="Safety and Security", "Immediate",
    X1006="Cleanliness and Maintenance", "Immediate/Short-Term",
    X1006="Crowding", "Immediate/Short-Term",
    X1006="Information and Signage", "Immediate/Short-Term",
    X1006="Customer Service", "Immediate/Short-Term",
    X1006="Service Reliability", "Excluded",
    X1006="Comfort and Amenities", "Short-Term/Long-Term",
    X1006="Accessibility", "Long-Term",
    X1006="Aesthetic Impressions", "Long-Term",
    X1006="Infrastructure and Construction", "Long-Term",
    X1006="General Positive Comment", "Not Applicable",
    X1006="Not Relevant", "Excluded"
)</f>
        <v>Excluded</v>
      </c>
    </row>
    <row r="1007" spans="1:25" ht="30" customHeight="1" x14ac:dyDescent="0.2">
      <c r="A1007" s="6" t="s">
        <v>51</v>
      </c>
      <c r="B1007" s="7">
        <v>45136</v>
      </c>
      <c r="C1007" s="6" t="s">
        <v>7337</v>
      </c>
      <c r="D1007" s="8" t="s">
        <v>9904</v>
      </c>
      <c r="E1007" s="6" t="s">
        <v>9917</v>
      </c>
      <c r="F1007" s="6">
        <v>6150</v>
      </c>
      <c r="G1007" s="6" t="s">
        <v>7337</v>
      </c>
      <c r="H1007" s="6" t="s">
        <v>7338</v>
      </c>
      <c r="I1007" s="6">
        <v>0.51203441599999999</v>
      </c>
      <c r="J1007" s="6">
        <v>0.46886208699999998</v>
      </c>
      <c r="K1007" s="6">
        <v>1.9103471E-2</v>
      </c>
      <c r="L1007" s="6" t="s">
        <v>4</v>
      </c>
      <c r="M1007" s="6" t="str">
        <f t="shared" si="62"/>
        <v>roberta_neg</v>
      </c>
      <c r="N1007" s="6">
        <f t="shared" si="63"/>
        <v>-0.65693694128000002</v>
      </c>
      <c r="O1007" s="6">
        <v>0.51203441599999999</v>
      </c>
      <c r="P1007" s="6" t="s">
        <v>24</v>
      </c>
      <c r="Q1007" s="6" t="s">
        <v>7339</v>
      </c>
      <c r="R1007" s="6">
        <v>0.27598600000000001</v>
      </c>
      <c r="S1007" s="6">
        <v>0.29765599999999998</v>
      </c>
      <c r="T1007" s="6">
        <v>0.16961799999999999</v>
      </c>
      <c r="U1007" s="6">
        <v>2.0582E-2</v>
      </c>
      <c r="V1007" s="6">
        <v>6.1280000000000001E-2</v>
      </c>
      <c r="W1007" s="6" t="str">
        <f t="shared" si="65"/>
        <v>joy</v>
      </c>
      <c r="X1007" s="10" t="s">
        <v>9898</v>
      </c>
      <c r="Y1007" s="6" t="str" cm="1">
        <f t="array" ref="Y1007">_xlfn.IFS(
    X1007="Safety and Security", "Immediate",
    X1007="Cleanliness and Maintenance", "Immediate/Short-Term",
    X1007="Crowding", "Immediate/Short-Term",
    X1007="Information and Signage", "Immediate/Short-Term",
    X1007="Customer Service", "Immediate/Short-Term",
    X1007="Service Reliability", "Excluded",
    X1007="Comfort and Amenities", "Short-Term/Long-Term",
    X1007="Accessibility", "Long-Term",
    X1007="Aesthetic Impressions", "Long-Term",
    X1007="Infrastructure and Construction", "Long-Term",
    X1007="General Positive Comment", "Not Applicable",
    X1007="Not Relevant", "Excluded"
)</f>
        <v>Immediate/Short-Term</v>
      </c>
    </row>
    <row r="1008" spans="1:25" ht="30" customHeight="1" x14ac:dyDescent="0.2">
      <c r="A1008" s="6" t="s">
        <v>243</v>
      </c>
      <c r="B1008" s="7">
        <v>45288</v>
      </c>
      <c r="C1008" s="10" t="s">
        <v>9667</v>
      </c>
      <c r="D1008" s="8" t="s">
        <v>9904</v>
      </c>
      <c r="E1008" s="6" t="s">
        <v>9918</v>
      </c>
      <c r="F1008" s="6">
        <v>6654</v>
      </c>
      <c r="G1008" s="10" t="s">
        <v>9667</v>
      </c>
      <c r="H1008" s="6" t="s">
        <v>9668</v>
      </c>
      <c r="I1008" s="6">
        <v>0.51404344999999996</v>
      </c>
      <c r="J1008" s="6">
        <v>0.44551122199999998</v>
      </c>
      <c r="K1008" s="6">
        <v>4.0445294E-2</v>
      </c>
      <c r="L1008" s="6" t="s">
        <v>4</v>
      </c>
      <c r="M1008" s="6" t="str">
        <f t="shared" si="62"/>
        <v>roberta_neg</v>
      </c>
      <c r="N1008" s="6">
        <f t="shared" si="63"/>
        <v>-0.65559088850000014</v>
      </c>
      <c r="O1008" s="6">
        <v>0.51404344999999996</v>
      </c>
      <c r="P1008" s="6" t="s">
        <v>24</v>
      </c>
      <c r="Q1008" s="6" t="s">
        <v>9669</v>
      </c>
      <c r="R1008" s="6">
        <v>0.27380100000000002</v>
      </c>
      <c r="S1008" s="6">
        <v>0.23683100000000001</v>
      </c>
      <c r="T1008" s="6">
        <v>0.16522800000000001</v>
      </c>
      <c r="U1008" s="6">
        <v>0.15756200000000001</v>
      </c>
      <c r="V1008" s="6">
        <v>0.10475</v>
      </c>
      <c r="W1008" s="6" t="str">
        <f t="shared" si="65"/>
        <v>sadness</v>
      </c>
      <c r="X1008" s="10" t="s">
        <v>9912</v>
      </c>
      <c r="Y1008" s="6" t="str" cm="1">
        <f t="array" ref="Y1008">_xlfn.IFS(
    X1008="Safety and Security", "Immediate",
    X1008="Cleanliness and Maintenance", "Immediate/Short-Term",
    X1008="Crowding", "Immediate/Short-Term",
    X1008="Information and Signage", "Immediate/Short-Term",
    X1008="Customer Service", "Immediate/Short-Term",
    X1008="Service Reliability", "Excluded",
    X1008="Comfort and Amenities", "Short-Term/Long-Term",
    X1008="Accessibility", "Long-Term",
    X1008="Aesthetic Impressions", "Long-Term",
    X1008="Infrastructure and Construction", "Long-Term",
    X1008="General Positive Comment", "Not Applicable",
    X1008="Not Relevant", "Excluded"
)</f>
        <v>Long-Term</v>
      </c>
    </row>
    <row r="1009" spans="1:25" ht="30" customHeight="1" x14ac:dyDescent="0.2">
      <c r="A1009" s="6" t="s">
        <v>59</v>
      </c>
      <c r="B1009" s="7">
        <v>44406</v>
      </c>
      <c r="C1009" s="6" t="s">
        <v>5769</v>
      </c>
      <c r="D1009" s="9" t="s">
        <v>9900</v>
      </c>
      <c r="E1009" s="6" t="s">
        <v>9922</v>
      </c>
      <c r="F1009" s="6">
        <v>4406</v>
      </c>
      <c r="G1009" s="6" t="s">
        <v>5769</v>
      </c>
      <c r="H1009" s="6" t="s">
        <v>5770</v>
      </c>
      <c r="I1009" s="6">
        <v>9.3773429999999998E-3</v>
      </c>
      <c r="J1009" s="6">
        <v>0.24206082500000001</v>
      </c>
      <c r="K1009" s="6">
        <v>0.74856168000000001</v>
      </c>
      <c r="L1009" s="6" t="s">
        <v>6</v>
      </c>
      <c r="M1009" s="6" t="str">
        <f t="shared" si="62"/>
        <v>roberta_pos</v>
      </c>
      <c r="N1009" s="6">
        <f t="shared" si="63"/>
        <v>0.8315363255999999</v>
      </c>
      <c r="O1009" s="6">
        <v>0.74856168000000001</v>
      </c>
      <c r="P1009" s="6" t="s">
        <v>18</v>
      </c>
      <c r="Q1009" s="6" t="s">
        <v>5771</v>
      </c>
      <c r="R1009" s="6">
        <v>7.2983999999999993E-2</v>
      </c>
      <c r="S1009" s="6">
        <v>0.80667699999999998</v>
      </c>
      <c r="T1009" s="6">
        <v>3.3721000000000001E-2</v>
      </c>
      <c r="U1009" s="6">
        <v>5.3713999999999998E-2</v>
      </c>
      <c r="V1009" s="6">
        <v>2.673E-2</v>
      </c>
      <c r="W1009" s="6" t="str">
        <f t="shared" si="65"/>
        <v>joy</v>
      </c>
      <c r="X1009" s="10" t="s">
        <v>9786</v>
      </c>
      <c r="Y1009" s="6" t="str" cm="1">
        <f t="array" ref="Y1009">_xlfn.IFS(
    X1009="Safety and Security", "Immediate",
    X1009="Cleanliness and Maintenance", "Immediate/Short-Term",
    X1009="Crowding", "Immediate/Short-Term",
    X1009="Information and Signage", "Immediate/Short-Term",
    X1009="Customer Service", "Immediate/Short-Term",
    X1009="Service Reliability", "Excluded",
    X1009="Comfort and Amenities", "Short-Term/Long-Term",
    X1009="Accessibility", "Long-Term",
    X1009="Aesthetic Impressions", "Long-Term",
    X1009="Infrastructure and Construction", "Long-Term",
    X1009="General Positive Comment", "Not Applicable",
    X1009="Not Relevant", "Excluded"
)</f>
        <v>Excluded</v>
      </c>
    </row>
    <row r="1010" spans="1:25" ht="30" customHeight="1" x14ac:dyDescent="0.2">
      <c r="A1010" s="6" t="s">
        <v>51</v>
      </c>
      <c r="B1010" s="7">
        <v>45136</v>
      </c>
      <c r="C1010" s="6" t="s">
        <v>2214</v>
      </c>
      <c r="D1010" s="8" t="s">
        <v>9903</v>
      </c>
      <c r="E1010" s="6" t="s">
        <v>9922</v>
      </c>
      <c r="F1010" s="6">
        <v>2201</v>
      </c>
      <c r="G1010" s="6" t="s">
        <v>2214</v>
      </c>
      <c r="H1010" s="6" t="s">
        <v>2215</v>
      </c>
      <c r="I1010" s="6">
        <v>0.32091030500000001</v>
      </c>
      <c r="J1010" s="6">
        <v>0.63014668200000001</v>
      </c>
      <c r="K1010" s="6">
        <v>4.8943072999999997E-2</v>
      </c>
      <c r="L1010" s="6" t="s">
        <v>5</v>
      </c>
      <c r="M1010" s="6" t="str">
        <f t="shared" si="62"/>
        <v>roberta_neu</v>
      </c>
      <c r="N1010" s="6">
        <f t="shared" si="63"/>
        <v>8.589681012E-2</v>
      </c>
      <c r="O1010" s="6">
        <v>0.63014668200000001</v>
      </c>
      <c r="P1010" s="6" t="s">
        <v>24</v>
      </c>
      <c r="Q1010" s="6" t="s">
        <v>2216</v>
      </c>
      <c r="R1010" s="6">
        <v>0.12372</v>
      </c>
      <c r="S1010" s="6">
        <v>0.36525600000000003</v>
      </c>
      <c r="T1010" s="6">
        <v>0.173792</v>
      </c>
      <c r="U1010" s="6">
        <v>0.266266</v>
      </c>
      <c r="V1010" s="6">
        <v>3.8080000000000003E-2</v>
      </c>
      <c r="W1010" s="6" t="str">
        <f t="shared" si="65"/>
        <v>joy</v>
      </c>
      <c r="X1010" s="10" t="s">
        <v>9907</v>
      </c>
      <c r="Y1010" s="6" t="str" cm="1">
        <f t="array" ref="Y1010">_xlfn.IFS(
    X1010="Safety and Security", "Immediate",
    X1010="Cleanliness and Maintenance", "Immediate/Short-Term",
    X1010="Crowding", "Immediate/Short-Term",
    X1010="Information and Signage", "Immediate/Short-Term",
    X1010="Customer Service", "Immediate/Short-Term",
    X1010="Service Reliability", "Excluded",
    X1010="Comfort and Amenities", "Short-Term/Long-Term",
    X1010="Accessibility", "Long-Term",
    X1010="Aesthetic Impressions", "Long-Term",
    X1010="Infrastructure and Construction", "Long-Term",
    X1010="General Positive Comment", "Not Applicable",
    X1010="Not Relevant", "Excluded"
)</f>
        <v>Immediate/Short-Term</v>
      </c>
    </row>
    <row r="1011" spans="1:25" ht="30" customHeight="1" x14ac:dyDescent="0.2">
      <c r="A1011" s="6" t="s">
        <v>20</v>
      </c>
      <c r="B1011" s="7">
        <v>44041</v>
      </c>
      <c r="C1011" s="6" t="s">
        <v>8772</v>
      </c>
      <c r="D1011" s="9" t="s">
        <v>9900</v>
      </c>
      <c r="E1011" s="6" t="s">
        <v>9917</v>
      </c>
      <c r="F1011" s="6">
        <v>5279</v>
      </c>
      <c r="G1011" s="6" t="s">
        <v>8772</v>
      </c>
      <c r="H1011" s="6" t="s">
        <v>8773</v>
      </c>
      <c r="I1011" s="6">
        <v>4.9068822999999998E-2</v>
      </c>
      <c r="J1011" s="6">
        <v>0.210302934</v>
      </c>
      <c r="K1011" s="6">
        <v>0.740628183</v>
      </c>
      <c r="L1011" s="6" t="s">
        <v>6</v>
      </c>
      <c r="M1011" s="6" t="str">
        <f t="shared" si="62"/>
        <v>roberta_pos</v>
      </c>
      <c r="N1011" s="6">
        <f t="shared" si="63"/>
        <v>0.82622088260999993</v>
      </c>
      <c r="O1011" s="6">
        <v>0.740628183</v>
      </c>
      <c r="P1011" s="6" t="s">
        <v>18</v>
      </c>
      <c r="Q1011" s="6" t="s">
        <v>8774</v>
      </c>
      <c r="R1011" s="6">
        <v>0.24415300000000001</v>
      </c>
      <c r="S1011" s="6">
        <v>0.93047599999999997</v>
      </c>
      <c r="T1011" s="6">
        <v>6.3619999999999996E-3</v>
      </c>
      <c r="U1011" s="6">
        <v>4.8690000000000001E-3</v>
      </c>
      <c r="V1011" s="6">
        <v>3.8129999999999997E-2</v>
      </c>
      <c r="W1011" s="6" t="str">
        <f t="shared" si="65"/>
        <v>joy</v>
      </c>
      <c r="X1011" s="10" t="s">
        <v>9898</v>
      </c>
      <c r="Y1011" s="6" t="str" cm="1">
        <f t="array" ref="Y1011">_xlfn.IFS(
    X1011="Safety and Security", "Immediate",
    X1011="Cleanliness and Maintenance", "Immediate/Short-Term",
    X1011="Crowding", "Immediate/Short-Term",
    X1011="Information and Signage", "Immediate/Short-Term",
    X1011="Customer Service", "Immediate/Short-Term",
    X1011="Service Reliability", "Excluded",
    X1011="Comfort and Amenities", "Short-Term/Long-Term",
    X1011="Accessibility", "Long-Term",
    X1011="Aesthetic Impressions", "Long-Term",
    X1011="Infrastructure and Construction", "Long-Term",
    X1011="General Positive Comment", "Not Applicable",
    X1011="Not Relevant", "Excluded"
)</f>
        <v>Immediate/Short-Term</v>
      </c>
    </row>
    <row r="1012" spans="1:25" ht="30" customHeight="1" x14ac:dyDescent="0.2">
      <c r="A1012" s="6" t="s">
        <v>334</v>
      </c>
      <c r="B1012" s="7">
        <v>45471</v>
      </c>
      <c r="C1012" s="6" t="s">
        <v>2644</v>
      </c>
      <c r="D1012" s="8" t="s">
        <v>9902</v>
      </c>
      <c r="E1012" s="6" t="s">
        <v>9922</v>
      </c>
      <c r="F1012" s="6">
        <v>2680</v>
      </c>
      <c r="G1012" s="6" t="s">
        <v>2644</v>
      </c>
      <c r="H1012" s="6" t="s">
        <v>2645</v>
      </c>
      <c r="I1012" s="6">
        <v>7.1807519E-2</v>
      </c>
      <c r="J1012" s="6">
        <v>0.72578668599999996</v>
      </c>
      <c r="K1012" s="6">
        <v>0.20240578100000001</v>
      </c>
      <c r="L1012" s="6" t="s">
        <v>5</v>
      </c>
      <c r="M1012" s="6" t="str">
        <f t="shared" si="62"/>
        <v>roberta_neu</v>
      </c>
      <c r="N1012" s="6">
        <f t="shared" si="63"/>
        <v>0.14901921275999996</v>
      </c>
      <c r="O1012" s="6">
        <v>0.72578668599999996</v>
      </c>
      <c r="P1012" s="6" t="s">
        <v>42</v>
      </c>
      <c r="Q1012" s="6" t="s">
        <v>2646</v>
      </c>
      <c r="R1012" s="6">
        <v>0.53256300000000001</v>
      </c>
      <c r="S1012" s="6">
        <v>0.133184</v>
      </c>
      <c r="T1012" s="6">
        <v>0.26183600000000001</v>
      </c>
      <c r="U1012" s="6">
        <v>1.3140000000000001E-2</v>
      </c>
      <c r="V1012" s="6">
        <v>4.5740000000000003E-2</v>
      </c>
      <c r="W1012" s="6" t="str">
        <f t="shared" si="65"/>
        <v>sadness</v>
      </c>
      <c r="X1012" s="10" t="s">
        <v>9912</v>
      </c>
      <c r="Y1012" s="6" t="str" cm="1">
        <f t="array" ref="Y1012">_xlfn.IFS(
    X1012="Safety and Security", "Immediate",
    X1012="Cleanliness and Maintenance", "Immediate/Short-Term",
    X1012="Crowding", "Immediate/Short-Term",
    X1012="Information and Signage", "Immediate/Short-Term",
    X1012="Customer Service", "Immediate/Short-Term",
    X1012="Service Reliability", "Excluded",
    X1012="Comfort and Amenities", "Short-Term/Long-Term",
    X1012="Accessibility", "Long-Term",
    X1012="Aesthetic Impressions", "Long-Term",
    X1012="Infrastructure and Construction", "Long-Term",
    X1012="General Positive Comment", "Not Applicable",
    X1012="Not Relevant", "Excluded"
)</f>
        <v>Long-Term</v>
      </c>
    </row>
    <row r="1013" spans="1:25" ht="30" customHeight="1" x14ac:dyDescent="0.2">
      <c r="A1013" s="6" t="s">
        <v>51</v>
      </c>
      <c r="B1013" s="7">
        <v>45136</v>
      </c>
      <c r="C1013" s="6" t="s">
        <v>2227</v>
      </c>
      <c r="D1013" s="8" t="s">
        <v>9903</v>
      </c>
      <c r="E1013" s="6" t="s">
        <v>9922</v>
      </c>
      <c r="F1013" s="6">
        <v>2371</v>
      </c>
      <c r="G1013" s="6" t="s">
        <v>2227</v>
      </c>
      <c r="H1013" s="6" t="s">
        <v>2228</v>
      </c>
      <c r="I1013" s="6">
        <v>4.7742192000000003E-2</v>
      </c>
      <c r="J1013" s="6">
        <v>0.728428721</v>
      </c>
      <c r="K1013" s="6">
        <v>0.223828897</v>
      </c>
      <c r="L1013" s="6" t="s">
        <v>5</v>
      </c>
      <c r="M1013" s="6" t="str">
        <f t="shared" si="62"/>
        <v>roberta_neu</v>
      </c>
      <c r="N1013" s="6">
        <f t="shared" si="63"/>
        <v>0.15076295585999999</v>
      </c>
      <c r="O1013" s="6">
        <v>0.728428721</v>
      </c>
      <c r="P1013" s="6" t="s">
        <v>42</v>
      </c>
      <c r="Q1013" s="6" t="s">
        <v>2229</v>
      </c>
      <c r="R1013" s="6">
        <v>0.25555699999999998</v>
      </c>
      <c r="S1013" s="6">
        <v>0.23122899999999999</v>
      </c>
      <c r="T1013" s="6">
        <v>0.34755200000000003</v>
      </c>
      <c r="U1013" s="6">
        <v>1.2520999999999999E-2</v>
      </c>
      <c r="V1013" s="6">
        <v>3.4380000000000001E-2</v>
      </c>
      <c r="W1013" s="6" t="str">
        <f t="shared" si="65"/>
        <v>fear</v>
      </c>
      <c r="X1013" s="10" t="s">
        <v>9912</v>
      </c>
      <c r="Y1013" s="6" t="str" cm="1">
        <f t="array" ref="Y1013">_xlfn.IFS(
    X1013="Safety and Security", "Immediate",
    X1013="Cleanliness and Maintenance", "Immediate/Short-Term",
    X1013="Crowding", "Immediate/Short-Term",
    X1013="Information and Signage", "Immediate/Short-Term",
    X1013="Customer Service", "Immediate/Short-Term",
    X1013="Service Reliability", "Excluded",
    X1013="Comfort and Amenities", "Short-Term/Long-Term",
    X1013="Accessibility", "Long-Term",
    X1013="Aesthetic Impressions", "Long-Term",
    X1013="Infrastructure and Construction", "Long-Term",
    X1013="General Positive Comment", "Not Applicable",
    X1013="Not Relevant", "Excluded"
)</f>
        <v>Long-Term</v>
      </c>
    </row>
    <row r="1014" spans="1:25" ht="30" customHeight="1" x14ac:dyDescent="0.2">
      <c r="A1014" s="6" t="s">
        <v>334</v>
      </c>
      <c r="B1014" s="7">
        <v>45471</v>
      </c>
      <c r="C1014" s="6" t="s">
        <v>2398</v>
      </c>
      <c r="D1014" s="8" t="s">
        <v>9903</v>
      </c>
      <c r="E1014" s="6" t="s">
        <v>9922</v>
      </c>
      <c r="F1014" s="6">
        <v>2209</v>
      </c>
      <c r="G1014" s="6" t="s">
        <v>2398</v>
      </c>
      <c r="H1014" s="6" t="s">
        <v>2399</v>
      </c>
      <c r="I1014" s="6">
        <v>0.121941403</v>
      </c>
      <c r="J1014" s="6">
        <v>0.739245296</v>
      </c>
      <c r="K1014" s="6">
        <v>0.13881331699999999</v>
      </c>
      <c r="L1014" s="6" t="s">
        <v>5</v>
      </c>
      <c r="M1014" s="6" t="str">
        <f t="shared" si="62"/>
        <v>roberta_neu</v>
      </c>
      <c r="N1014" s="6">
        <f t="shared" si="63"/>
        <v>0.15790189535999999</v>
      </c>
      <c r="O1014" s="6">
        <v>0.739245296</v>
      </c>
      <c r="P1014" s="6" t="s">
        <v>24</v>
      </c>
      <c r="Q1014" s="6" t="s">
        <v>2400</v>
      </c>
      <c r="R1014" s="6">
        <v>0.19631199999999999</v>
      </c>
      <c r="S1014" s="6">
        <v>2.3059E-2</v>
      </c>
      <c r="T1014" s="6">
        <v>0.31094699999999997</v>
      </c>
      <c r="U1014" s="6">
        <v>3.6743999999999999E-2</v>
      </c>
      <c r="V1014" s="6">
        <v>0.2505</v>
      </c>
      <c r="W1014" s="6" t="str">
        <f t="shared" si="65"/>
        <v>fear</v>
      </c>
      <c r="X1014" s="10" t="s">
        <v>9912</v>
      </c>
      <c r="Y1014" s="6" t="str" cm="1">
        <f t="array" ref="Y1014">_xlfn.IFS(
    X1014="Safety and Security", "Immediate",
    X1014="Cleanliness and Maintenance", "Immediate/Short-Term",
    X1014="Crowding", "Immediate/Short-Term",
    X1014="Information and Signage", "Immediate/Short-Term",
    X1014="Customer Service", "Immediate/Short-Term",
    X1014="Service Reliability", "Excluded",
    X1014="Comfort and Amenities", "Short-Term/Long-Term",
    X1014="Accessibility", "Long-Term",
    X1014="Aesthetic Impressions", "Long-Term",
    X1014="Infrastructure and Construction", "Long-Term",
    X1014="General Positive Comment", "Not Applicable",
    X1014="Not Relevant", "Excluded"
)</f>
        <v>Long-Term</v>
      </c>
    </row>
    <row r="1015" spans="1:25" ht="30" customHeight="1" x14ac:dyDescent="0.2">
      <c r="A1015" s="6" t="s">
        <v>51</v>
      </c>
      <c r="B1015" s="7">
        <v>45136</v>
      </c>
      <c r="C1015" s="6" t="s">
        <v>3673</v>
      </c>
      <c r="D1015" s="8" t="s">
        <v>9902</v>
      </c>
      <c r="E1015" s="6" t="s">
        <v>9922</v>
      </c>
      <c r="F1015" s="6">
        <v>2577</v>
      </c>
      <c r="G1015" s="6" t="s">
        <v>3673</v>
      </c>
      <c r="H1015" s="6" t="s">
        <v>3674</v>
      </c>
      <c r="I1015" s="6">
        <v>3.4617741E-2</v>
      </c>
      <c r="J1015" s="6">
        <v>0.74307513199999997</v>
      </c>
      <c r="K1015" s="6">
        <v>0.22230716</v>
      </c>
      <c r="L1015" s="6" t="s">
        <v>5</v>
      </c>
      <c r="M1015" s="6" t="str">
        <f t="shared" si="62"/>
        <v>roberta_neu</v>
      </c>
      <c r="N1015" s="6">
        <f t="shared" si="63"/>
        <v>0.16042958711999999</v>
      </c>
      <c r="O1015" s="6">
        <v>0.74307513199999997</v>
      </c>
      <c r="P1015" s="6" t="s">
        <v>18</v>
      </c>
      <c r="Q1015" s="6" t="s">
        <v>3675</v>
      </c>
      <c r="R1015" s="6">
        <v>0.32888499999999998</v>
      </c>
      <c r="S1015" s="6">
        <v>0.50329199999999996</v>
      </c>
      <c r="T1015" s="6">
        <v>0.14185900000000001</v>
      </c>
      <c r="U1015" s="6">
        <v>4.1149999999999999E-2</v>
      </c>
      <c r="V1015" s="6">
        <v>4.7050000000000002E-2</v>
      </c>
      <c r="W1015" s="6" t="str">
        <f t="shared" si="65"/>
        <v>joy</v>
      </c>
      <c r="X1015" s="10" t="s">
        <v>9912</v>
      </c>
      <c r="Y1015" s="6" t="str" cm="1">
        <f t="array" ref="Y1015">_xlfn.IFS(
    X1015="Safety and Security", "Immediate",
    X1015="Cleanliness and Maintenance", "Immediate/Short-Term",
    X1015="Crowding", "Immediate/Short-Term",
    X1015="Information and Signage", "Immediate/Short-Term",
    X1015="Customer Service", "Immediate/Short-Term",
    X1015="Service Reliability", "Excluded",
    X1015="Comfort and Amenities", "Short-Term/Long-Term",
    X1015="Accessibility", "Long-Term",
    X1015="Aesthetic Impressions", "Long-Term",
    X1015="Infrastructure and Construction", "Long-Term",
    X1015="General Positive Comment", "Not Applicable",
    X1015="Not Relevant", "Excluded"
)</f>
        <v>Long-Term</v>
      </c>
    </row>
    <row r="1016" spans="1:25" ht="30" customHeight="1" x14ac:dyDescent="0.2">
      <c r="A1016" s="6" t="s">
        <v>51</v>
      </c>
      <c r="B1016" s="7">
        <v>45136</v>
      </c>
      <c r="C1016" s="6" t="s">
        <v>3697</v>
      </c>
      <c r="D1016" s="8" t="s">
        <v>9902</v>
      </c>
      <c r="E1016" s="6" t="s">
        <v>9922</v>
      </c>
      <c r="F1016" s="6">
        <v>2886</v>
      </c>
      <c r="G1016" s="6" t="s">
        <v>3697</v>
      </c>
      <c r="H1016" s="6" t="s">
        <v>3698</v>
      </c>
      <c r="I1016" s="6">
        <v>6.0752854000000002E-2</v>
      </c>
      <c r="J1016" s="6">
        <v>0.74446326500000004</v>
      </c>
      <c r="K1016" s="6">
        <v>0.19478377699999999</v>
      </c>
      <c r="L1016" s="6" t="s">
        <v>5</v>
      </c>
      <c r="M1016" s="6" t="str">
        <f t="shared" si="62"/>
        <v>roberta_neu</v>
      </c>
      <c r="N1016" s="6">
        <f t="shared" si="63"/>
        <v>0.16134575490000003</v>
      </c>
      <c r="O1016" s="6">
        <v>0.74446326500000004</v>
      </c>
      <c r="P1016" s="6" t="s">
        <v>42</v>
      </c>
      <c r="Q1016" s="6" t="s">
        <v>3610</v>
      </c>
      <c r="R1016" s="6">
        <v>0.13230600000000001</v>
      </c>
      <c r="S1016" s="6">
        <v>0.81651700000000005</v>
      </c>
      <c r="T1016" s="6">
        <v>4.7863999999999997E-2</v>
      </c>
      <c r="U1016" s="6">
        <v>0.52527000000000001</v>
      </c>
      <c r="V1016" s="6">
        <v>1.8489999999999999E-2</v>
      </c>
      <c r="W1016" s="6" t="str">
        <f t="shared" si="65"/>
        <v>joy</v>
      </c>
      <c r="X1016" s="10" t="s">
        <v>9912</v>
      </c>
      <c r="Y1016" s="6" t="str" cm="1">
        <f t="array" ref="Y1016">_xlfn.IFS(
    X1016="Safety and Security", "Immediate",
    X1016="Cleanliness and Maintenance", "Immediate/Short-Term",
    X1016="Crowding", "Immediate/Short-Term",
    X1016="Information and Signage", "Immediate/Short-Term",
    X1016="Customer Service", "Immediate/Short-Term",
    X1016="Service Reliability", "Excluded",
    X1016="Comfort and Amenities", "Short-Term/Long-Term",
    X1016="Accessibility", "Long-Term",
    X1016="Aesthetic Impressions", "Long-Term",
    X1016="Infrastructure and Construction", "Long-Term",
    X1016="General Positive Comment", "Not Applicable",
    X1016="Not Relevant", "Excluded"
)</f>
        <v>Long-Term</v>
      </c>
    </row>
    <row r="1017" spans="1:25" ht="30" customHeight="1" x14ac:dyDescent="0.2">
      <c r="A1017" s="6" t="s">
        <v>15</v>
      </c>
      <c r="B1017" s="7">
        <v>43676</v>
      </c>
      <c r="C1017" s="6" t="s">
        <v>1019</v>
      </c>
      <c r="D1017" s="8" t="s">
        <v>9904</v>
      </c>
      <c r="E1017" s="6" t="s">
        <v>9922</v>
      </c>
      <c r="F1017" s="6">
        <v>1839</v>
      </c>
      <c r="G1017" s="6" t="s">
        <v>1019</v>
      </c>
      <c r="H1017" s="6" t="s">
        <v>1020</v>
      </c>
      <c r="I1017" s="6">
        <v>0.51424133800000005</v>
      </c>
      <c r="J1017" s="6">
        <v>0.46736645700000001</v>
      </c>
      <c r="K1017" s="6">
        <v>1.8392319000000001E-2</v>
      </c>
      <c r="L1017" s="6" t="s">
        <v>4</v>
      </c>
      <c r="M1017" s="6" t="str">
        <f t="shared" si="62"/>
        <v>roberta_neg</v>
      </c>
      <c r="N1017" s="6">
        <f t="shared" si="63"/>
        <v>-0.65545830354000001</v>
      </c>
      <c r="O1017" s="6">
        <v>0.51424133800000005</v>
      </c>
      <c r="P1017" s="6" t="s">
        <v>24</v>
      </c>
      <c r="Q1017" s="6" t="s">
        <v>1021</v>
      </c>
      <c r="R1017" s="6">
        <v>0.42475800000000002</v>
      </c>
      <c r="S1017" s="6">
        <v>6.2334000000000001E-2</v>
      </c>
      <c r="T1017" s="6">
        <v>6.5950999999999996E-2</v>
      </c>
      <c r="U1017" s="6">
        <v>5.2130000000000003E-2</v>
      </c>
      <c r="V1017" s="6">
        <v>0.14407</v>
      </c>
      <c r="W1017" s="6" t="str">
        <f t="shared" si="65"/>
        <v>sadness</v>
      </c>
      <c r="X1017" s="10" t="s">
        <v>9898</v>
      </c>
      <c r="Y1017" s="6" t="str" cm="1">
        <f t="array" ref="Y1017">_xlfn.IFS(
    X1017="Safety and Security", "Immediate",
    X1017="Cleanliness and Maintenance", "Immediate/Short-Term",
    X1017="Crowding", "Immediate/Short-Term",
    X1017="Information and Signage", "Immediate/Short-Term",
    X1017="Customer Service", "Immediate/Short-Term",
    X1017="Service Reliability", "Excluded",
    X1017="Comfort and Amenities", "Short-Term/Long-Term",
    X1017="Accessibility", "Long-Term",
    X1017="Aesthetic Impressions", "Long-Term",
    X1017="Infrastructure and Construction", "Long-Term",
    X1017="General Positive Comment", "Not Applicable",
    X1017="Not Relevant", "Excluded"
)</f>
        <v>Immediate/Short-Term</v>
      </c>
    </row>
    <row r="1018" spans="1:25" ht="30" customHeight="1" x14ac:dyDescent="0.2">
      <c r="A1018" s="6" t="s">
        <v>63</v>
      </c>
      <c r="B1018" s="7">
        <v>44771</v>
      </c>
      <c r="C1018" s="6" t="s">
        <v>358</v>
      </c>
      <c r="D1018" s="8" t="s">
        <v>9901</v>
      </c>
      <c r="E1018" s="6" t="s">
        <v>9920</v>
      </c>
      <c r="F1018" s="6">
        <v>1466</v>
      </c>
      <c r="G1018" s="6" t="s">
        <v>358</v>
      </c>
      <c r="H1018" s="6" t="s">
        <v>359</v>
      </c>
      <c r="I1018" s="6">
        <v>3.4951409999999998E-3</v>
      </c>
      <c r="J1018" s="6">
        <v>3.4595050000000002E-2</v>
      </c>
      <c r="K1018" s="6">
        <v>0.96190983100000005</v>
      </c>
      <c r="L1018" s="6" t="s">
        <v>6</v>
      </c>
      <c r="M1018" s="6" t="str">
        <f t="shared" si="62"/>
        <v>roberta_pos</v>
      </c>
      <c r="N1018" s="6">
        <f t="shared" si="63"/>
        <v>0.97447958677000002</v>
      </c>
      <c r="O1018" s="6">
        <v>0.96190983100000005</v>
      </c>
      <c r="P1018" s="6" t="s">
        <v>18</v>
      </c>
      <c r="Q1018" s="6" t="s">
        <v>360</v>
      </c>
      <c r="R1018" s="6">
        <v>0.105562</v>
      </c>
      <c r="S1018" s="6">
        <v>0.92447000000000001</v>
      </c>
      <c r="T1018" s="6">
        <v>2.1453E-2</v>
      </c>
      <c r="U1018" s="6">
        <v>6.5640000000000004E-3</v>
      </c>
      <c r="V1018" s="6">
        <v>3.8350000000000002E-2</v>
      </c>
      <c r="W1018" s="6" t="str">
        <f t="shared" si="65"/>
        <v>joy</v>
      </c>
      <c r="X1018" s="10" t="s">
        <v>9786</v>
      </c>
      <c r="Y1018" s="6" t="str" cm="1">
        <f t="array" ref="Y1018">_xlfn.IFS(
    X1018="Safety and Security", "Immediate",
    X1018="Cleanliness and Maintenance", "Immediate/Short-Term",
    X1018="Crowding", "Immediate/Short-Term",
    X1018="Information and Signage", "Immediate/Short-Term",
    X1018="Customer Service", "Immediate/Short-Term",
    X1018="Service Reliability", "Excluded",
    X1018="Comfort and Amenities", "Short-Term/Long-Term",
    X1018="Accessibility", "Long-Term",
    X1018="Aesthetic Impressions", "Long-Term",
    X1018="Infrastructure and Construction", "Long-Term",
    X1018="General Positive Comment", "Not Applicable",
    X1018="Not Relevant", "Excluded"
)</f>
        <v>Excluded</v>
      </c>
    </row>
    <row r="1019" spans="1:25" ht="30" customHeight="1" x14ac:dyDescent="0.2">
      <c r="A1019" s="11" t="s">
        <v>51</v>
      </c>
      <c r="B1019" s="7">
        <v>45136</v>
      </c>
      <c r="C1019" s="11" t="s">
        <v>9829</v>
      </c>
      <c r="D1019" s="9" t="s">
        <v>9900</v>
      </c>
      <c r="E1019" s="11" t="s">
        <v>9998</v>
      </c>
      <c r="I1019" s="6">
        <v>3.4951409999999998E-3</v>
      </c>
      <c r="J1019" s="6">
        <v>3.4595050000000002E-2</v>
      </c>
      <c r="K1019" s="6">
        <v>0.96190983100000005</v>
      </c>
      <c r="L1019" s="6" t="s">
        <v>6</v>
      </c>
      <c r="M1019" s="6" t="str">
        <f t="shared" si="62"/>
        <v>roberta_pos</v>
      </c>
      <c r="N1019" s="6">
        <f t="shared" si="63"/>
        <v>0.97447958677000002</v>
      </c>
      <c r="O1019" s="6">
        <v>0.96190983100000005</v>
      </c>
      <c r="P1019" s="6" t="s">
        <v>18</v>
      </c>
      <c r="Q1019" s="6" t="s">
        <v>360</v>
      </c>
      <c r="R1019" s="6">
        <v>0.105562</v>
      </c>
      <c r="S1019" s="6">
        <v>0.92447000000000001</v>
      </c>
      <c r="T1019" s="6">
        <v>2.1453E-2</v>
      </c>
      <c r="U1019" s="6">
        <v>6.5640000000000004E-3</v>
      </c>
      <c r="V1019" s="6">
        <v>3.8350000000000002E-2</v>
      </c>
      <c r="W1019" s="6" t="str">
        <f t="shared" si="65"/>
        <v>joy</v>
      </c>
      <c r="X1019" s="10" t="s">
        <v>9915</v>
      </c>
      <c r="Y1019" s="6" t="str" cm="1">
        <f t="array" ref="Y1019">_xlfn.IFS(
    X1019="Safety and Security", "Immediate",
    X1019="Cleanliness and Maintenance", "Immediate/Short-Term",
    X1019="Crowding", "Immediate/Short-Term",
    X1019="Information and Signage", "Immediate/Short-Term",
    X1019="Customer Service", "Immediate/Short-Term",
    X1019="Service Reliability", "Excluded",
    X1019="Comfort and Amenities", "Short-Term/Long-Term",
    X1019="Accessibility", "Long-Term",
    X1019="Aesthetic Impressions", "Long-Term",
    X1019="Infrastructure and Construction", "Long-Term",
    X1019="General Positive Comment", "Not Applicable",
    X1019="Not Relevant", "Excluded"
)</f>
        <v>Not Applicable</v>
      </c>
    </row>
    <row r="1020" spans="1:25" ht="30" customHeight="1" x14ac:dyDescent="0.2">
      <c r="A1020" s="6" t="s">
        <v>55</v>
      </c>
      <c r="B1020" s="7">
        <v>45319</v>
      </c>
      <c r="C1020" s="6" t="s">
        <v>3699</v>
      </c>
      <c r="D1020" s="8" t="s">
        <v>9902</v>
      </c>
      <c r="E1020" s="6" t="s">
        <v>9922</v>
      </c>
      <c r="F1020" s="6">
        <v>2812</v>
      </c>
      <c r="G1020" s="6" t="s">
        <v>3699</v>
      </c>
      <c r="H1020" s="6" t="s">
        <v>3698</v>
      </c>
      <c r="I1020" s="6">
        <v>6.0752854000000002E-2</v>
      </c>
      <c r="J1020" s="6">
        <v>0.74446326500000004</v>
      </c>
      <c r="K1020" s="6">
        <v>0.19478377699999999</v>
      </c>
      <c r="L1020" s="6" t="s">
        <v>5</v>
      </c>
      <c r="M1020" s="6" t="str">
        <f t="shared" si="62"/>
        <v>roberta_neu</v>
      </c>
      <c r="N1020" s="6">
        <f t="shared" si="63"/>
        <v>0.16134575490000003</v>
      </c>
      <c r="O1020" s="6">
        <v>0.74446326500000004</v>
      </c>
      <c r="P1020" s="6" t="s">
        <v>42</v>
      </c>
      <c r="Q1020" s="6" t="s">
        <v>3700</v>
      </c>
      <c r="R1020" s="6">
        <v>0.13308300000000001</v>
      </c>
      <c r="S1020" s="6">
        <v>0.823187</v>
      </c>
      <c r="T1020" s="6">
        <v>4.5559000000000002E-2</v>
      </c>
      <c r="U1020" s="6">
        <v>0.512575</v>
      </c>
      <c r="V1020" s="6">
        <v>1.8960000000000001E-2</v>
      </c>
      <c r="W1020" s="6" t="str">
        <f t="shared" si="65"/>
        <v>joy</v>
      </c>
      <c r="X1020" s="10" t="s">
        <v>9912</v>
      </c>
      <c r="Y1020" s="6" t="str" cm="1">
        <f t="array" ref="Y1020">_xlfn.IFS(
    X1020="Safety and Security", "Immediate",
    X1020="Cleanliness and Maintenance", "Immediate/Short-Term",
    X1020="Crowding", "Immediate/Short-Term",
    X1020="Information and Signage", "Immediate/Short-Term",
    X1020="Customer Service", "Immediate/Short-Term",
    X1020="Service Reliability", "Excluded",
    X1020="Comfort and Amenities", "Short-Term/Long-Term",
    X1020="Accessibility", "Long-Term",
    X1020="Aesthetic Impressions", "Long-Term",
    X1020="Infrastructure and Construction", "Long-Term",
    X1020="General Positive Comment", "Not Applicable",
    X1020="Not Relevant", "Excluded"
)</f>
        <v>Long-Term</v>
      </c>
    </row>
    <row r="1021" spans="1:25" ht="30" customHeight="1" x14ac:dyDescent="0.2">
      <c r="A1021" s="6" t="s">
        <v>63</v>
      </c>
      <c r="B1021" s="7">
        <v>44771</v>
      </c>
      <c r="C1021" s="6" t="s">
        <v>1575</v>
      </c>
      <c r="D1021" s="8" t="s">
        <v>9904</v>
      </c>
      <c r="E1021" s="6" t="s">
        <v>9922</v>
      </c>
      <c r="F1021" s="6">
        <v>1678</v>
      </c>
      <c r="G1021" s="6" t="s">
        <v>1575</v>
      </c>
      <c r="H1021" s="6" t="s">
        <v>1576</v>
      </c>
      <c r="I1021" s="6">
        <v>6.5080732000000002E-2</v>
      </c>
      <c r="J1021" s="6">
        <v>0.74744850399999996</v>
      </c>
      <c r="K1021" s="6">
        <v>0.18747074899999999</v>
      </c>
      <c r="L1021" s="6" t="s">
        <v>5</v>
      </c>
      <c r="M1021" s="6" t="str">
        <f t="shared" si="62"/>
        <v>roberta_neu</v>
      </c>
      <c r="N1021" s="6">
        <f t="shared" si="63"/>
        <v>0.16331601263999995</v>
      </c>
      <c r="O1021" s="6">
        <v>0.74744850399999996</v>
      </c>
      <c r="P1021" s="6" t="s">
        <v>24</v>
      </c>
      <c r="Q1021" s="6" t="s">
        <v>1577</v>
      </c>
      <c r="R1021" s="6">
        <v>0.34820200000000001</v>
      </c>
      <c r="S1021" s="6">
        <v>0.28114800000000001</v>
      </c>
      <c r="T1021" s="6">
        <v>0.16271099999999999</v>
      </c>
      <c r="U1021" s="6">
        <v>5.4393999999999998E-2</v>
      </c>
      <c r="V1021" s="6">
        <v>0.14604</v>
      </c>
      <c r="W1021" s="6" t="str">
        <f t="shared" si="65"/>
        <v>sadness</v>
      </c>
      <c r="X1021" s="10" t="s">
        <v>9912</v>
      </c>
      <c r="Y1021" s="6" t="str" cm="1">
        <f t="array" ref="Y1021">_xlfn.IFS(
    X1021="Safety and Security", "Immediate",
    X1021="Cleanliness and Maintenance", "Immediate/Short-Term",
    X1021="Crowding", "Immediate/Short-Term",
    X1021="Information and Signage", "Immediate/Short-Term",
    X1021="Customer Service", "Immediate/Short-Term",
    X1021="Service Reliability", "Excluded",
    X1021="Comfort and Amenities", "Short-Term/Long-Term",
    X1021="Accessibility", "Long-Term",
    X1021="Aesthetic Impressions", "Long-Term",
    X1021="Infrastructure and Construction", "Long-Term",
    X1021="General Positive Comment", "Not Applicable",
    X1021="Not Relevant", "Excluded"
)</f>
        <v>Long-Term</v>
      </c>
    </row>
    <row r="1022" spans="1:25" ht="30" customHeight="1" x14ac:dyDescent="0.2">
      <c r="A1022" s="6" t="s">
        <v>59</v>
      </c>
      <c r="B1022" s="7">
        <v>44406</v>
      </c>
      <c r="C1022" s="6" t="s">
        <v>4795</v>
      </c>
      <c r="D1022" s="8" t="s">
        <v>9901</v>
      </c>
      <c r="E1022" s="6" t="s">
        <v>9922</v>
      </c>
      <c r="F1022" s="6">
        <v>3575</v>
      </c>
      <c r="G1022" s="6" t="s">
        <v>4795</v>
      </c>
      <c r="H1022" s="6" t="s">
        <v>4796</v>
      </c>
      <c r="I1022" s="6">
        <v>0.20985241199999999</v>
      </c>
      <c r="J1022" s="6">
        <v>0.66244024000000001</v>
      </c>
      <c r="K1022" s="6">
        <v>0.12770733200000001</v>
      </c>
      <c r="L1022" s="6" t="s">
        <v>5</v>
      </c>
      <c r="M1022" s="6" t="str">
        <f t="shared" si="62"/>
        <v>roberta_neu</v>
      </c>
      <c r="N1022" s="6">
        <f t="shared" si="63"/>
        <v>0.10721055839999999</v>
      </c>
      <c r="O1022" s="6">
        <v>0.66244024000000001</v>
      </c>
      <c r="P1022" s="6" t="s">
        <v>24</v>
      </c>
      <c r="Q1022" s="6" t="s">
        <v>1947</v>
      </c>
      <c r="R1022" s="6">
        <v>0.27191599999999999</v>
      </c>
      <c r="S1022" s="6">
        <v>0.28319</v>
      </c>
      <c r="T1022" s="6">
        <v>0.29544700000000002</v>
      </c>
      <c r="U1022" s="6">
        <v>1.2628E-2</v>
      </c>
      <c r="V1022" s="6">
        <v>3.8370000000000001E-2</v>
      </c>
      <c r="W1022" s="6" t="str">
        <f t="shared" si="65"/>
        <v>fear</v>
      </c>
      <c r="X1022" s="10" t="s">
        <v>9912</v>
      </c>
      <c r="Y1022" s="6" t="str" cm="1">
        <f t="array" ref="Y1022">_xlfn.IFS(
    X1022="Safety and Security", "Immediate",
    X1022="Cleanliness and Maintenance", "Immediate/Short-Term",
    X1022="Crowding", "Immediate/Short-Term",
    X1022="Information and Signage", "Immediate/Short-Term",
    X1022="Customer Service", "Immediate/Short-Term",
    X1022="Service Reliability", "Excluded",
    X1022="Comfort and Amenities", "Short-Term/Long-Term",
    X1022="Accessibility", "Long-Term",
    X1022="Aesthetic Impressions", "Long-Term",
    X1022="Infrastructure and Construction", "Long-Term",
    X1022="General Positive Comment", "Not Applicable",
    X1022="Not Relevant", "Excluded"
)</f>
        <v>Long-Term</v>
      </c>
    </row>
    <row r="1023" spans="1:25" ht="30" customHeight="1" x14ac:dyDescent="0.2">
      <c r="A1023" s="6" t="s">
        <v>51</v>
      </c>
      <c r="B1023" s="7">
        <v>45136</v>
      </c>
      <c r="C1023" s="6" t="s">
        <v>5242</v>
      </c>
      <c r="D1023" s="9" t="s">
        <v>9900</v>
      </c>
      <c r="E1023" s="6" t="s">
        <v>9922</v>
      </c>
      <c r="F1023" s="6">
        <v>4419</v>
      </c>
      <c r="G1023" s="6" t="s">
        <v>5242</v>
      </c>
      <c r="H1023" s="6" t="s">
        <v>5243</v>
      </c>
      <c r="I1023" s="6">
        <v>5.1022809000000002E-2</v>
      </c>
      <c r="J1023" s="6">
        <v>0.63781875399999999</v>
      </c>
      <c r="K1023" s="6">
        <v>0.311158508</v>
      </c>
      <c r="L1023" s="6" t="s">
        <v>5</v>
      </c>
      <c r="M1023" s="6" t="str">
        <f t="shared" si="62"/>
        <v>roberta_neu</v>
      </c>
      <c r="N1023" s="6">
        <f t="shared" si="63"/>
        <v>9.0960377639999979E-2</v>
      </c>
      <c r="O1023" s="6">
        <v>0.63781875399999999</v>
      </c>
      <c r="P1023" s="6" t="s">
        <v>42</v>
      </c>
      <c r="Q1023" s="6" t="s">
        <v>5244</v>
      </c>
      <c r="R1023" s="6">
        <v>0.17458199999999999</v>
      </c>
      <c r="S1023" s="6">
        <v>0.42138399999999998</v>
      </c>
      <c r="T1023" s="6">
        <v>7.3052000000000006E-2</v>
      </c>
      <c r="U1023" s="6">
        <v>5.7721000000000001E-2</v>
      </c>
      <c r="V1023" s="6">
        <v>3.8399999999999997E-2</v>
      </c>
      <c r="W1023" s="6" t="str">
        <f t="shared" si="65"/>
        <v>joy</v>
      </c>
      <c r="X1023" s="10" t="s">
        <v>9915</v>
      </c>
      <c r="Y1023" s="6" t="str" cm="1">
        <f t="array" ref="Y1023">_xlfn.IFS(
    X1023="Safety and Security", "Immediate",
    X1023="Cleanliness and Maintenance", "Immediate/Short-Term",
    X1023="Crowding", "Immediate/Short-Term",
    X1023="Information and Signage", "Immediate/Short-Term",
    X1023="Customer Service", "Immediate/Short-Term",
    X1023="Service Reliability", "Excluded",
    X1023="Comfort and Amenities", "Short-Term/Long-Term",
    X1023="Accessibility", "Long-Term",
    X1023="Aesthetic Impressions", "Long-Term",
    X1023="Infrastructure and Construction", "Long-Term",
    X1023="General Positive Comment", "Not Applicable",
    X1023="Not Relevant", "Excluded"
)</f>
        <v>Not Applicable</v>
      </c>
    </row>
    <row r="1024" spans="1:25" ht="30" customHeight="1" x14ac:dyDescent="0.2">
      <c r="A1024" s="6" t="s">
        <v>44</v>
      </c>
      <c r="B1024" s="7">
        <v>45197</v>
      </c>
      <c r="C1024" s="6" t="s">
        <v>481</v>
      </c>
      <c r="D1024" s="9" t="s">
        <v>9900</v>
      </c>
      <c r="E1024" s="6" t="s">
        <v>9920</v>
      </c>
      <c r="F1024" s="6">
        <v>1347</v>
      </c>
      <c r="G1024" s="6" t="s">
        <v>481</v>
      </c>
      <c r="H1024" s="6" t="s">
        <v>482</v>
      </c>
      <c r="I1024" s="6">
        <v>8.8985699999999997E-3</v>
      </c>
      <c r="J1024" s="6">
        <v>0.441173971</v>
      </c>
      <c r="K1024" s="6">
        <v>0.54992741300000003</v>
      </c>
      <c r="L1024" s="6" t="s">
        <v>6</v>
      </c>
      <c r="M1024" s="6" t="str">
        <f t="shared" si="62"/>
        <v>roberta_pos</v>
      </c>
      <c r="N1024" s="6">
        <f t="shared" si="63"/>
        <v>0.69845136671000008</v>
      </c>
      <c r="O1024" s="6">
        <v>0.54992741300000003</v>
      </c>
      <c r="P1024" s="6" t="s">
        <v>18</v>
      </c>
      <c r="Q1024" s="6" t="s">
        <v>483</v>
      </c>
      <c r="R1024" s="6">
        <v>0.27721099999999999</v>
      </c>
      <c r="S1024" s="6">
        <v>0.47124700000000003</v>
      </c>
      <c r="T1024" s="6">
        <v>0.12542200000000001</v>
      </c>
      <c r="U1024" s="6">
        <v>1.5775000000000001E-2</v>
      </c>
      <c r="V1024" s="6">
        <v>3.8539999999999998E-2</v>
      </c>
      <c r="W1024" s="6" t="str">
        <f t="shared" si="65"/>
        <v>joy</v>
      </c>
      <c r="X1024" s="10" t="s">
        <v>9910</v>
      </c>
      <c r="Y1024" s="6" t="str" cm="1">
        <f t="array" ref="Y1024">_xlfn.IFS(
    X1024="Safety and Security", "Immediate",
    X1024="Cleanliness and Maintenance", "Immediate/Short-Term",
    X1024="Crowding", "Immediate/Short-Term",
    X1024="Information and Signage", "Immediate/Short-Term",
    X1024="Customer Service", "Immediate/Short-Term",
    X1024="Service Reliability", "Excluded",
    X1024="Comfort and Amenities", "Short-Term/Long-Term",
    X1024="Accessibility", "Long-Term",
    X1024="Aesthetic Impressions", "Long-Term",
    X1024="Infrastructure and Construction", "Long-Term",
    X1024="General Positive Comment", "Not Applicable",
    X1024="Not Relevant", "Excluded"
)</f>
        <v>Immediate/Short-Term</v>
      </c>
    </row>
    <row r="1025" spans="1:25" ht="30" customHeight="1" x14ac:dyDescent="0.2">
      <c r="A1025" s="6" t="s">
        <v>51</v>
      </c>
      <c r="B1025" s="7">
        <v>45136</v>
      </c>
      <c r="C1025" s="6" t="s">
        <v>733</v>
      </c>
      <c r="D1025" s="8" t="s">
        <v>9904</v>
      </c>
      <c r="E1025" s="6" t="s">
        <v>9922</v>
      </c>
      <c r="F1025" s="6">
        <v>1633</v>
      </c>
      <c r="G1025" s="6" t="s">
        <v>733</v>
      </c>
      <c r="H1025" s="6" t="s">
        <v>734</v>
      </c>
      <c r="I1025" s="6">
        <v>0.51466220600000001</v>
      </c>
      <c r="J1025" s="6">
        <v>0.37073603300000002</v>
      </c>
      <c r="K1025" s="6">
        <v>0.114601701</v>
      </c>
      <c r="L1025" s="6" t="s">
        <v>4</v>
      </c>
      <c r="M1025" s="6" t="str">
        <f t="shared" si="62"/>
        <v>roberta_neg</v>
      </c>
      <c r="N1025" s="6">
        <f t="shared" si="63"/>
        <v>-0.65517632197999998</v>
      </c>
      <c r="O1025" s="6">
        <v>0.51466220600000001</v>
      </c>
      <c r="P1025" s="6" t="s">
        <v>24</v>
      </c>
      <c r="Q1025" s="6" t="s">
        <v>735</v>
      </c>
      <c r="R1025" s="6">
        <v>0.20541899999999999</v>
      </c>
      <c r="S1025" s="6">
        <v>1.0710000000000001E-2</v>
      </c>
      <c r="T1025" s="6">
        <v>0.15981699999999999</v>
      </c>
      <c r="U1025" s="6">
        <v>9.5510000000000005E-3</v>
      </c>
      <c r="V1025" s="6">
        <v>0.71365000000000001</v>
      </c>
      <c r="W1025" s="6" t="str">
        <f t="shared" si="65"/>
        <v>anger</v>
      </c>
      <c r="X1025" s="10" t="s">
        <v>9910</v>
      </c>
      <c r="Y1025" s="6" t="str" cm="1">
        <f t="array" ref="Y1025">_xlfn.IFS(
    X1025="Safety and Security", "Immediate",
    X1025="Cleanliness and Maintenance", "Immediate/Short-Term",
    X1025="Crowding", "Immediate/Short-Term",
    X1025="Information and Signage", "Immediate/Short-Term",
    X1025="Customer Service", "Immediate/Short-Term",
    X1025="Service Reliability", "Excluded",
    X1025="Comfort and Amenities", "Short-Term/Long-Term",
    X1025="Accessibility", "Long-Term",
    X1025="Aesthetic Impressions", "Long-Term",
    X1025="Infrastructure and Construction", "Long-Term",
    X1025="General Positive Comment", "Not Applicable",
    X1025="Not Relevant", "Excluded"
)</f>
        <v>Immediate/Short-Term</v>
      </c>
    </row>
    <row r="1026" spans="1:25" ht="30" customHeight="1" x14ac:dyDescent="0.2">
      <c r="A1026" s="6" t="s">
        <v>51</v>
      </c>
      <c r="B1026" s="7">
        <v>45136</v>
      </c>
      <c r="C1026" s="6" t="s">
        <v>6437</v>
      </c>
      <c r="D1026" s="9" t="s">
        <v>9900</v>
      </c>
      <c r="E1026" s="6" t="s">
        <v>9922</v>
      </c>
      <c r="F1026" s="6">
        <v>4509</v>
      </c>
      <c r="G1026" s="6" t="s">
        <v>6438</v>
      </c>
      <c r="H1026" s="6" t="s">
        <v>6439</v>
      </c>
      <c r="I1026" s="6">
        <v>1.4295133999999999E-2</v>
      </c>
      <c r="J1026" s="6">
        <v>0.23341685500000001</v>
      </c>
      <c r="K1026" s="6">
        <v>0.75228804299999996</v>
      </c>
      <c r="L1026" s="6" t="s">
        <v>6</v>
      </c>
      <c r="M1026" s="6" t="str">
        <f t="shared" si="62"/>
        <v>roberta_pos</v>
      </c>
      <c r="N1026" s="6">
        <f t="shared" si="63"/>
        <v>0.83403298880999999</v>
      </c>
      <c r="O1026" s="6">
        <v>0.75228804299999996</v>
      </c>
      <c r="P1026" s="6" t="s">
        <v>18</v>
      </c>
      <c r="Q1026" s="6" t="s">
        <v>6440</v>
      </c>
      <c r="R1026" s="6">
        <v>0.456401</v>
      </c>
      <c r="S1026" s="6">
        <v>0.784524</v>
      </c>
      <c r="T1026" s="6">
        <v>3.5947E-2</v>
      </c>
      <c r="U1026" s="6">
        <v>1.0907E-2</v>
      </c>
      <c r="V1026" s="6">
        <v>5.1799999999999997E-3</v>
      </c>
      <c r="W1026" s="6" t="str">
        <f t="shared" si="65"/>
        <v>joy</v>
      </c>
      <c r="X1026" s="10" t="s">
        <v>9907</v>
      </c>
      <c r="Y1026" s="6" t="str" cm="1">
        <f t="array" ref="Y1026">_xlfn.IFS(
    X1026="Safety and Security", "Immediate",
    X1026="Cleanliness and Maintenance", "Immediate/Short-Term",
    X1026="Crowding", "Immediate/Short-Term",
    X1026="Information and Signage", "Immediate/Short-Term",
    X1026="Customer Service", "Immediate/Short-Term",
    X1026="Service Reliability", "Excluded",
    X1026="Comfort and Amenities", "Short-Term/Long-Term",
    X1026="Accessibility", "Long-Term",
    X1026="Aesthetic Impressions", "Long-Term",
    X1026="Infrastructure and Construction", "Long-Term",
    X1026="General Positive Comment", "Not Applicable",
    X1026="Not Relevant", "Excluded"
)</f>
        <v>Immediate/Short-Term</v>
      </c>
    </row>
    <row r="1027" spans="1:25" ht="30" customHeight="1" x14ac:dyDescent="0.2">
      <c r="A1027" s="6" t="s">
        <v>51</v>
      </c>
      <c r="B1027" s="7">
        <v>45136</v>
      </c>
      <c r="C1027" s="6" t="s">
        <v>3641</v>
      </c>
      <c r="D1027" s="8" t="s">
        <v>9902</v>
      </c>
      <c r="E1027" s="6" t="s">
        <v>9922</v>
      </c>
      <c r="F1027" s="6">
        <v>2619</v>
      </c>
      <c r="G1027" s="6" t="s">
        <v>3641</v>
      </c>
      <c r="H1027" s="6" t="s">
        <v>3642</v>
      </c>
      <c r="I1027" s="6">
        <v>0.181246713</v>
      </c>
      <c r="J1027" s="6">
        <v>0.72412288199999997</v>
      </c>
      <c r="K1027" s="6">
        <v>9.4630382999999998E-2</v>
      </c>
      <c r="L1027" s="6" t="s">
        <v>5</v>
      </c>
      <c r="M1027" s="6" t="str">
        <f t="shared" ref="M1027:M1090" si="66">IF(AND(I1027&gt;=J1027, I1027&gt;=K1027), "roberta_neg", IF(AND(J1027&gt;=I1027, J1027&gt;=K1027), "roberta_neu", "roberta_pos"))</f>
        <v>roberta_neu</v>
      </c>
      <c r="N1027" s="6">
        <f t="shared" ref="N1027:N1090" si="67">IF(M1027="roberta_pos", 0.33 + (K1027 * (1 - 0.33)), IF(L1027="roberta_neu", -0.33 + (J1027 * (0.33 - (-0.33))), -1 + (I1027 * ((-0.33) - (-1)))))</f>
        <v>0.14792110211999998</v>
      </c>
      <c r="O1027" s="6">
        <v>0.72412288199999997</v>
      </c>
      <c r="P1027" s="6" t="s">
        <v>24</v>
      </c>
      <c r="Q1027" s="6" t="s">
        <v>3643</v>
      </c>
      <c r="R1027" s="6">
        <v>0.104326</v>
      </c>
      <c r="S1027" s="6">
        <v>0.14888199999999999</v>
      </c>
      <c r="T1027" s="6">
        <v>0.125389</v>
      </c>
      <c r="U1027" s="6">
        <v>0.28597400000000001</v>
      </c>
      <c r="V1027" s="6">
        <v>3.8600000000000002E-2</v>
      </c>
      <c r="W1027" s="6" t="str">
        <f t="shared" si="65"/>
        <v>disgust</v>
      </c>
      <c r="X1027" s="10" t="s">
        <v>9898</v>
      </c>
      <c r="Y1027" s="6" t="str" cm="1">
        <f t="array" ref="Y1027">_xlfn.IFS(
    X1027="Safety and Security", "Immediate",
    X1027="Cleanliness and Maintenance", "Immediate/Short-Term",
    X1027="Crowding", "Immediate/Short-Term",
    X1027="Information and Signage", "Immediate/Short-Term",
    X1027="Customer Service", "Immediate/Short-Term",
    X1027="Service Reliability", "Excluded",
    X1027="Comfort and Amenities", "Short-Term/Long-Term",
    X1027="Accessibility", "Long-Term",
    X1027="Aesthetic Impressions", "Long-Term",
    X1027="Infrastructure and Construction", "Long-Term",
    X1027="General Positive Comment", "Not Applicable",
    X1027="Not Relevant", "Excluded"
)</f>
        <v>Immediate/Short-Term</v>
      </c>
    </row>
    <row r="1028" spans="1:25" ht="30" customHeight="1" x14ac:dyDescent="0.2">
      <c r="A1028" s="6" t="s">
        <v>59</v>
      </c>
      <c r="B1028" s="7">
        <v>44406</v>
      </c>
      <c r="C1028" s="6" t="s">
        <v>3846</v>
      </c>
      <c r="D1028" s="8" t="s">
        <v>9902</v>
      </c>
      <c r="E1028" s="6" t="s">
        <v>9922</v>
      </c>
      <c r="F1028" s="6">
        <v>2814</v>
      </c>
      <c r="G1028" s="6" t="s">
        <v>3846</v>
      </c>
      <c r="H1028" s="6" t="s">
        <v>3847</v>
      </c>
      <c r="I1028" s="6">
        <v>2.8415972000000001E-2</v>
      </c>
      <c r="J1028" s="6">
        <v>0.218780637</v>
      </c>
      <c r="K1028" s="6">
        <v>0.75280350399999996</v>
      </c>
      <c r="L1028" s="6" t="s">
        <v>6</v>
      </c>
      <c r="M1028" s="6" t="str">
        <f t="shared" si="66"/>
        <v>roberta_pos</v>
      </c>
      <c r="N1028" s="6">
        <f t="shared" si="67"/>
        <v>0.83437834767999997</v>
      </c>
      <c r="O1028" s="6">
        <v>0.75280350399999996</v>
      </c>
      <c r="P1028" s="6" t="s">
        <v>18</v>
      </c>
      <c r="Q1028" s="6" t="s">
        <v>3848</v>
      </c>
      <c r="R1028" s="6">
        <v>6.9263000000000005E-2</v>
      </c>
      <c r="S1028" s="6">
        <v>0.92885200000000001</v>
      </c>
      <c r="T1028" s="6">
        <v>4.8770000000000003E-3</v>
      </c>
      <c r="U1028" s="6">
        <v>9.5589999999999998E-3</v>
      </c>
      <c r="V1028" s="6">
        <v>1.5100000000000001E-2</v>
      </c>
      <c r="W1028" s="6" t="str">
        <f t="shared" si="65"/>
        <v>joy</v>
      </c>
      <c r="X1028" s="10" t="s">
        <v>9914</v>
      </c>
      <c r="Y1028" s="6" t="str" cm="1">
        <f t="array" ref="Y1028">_xlfn.IFS(
    X1028="Safety and Security", "Immediate",
    X1028="Cleanliness and Maintenance", "Immediate/Short-Term",
    X1028="Crowding", "Immediate/Short-Term",
    X1028="Information and Signage", "Immediate/Short-Term",
    X1028="Customer Service", "Immediate/Short-Term",
    X1028="Service Reliability", "Excluded",
    X1028="Comfort and Amenities", "Short-Term/Long-Term",
    X1028="Accessibility", "Long-Term",
    X1028="Aesthetic Impressions", "Long-Term",
    X1028="Infrastructure and Construction", "Long-Term",
    X1028="General Positive Comment", "Not Applicable",
    X1028="Not Relevant", "Excluded"
)</f>
        <v>Long-Term</v>
      </c>
    </row>
    <row r="1029" spans="1:25" ht="30" customHeight="1" x14ac:dyDescent="0.2">
      <c r="A1029" s="6" t="s">
        <v>59</v>
      </c>
      <c r="B1029" s="7">
        <v>44406</v>
      </c>
      <c r="C1029" s="6" t="s">
        <v>9238</v>
      </c>
      <c r="D1029" s="8" t="s">
        <v>9902</v>
      </c>
      <c r="E1029" s="6" t="s">
        <v>9990</v>
      </c>
      <c r="F1029" s="6">
        <v>538</v>
      </c>
      <c r="G1029" s="6" t="s">
        <v>9238</v>
      </c>
      <c r="H1029" s="6" t="s">
        <v>9239</v>
      </c>
      <c r="I1029" s="6">
        <v>0.28618007899999998</v>
      </c>
      <c r="J1029" s="6">
        <v>0.63401192399999995</v>
      </c>
      <c r="K1029" s="6">
        <v>7.9808040999999996E-2</v>
      </c>
      <c r="L1029" s="6" t="s">
        <v>5</v>
      </c>
      <c r="M1029" s="6" t="str">
        <f t="shared" si="66"/>
        <v>roberta_neu</v>
      </c>
      <c r="N1029" s="6">
        <f t="shared" si="67"/>
        <v>8.8447869839999971E-2</v>
      </c>
      <c r="O1029" s="6">
        <v>0.63401192399999995</v>
      </c>
      <c r="P1029" s="6" t="s">
        <v>42</v>
      </c>
      <c r="Q1029" s="6" t="s">
        <v>9240</v>
      </c>
      <c r="R1029" s="6">
        <v>0.258969</v>
      </c>
      <c r="S1029" s="6">
        <v>0.49184499999999998</v>
      </c>
      <c r="T1029" s="6">
        <v>0.115305</v>
      </c>
      <c r="U1029" s="6">
        <v>8.456E-3</v>
      </c>
      <c r="V1029" s="6">
        <v>3.866E-2</v>
      </c>
      <c r="W1029" s="6" t="str">
        <f t="shared" si="65"/>
        <v>joy</v>
      </c>
      <c r="X1029" s="10" t="s">
        <v>9788</v>
      </c>
      <c r="Y1029" s="6" t="str" cm="1">
        <f t="array" ref="Y1029">_xlfn.IFS(
    X1029="Safety and Security", "Immediate",
    X1029="Cleanliness and Maintenance", "Immediate/Short-Term",
    X1029="Crowding", "Immediate/Short-Term",
    X1029="Information and Signage", "Immediate/Short-Term",
    X1029="Customer Service", "Immediate/Short-Term",
    X1029="Service Reliability", "Excluded",
    X1029="Comfort and Amenities", "Short-Term/Long-Term",
    X1029="Accessibility", "Long-Term",
    X1029="Aesthetic Impressions", "Long-Term",
    X1029="Infrastructure and Construction", "Long-Term",
    X1029="General Positive Comment", "Not Applicable",
    X1029="Not Relevant", "Excluded"
)</f>
        <v>Excluded</v>
      </c>
    </row>
    <row r="1030" spans="1:25" ht="30" customHeight="1" x14ac:dyDescent="0.2">
      <c r="A1030" s="6" t="s">
        <v>63</v>
      </c>
      <c r="B1030" s="7">
        <v>44771</v>
      </c>
      <c r="C1030" s="6" t="s">
        <v>8881</v>
      </c>
      <c r="D1030" s="9" t="s">
        <v>9900</v>
      </c>
      <c r="E1030" s="6" t="s">
        <v>9917</v>
      </c>
      <c r="F1030" s="6">
        <v>5315</v>
      </c>
      <c r="G1030" s="6" t="s">
        <v>8881</v>
      </c>
      <c r="H1030" s="6" t="s">
        <v>8882</v>
      </c>
      <c r="I1030" s="6">
        <v>2.7447059999999999E-2</v>
      </c>
      <c r="J1030" s="6">
        <v>0.47011238300000002</v>
      </c>
      <c r="K1030" s="6">
        <v>0.50244057200000003</v>
      </c>
      <c r="L1030" s="6" t="s">
        <v>6</v>
      </c>
      <c r="M1030" s="6" t="str">
        <f t="shared" si="66"/>
        <v>roberta_pos</v>
      </c>
      <c r="N1030" s="6">
        <f t="shared" si="67"/>
        <v>0.66663518323999993</v>
      </c>
      <c r="O1030" s="6">
        <v>0.50244057200000003</v>
      </c>
      <c r="P1030" s="6" t="s">
        <v>18</v>
      </c>
      <c r="Q1030" s="6" t="s">
        <v>8883</v>
      </c>
      <c r="R1030" s="6">
        <v>0.33213999999999999</v>
      </c>
      <c r="S1030" s="6">
        <v>0.96652700000000003</v>
      </c>
      <c r="T1030" s="6">
        <v>6.8450000000000004E-3</v>
      </c>
      <c r="U1030" s="6">
        <v>5.6979999999999999E-3</v>
      </c>
      <c r="V1030" s="6">
        <v>3.8699999999999998E-2</v>
      </c>
      <c r="W1030" s="6" t="str">
        <f t="shared" si="65"/>
        <v>joy</v>
      </c>
      <c r="X1030" s="10" t="s">
        <v>9898</v>
      </c>
      <c r="Y1030" s="6" t="str" cm="1">
        <f t="array" ref="Y1030">_xlfn.IFS(
    X1030="Safety and Security", "Immediate",
    X1030="Cleanliness and Maintenance", "Immediate/Short-Term",
    X1030="Crowding", "Immediate/Short-Term",
    X1030="Information and Signage", "Immediate/Short-Term",
    X1030="Customer Service", "Immediate/Short-Term",
    X1030="Service Reliability", "Excluded",
    X1030="Comfort and Amenities", "Short-Term/Long-Term",
    X1030="Accessibility", "Long-Term",
    X1030="Aesthetic Impressions", "Long-Term",
    X1030="Infrastructure and Construction", "Long-Term",
    X1030="General Positive Comment", "Not Applicable",
    X1030="Not Relevant", "Excluded"
)</f>
        <v>Immediate/Short-Term</v>
      </c>
    </row>
    <row r="1031" spans="1:25" ht="30" customHeight="1" x14ac:dyDescent="0.2">
      <c r="A1031" s="6" t="s">
        <v>63</v>
      </c>
      <c r="B1031" s="7">
        <v>44771</v>
      </c>
      <c r="C1031" s="6" t="s">
        <v>6190</v>
      </c>
      <c r="D1031" s="9" t="s">
        <v>9900</v>
      </c>
      <c r="E1031" s="6" t="s">
        <v>9922</v>
      </c>
      <c r="F1031" s="6">
        <v>3978</v>
      </c>
      <c r="G1031" s="6" t="s">
        <v>6190</v>
      </c>
      <c r="H1031" s="6" t="s">
        <v>6191</v>
      </c>
      <c r="I1031" s="6">
        <v>1.3236279E-2</v>
      </c>
      <c r="J1031" s="6">
        <v>0.22892493</v>
      </c>
      <c r="K1031" s="6">
        <v>0.75783884499999998</v>
      </c>
      <c r="L1031" s="6" t="s">
        <v>6</v>
      </c>
      <c r="M1031" s="6" t="str">
        <f t="shared" si="66"/>
        <v>roberta_pos</v>
      </c>
      <c r="N1031" s="6">
        <f t="shared" si="67"/>
        <v>0.83775202615</v>
      </c>
      <c r="O1031" s="6">
        <v>0.75783884499999998</v>
      </c>
      <c r="P1031" s="6" t="s">
        <v>18</v>
      </c>
      <c r="Q1031" s="6" t="s">
        <v>6192</v>
      </c>
      <c r="R1031" s="6">
        <v>0.30302400000000002</v>
      </c>
      <c r="S1031" s="6">
        <v>0.60655400000000004</v>
      </c>
      <c r="T1031" s="6">
        <v>4.4756999999999998E-2</v>
      </c>
      <c r="U1031" s="6">
        <v>7.0870000000000004E-3</v>
      </c>
      <c r="V1031" s="6">
        <v>4.4200000000000003E-2</v>
      </c>
      <c r="W1031" s="6" t="str">
        <f t="shared" si="65"/>
        <v>joy</v>
      </c>
      <c r="X1031" s="10" t="s">
        <v>9898</v>
      </c>
      <c r="Y1031" s="6" t="str" cm="1">
        <f t="array" ref="Y1031">_xlfn.IFS(
    X1031="Safety and Security", "Immediate",
    X1031="Cleanliness and Maintenance", "Immediate/Short-Term",
    X1031="Crowding", "Immediate/Short-Term",
    X1031="Information and Signage", "Immediate/Short-Term",
    X1031="Customer Service", "Immediate/Short-Term",
    X1031="Service Reliability", "Excluded",
    X1031="Comfort and Amenities", "Short-Term/Long-Term",
    X1031="Accessibility", "Long-Term",
    X1031="Aesthetic Impressions", "Long-Term",
    X1031="Infrastructure and Construction", "Long-Term",
    X1031="General Positive Comment", "Not Applicable",
    X1031="Not Relevant", "Excluded"
)</f>
        <v>Immediate/Short-Term</v>
      </c>
    </row>
    <row r="1032" spans="1:25" ht="30" customHeight="1" x14ac:dyDescent="0.2">
      <c r="A1032" s="6" t="s">
        <v>51</v>
      </c>
      <c r="B1032" s="7">
        <v>45136</v>
      </c>
      <c r="C1032" s="6" t="s">
        <v>9289</v>
      </c>
      <c r="D1032" s="8" t="s">
        <v>9902</v>
      </c>
      <c r="E1032" s="6" t="s">
        <v>9990</v>
      </c>
      <c r="F1032" s="6">
        <v>333</v>
      </c>
      <c r="G1032" s="6" t="s">
        <v>9289</v>
      </c>
      <c r="H1032" s="6" t="s">
        <v>9290</v>
      </c>
      <c r="I1032" s="6">
        <v>2.3888568999999998E-2</v>
      </c>
      <c r="J1032" s="6">
        <v>0.37912839700000001</v>
      </c>
      <c r="K1032" s="6">
        <v>0.59698301600000003</v>
      </c>
      <c r="L1032" s="6" t="s">
        <v>6</v>
      </c>
      <c r="M1032" s="6" t="str">
        <f t="shared" si="66"/>
        <v>roberta_pos</v>
      </c>
      <c r="N1032" s="6">
        <f t="shared" si="67"/>
        <v>0.72997862071999997</v>
      </c>
      <c r="O1032" s="6">
        <v>0.59698301600000003</v>
      </c>
      <c r="P1032" s="6" t="s">
        <v>24</v>
      </c>
      <c r="Q1032" s="6" t="s">
        <v>9291</v>
      </c>
      <c r="R1032" s="6">
        <v>0.24105399999999999</v>
      </c>
      <c r="S1032" s="6">
        <v>0.368307</v>
      </c>
      <c r="T1032" s="6">
        <v>0.14788899999999999</v>
      </c>
      <c r="U1032" s="6">
        <v>2.5552999999999999E-2</v>
      </c>
      <c r="V1032" s="6">
        <v>3.8739999999999997E-2</v>
      </c>
      <c r="W1032" s="6" t="str">
        <f t="shared" si="65"/>
        <v>joy</v>
      </c>
      <c r="X1032" s="10" t="s">
        <v>9908</v>
      </c>
      <c r="Y1032" s="6" t="str" cm="1">
        <f t="array" ref="Y1032">_xlfn.IFS(
    X1032="Safety and Security", "Immediate",
    X1032="Cleanliness and Maintenance", "Immediate/Short-Term",
    X1032="Crowding", "Immediate/Short-Term",
    X1032="Information and Signage", "Immediate/Short-Term",
    X1032="Customer Service", "Immediate/Short-Term",
    X1032="Service Reliability", "Excluded",
    X1032="Comfort and Amenities", "Short-Term/Long-Term",
    X1032="Accessibility", "Long-Term",
    X1032="Aesthetic Impressions", "Long-Term",
    X1032="Infrastructure and Construction", "Long-Term",
    X1032="General Positive Comment", "Not Applicable",
    X1032="Not Relevant", "Excluded"
)</f>
        <v>Short-Term/Long-Term</v>
      </c>
    </row>
    <row r="1033" spans="1:25" ht="30" customHeight="1" x14ac:dyDescent="0.2">
      <c r="A1033" s="11" t="s">
        <v>106</v>
      </c>
      <c r="B1033" s="7">
        <v>45501</v>
      </c>
      <c r="C1033" s="11" t="s">
        <v>9831</v>
      </c>
      <c r="D1033" s="9" t="s">
        <v>9900</v>
      </c>
      <c r="E1033" s="11" t="s">
        <v>9998</v>
      </c>
      <c r="I1033" s="6">
        <v>8.4221529999999999E-3</v>
      </c>
      <c r="J1033" s="6">
        <v>3.0742491E-2</v>
      </c>
      <c r="K1033" s="6">
        <v>0.96083527800000001</v>
      </c>
      <c r="L1033" s="6" t="s">
        <v>6</v>
      </c>
      <c r="M1033" s="6" t="str">
        <f t="shared" si="66"/>
        <v>roberta_pos</v>
      </c>
      <c r="N1033" s="6">
        <f t="shared" si="67"/>
        <v>0.97375963626000006</v>
      </c>
      <c r="O1033" s="6">
        <v>0.96083527800000001</v>
      </c>
      <c r="P1033" s="6" t="s">
        <v>18</v>
      </c>
      <c r="Q1033" s="6" t="s">
        <v>6213</v>
      </c>
      <c r="R1033" s="6">
        <v>1.1908999999999999E-2</v>
      </c>
      <c r="S1033" s="6">
        <v>0.97476300000000005</v>
      </c>
      <c r="T1033" s="6">
        <v>6.6490000000000004E-3</v>
      </c>
      <c r="U1033" s="6">
        <v>4.6709999999999998E-3</v>
      </c>
      <c r="V1033" s="6">
        <v>3.8739999999999997E-2</v>
      </c>
      <c r="W1033" s="6" t="str">
        <f t="shared" si="65"/>
        <v>joy</v>
      </c>
      <c r="X1033" s="10" t="s">
        <v>9915</v>
      </c>
      <c r="Y1033" s="6" t="str" cm="1">
        <f t="array" ref="Y1033">_xlfn.IFS(
    X1033="Safety and Security", "Immediate",
    X1033="Cleanliness and Maintenance", "Immediate/Short-Term",
    X1033="Crowding", "Immediate/Short-Term",
    X1033="Information and Signage", "Immediate/Short-Term",
    X1033="Customer Service", "Immediate/Short-Term",
    X1033="Service Reliability", "Excluded",
    X1033="Comfort and Amenities", "Short-Term/Long-Term",
    X1033="Accessibility", "Long-Term",
    X1033="Aesthetic Impressions", "Long-Term",
    X1033="Infrastructure and Construction", "Long-Term",
    X1033="General Positive Comment", "Not Applicable",
    X1033="Not Relevant", "Excluded"
)</f>
        <v>Not Applicable</v>
      </c>
    </row>
    <row r="1034" spans="1:25" ht="30" customHeight="1" x14ac:dyDescent="0.2">
      <c r="A1034" s="6" t="s">
        <v>51</v>
      </c>
      <c r="B1034" s="7">
        <v>45136</v>
      </c>
      <c r="C1034" s="6" t="s">
        <v>1691</v>
      </c>
      <c r="D1034" s="8" t="s">
        <v>9904</v>
      </c>
      <c r="E1034" s="6" t="s">
        <v>9922</v>
      </c>
      <c r="F1034" s="6">
        <v>1784</v>
      </c>
      <c r="G1034" s="6" t="s">
        <v>1691</v>
      </c>
      <c r="H1034" s="6" t="s">
        <v>1692</v>
      </c>
      <c r="I1034" s="6">
        <v>0.51489961100000003</v>
      </c>
      <c r="J1034" s="6">
        <v>0.46785429099999998</v>
      </c>
      <c r="K1034" s="6">
        <v>1.7246115999999999E-2</v>
      </c>
      <c r="L1034" s="6" t="s">
        <v>4</v>
      </c>
      <c r="M1034" s="6" t="str">
        <f t="shared" si="66"/>
        <v>roberta_neg</v>
      </c>
      <c r="N1034" s="6">
        <f t="shared" si="67"/>
        <v>-0.65501726062999999</v>
      </c>
      <c r="O1034" s="6">
        <v>0.51489961100000003</v>
      </c>
      <c r="P1034" s="6" t="s">
        <v>24</v>
      </c>
      <c r="Q1034" s="6" t="s">
        <v>1693</v>
      </c>
      <c r="R1034" s="6">
        <v>0.352022</v>
      </c>
      <c r="S1034" s="6">
        <v>0.26881899999999997</v>
      </c>
      <c r="T1034" s="6">
        <v>8.5891999999999996E-2</v>
      </c>
      <c r="U1034" s="6">
        <v>3.6315E-2</v>
      </c>
      <c r="V1034" s="6">
        <v>9.8849999999999993E-2</v>
      </c>
      <c r="W1034" s="6" t="str">
        <f t="shared" si="65"/>
        <v>sadness</v>
      </c>
      <c r="X1034" s="10" t="s">
        <v>9898</v>
      </c>
      <c r="Y1034" s="6" t="str" cm="1">
        <f t="array" ref="Y1034">_xlfn.IFS(
    X1034="Safety and Security", "Immediate",
    X1034="Cleanliness and Maintenance", "Immediate/Short-Term",
    X1034="Crowding", "Immediate/Short-Term",
    X1034="Information and Signage", "Immediate/Short-Term",
    X1034="Customer Service", "Immediate/Short-Term",
    X1034="Service Reliability", "Excluded",
    X1034="Comfort and Amenities", "Short-Term/Long-Term",
    X1034="Accessibility", "Long-Term",
    X1034="Aesthetic Impressions", "Long-Term",
    X1034="Infrastructure and Construction", "Long-Term",
    X1034="General Positive Comment", "Not Applicable",
    X1034="Not Relevant", "Excluded"
)</f>
        <v>Immediate/Short-Term</v>
      </c>
    </row>
    <row r="1035" spans="1:25" ht="30" customHeight="1" x14ac:dyDescent="0.2">
      <c r="A1035" s="6" t="s">
        <v>63</v>
      </c>
      <c r="B1035" s="7">
        <v>44771</v>
      </c>
      <c r="C1035" s="6" t="s">
        <v>9525</v>
      </c>
      <c r="D1035" s="9" t="s">
        <v>9900</v>
      </c>
      <c r="E1035" s="6" t="s">
        <v>9990</v>
      </c>
      <c r="F1035" s="6">
        <v>501</v>
      </c>
      <c r="G1035" s="6" t="s">
        <v>9525</v>
      </c>
      <c r="H1035" s="6" t="s">
        <v>9526</v>
      </c>
      <c r="I1035" s="6">
        <v>1.2983181E-2</v>
      </c>
      <c r="J1035" s="6">
        <v>0.31524846000000001</v>
      </c>
      <c r="K1035" s="6">
        <v>0.67176836699999998</v>
      </c>
      <c r="L1035" s="6" t="s">
        <v>6</v>
      </c>
      <c r="M1035" s="6" t="str">
        <f t="shared" si="66"/>
        <v>roberta_pos</v>
      </c>
      <c r="N1035" s="6">
        <f t="shared" si="67"/>
        <v>0.78008480588999995</v>
      </c>
      <c r="O1035" s="6">
        <v>0.67176836699999998</v>
      </c>
      <c r="P1035" s="6" t="s">
        <v>18</v>
      </c>
      <c r="Q1035" s="6" t="s">
        <v>9527</v>
      </c>
      <c r="R1035" s="6">
        <v>0.29833999999999999</v>
      </c>
      <c r="S1035" s="6">
        <v>0.58443400000000001</v>
      </c>
      <c r="T1035" s="6">
        <v>7.7834E-2</v>
      </c>
      <c r="U1035" s="6">
        <v>1.221E-2</v>
      </c>
      <c r="V1035" s="6">
        <v>3.8800000000000001E-2</v>
      </c>
      <c r="W1035" s="6" t="str">
        <f t="shared" si="65"/>
        <v>joy</v>
      </c>
      <c r="X1035" s="10" t="s">
        <v>9910</v>
      </c>
      <c r="Y1035" s="6" t="str" cm="1">
        <f t="array" ref="Y1035">_xlfn.IFS(
    X1035="Safety and Security", "Immediate",
    X1035="Cleanliness and Maintenance", "Immediate/Short-Term",
    X1035="Crowding", "Immediate/Short-Term",
    X1035="Information and Signage", "Immediate/Short-Term",
    X1035="Customer Service", "Immediate/Short-Term",
    X1035="Service Reliability", "Excluded",
    X1035="Comfort and Amenities", "Short-Term/Long-Term",
    X1035="Accessibility", "Long-Term",
    X1035="Aesthetic Impressions", "Long-Term",
    X1035="Infrastructure and Construction", "Long-Term",
    X1035="General Positive Comment", "Not Applicable",
    X1035="Not Relevant", "Excluded"
)</f>
        <v>Immediate/Short-Term</v>
      </c>
    </row>
    <row r="1036" spans="1:25" ht="30" customHeight="1" x14ac:dyDescent="0.2">
      <c r="A1036" s="6" t="s">
        <v>106</v>
      </c>
      <c r="B1036" s="7">
        <v>45501</v>
      </c>
      <c r="C1036" s="6" t="s">
        <v>6723</v>
      </c>
      <c r="D1036" s="8" t="s">
        <v>9902</v>
      </c>
      <c r="E1036" s="6" t="s">
        <v>9986</v>
      </c>
      <c r="F1036" s="6">
        <v>6517</v>
      </c>
      <c r="G1036" s="6" t="s">
        <v>6723</v>
      </c>
      <c r="H1036" s="6" t="s">
        <v>6724</v>
      </c>
      <c r="I1036" s="6">
        <v>0.51660082900000004</v>
      </c>
      <c r="J1036" s="6">
        <v>0.332208383</v>
      </c>
      <c r="K1036" s="6">
        <v>0.151190877</v>
      </c>
      <c r="L1036" s="6" t="s">
        <v>4</v>
      </c>
      <c r="M1036" s="6" t="str">
        <f t="shared" si="66"/>
        <v>roberta_neg</v>
      </c>
      <c r="N1036" s="6">
        <f t="shared" si="67"/>
        <v>-0.65387744456999997</v>
      </c>
      <c r="O1036" s="6">
        <v>0.51660082900000004</v>
      </c>
      <c r="P1036" s="6" t="s">
        <v>18</v>
      </c>
      <c r="Q1036" s="6" t="s">
        <v>6725</v>
      </c>
      <c r="R1036" s="6">
        <v>0.102616</v>
      </c>
      <c r="S1036" s="6">
        <v>0.41883799999999999</v>
      </c>
      <c r="T1036" s="6">
        <v>4.6731000000000002E-2</v>
      </c>
      <c r="U1036" s="6">
        <v>7.4855000000000005E-2</v>
      </c>
      <c r="V1036" s="6">
        <v>7.7299999999999994E-2</v>
      </c>
      <c r="W1036" s="6" t="str">
        <f t="shared" si="65"/>
        <v>joy</v>
      </c>
      <c r="X1036" s="10" t="s">
        <v>9907</v>
      </c>
      <c r="Y1036" s="6" t="str" cm="1">
        <f t="array" ref="Y1036">_xlfn.IFS(
    X1036="Safety and Security", "Immediate",
    X1036="Cleanliness and Maintenance", "Immediate/Short-Term",
    X1036="Crowding", "Immediate/Short-Term",
    X1036="Information and Signage", "Immediate/Short-Term",
    X1036="Customer Service", "Immediate/Short-Term",
    X1036="Service Reliability", "Excluded",
    X1036="Comfort and Amenities", "Short-Term/Long-Term",
    X1036="Accessibility", "Long-Term",
    X1036="Aesthetic Impressions", "Long-Term",
    X1036="Infrastructure and Construction", "Long-Term",
    X1036="General Positive Comment", "Not Applicable",
    X1036="Not Relevant", "Excluded"
)</f>
        <v>Immediate/Short-Term</v>
      </c>
    </row>
    <row r="1037" spans="1:25" ht="30" customHeight="1" x14ac:dyDescent="0.2">
      <c r="A1037" s="6" t="s">
        <v>63</v>
      </c>
      <c r="B1037" s="7">
        <v>44771</v>
      </c>
      <c r="C1037" s="6" t="s">
        <v>8689</v>
      </c>
      <c r="D1037" s="9" t="s">
        <v>9900</v>
      </c>
      <c r="E1037" s="6" t="s">
        <v>9917</v>
      </c>
      <c r="F1037" s="6">
        <v>5100</v>
      </c>
      <c r="G1037" s="6" t="s">
        <v>8689</v>
      </c>
      <c r="H1037" s="6" t="s">
        <v>8690</v>
      </c>
      <c r="I1037" s="6">
        <v>4.5386230000000003E-3</v>
      </c>
      <c r="J1037" s="6">
        <v>3.8987815000000002E-2</v>
      </c>
      <c r="K1037" s="6">
        <v>0.95647364899999998</v>
      </c>
      <c r="L1037" s="6" t="s">
        <v>6</v>
      </c>
      <c r="M1037" s="6" t="str">
        <f t="shared" si="66"/>
        <v>roberta_pos</v>
      </c>
      <c r="N1037" s="6">
        <f t="shared" si="67"/>
        <v>0.97083734482999984</v>
      </c>
      <c r="O1037" s="6">
        <v>0.95647364899999998</v>
      </c>
      <c r="P1037" s="6" t="s">
        <v>18</v>
      </c>
      <c r="Q1037" s="6" t="s">
        <v>8691</v>
      </c>
      <c r="R1037" s="6">
        <v>9.9451999999999999E-2</v>
      </c>
      <c r="S1037" s="6">
        <v>0.735066</v>
      </c>
      <c r="T1037" s="6">
        <v>0.105722</v>
      </c>
      <c r="U1037" s="6">
        <v>2.4496E-2</v>
      </c>
      <c r="V1037" s="6">
        <v>3.8859999999999999E-2</v>
      </c>
      <c r="W1037" s="6" t="str">
        <f t="shared" si="65"/>
        <v>joy</v>
      </c>
      <c r="X1037" s="10" t="s">
        <v>9910</v>
      </c>
      <c r="Y1037" s="6" t="str" cm="1">
        <f t="array" ref="Y1037">_xlfn.IFS(
    X1037="Safety and Security", "Immediate",
    X1037="Cleanliness and Maintenance", "Immediate/Short-Term",
    X1037="Crowding", "Immediate/Short-Term",
    X1037="Information and Signage", "Immediate/Short-Term",
    X1037="Customer Service", "Immediate/Short-Term",
    X1037="Service Reliability", "Excluded",
    X1037="Comfort and Amenities", "Short-Term/Long-Term",
    X1037="Accessibility", "Long-Term",
    X1037="Aesthetic Impressions", "Long-Term",
    X1037="Infrastructure and Construction", "Long-Term",
    X1037="General Positive Comment", "Not Applicable",
    X1037="Not Relevant", "Excluded"
)</f>
        <v>Immediate/Short-Term</v>
      </c>
    </row>
    <row r="1038" spans="1:25" ht="30" customHeight="1" x14ac:dyDescent="0.2">
      <c r="A1038" s="11" t="s">
        <v>51</v>
      </c>
      <c r="B1038" s="7">
        <v>45136</v>
      </c>
      <c r="C1038" s="11" t="s">
        <v>9844</v>
      </c>
      <c r="D1038" s="8" t="s">
        <v>9901</v>
      </c>
      <c r="E1038" s="11" t="s">
        <v>9998</v>
      </c>
      <c r="I1038" s="6">
        <v>4.5386230000000003E-3</v>
      </c>
      <c r="J1038" s="6">
        <v>3.8987815000000002E-2</v>
      </c>
      <c r="K1038" s="6">
        <v>0.95647364899999998</v>
      </c>
      <c r="L1038" s="6" t="s">
        <v>6</v>
      </c>
      <c r="M1038" s="6" t="str">
        <f t="shared" si="66"/>
        <v>roberta_pos</v>
      </c>
      <c r="N1038" s="6">
        <f t="shared" si="67"/>
        <v>0.97083734482999984</v>
      </c>
      <c r="O1038" s="6">
        <v>0.95647364899999998</v>
      </c>
      <c r="P1038" s="6" t="s">
        <v>18</v>
      </c>
      <c r="Q1038" s="6" t="s">
        <v>8691</v>
      </c>
      <c r="R1038" s="6">
        <v>9.9451999999999999E-2</v>
      </c>
      <c r="S1038" s="6">
        <v>0.735066</v>
      </c>
      <c r="T1038" s="6">
        <v>0.105722</v>
      </c>
      <c r="U1038" s="6">
        <v>2.4496E-2</v>
      </c>
      <c r="V1038" s="6">
        <v>3.8859999999999999E-2</v>
      </c>
      <c r="W1038" s="6" t="str">
        <f t="shared" si="65"/>
        <v>joy</v>
      </c>
      <c r="X1038" s="10" t="s">
        <v>9910</v>
      </c>
      <c r="Y1038" s="6" t="str" cm="1">
        <f t="array" ref="Y1038">_xlfn.IFS(
    X1038="Safety and Security", "Immediate",
    X1038="Cleanliness and Maintenance", "Immediate/Short-Term",
    X1038="Crowding", "Immediate/Short-Term",
    X1038="Information and Signage", "Immediate/Short-Term",
    X1038="Customer Service", "Immediate/Short-Term",
    X1038="Service Reliability", "Excluded",
    X1038="Comfort and Amenities", "Short-Term/Long-Term",
    X1038="Accessibility", "Long-Term",
    X1038="Aesthetic Impressions", "Long-Term",
    X1038="Infrastructure and Construction", "Long-Term",
    X1038="General Positive Comment", "Not Applicable",
    X1038="Not Relevant", "Excluded"
)</f>
        <v>Immediate/Short-Term</v>
      </c>
    </row>
    <row r="1039" spans="1:25" ht="30" customHeight="1" x14ac:dyDescent="0.2">
      <c r="A1039" s="6" t="s">
        <v>51</v>
      </c>
      <c r="B1039" s="7">
        <v>45136</v>
      </c>
      <c r="C1039" s="6" t="s">
        <v>5542</v>
      </c>
      <c r="D1039" s="9" t="s">
        <v>9900</v>
      </c>
      <c r="E1039" s="6" t="s">
        <v>9922</v>
      </c>
      <c r="F1039" s="6">
        <v>4228</v>
      </c>
      <c r="G1039" s="6" t="s">
        <v>5542</v>
      </c>
      <c r="H1039" s="6" t="s">
        <v>5543</v>
      </c>
      <c r="I1039" s="6">
        <v>1.2034668E-2</v>
      </c>
      <c r="J1039" s="6">
        <v>0.22850224399999999</v>
      </c>
      <c r="K1039" s="6">
        <v>0.75946313099999996</v>
      </c>
      <c r="L1039" s="6" t="s">
        <v>6</v>
      </c>
      <c r="M1039" s="6" t="str">
        <f t="shared" si="66"/>
        <v>roberta_pos</v>
      </c>
      <c r="N1039" s="6">
        <f t="shared" si="67"/>
        <v>0.83884029777000002</v>
      </c>
      <c r="O1039" s="6">
        <v>0.75946313099999996</v>
      </c>
      <c r="P1039" s="6" t="s">
        <v>24</v>
      </c>
      <c r="Q1039" s="6" t="s">
        <v>5544</v>
      </c>
      <c r="R1039" s="6">
        <v>4.7636999999999999E-2</v>
      </c>
      <c r="S1039" s="6">
        <v>0.461177</v>
      </c>
      <c r="T1039" s="6">
        <v>9.0860999999999997E-2</v>
      </c>
      <c r="U1039" s="6">
        <v>0.105085</v>
      </c>
      <c r="V1039" s="6">
        <v>8.1600000000000006E-2</v>
      </c>
      <c r="W1039" s="6" t="str">
        <f t="shared" si="65"/>
        <v>joy</v>
      </c>
      <c r="X1039" s="10" t="s">
        <v>9909</v>
      </c>
      <c r="Y1039" s="6" t="str" cm="1">
        <f t="array" ref="Y1039">_xlfn.IFS(
    X1039="Safety and Security", "Immediate",
    X1039="Cleanliness and Maintenance", "Immediate/Short-Term",
    X1039="Crowding", "Immediate/Short-Term",
    X1039="Information and Signage", "Immediate/Short-Term",
    X1039="Customer Service", "Immediate/Short-Term",
    X1039="Service Reliability", "Excluded",
    X1039="Comfort and Amenities", "Short-Term/Long-Term",
    X1039="Accessibility", "Long-Term",
    X1039="Aesthetic Impressions", "Long-Term",
    X1039="Infrastructure and Construction", "Long-Term",
    X1039="General Positive Comment", "Not Applicable",
    X1039="Not Relevant", "Excluded"
)</f>
        <v>Immediate</v>
      </c>
    </row>
    <row r="1040" spans="1:25" ht="30" customHeight="1" x14ac:dyDescent="0.2">
      <c r="A1040" s="6" t="s">
        <v>15</v>
      </c>
      <c r="B1040" s="7">
        <v>43676</v>
      </c>
      <c r="C1040" s="6" t="s">
        <v>6833</v>
      </c>
      <c r="D1040" s="9" t="s">
        <v>9900</v>
      </c>
      <c r="E1040" s="6" t="s">
        <v>10022</v>
      </c>
      <c r="F1040" s="6">
        <v>4802</v>
      </c>
      <c r="G1040" s="6" t="s">
        <v>6833</v>
      </c>
      <c r="H1040" s="6" t="s">
        <v>6834</v>
      </c>
      <c r="I1040" s="6">
        <v>1.1157998000000001E-2</v>
      </c>
      <c r="J1040" s="6">
        <v>0.284098297</v>
      </c>
      <c r="K1040" s="6">
        <v>0.70474368300000001</v>
      </c>
      <c r="L1040" s="6" t="s">
        <v>6</v>
      </c>
      <c r="M1040" s="6" t="str">
        <f t="shared" si="66"/>
        <v>roberta_pos</v>
      </c>
      <c r="N1040" s="6">
        <f t="shared" si="67"/>
        <v>0.80217826761</v>
      </c>
      <c r="O1040" s="6">
        <v>0.70474368300000001</v>
      </c>
      <c r="P1040" s="6" t="s">
        <v>18</v>
      </c>
      <c r="Q1040" s="6" t="s">
        <v>6835</v>
      </c>
      <c r="R1040" s="6">
        <v>0.108624</v>
      </c>
      <c r="S1040" s="6">
        <v>0.78250200000000003</v>
      </c>
      <c r="T1040" s="6">
        <v>4.8577000000000002E-2</v>
      </c>
      <c r="U1040" s="6">
        <v>2.0974E-2</v>
      </c>
      <c r="V1040" s="6">
        <v>3.8899999999999997E-2</v>
      </c>
      <c r="W1040" s="6" t="str">
        <f t="shared" si="65"/>
        <v>joy</v>
      </c>
      <c r="X1040" s="10" t="s">
        <v>9908</v>
      </c>
      <c r="Y1040" s="6" t="str" cm="1">
        <f t="array" ref="Y1040">_xlfn.IFS(
    X1040="Safety and Security", "Immediate",
    X1040="Cleanliness and Maintenance", "Immediate/Short-Term",
    X1040="Crowding", "Immediate/Short-Term",
    X1040="Information and Signage", "Immediate/Short-Term",
    X1040="Customer Service", "Immediate/Short-Term",
    X1040="Service Reliability", "Excluded",
    X1040="Comfort and Amenities", "Short-Term/Long-Term",
    X1040="Accessibility", "Long-Term",
    X1040="Aesthetic Impressions", "Long-Term",
    X1040="Infrastructure and Construction", "Long-Term",
    X1040="General Positive Comment", "Not Applicable",
    X1040="Not Relevant", "Excluded"
)</f>
        <v>Short-Term/Long-Term</v>
      </c>
    </row>
    <row r="1041" spans="1:25" ht="30" customHeight="1" x14ac:dyDescent="0.2">
      <c r="A1041" s="6" t="s">
        <v>55</v>
      </c>
      <c r="B1041" s="7">
        <v>45319</v>
      </c>
      <c r="C1041" s="6" t="s">
        <v>5149</v>
      </c>
      <c r="D1041" s="8" t="s">
        <v>9901</v>
      </c>
      <c r="E1041" s="6" t="s">
        <v>9922</v>
      </c>
      <c r="F1041" s="6">
        <v>3469</v>
      </c>
      <c r="G1041" s="6" t="s">
        <v>5149</v>
      </c>
      <c r="H1041" s="6" t="s">
        <v>5150</v>
      </c>
      <c r="I1041" s="6">
        <v>8.4110878E-2</v>
      </c>
      <c r="J1041" s="6">
        <v>0.74747949800000002</v>
      </c>
      <c r="K1041" s="6">
        <v>0.16840969</v>
      </c>
      <c r="L1041" s="6" t="s">
        <v>5</v>
      </c>
      <c r="M1041" s="6" t="str">
        <f t="shared" si="66"/>
        <v>roberta_neu</v>
      </c>
      <c r="N1041" s="6">
        <f t="shared" si="67"/>
        <v>0.16333646868000001</v>
      </c>
      <c r="O1041" s="6">
        <v>0.74747949800000002</v>
      </c>
      <c r="P1041" s="6" t="s">
        <v>42</v>
      </c>
      <c r="Q1041" s="6" t="s">
        <v>5151</v>
      </c>
      <c r="R1041" s="6">
        <v>0.109164</v>
      </c>
      <c r="S1041" s="6">
        <v>0.89900899999999995</v>
      </c>
      <c r="T1041" s="6">
        <v>4.8410000000000002E-2</v>
      </c>
      <c r="U1041" s="6">
        <v>0.48181600000000002</v>
      </c>
      <c r="V1041" s="6">
        <v>1.8790000000000001E-2</v>
      </c>
      <c r="W1041" s="6" t="str">
        <f t="shared" si="65"/>
        <v>joy</v>
      </c>
      <c r="X1041" s="10" t="s">
        <v>9912</v>
      </c>
      <c r="Y1041" s="6" t="str" cm="1">
        <f t="array" ref="Y1041">_xlfn.IFS(
    X1041="Safety and Security", "Immediate",
    X1041="Cleanliness and Maintenance", "Immediate/Short-Term",
    X1041="Crowding", "Immediate/Short-Term",
    X1041="Information and Signage", "Immediate/Short-Term",
    X1041="Customer Service", "Immediate/Short-Term",
    X1041="Service Reliability", "Excluded",
    X1041="Comfort and Amenities", "Short-Term/Long-Term",
    X1041="Accessibility", "Long-Term",
    X1041="Aesthetic Impressions", "Long-Term",
    X1041="Infrastructure and Construction", "Long-Term",
    X1041="General Positive Comment", "Not Applicable",
    X1041="Not Relevant", "Excluded"
)</f>
        <v>Long-Term</v>
      </c>
    </row>
    <row r="1042" spans="1:25" ht="30" customHeight="1" x14ac:dyDescent="0.2">
      <c r="A1042" s="6" t="s">
        <v>59</v>
      </c>
      <c r="B1042" s="7">
        <v>44406</v>
      </c>
      <c r="C1042" s="6" t="s">
        <v>8308</v>
      </c>
      <c r="D1042" s="9" t="s">
        <v>9900</v>
      </c>
      <c r="E1042" s="6" t="s">
        <v>9917</v>
      </c>
      <c r="F1042" s="6">
        <v>5390</v>
      </c>
      <c r="G1042" s="6" t="s">
        <v>8308</v>
      </c>
      <c r="H1042" s="6" t="s">
        <v>8309</v>
      </c>
      <c r="I1042" s="6">
        <v>0.189763188</v>
      </c>
      <c r="J1042" s="6">
        <v>0.66209340100000003</v>
      </c>
      <c r="K1042" s="6">
        <v>0.14814343999999999</v>
      </c>
      <c r="L1042" s="6" t="s">
        <v>5</v>
      </c>
      <c r="M1042" s="6" t="str">
        <f t="shared" si="66"/>
        <v>roberta_neu</v>
      </c>
      <c r="N1042" s="6">
        <f t="shared" si="67"/>
        <v>0.10698164466000004</v>
      </c>
      <c r="O1042" s="6">
        <v>0.66209340100000003</v>
      </c>
      <c r="P1042" s="6" t="s">
        <v>18</v>
      </c>
      <c r="Q1042" s="6" t="s">
        <v>8310</v>
      </c>
      <c r="R1042" s="6">
        <v>0.36728</v>
      </c>
      <c r="S1042" s="6">
        <v>0.96757599999999999</v>
      </c>
      <c r="T1042" s="6">
        <v>4.6769999999999997E-3</v>
      </c>
      <c r="U1042" s="6">
        <v>7.097E-3</v>
      </c>
      <c r="V1042" s="6">
        <v>3.8949999999999999E-2</v>
      </c>
      <c r="W1042" s="6" t="str">
        <f t="shared" si="65"/>
        <v>joy</v>
      </c>
      <c r="X1042" s="10" t="s">
        <v>9898</v>
      </c>
      <c r="Y1042" s="6" t="str" cm="1">
        <f t="array" ref="Y1042">_xlfn.IFS(
    X1042="Safety and Security", "Immediate",
    X1042="Cleanliness and Maintenance", "Immediate/Short-Term",
    X1042="Crowding", "Immediate/Short-Term",
    X1042="Information and Signage", "Immediate/Short-Term",
    X1042="Customer Service", "Immediate/Short-Term",
    X1042="Service Reliability", "Excluded",
    X1042="Comfort and Amenities", "Short-Term/Long-Term",
    X1042="Accessibility", "Long-Term",
    X1042="Aesthetic Impressions", "Long-Term",
    X1042="Infrastructure and Construction", "Long-Term",
    X1042="General Positive Comment", "Not Applicable",
    X1042="Not Relevant", "Excluded"
)</f>
        <v>Immediate/Short-Term</v>
      </c>
    </row>
    <row r="1043" spans="1:25" ht="30" customHeight="1" x14ac:dyDescent="0.2">
      <c r="A1043" s="6" t="s">
        <v>63</v>
      </c>
      <c r="B1043" s="7">
        <v>44771</v>
      </c>
      <c r="C1043" s="6" t="s">
        <v>8849</v>
      </c>
      <c r="D1043" s="9" t="s">
        <v>9900</v>
      </c>
      <c r="E1043" s="6" t="s">
        <v>9917</v>
      </c>
      <c r="F1043" s="6">
        <v>5328</v>
      </c>
      <c r="G1043" s="6" t="s">
        <v>8849</v>
      </c>
      <c r="H1043" s="6" t="s">
        <v>8309</v>
      </c>
      <c r="I1043" s="6">
        <v>0.189763188</v>
      </c>
      <c r="J1043" s="6">
        <v>0.66209340100000003</v>
      </c>
      <c r="K1043" s="6">
        <v>0.14814343999999999</v>
      </c>
      <c r="L1043" s="6" t="s">
        <v>5</v>
      </c>
      <c r="M1043" s="6" t="str">
        <f t="shared" si="66"/>
        <v>roberta_neu</v>
      </c>
      <c r="N1043" s="6">
        <f t="shared" si="67"/>
        <v>0.10698164466000004</v>
      </c>
      <c r="O1043" s="6">
        <v>0.66209340100000003</v>
      </c>
      <c r="P1043" s="6" t="s">
        <v>18</v>
      </c>
      <c r="Q1043" s="6" t="s">
        <v>8310</v>
      </c>
      <c r="R1043" s="6">
        <v>0.36728</v>
      </c>
      <c r="S1043" s="6">
        <v>0.96757599999999999</v>
      </c>
      <c r="T1043" s="6">
        <v>4.6769999999999997E-3</v>
      </c>
      <c r="U1043" s="6">
        <v>7.097E-3</v>
      </c>
      <c r="V1043" s="6">
        <v>3.8949999999999999E-2</v>
      </c>
      <c r="W1043" s="6" t="str">
        <f t="shared" si="65"/>
        <v>joy</v>
      </c>
      <c r="X1043" s="10" t="s">
        <v>9898</v>
      </c>
      <c r="Y1043" s="6" t="str" cm="1">
        <f t="array" ref="Y1043">_xlfn.IFS(
    X1043="Safety and Security", "Immediate",
    X1043="Cleanliness and Maintenance", "Immediate/Short-Term",
    X1043="Crowding", "Immediate/Short-Term",
    X1043="Information and Signage", "Immediate/Short-Term",
    X1043="Customer Service", "Immediate/Short-Term",
    X1043="Service Reliability", "Excluded",
    X1043="Comfort and Amenities", "Short-Term/Long-Term",
    X1043="Accessibility", "Long-Term",
    X1043="Aesthetic Impressions", "Long-Term",
    X1043="Infrastructure and Construction", "Long-Term",
    X1043="General Positive Comment", "Not Applicable",
    X1043="Not Relevant", "Excluded"
)</f>
        <v>Immediate/Short-Term</v>
      </c>
    </row>
    <row r="1044" spans="1:25" ht="30" customHeight="1" x14ac:dyDescent="0.2">
      <c r="A1044" s="6" t="s">
        <v>20</v>
      </c>
      <c r="B1044" s="7">
        <v>44041</v>
      </c>
      <c r="C1044" s="6" t="s">
        <v>6745</v>
      </c>
      <c r="D1044" s="8" t="s">
        <v>9901</v>
      </c>
      <c r="E1044" s="6" t="s">
        <v>9986</v>
      </c>
      <c r="F1044" s="6">
        <v>6490</v>
      </c>
      <c r="G1044" s="6" t="s">
        <v>6745</v>
      </c>
      <c r="H1044" s="6" t="s">
        <v>6746</v>
      </c>
      <c r="I1044" s="6">
        <v>4.0726489999999997E-2</v>
      </c>
      <c r="J1044" s="6">
        <v>0.70581626900000005</v>
      </c>
      <c r="K1044" s="6">
        <v>0.25345736699999999</v>
      </c>
      <c r="L1044" s="6" t="s">
        <v>5</v>
      </c>
      <c r="M1044" s="6" t="str">
        <f t="shared" si="66"/>
        <v>roberta_neu</v>
      </c>
      <c r="N1044" s="6">
        <f t="shared" si="67"/>
        <v>0.13583873754000003</v>
      </c>
      <c r="O1044" s="6">
        <v>0.70581626900000005</v>
      </c>
      <c r="P1044" s="6" t="s">
        <v>24</v>
      </c>
      <c r="Q1044" s="6" t="s">
        <v>6747</v>
      </c>
      <c r="R1044" s="6">
        <v>0.14740500000000001</v>
      </c>
      <c r="S1044" s="6">
        <v>0.59066300000000005</v>
      </c>
      <c r="T1044" s="6">
        <v>0.10559</v>
      </c>
      <c r="U1044" s="6">
        <v>4.7356000000000002E-2</v>
      </c>
      <c r="V1044" s="6">
        <v>3.8969999999999998E-2</v>
      </c>
      <c r="W1044" s="6" t="str">
        <f t="shared" si="65"/>
        <v>joy</v>
      </c>
      <c r="X1044" s="10" t="s">
        <v>9915</v>
      </c>
      <c r="Y1044" s="6" t="str" cm="1">
        <f t="array" ref="Y1044">_xlfn.IFS(
    X1044="Safety and Security", "Immediate",
    X1044="Cleanliness and Maintenance", "Immediate/Short-Term",
    X1044="Crowding", "Immediate/Short-Term",
    X1044="Information and Signage", "Immediate/Short-Term",
    X1044="Customer Service", "Immediate/Short-Term",
    X1044="Service Reliability", "Excluded",
    X1044="Comfort and Amenities", "Short-Term/Long-Term",
    X1044="Accessibility", "Long-Term",
    X1044="Aesthetic Impressions", "Long-Term",
    X1044="Infrastructure and Construction", "Long-Term",
    X1044="General Positive Comment", "Not Applicable",
    X1044="Not Relevant", "Excluded"
)</f>
        <v>Not Applicable</v>
      </c>
    </row>
    <row r="1045" spans="1:25" ht="30" customHeight="1" x14ac:dyDescent="0.2">
      <c r="A1045" s="6" t="s">
        <v>551</v>
      </c>
      <c r="B1045" s="7">
        <v>45410</v>
      </c>
      <c r="C1045" s="6" t="s">
        <v>2810</v>
      </c>
      <c r="D1045" s="8" t="s">
        <v>9902</v>
      </c>
      <c r="E1045" s="6" t="s">
        <v>9922</v>
      </c>
      <c r="F1045" s="6">
        <v>2534</v>
      </c>
      <c r="G1045" s="6" t="s">
        <v>2810</v>
      </c>
      <c r="H1045" s="6" t="s">
        <v>2811</v>
      </c>
      <c r="I1045" s="6">
        <v>1.6822253999999998E-2</v>
      </c>
      <c r="J1045" s="6">
        <v>0.223676339</v>
      </c>
      <c r="K1045" s="6">
        <v>0.759501278</v>
      </c>
      <c r="L1045" s="6" t="s">
        <v>6</v>
      </c>
      <c r="M1045" s="6" t="str">
        <f t="shared" si="66"/>
        <v>roberta_pos</v>
      </c>
      <c r="N1045" s="6">
        <f t="shared" si="67"/>
        <v>0.83886585625999999</v>
      </c>
      <c r="O1045" s="6">
        <v>0.759501278</v>
      </c>
      <c r="P1045" s="6" t="s">
        <v>24</v>
      </c>
      <c r="Q1045" s="6" t="s">
        <v>2812</v>
      </c>
      <c r="R1045" s="6">
        <v>0.17070099999999999</v>
      </c>
      <c r="S1045" s="6">
        <v>0.399455</v>
      </c>
      <c r="T1045" s="6">
        <v>0.286163</v>
      </c>
      <c r="U1045" s="6">
        <v>1.8641999999999999E-2</v>
      </c>
      <c r="V1045" s="6">
        <v>3.3009999999999998E-2</v>
      </c>
      <c r="W1045" s="6" t="str">
        <f t="shared" si="65"/>
        <v>joy</v>
      </c>
      <c r="X1045" s="10" t="s">
        <v>9912</v>
      </c>
      <c r="Y1045" s="6" t="str" cm="1">
        <f t="array" ref="Y1045">_xlfn.IFS(
    X1045="Safety and Security", "Immediate",
    X1045="Cleanliness and Maintenance", "Immediate/Short-Term",
    X1045="Crowding", "Immediate/Short-Term",
    X1045="Information and Signage", "Immediate/Short-Term",
    X1045="Customer Service", "Immediate/Short-Term",
    X1045="Service Reliability", "Excluded",
    X1045="Comfort and Amenities", "Short-Term/Long-Term",
    X1045="Accessibility", "Long-Term",
    X1045="Aesthetic Impressions", "Long-Term",
    X1045="Infrastructure and Construction", "Long-Term",
    X1045="General Positive Comment", "Not Applicable",
    X1045="Not Relevant", "Excluded"
)</f>
        <v>Long-Term</v>
      </c>
    </row>
    <row r="1046" spans="1:25" ht="30" customHeight="1" x14ac:dyDescent="0.2">
      <c r="A1046" s="6" t="s">
        <v>51</v>
      </c>
      <c r="B1046" s="7">
        <v>45136</v>
      </c>
      <c r="C1046" s="6" t="s">
        <v>2999</v>
      </c>
      <c r="D1046" s="8" t="s">
        <v>9902</v>
      </c>
      <c r="E1046" s="6" t="s">
        <v>9922</v>
      </c>
      <c r="F1046" s="6">
        <v>2765</v>
      </c>
      <c r="G1046" s="6" t="s">
        <v>2999</v>
      </c>
      <c r="H1046" s="6" t="s">
        <v>3000</v>
      </c>
      <c r="I1046" s="6">
        <v>1.1322626000000001E-2</v>
      </c>
      <c r="J1046" s="6">
        <v>0.22407427399999999</v>
      </c>
      <c r="K1046" s="6">
        <v>0.76460307800000005</v>
      </c>
      <c r="L1046" s="6" t="s">
        <v>6</v>
      </c>
      <c r="M1046" s="6" t="str">
        <f t="shared" si="66"/>
        <v>roberta_pos</v>
      </c>
      <c r="N1046" s="6">
        <f t="shared" si="67"/>
        <v>0.84228406226000008</v>
      </c>
      <c r="O1046" s="6">
        <v>0.76460307800000005</v>
      </c>
      <c r="P1046" s="6" t="s">
        <v>18</v>
      </c>
      <c r="Q1046" s="6" t="s">
        <v>3001</v>
      </c>
      <c r="R1046" s="6">
        <v>0.121756</v>
      </c>
      <c r="S1046" s="6">
        <v>0.92730599999999996</v>
      </c>
      <c r="T1046" s="6">
        <v>2.7567999999999999E-2</v>
      </c>
      <c r="U1046" s="6">
        <v>2.0625000000000001E-2</v>
      </c>
      <c r="V1046" s="6">
        <v>1.5599999999999999E-2</v>
      </c>
      <c r="W1046" s="6" t="str">
        <f t="shared" si="65"/>
        <v>joy</v>
      </c>
      <c r="X1046" s="10" t="s">
        <v>9786</v>
      </c>
      <c r="Y1046" s="6" t="str" cm="1">
        <f t="array" ref="Y1046">_xlfn.IFS(
    X1046="Safety and Security", "Immediate",
    X1046="Cleanliness and Maintenance", "Immediate/Short-Term",
    X1046="Crowding", "Immediate/Short-Term",
    X1046="Information and Signage", "Immediate/Short-Term",
    X1046="Customer Service", "Immediate/Short-Term",
    X1046="Service Reliability", "Excluded",
    X1046="Comfort and Amenities", "Short-Term/Long-Term",
    X1046="Accessibility", "Long-Term",
    X1046="Aesthetic Impressions", "Long-Term",
    X1046="Infrastructure and Construction", "Long-Term",
    X1046="General Positive Comment", "Not Applicable",
    X1046="Not Relevant", "Excluded"
)</f>
        <v>Excluded</v>
      </c>
    </row>
    <row r="1047" spans="1:25" ht="30" customHeight="1" x14ac:dyDescent="0.2">
      <c r="A1047" s="6" t="s">
        <v>51</v>
      </c>
      <c r="B1047" s="7">
        <v>45136</v>
      </c>
      <c r="C1047" s="6" t="s">
        <v>5357</v>
      </c>
      <c r="D1047" s="9" t="s">
        <v>9900</v>
      </c>
      <c r="E1047" s="6" t="s">
        <v>9922</v>
      </c>
      <c r="F1047" s="6">
        <v>4229</v>
      </c>
      <c r="G1047" s="6" t="s">
        <v>5357</v>
      </c>
      <c r="H1047" s="6" t="s">
        <v>5358</v>
      </c>
      <c r="I1047" s="6">
        <v>3.5826574999999999E-2</v>
      </c>
      <c r="J1047" s="6">
        <v>0.19742776500000001</v>
      </c>
      <c r="K1047" s="6">
        <v>0.76674562700000004</v>
      </c>
      <c r="L1047" s="6" t="s">
        <v>6</v>
      </c>
      <c r="M1047" s="6" t="str">
        <f t="shared" si="66"/>
        <v>roberta_pos</v>
      </c>
      <c r="N1047" s="6">
        <f t="shared" si="67"/>
        <v>0.84371957008999998</v>
      </c>
      <c r="O1047" s="6">
        <v>0.76674562700000004</v>
      </c>
      <c r="P1047" s="6" t="s">
        <v>18</v>
      </c>
      <c r="Q1047" s="6" t="s">
        <v>5359</v>
      </c>
      <c r="R1047" s="6">
        <v>0.27792600000000001</v>
      </c>
      <c r="S1047" s="6">
        <v>0.43882599999999999</v>
      </c>
      <c r="T1047" s="6">
        <v>6.2036000000000001E-2</v>
      </c>
      <c r="U1047" s="6">
        <v>0.18618100000000001</v>
      </c>
      <c r="V1047" s="6">
        <v>4.4999999999999998E-2</v>
      </c>
      <c r="W1047" s="6" t="str">
        <f t="shared" si="65"/>
        <v>joy</v>
      </c>
      <c r="X1047" s="10" t="s">
        <v>9914</v>
      </c>
      <c r="Y1047" s="6" t="str" cm="1">
        <f t="array" ref="Y1047">_xlfn.IFS(
    X1047="Safety and Security", "Immediate",
    X1047="Cleanliness and Maintenance", "Immediate/Short-Term",
    X1047="Crowding", "Immediate/Short-Term",
    X1047="Information and Signage", "Immediate/Short-Term",
    X1047="Customer Service", "Immediate/Short-Term",
    X1047="Service Reliability", "Excluded",
    X1047="Comfort and Amenities", "Short-Term/Long-Term",
    X1047="Accessibility", "Long-Term",
    X1047="Aesthetic Impressions", "Long-Term",
    X1047="Infrastructure and Construction", "Long-Term",
    X1047="General Positive Comment", "Not Applicable",
    X1047="Not Relevant", "Excluded"
)</f>
        <v>Long-Term</v>
      </c>
    </row>
    <row r="1048" spans="1:25" ht="30" customHeight="1" x14ac:dyDescent="0.2">
      <c r="A1048" s="6" t="s">
        <v>59</v>
      </c>
      <c r="B1048" s="7">
        <v>44406</v>
      </c>
      <c r="C1048" s="6" t="s">
        <v>9284</v>
      </c>
      <c r="D1048" s="8" t="s">
        <v>9902</v>
      </c>
      <c r="E1048" s="6" t="s">
        <v>9990</v>
      </c>
      <c r="F1048" s="6">
        <v>535</v>
      </c>
      <c r="G1048" s="6" t="s">
        <v>9284</v>
      </c>
      <c r="H1048" s="6" t="s">
        <v>9285</v>
      </c>
      <c r="I1048" s="6">
        <v>8.4475969999999994E-3</v>
      </c>
      <c r="J1048" s="6">
        <v>6.9229401999999995E-2</v>
      </c>
      <c r="K1048" s="6">
        <v>0.92232310799999995</v>
      </c>
      <c r="L1048" s="6" t="s">
        <v>6</v>
      </c>
      <c r="M1048" s="6" t="str">
        <f t="shared" si="66"/>
        <v>roberta_pos</v>
      </c>
      <c r="N1048" s="6">
        <f t="shared" si="67"/>
        <v>0.94795648235999996</v>
      </c>
      <c r="O1048" s="6">
        <v>0.92232310799999995</v>
      </c>
      <c r="P1048" s="6" t="s">
        <v>18</v>
      </c>
      <c r="Q1048" s="6" t="s">
        <v>5091</v>
      </c>
      <c r="R1048" s="6">
        <v>6.3322000000000003E-2</v>
      </c>
      <c r="S1048" s="6">
        <v>0.91833299999999995</v>
      </c>
      <c r="T1048" s="6">
        <v>1.3601E-2</v>
      </c>
      <c r="U1048" s="6">
        <v>2.2519000000000001E-2</v>
      </c>
      <c r="V1048" s="6">
        <v>3.8969999999999998E-2</v>
      </c>
      <c r="W1048" s="6" t="str">
        <f t="shared" si="65"/>
        <v>joy</v>
      </c>
      <c r="X1048" s="10" t="s">
        <v>9914</v>
      </c>
      <c r="Y1048" s="6" t="str" cm="1">
        <f t="array" ref="Y1048">_xlfn.IFS(
    X1048="Safety and Security", "Immediate",
    X1048="Cleanliness and Maintenance", "Immediate/Short-Term",
    X1048="Crowding", "Immediate/Short-Term",
    X1048="Information and Signage", "Immediate/Short-Term",
    X1048="Customer Service", "Immediate/Short-Term",
    X1048="Service Reliability", "Excluded",
    X1048="Comfort and Amenities", "Short-Term/Long-Term",
    X1048="Accessibility", "Long-Term",
    X1048="Aesthetic Impressions", "Long-Term",
    X1048="Infrastructure and Construction", "Long-Term",
    X1048="General Positive Comment", "Not Applicable",
    X1048="Not Relevant", "Excluded"
)</f>
        <v>Long-Term</v>
      </c>
    </row>
    <row r="1049" spans="1:25" ht="30" customHeight="1" x14ac:dyDescent="0.2">
      <c r="A1049" s="6" t="s">
        <v>519</v>
      </c>
      <c r="B1049" s="7">
        <v>45440</v>
      </c>
      <c r="C1049" s="6" t="s">
        <v>3533</v>
      </c>
      <c r="D1049" s="8" t="s">
        <v>9902</v>
      </c>
      <c r="E1049" s="6" t="s">
        <v>9922</v>
      </c>
      <c r="F1049" s="6">
        <v>2524</v>
      </c>
      <c r="G1049" s="6" t="s">
        <v>3533</v>
      </c>
      <c r="H1049" s="6" t="s">
        <v>3534</v>
      </c>
      <c r="I1049" s="6">
        <v>5.4950498E-2</v>
      </c>
      <c r="J1049" s="6">
        <v>0.753562391</v>
      </c>
      <c r="K1049" s="6">
        <v>0.19148720799999999</v>
      </c>
      <c r="L1049" s="6" t="s">
        <v>5</v>
      </c>
      <c r="M1049" s="6" t="str">
        <f t="shared" si="66"/>
        <v>roberta_neu</v>
      </c>
      <c r="N1049" s="6">
        <f t="shared" si="67"/>
        <v>0.16735117805999999</v>
      </c>
      <c r="O1049" s="6">
        <v>0.753562391</v>
      </c>
      <c r="P1049" s="6" t="s">
        <v>24</v>
      </c>
      <c r="Q1049" s="6" t="s">
        <v>3535</v>
      </c>
      <c r="R1049" s="6">
        <v>0.27379300000000001</v>
      </c>
      <c r="S1049" s="6">
        <v>0.203427</v>
      </c>
      <c r="T1049" s="6">
        <v>0.29751499999999997</v>
      </c>
      <c r="U1049" s="6">
        <v>1.9472E-2</v>
      </c>
      <c r="V1049" s="6">
        <v>3.0810000000000001E-2</v>
      </c>
      <c r="W1049" s="6" t="str">
        <f t="shared" si="65"/>
        <v>fear</v>
      </c>
      <c r="X1049" s="10" t="s">
        <v>9912</v>
      </c>
      <c r="Y1049" s="6" t="str" cm="1">
        <f t="array" ref="Y1049">_xlfn.IFS(
    X1049="Safety and Security", "Immediate",
    X1049="Cleanliness and Maintenance", "Immediate/Short-Term",
    X1049="Crowding", "Immediate/Short-Term",
    X1049="Information and Signage", "Immediate/Short-Term",
    X1049="Customer Service", "Immediate/Short-Term",
    X1049="Service Reliability", "Excluded",
    X1049="Comfort and Amenities", "Short-Term/Long-Term",
    X1049="Accessibility", "Long-Term",
    X1049="Aesthetic Impressions", "Long-Term",
    X1049="Infrastructure and Construction", "Long-Term",
    X1049="General Positive Comment", "Not Applicable",
    X1049="Not Relevant", "Excluded"
)</f>
        <v>Long-Term</v>
      </c>
    </row>
    <row r="1050" spans="1:25" ht="30" customHeight="1" x14ac:dyDescent="0.2">
      <c r="A1050" s="6" t="s">
        <v>51</v>
      </c>
      <c r="B1050" s="7">
        <v>45136</v>
      </c>
      <c r="C1050" s="6" t="s">
        <v>3719</v>
      </c>
      <c r="D1050" s="8" t="s">
        <v>9902</v>
      </c>
      <c r="E1050" s="6" t="s">
        <v>9922</v>
      </c>
      <c r="F1050" s="6">
        <v>2859</v>
      </c>
      <c r="G1050" s="6" t="s">
        <v>3719</v>
      </c>
      <c r="H1050" s="6" t="s">
        <v>3720</v>
      </c>
      <c r="I1050" s="6">
        <v>0.38066625599999998</v>
      </c>
      <c r="J1050" s="6">
        <v>0.55713111199999998</v>
      </c>
      <c r="K1050" s="6">
        <v>6.2202621E-2</v>
      </c>
      <c r="L1050" s="6" t="s">
        <v>5</v>
      </c>
      <c r="M1050" s="6" t="str">
        <f t="shared" si="66"/>
        <v>roberta_neu</v>
      </c>
      <c r="N1050" s="6">
        <f t="shared" si="67"/>
        <v>3.7706533920000007E-2</v>
      </c>
      <c r="O1050" s="6">
        <v>0.55713111199999998</v>
      </c>
      <c r="P1050" s="6" t="s">
        <v>24</v>
      </c>
      <c r="Q1050" s="6" t="s">
        <v>2845</v>
      </c>
      <c r="R1050" s="6">
        <v>0.24814800000000001</v>
      </c>
      <c r="S1050" s="6">
        <v>0.25892900000000002</v>
      </c>
      <c r="T1050" s="6">
        <v>0.32888600000000001</v>
      </c>
      <c r="U1050" s="6">
        <v>1.1195E-2</v>
      </c>
      <c r="V1050" s="6">
        <v>3.9E-2</v>
      </c>
      <c r="W1050" s="6" t="str">
        <f t="shared" si="65"/>
        <v>fear</v>
      </c>
      <c r="X1050" s="10" t="s">
        <v>9912</v>
      </c>
      <c r="Y1050" s="6" t="str" cm="1">
        <f t="array" ref="Y1050">_xlfn.IFS(
    X1050="Safety and Security", "Immediate",
    X1050="Cleanliness and Maintenance", "Immediate/Short-Term",
    X1050="Crowding", "Immediate/Short-Term",
    X1050="Information and Signage", "Immediate/Short-Term",
    X1050="Customer Service", "Immediate/Short-Term",
    X1050="Service Reliability", "Excluded",
    X1050="Comfort and Amenities", "Short-Term/Long-Term",
    X1050="Accessibility", "Long-Term",
    X1050="Aesthetic Impressions", "Long-Term",
    X1050="Infrastructure and Construction", "Long-Term",
    X1050="General Positive Comment", "Not Applicable",
    X1050="Not Relevant", "Excluded"
)</f>
        <v>Long-Term</v>
      </c>
    </row>
    <row r="1051" spans="1:25" ht="30" customHeight="1" x14ac:dyDescent="0.2">
      <c r="A1051" s="6" t="s">
        <v>51</v>
      </c>
      <c r="B1051" s="7">
        <v>45136</v>
      </c>
      <c r="C1051" s="6" t="s">
        <v>4755</v>
      </c>
      <c r="D1051" s="8" t="s">
        <v>9901</v>
      </c>
      <c r="E1051" s="6" t="s">
        <v>9922</v>
      </c>
      <c r="F1051" s="6">
        <v>3708</v>
      </c>
      <c r="G1051" s="6" t="s">
        <v>4755</v>
      </c>
      <c r="H1051" s="6" t="s">
        <v>4756</v>
      </c>
      <c r="I1051" s="6">
        <v>0.100878656</v>
      </c>
      <c r="J1051" s="6">
        <v>0.71604597599999997</v>
      </c>
      <c r="K1051" s="6">
        <v>0.183075234</v>
      </c>
      <c r="L1051" s="6" t="s">
        <v>5</v>
      </c>
      <c r="M1051" s="6" t="str">
        <f t="shared" si="66"/>
        <v>roberta_neu</v>
      </c>
      <c r="N1051" s="6">
        <f t="shared" si="67"/>
        <v>0.14259034415999999</v>
      </c>
      <c r="O1051" s="6">
        <v>0.71604597599999997</v>
      </c>
      <c r="P1051" s="6" t="s">
        <v>42</v>
      </c>
      <c r="Q1051" s="6" t="s">
        <v>4757</v>
      </c>
      <c r="R1051" s="6">
        <v>0.16553499999999999</v>
      </c>
      <c r="S1051" s="6">
        <v>0.70412399999999997</v>
      </c>
      <c r="T1051" s="6">
        <v>3.1836000000000003E-2</v>
      </c>
      <c r="U1051" s="6">
        <v>3.3430000000000001E-2</v>
      </c>
      <c r="V1051" s="6">
        <v>3.9039999999999998E-2</v>
      </c>
      <c r="W1051" s="6" t="str">
        <f t="shared" si="65"/>
        <v>joy</v>
      </c>
      <c r="X1051" s="10" t="s">
        <v>9908</v>
      </c>
      <c r="Y1051" s="6" t="str" cm="1">
        <f t="array" ref="Y1051">_xlfn.IFS(
    X1051="Safety and Security", "Immediate",
    X1051="Cleanliness and Maintenance", "Immediate/Short-Term",
    X1051="Crowding", "Immediate/Short-Term",
    X1051="Information and Signage", "Immediate/Short-Term",
    X1051="Customer Service", "Immediate/Short-Term",
    X1051="Service Reliability", "Excluded",
    X1051="Comfort and Amenities", "Short-Term/Long-Term",
    X1051="Accessibility", "Long-Term",
    X1051="Aesthetic Impressions", "Long-Term",
    X1051="Infrastructure and Construction", "Long-Term",
    X1051="General Positive Comment", "Not Applicable",
    X1051="Not Relevant", "Excluded"
)</f>
        <v>Short-Term/Long-Term</v>
      </c>
    </row>
    <row r="1052" spans="1:25" ht="30" customHeight="1" x14ac:dyDescent="0.2">
      <c r="A1052" s="6" t="s">
        <v>96</v>
      </c>
      <c r="B1052" s="7">
        <v>45166</v>
      </c>
      <c r="C1052" s="6" t="s">
        <v>1513</v>
      </c>
      <c r="D1052" s="8" t="s">
        <v>9904</v>
      </c>
      <c r="E1052" s="6" t="s">
        <v>9922</v>
      </c>
      <c r="F1052" s="6">
        <v>1702</v>
      </c>
      <c r="G1052" s="6" t="s">
        <v>1513</v>
      </c>
      <c r="H1052" s="6" t="s">
        <v>1514</v>
      </c>
      <c r="I1052" s="6">
        <v>0.15619090199999999</v>
      </c>
      <c r="J1052" s="6">
        <v>0.77283048600000004</v>
      </c>
      <c r="K1052" s="6">
        <v>7.09785E-2</v>
      </c>
      <c r="L1052" s="6" t="s">
        <v>5</v>
      </c>
      <c r="M1052" s="6" t="str">
        <f t="shared" si="66"/>
        <v>roberta_neu</v>
      </c>
      <c r="N1052" s="6">
        <f t="shared" si="67"/>
        <v>0.18006812076000006</v>
      </c>
      <c r="O1052" s="6">
        <v>0.77283048600000004</v>
      </c>
      <c r="P1052" s="6" t="s">
        <v>24</v>
      </c>
      <c r="Q1052" s="6" t="s">
        <v>1515</v>
      </c>
      <c r="R1052" s="6">
        <v>0.41800100000000001</v>
      </c>
      <c r="S1052" s="6">
        <v>0.42555999999999999</v>
      </c>
      <c r="T1052" s="6">
        <v>8.4816000000000003E-2</v>
      </c>
      <c r="U1052" s="6">
        <v>4.9546E-2</v>
      </c>
      <c r="V1052" s="6">
        <v>3.9050000000000001E-2</v>
      </c>
      <c r="W1052" s="6" t="str">
        <f t="shared" si="65"/>
        <v>joy</v>
      </c>
      <c r="X1052" s="10" t="s">
        <v>9907</v>
      </c>
      <c r="Y1052" s="6" t="str" cm="1">
        <f t="array" ref="Y1052">_xlfn.IFS(
    X1052="Safety and Security", "Immediate",
    X1052="Cleanliness and Maintenance", "Immediate/Short-Term",
    X1052="Crowding", "Immediate/Short-Term",
    X1052="Information and Signage", "Immediate/Short-Term",
    X1052="Customer Service", "Immediate/Short-Term",
    X1052="Service Reliability", "Excluded",
    X1052="Comfort and Amenities", "Short-Term/Long-Term",
    X1052="Accessibility", "Long-Term",
    X1052="Aesthetic Impressions", "Long-Term",
    X1052="Infrastructure and Construction", "Long-Term",
    X1052="General Positive Comment", "Not Applicable",
    X1052="Not Relevant", "Excluded"
)</f>
        <v>Immediate/Short-Term</v>
      </c>
    </row>
    <row r="1053" spans="1:25" ht="30" customHeight="1" x14ac:dyDescent="0.2">
      <c r="A1053" s="11" t="s">
        <v>63</v>
      </c>
      <c r="B1053" s="7">
        <v>44771</v>
      </c>
      <c r="C1053" s="12" t="s">
        <v>10003</v>
      </c>
      <c r="D1053" s="8" t="s">
        <v>9904</v>
      </c>
      <c r="E1053" s="11" t="s">
        <v>9998</v>
      </c>
      <c r="I1053" s="6">
        <v>0.15619090199999999</v>
      </c>
      <c r="J1053" s="6">
        <v>0.77283048600000004</v>
      </c>
      <c r="K1053" s="6">
        <v>7.09785E-2</v>
      </c>
      <c r="L1053" s="6" t="s">
        <v>5</v>
      </c>
      <c r="M1053" s="6" t="str">
        <f t="shared" si="66"/>
        <v>roberta_neu</v>
      </c>
      <c r="N1053" s="6">
        <f t="shared" si="67"/>
        <v>0.18006812076000006</v>
      </c>
      <c r="O1053" s="6">
        <v>0.77283048600000004</v>
      </c>
      <c r="P1053" s="6" t="s">
        <v>24</v>
      </c>
      <c r="Q1053" s="6" t="s">
        <v>1515</v>
      </c>
      <c r="R1053" s="6">
        <v>0.41800100000000001</v>
      </c>
      <c r="S1053" s="6">
        <v>0.42555999999999999</v>
      </c>
      <c r="T1053" s="6">
        <v>8.4816000000000003E-2</v>
      </c>
      <c r="U1053" s="6">
        <v>4.9546E-2</v>
      </c>
      <c r="V1053" s="6">
        <v>3.9050000000000001E-2</v>
      </c>
      <c r="W1053" s="6" t="str">
        <f t="shared" si="65"/>
        <v>joy</v>
      </c>
      <c r="X1053" s="10" t="s">
        <v>9910</v>
      </c>
      <c r="Y1053" s="6" t="str" cm="1">
        <f t="array" ref="Y1053">_xlfn.IFS(
    X1053="Safety and Security", "Immediate",
    X1053="Cleanliness and Maintenance", "Immediate/Short-Term",
    X1053="Crowding", "Immediate/Short-Term",
    X1053="Information and Signage", "Immediate/Short-Term",
    X1053="Customer Service", "Immediate/Short-Term",
    X1053="Service Reliability", "Excluded",
    X1053="Comfort and Amenities", "Short-Term/Long-Term",
    X1053="Accessibility", "Long-Term",
    X1053="Aesthetic Impressions", "Long-Term",
    X1053="Infrastructure and Construction", "Long-Term",
    X1053="General Positive Comment", "Not Applicable",
    X1053="Not Relevant", "Excluded"
)</f>
        <v>Immediate/Short-Term</v>
      </c>
    </row>
    <row r="1054" spans="1:25" ht="30" customHeight="1" x14ac:dyDescent="0.2">
      <c r="A1054" s="11" t="s">
        <v>51</v>
      </c>
      <c r="B1054" s="7">
        <v>45136</v>
      </c>
      <c r="C1054" s="11" t="s">
        <v>9884</v>
      </c>
      <c r="D1054" s="8" t="s">
        <v>9904</v>
      </c>
      <c r="E1054" s="11" t="s">
        <v>9998</v>
      </c>
      <c r="I1054" s="6">
        <v>0.51660082900000004</v>
      </c>
      <c r="J1054" s="6">
        <v>0.332208383</v>
      </c>
      <c r="K1054" s="6">
        <v>0.151190877</v>
      </c>
      <c r="L1054" s="6" t="s">
        <v>4</v>
      </c>
      <c r="M1054" s="6" t="str">
        <f t="shared" si="66"/>
        <v>roberta_neg</v>
      </c>
      <c r="N1054" s="6">
        <f t="shared" si="67"/>
        <v>-0.65387744456999997</v>
      </c>
      <c r="O1054" s="6">
        <v>0.51660082900000004</v>
      </c>
      <c r="P1054" s="6" t="s">
        <v>18</v>
      </c>
      <c r="Q1054" s="6" t="s">
        <v>6725</v>
      </c>
      <c r="R1054" s="6">
        <v>0.102616</v>
      </c>
      <c r="S1054" s="6">
        <v>0.41883799999999999</v>
      </c>
      <c r="T1054" s="6">
        <v>4.6731000000000002E-2</v>
      </c>
      <c r="U1054" s="6">
        <v>7.4855000000000005E-2</v>
      </c>
      <c r="V1054" s="6">
        <v>7.7299999999999994E-2</v>
      </c>
      <c r="W1054" s="6" t="str">
        <f t="shared" si="65"/>
        <v>joy</v>
      </c>
      <c r="X1054" s="10" t="s">
        <v>9909</v>
      </c>
      <c r="Y1054" s="6" t="str" cm="1">
        <f t="array" ref="Y1054">_xlfn.IFS(
    X1054="Safety and Security", "Immediate",
    X1054="Cleanliness and Maintenance", "Immediate/Short-Term",
    X1054="Crowding", "Immediate/Short-Term",
    X1054="Information and Signage", "Immediate/Short-Term",
    X1054="Customer Service", "Immediate/Short-Term",
    X1054="Service Reliability", "Excluded",
    X1054="Comfort and Amenities", "Short-Term/Long-Term",
    X1054="Accessibility", "Long-Term",
    X1054="Aesthetic Impressions", "Long-Term",
    X1054="Infrastructure and Construction", "Long-Term",
    X1054="General Positive Comment", "Not Applicable",
    X1054="Not Relevant", "Excluded"
)</f>
        <v>Immediate</v>
      </c>
    </row>
    <row r="1055" spans="1:25" ht="30" customHeight="1" x14ac:dyDescent="0.2">
      <c r="A1055" s="6" t="s">
        <v>20</v>
      </c>
      <c r="B1055" s="7">
        <v>44041</v>
      </c>
      <c r="C1055" s="6" t="s">
        <v>526</v>
      </c>
      <c r="D1055" s="8" t="s">
        <v>9904</v>
      </c>
      <c r="E1055" s="6" t="s">
        <v>9922</v>
      </c>
      <c r="F1055" s="6">
        <v>1620</v>
      </c>
      <c r="G1055" s="6" t="s">
        <v>526</v>
      </c>
      <c r="H1055" s="6" t="s">
        <v>527</v>
      </c>
      <c r="I1055" s="6">
        <v>0.51690804999999995</v>
      </c>
      <c r="J1055" s="6">
        <v>0.45018535900000001</v>
      </c>
      <c r="K1055" s="6">
        <v>3.2906658999999998E-2</v>
      </c>
      <c r="L1055" s="6" t="s">
        <v>4</v>
      </c>
      <c r="M1055" s="6" t="str">
        <f t="shared" si="66"/>
        <v>roberta_neg</v>
      </c>
      <c r="N1055" s="6">
        <f t="shared" si="67"/>
        <v>-0.65367160650000011</v>
      </c>
      <c r="O1055" s="6">
        <v>0.51690804999999995</v>
      </c>
      <c r="P1055" s="6" t="s">
        <v>24</v>
      </c>
      <c r="Q1055" s="6" t="s">
        <v>528</v>
      </c>
      <c r="R1055" s="6">
        <v>0.24412300000000001</v>
      </c>
      <c r="S1055" s="6">
        <v>0.25736900000000001</v>
      </c>
      <c r="T1055" s="6">
        <v>0.166801</v>
      </c>
      <c r="U1055" s="6">
        <v>0.203818</v>
      </c>
      <c r="V1055" s="6">
        <v>6.1899999999999997E-2</v>
      </c>
      <c r="W1055" s="6" t="str">
        <f t="shared" si="65"/>
        <v>joy</v>
      </c>
      <c r="X1055" s="10" t="s">
        <v>9908</v>
      </c>
      <c r="Y1055" s="6" t="str" cm="1">
        <f t="array" ref="Y1055">_xlfn.IFS(
    X1055="Safety and Security", "Immediate",
    X1055="Cleanliness and Maintenance", "Immediate/Short-Term",
    X1055="Crowding", "Immediate/Short-Term",
    X1055="Information and Signage", "Immediate/Short-Term",
    X1055="Customer Service", "Immediate/Short-Term",
    X1055="Service Reliability", "Excluded",
    X1055="Comfort and Amenities", "Short-Term/Long-Term",
    X1055="Accessibility", "Long-Term",
    X1055="Aesthetic Impressions", "Long-Term",
    X1055="Infrastructure and Construction", "Long-Term",
    X1055="General Positive Comment", "Not Applicable",
    X1055="Not Relevant", "Excluded"
)</f>
        <v>Short-Term/Long-Term</v>
      </c>
    </row>
    <row r="1056" spans="1:25" ht="30" customHeight="1" x14ac:dyDescent="0.2">
      <c r="A1056" s="6" t="s">
        <v>15</v>
      </c>
      <c r="B1056" s="7">
        <v>43676</v>
      </c>
      <c r="C1056" s="6" t="s">
        <v>4279</v>
      </c>
      <c r="D1056" s="8" t="s">
        <v>9901</v>
      </c>
      <c r="E1056" s="6" t="s">
        <v>9922</v>
      </c>
      <c r="F1056" s="6">
        <v>3585</v>
      </c>
      <c r="G1056" s="6" t="s">
        <v>4279</v>
      </c>
      <c r="H1056" s="6" t="s">
        <v>4280</v>
      </c>
      <c r="I1056" s="6">
        <v>3.3956561000000003E-2</v>
      </c>
      <c r="J1056" s="6">
        <v>0.19750995900000001</v>
      </c>
      <c r="K1056" s="6">
        <v>0.768533468</v>
      </c>
      <c r="L1056" s="6" t="s">
        <v>6</v>
      </c>
      <c r="M1056" s="6" t="str">
        <f t="shared" si="66"/>
        <v>roberta_pos</v>
      </c>
      <c r="N1056" s="6">
        <f t="shared" si="67"/>
        <v>0.84491742355999988</v>
      </c>
      <c r="O1056" s="6">
        <v>0.768533468</v>
      </c>
      <c r="P1056" s="6" t="s">
        <v>18</v>
      </c>
      <c r="Q1056" s="6" t="s">
        <v>4281</v>
      </c>
      <c r="R1056" s="6">
        <v>6.5127000000000004E-2</v>
      </c>
      <c r="S1056" s="6">
        <v>0.96206700000000001</v>
      </c>
      <c r="T1056" s="6">
        <v>1.5862999999999999E-2</v>
      </c>
      <c r="U1056" s="6">
        <v>1.4978E-2</v>
      </c>
      <c r="V1056" s="6">
        <v>1.617E-2</v>
      </c>
      <c r="W1056" s="6" t="str">
        <f t="shared" si="65"/>
        <v>joy</v>
      </c>
      <c r="X1056" s="10" t="s">
        <v>9915</v>
      </c>
      <c r="Y1056" s="6" t="str" cm="1">
        <f t="array" ref="Y1056">_xlfn.IFS(
    X1056="Safety and Security", "Immediate",
    X1056="Cleanliness and Maintenance", "Immediate/Short-Term",
    X1056="Crowding", "Immediate/Short-Term",
    X1056="Information and Signage", "Immediate/Short-Term",
    X1056="Customer Service", "Immediate/Short-Term",
    X1056="Service Reliability", "Excluded",
    X1056="Comfort and Amenities", "Short-Term/Long-Term",
    X1056="Accessibility", "Long-Term",
    X1056="Aesthetic Impressions", "Long-Term",
    X1056="Infrastructure and Construction", "Long-Term",
    X1056="General Positive Comment", "Not Applicable",
    X1056="Not Relevant", "Excluded"
)</f>
        <v>Not Applicable</v>
      </c>
    </row>
    <row r="1057" spans="1:25" ht="30" customHeight="1" x14ac:dyDescent="0.2">
      <c r="A1057" s="6" t="s">
        <v>51</v>
      </c>
      <c r="B1057" s="7">
        <v>45136</v>
      </c>
      <c r="C1057" s="6" t="s">
        <v>4224</v>
      </c>
      <c r="D1057" s="8" t="s">
        <v>9901</v>
      </c>
      <c r="E1057" s="6" t="s">
        <v>9922</v>
      </c>
      <c r="F1057" s="6">
        <v>3103</v>
      </c>
      <c r="G1057" s="6" t="s">
        <v>4224</v>
      </c>
      <c r="H1057" s="6" t="s">
        <v>4225</v>
      </c>
      <c r="I1057" s="6">
        <v>5.7401240000000001E-3</v>
      </c>
      <c r="J1057" s="6">
        <v>0.22235034400000001</v>
      </c>
      <c r="K1057" s="6">
        <v>0.77190953500000004</v>
      </c>
      <c r="L1057" s="6" t="s">
        <v>6</v>
      </c>
      <c r="M1057" s="6" t="str">
        <f t="shared" si="66"/>
        <v>roberta_pos</v>
      </c>
      <c r="N1057" s="6">
        <f t="shared" si="67"/>
        <v>0.84717938845000007</v>
      </c>
      <c r="O1057" s="6">
        <v>0.77190953500000004</v>
      </c>
      <c r="P1057" s="6" t="s">
        <v>18</v>
      </c>
      <c r="Q1057" s="6" t="s">
        <v>4226</v>
      </c>
      <c r="R1057" s="6">
        <v>0.33251700000000001</v>
      </c>
      <c r="S1057" s="6">
        <v>0.46920000000000001</v>
      </c>
      <c r="T1057" s="6">
        <v>3.4383999999999998E-2</v>
      </c>
      <c r="U1057" s="6">
        <v>1.2508E-2</v>
      </c>
      <c r="V1057" s="6">
        <v>3.0679999999999999E-2</v>
      </c>
      <c r="W1057" s="6" t="str">
        <f t="shared" si="65"/>
        <v>joy</v>
      </c>
      <c r="X1057" s="10" t="s">
        <v>9787</v>
      </c>
      <c r="Y1057" s="6" t="str" cm="1">
        <f t="array" ref="Y1057">_xlfn.IFS(
    X1057="Safety and Security", "Immediate",
    X1057="Cleanliness and Maintenance", "Immediate/Short-Term",
    X1057="Crowding", "Immediate/Short-Term",
    X1057="Information and Signage", "Immediate/Short-Term",
    X1057="Customer Service", "Immediate/Short-Term",
    X1057="Service Reliability", "Excluded",
    X1057="Comfort and Amenities", "Short-Term/Long-Term",
    X1057="Accessibility", "Long-Term",
    X1057="Aesthetic Impressions", "Long-Term",
    X1057="Infrastructure and Construction", "Long-Term",
    X1057="General Positive Comment", "Not Applicable",
    X1057="Not Relevant", "Excluded"
)</f>
        <v>Long-Term</v>
      </c>
    </row>
    <row r="1058" spans="1:25" ht="30" customHeight="1" x14ac:dyDescent="0.2">
      <c r="A1058" s="6" t="s">
        <v>96</v>
      </c>
      <c r="B1058" s="7">
        <v>45166</v>
      </c>
      <c r="C1058" s="6" t="s">
        <v>9547</v>
      </c>
      <c r="D1058" s="9" t="s">
        <v>9900</v>
      </c>
      <c r="E1058" s="6" t="s">
        <v>9990</v>
      </c>
      <c r="F1058" s="6">
        <v>298</v>
      </c>
      <c r="G1058" s="6" t="s">
        <v>9547</v>
      </c>
      <c r="H1058" s="6" t="s">
        <v>9548</v>
      </c>
      <c r="I1058" s="6">
        <v>3.4356630999999999E-2</v>
      </c>
      <c r="J1058" s="6">
        <v>0.75974237899999997</v>
      </c>
      <c r="K1058" s="6">
        <v>0.20590083300000001</v>
      </c>
      <c r="L1058" s="6" t="s">
        <v>5</v>
      </c>
      <c r="M1058" s="6" t="str">
        <f t="shared" si="66"/>
        <v>roberta_neu</v>
      </c>
      <c r="N1058" s="6">
        <f t="shared" si="67"/>
        <v>0.17142997014</v>
      </c>
      <c r="O1058" s="6">
        <v>0.75974237899999997</v>
      </c>
      <c r="P1058" s="6" t="s">
        <v>18</v>
      </c>
      <c r="Q1058" s="6" t="s">
        <v>9549</v>
      </c>
      <c r="R1058" s="6">
        <v>0.176929</v>
      </c>
      <c r="S1058" s="6">
        <v>0.76496900000000001</v>
      </c>
      <c r="T1058" s="6">
        <v>2.5551999999999998E-2</v>
      </c>
      <c r="U1058" s="6">
        <v>1.9021E-2</v>
      </c>
      <c r="V1058" s="6">
        <v>3.9260000000000003E-2</v>
      </c>
      <c r="W1058" s="6" t="str">
        <f t="shared" si="65"/>
        <v>joy</v>
      </c>
      <c r="X1058" s="10" t="s">
        <v>9915</v>
      </c>
      <c r="Y1058" s="6" t="str" cm="1">
        <f t="array" ref="Y1058">_xlfn.IFS(
    X1058="Safety and Security", "Immediate",
    X1058="Cleanliness and Maintenance", "Immediate/Short-Term",
    X1058="Crowding", "Immediate/Short-Term",
    X1058="Information and Signage", "Immediate/Short-Term",
    X1058="Customer Service", "Immediate/Short-Term",
    X1058="Service Reliability", "Excluded",
    X1058="Comfort and Amenities", "Short-Term/Long-Term",
    X1058="Accessibility", "Long-Term",
    X1058="Aesthetic Impressions", "Long-Term",
    X1058="Infrastructure and Construction", "Long-Term",
    X1058="General Positive Comment", "Not Applicable",
    X1058="Not Relevant", "Excluded"
)</f>
        <v>Not Applicable</v>
      </c>
    </row>
    <row r="1059" spans="1:25" ht="30" customHeight="1" x14ac:dyDescent="0.2">
      <c r="A1059" s="6" t="s">
        <v>576</v>
      </c>
      <c r="B1059" s="7">
        <v>45487</v>
      </c>
      <c r="C1059" s="6" t="s">
        <v>4121</v>
      </c>
      <c r="D1059" s="8" t="s">
        <v>9901</v>
      </c>
      <c r="E1059" s="6" t="s">
        <v>9922</v>
      </c>
      <c r="F1059" s="6">
        <v>3308</v>
      </c>
      <c r="G1059" s="6" t="s">
        <v>4121</v>
      </c>
      <c r="H1059" s="6" t="s">
        <v>4122</v>
      </c>
      <c r="I1059" s="6">
        <v>2.6439494000000001E-2</v>
      </c>
      <c r="J1059" s="6">
        <v>0.85367584200000002</v>
      </c>
      <c r="K1059" s="6">
        <v>0.11988475899999999</v>
      </c>
      <c r="L1059" s="6" t="s">
        <v>5</v>
      </c>
      <c r="M1059" s="6" t="str">
        <f t="shared" si="66"/>
        <v>roberta_neu</v>
      </c>
      <c r="N1059" s="6">
        <f t="shared" si="67"/>
        <v>0.23342605572000003</v>
      </c>
      <c r="O1059" s="6">
        <v>0.85367584200000002</v>
      </c>
      <c r="P1059" s="6" t="s">
        <v>42</v>
      </c>
      <c r="Q1059" s="6" t="s">
        <v>4123</v>
      </c>
      <c r="R1059" s="6">
        <v>0.25572699999999998</v>
      </c>
      <c r="S1059" s="6">
        <v>0.29092099999999999</v>
      </c>
      <c r="T1059" s="6">
        <v>3.9432000000000002E-2</v>
      </c>
      <c r="U1059" s="6">
        <v>8.7751999999999997E-2</v>
      </c>
      <c r="V1059" s="6">
        <v>3.9320000000000001E-2</v>
      </c>
      <c r="W1059" s="6" t="str">
        <f t="shared" si="65"/>
        <v>joy</v>
      </c>
      <c r="X1059" s="10" t="s">
        <v>9913</v>
      </c>
      <c r="Y1059" s="6" t="str" cm="1">
        <f t="array" ref="Y1059">_xlfn.IFS(
    X1059="Safety and Security", "Immediate",
    X1059="Cleanliness and Maintenance", "Immediate/Short-Term",
    X1059="Crowding", "Immediate/Short-Term",
    X1059="Information and Signage", "Immediate/Short-Term",
    X1059="Customer Service", "Immediate/Short-Term",
    X1059="Service Reliability", "Excluded",
    X1059="Comfort and Amenities", "Short-Term/Long-Term",
    X1059="Accessibility", "Long-Term",
    X1059="Aesthetic Impressions", "Long-Term",
    X1059="Infrastructure and Construction", "Long-Term",
    X1059="General Positive Comment", "Not Applicable",
    X1059="Not Relevant", "Excluded"
)</f>
        <v>Immediate/Short-Term</v>
      </c>
    </row>
    <row r="1060" spans="1:25" ht="30" customHeight="1" x14ac:dyDescent="0.2">
      <c r="A1060" s="6" t="s">
        <v>63</v>
      </c>
      <c r="B1060" s="7">
        <v>44771</v>
      </c>
      <c r="C1060" s="6" t="s">
        <v>7932</v>
      </c>
      <c r="D1060" s="8" t="s">
        <v>9901</v>
      </c>
      <c r="E1060" s="6" t="s">
        <v>9917</v>
      </c>
      <c r="F1060" s="6">
        <v>5678</v>
      </c>
      <c r="G1060" s="6" t="s">
        <v>7933</v>
      </c>
      <c r="H1060" s="6" t="s">
        <v>7934</v>
      </c>
      <c r="I1060" s="6">
        <v>7.3783620000000003E-3</v>
      </c>
      <c r="J1060" s="6">
        <v>0.31564942000000001</v>
      </c>
      <c r="K1060" s="6">
        <v>0.67697233000000001</v>
      </c>
      <c r="L1060" s="6" t="s">
        <v>6</v>
      </c>
      <c r="M1060" s="6" t="str">
        <f t="shared" si="66"/>
        <v>roberta_pos</v>
      </c>
      <c r="N1060" s="6">
        <f t="shared" si="67"/>
        <v>0.78357146109999998</v>
      </c>
      <c r="O1060" s="6">
        <v>0.67697233000000001</v>
      </c>
      <c r="P1060" s="6" t="s">
        <v>18</v>
      </c>
      <c r="Q1060" s="6" t="s">
        <v>7935</v>
      </c>
      <c r="R1060" s="6">
        <v>0.32666299999999998</v>
      </c>
      <c r="S1060" s="6">
        <v>0.28742200000000001</v>
      </c>
      <c r="T1060" s="6">
        <v>0.13061700000000001</v>
      </c>
      <c r="U1060" s="6">
        <v>6.7787E-2</v>
      </c>
      <c r="V1060" s="6">
        <v>3.9359999999999999E-2</v>
      </c>
      <c r="W1060" s="6" t="str">
        <f t="shared" si="65"/>
        <v>sadness</v>
      </c>
      <c r="X1060" s="10" t="s">
        <v>9908</v>
      </c>
      <c r="Y1060" s="6" t="str" cm="1">
        <f t="array" ref="Y1060">_xlfn.IFS(
    X1060="Safety and Security", "Immediate",
    X1060="Cleanliness and Maintenance", "Immediate/Short-Term",
    X1060="Crowding", "Immediate/Short-Term",
    X1060="Information and Signage", "Immediate/Short-Term",
    X1060="Customer Service", "Immediate/Short-Term",
    X1060="Service Reliability", "Excluded",
    X1060="Comfort and Amenities", "Short-Term/Long-Term",
    X1060="Accessibility", "Long-Term",
    X1060="Aesthetic Impressions", "Long-Term",
    X1060="Infrastructure and Construction", "Long-Term",
    X1060="General Positive Comment", "Not Applicable",
    X1060="Not Relevant", "Excluded"
)</f>
        <v>Short-Term/Long-Term</v>
      </c>
    </row>
    <row r="1061" spans="1:25" ht="30" customHeight="1" x14ac:dyDescent="0.2">
      <c r="A1061" s="6" t="s">
        <v>51</v>
      </c>
      <c r="B1061" s="7">
        <v>45136</v>
      </c>
      <c r="C1061" s="6" t="s">
        <v>4273</v>
      </c>
      <c r="D1061" s="8" t="s">
        <v>9901</v>
      </c>
      <c r="E1061" s="6" t="s">
        <v>9922</v>
      </c>
      <c r="F1061" s="6">
        <v>3137</v>
      </c>
      <c r="G1061" s="6" t="s">
        <v>4273</v>
      </c>
      <c r="H1061" s="6" t="s">
        <v>4274</v>
      </c>
      <c r="I1061" s="6">
        <v>6.9885579999999997E-3</v>
      </c>
      <c r="J1061" s="6">
        <v>0.65813481799999995</v>
      </c>
      <c r="K1061" s="6">
        <v>0.334876597</v>
      </c>
      <c r="L1061" s="6" t="s">
        <v>5</v>
      </c>
      <c r="M1061" s="6" t="str">
        <f t="shared" si="66"/>
        <v>roberta_neu</v>
      </c>
      <c r="N1061" s="6">
        <f t="shared" si="67"/>
        <v>0.10436897987999999</v>
      </c>
      <c r="O1061" s="6">
        <v>0.65813481799999995</v>
      </c>
      <c r="P1061" s="6" t="s">
        <v>18</v>
      </c>
      <c r="Q1061" s="6" t="s">
        <v>4275</v>
      </c>
      <c r="R1061" s="6">
        <v>0.41483599999999998</v>
      </c>
      <c r="S1061" s="6">
        <v>0.454544</v>
      </c>
      <c r="T1061" s="6">
        <v>2.5215000000000001E-2</v>
      </c>
      <c r="U1061" s="6">
        <v>6.2974000000000002E-2</v>
      </c>
      <c r="V1061" s="6">
        <v>3.9359999999999999E-2</v>
      </c>
      <c r="W1061" s="6" t="str">
        <f t="shared" ref="W1061:W1124" si="68">IF(R1061=MAX(R1061:V1061),"sadness",
   IF(S1061=MAX(R1061:V1061),"joy",
   IF(T1061=MAX(R1061:V1061),"fear",
   IF(U1061=MAX(R1061:V1061),"disgust",
   IF(V1061=MAX(R1061:V1061),"anger","")))))</f>
        <v>joy</v>
      </c>
      <c r="X1061" s="10" t="s">
        <v>9914</v>
      </c>
      <c r="Y1061" s="6" t="str" cm="1">
        <f t="array" ref="Y1061">_xlfn.IFS(
    X1061="Safety and Security", "Immediate",
    X1061="Cleanliness and Maintenance", "Immediate/Short-Term",
    X1061="Crowding", "Immediate/Short-Term",
    X1061="Information and Signage", "Immediate/Short-Term",
    X1061="Customer Service", "Immediate/Short-Term",
    X1061="Service Reliability", "Excluded",
    X1061="Comfort and Amenities", "Short-Term/Long-Term",
    X1061="Accessibility", "Long-Term",
    X1061="Aesthetic Impressions", "Long-Term",
    X1061="Infrastructure and Construction", "Long-Term",
    X1061="General Positive Comment", "Not Applicable",
    X1061="Not Relevant", "Excluded"
)</f>
        <v>Long-Term</v>
      </c>
    </row>
    <row r="1062" spans="1:25" ht="30" customHeight="1" x14ac:dyDescent="0.2">
      <c r="A1062" s="6" t="s">
        <v>51</v>
      </c>
      <c r="B1062" s="7">
        <v>45136</v>
      </c>
      <c r="C1062" s="6" t="s">
        <v>1578</v>
      </c>
      <c r="D1062" s="8" t="s">
        <v>9904</v>
      </c>
      <c r="E1062" s="6" t="s">
        <v>9922</v>
      </c>
      <c r="F1062" s="6">
        <v>1777</v>
      </c>
      <c r="G1062" s="6" t="s">
        <v>1578</v>
      </c>
      <c r="H1062" s="6" t="s">
        <v>1579</v>
      </c>
      <c r="I1062" s="6">
        <v>0.51701682800000004</v>
      </c>
      <c r="J1062" s="6">
        <v>0.45182114800000001</v>
      </c>
      <c r="K1062" s="6">
        <v>3.1162087000000002E-2</v>
      </c>
      <c r="L1062" s="6" t="s">
        <v>4</v>
      </c>
      <c r="M1062" s="6" t="str">
        <f t="shared" si="66"/>
        <v>roberta_neg</v>
      </c>
      <c r="N1062" s="6">
        <f t="shared" si="67"/>
        <v>-0.65359872523999996</v>
      </c>
      <c r="O1062" s="6">
        <v>0.51701682800000004</v>
      </c>
      <c r="P1062" s="6" t="s">
        <v>18</v>
      </c>
      <c r="Q1062" s="6" t="s">
        <v>1580</v>
      </c>
      <c r="R1062" s="6">
        <v>0.24171000000000001</v>
      </c>
      <c r="S1062" s="6">
        <v>0.34266099999999999</v>
      </c>
      <c r="T1062" s="6">
        <v>0.16588900000000001</v>
      </c>
      <c r="U1062" s="6">
        <v>4.7151999999999999E-2</v>
      </c>
      <c r="V1062" s="6">
        <v>8.0960000000000004E-2</v>
      </c>
      <c r="W1062" s="6" t="str">
        <f t="shared" si="68"/>
        <v>joy</v>
      </c>
      <c r="X1062" s="10" t="s">
        <v>9898</v>
      </c>
      <c r="Y1062" s="6" t="str" cm="1">
        <f t="array" ref="Y1062">_xlfn.IFS(
    X1062="Safety and Security", "Immediate",
    X1062="Cleanliness and Maintenance", "Immediate/Short-Term",
    X1062="Crowding", "Immediate/Short-Term",
    X1062="Information and Signage", "Immediate/Short-Term",
    X1062="Customer Service", "Immediate/Short-Term",
    X1062="Service Reliability", "Excluded",
    X1062="Comfort and Amenities", "Short-Term/Long-Term",
    X1062="Accessibility", "Long-Term",
    X1062="Aesthetic Impressions", "Long-Term",
    X1062="Infrastructure and Construction", "Long-Term",
    X1062="General Positive Comment", "Not Applicable",
    X1062="Not Relevant", "Excluded"
)</f>
        <v>Immediate/Short-Term</v>
      </c>
    </row>
    <row r="1063" spans="1:25" ht="30" customHeight="1" x14ac:dyDescent="0.2">
      <c r="A1063" s="6" t="s">
        <v>73</v>
      </c>
      <c r="B1063" s="7">
        <v>45379</v>
      </c>
      <c r="C1063" s="6" t="s">
        <v>2786</v>
      </c>
      <c r="D1063" s="8" t="s">
        <v>9902</v>
      </c>
      <c r="E1063" s="6" t="s">
        <v>9922</v>
      </c>
      <c r="F1063" s="6">
        <v>2788</v>
      </c>
      <c r="G1063" s="6" t="s">
        <v>2786</v>
      </c>
      <c r="H1063" s="6" t="s">
        <v>2787</v>
      </c>
      <c r="I1063" s="6">
        <v>0.101299576</v>
      </c>
      <c r="J1063" s="6">
        <v>0.75686889899999998</v>
      </c>
      <c r="K1063" s="6">
        <v>0.14183156199999999</v>
      </c>
      <c r="L1063" s="6" t="s">
        <v>5</v>
      </c>
      <c r="M1063" s="6" t="str">
        <f t="shared" si="66"/>
        <v>roberta_neu</v>
      </c>
      <c r="N1063" s="6">
        <f t="shared" si="67"/>
        <v>0.16953347334000002</v>
      </c>
      <c r="O1063" s="6">
        <v>0.75686889899999998</v>
      </c>
      <c r="P1063" s="6" t="s">
        <v>42</v>
      </c>
      <c r="Q1063" s="6" t="s">
        <v>2788</v>
      </c>
      <c r="R1063" s="6">
        <v>0.168048</v>
      </c>
      <c r="S1063" s="6">
        <v>0.113749</v>
      </c>
      <c r="T1063" s="6">
        <v>0.34909000000000001</v>
      </c>
      <c r="U1063" s="6">
        <v>1.0252000000000001E-2</v>
      </c>
      <c r="V1063" s="6">
        <v>0.28167999999999999</v>
      </c>
      <c r="W1063" s="6" t="str">
        <f t="shared" si="68"/>
        <v>fear</v>
      </c>
      <c r="X1063" s="10" t="s">
        <v>9912</v>
      </c>
      <c r="Y1063" s="6" t="str" cm="1">
        <f t="array" ref="Y1063">_xlfn.IFS(
    X1063="Safety and Security", "Immediate",
    X1063="Cleanliness and Maintenance", "Immediate/Short-Term",
    X1063="Crowding", "Immediate/Short-Term",
    X1063="Information and Signage", "Immediate/Short-Term",
    X1063="Customer Service", "Immediate/Short-Term",
    X1063="Service Reliability", "Excluded",
    X1063="Comfort and Amenities", "Short-Term/Long-Term",
    X1063="Accessibility", "Long-Term",
    X1063="Aesthetic Impressions", "Long-Term",
    X1063="Infrastructure and Construction", "Long-Term",
    X1063="General Positive Comment", "Not Applicable",
    X1063="Not Relevant", "Excluded"
)</f>
        <v>Long-Term</v>
      </c>
    </row>
    <row r="1064" spans="1:25" ht="30" customHeight="1" x14ac:dyDescent="0.2">
      <c r="A1064" s="6" t="s">
        <v>15</v>
      </c>
      <c r="B1064" s="7">
        <v>43676</v>
      </c>
      <c r="C1064" s="6" t="s">
        <v>8897</v>
      </c>
      <c r="D1064" s="9" t="s">
        <v>9900</v>
      </c>
      <c r="E1064" s="6" t="s">
        <v>9917</v>
      </c>
      <c r="F1064" s="6">
        <v>5333</v>
      </c>
      <c r="G1064" s="6" t="s">
        <v>8897</v>
      </c>
      <c r="H1064" s="6" t="s">
        <v>8898</v>
      </c>
      <c r="I1064" s="6">
        <v>3.5337950999999999E-2</v>
      </c>
      <c r="J1064" s="6">
        <v>0.18798174000000001</v>
      </c>
      <c r="K1064" s="6">
        <v>0.77668023100000005</v>
      </c>
      <c r="L1064" s="6" t="s">
        <v>6</v>
      </c>
      <c r="M1064" s="6" t="str">
        <f t="shared" si="66"/>
        <v>roberta_pos</v>
      </c>
      <c r="N1064" s="6">
        <f t="shared" si="67"/>
        <v>0.85037575476999994</v>
      </c>
      <c r="O1064" s="6">
        <v>0.77668023100000005</v>
      </c>
      <c r="P1064" s="6" t="s">
        <v>18</v>
      </c>
      <c r="Q1064" s="6" t="s">
        <v>8899</v>
      </c>
      <c r="R1064" s="6">
        <v>3.8293000000000001E-2</v>
      </c>
      <c r="S1064" s="6">
        <v>0.88747500000000001</v>
      </c>
      <c r="T1064" s="6">
        <v>8.5760000000000003E-3</v>
      </c>
      <c r="U1064" s="6">
        <v>5.8654999999999999E-2</v>
      </c>
      <c r="V1064" s="6">
        <v>3.943E-2</v>
      </c>
      <c r="W1064" s="6" t="str">
        <f t="shared" si="68"/>
        <v>joy</v>
      </c>
      <c r="X1064" s="10" t="s">
        <v>9898</v>
      </c>
      <c r="Y1064" s="6" t="str" cm="1">
        <f t="array" ref="Y1064">_xlfn.IFS(
    X1064="Safety and Security", "Immediate",
    X1064="Cleanliness and Maintenance", "Immediate/Short-Term",
    X1064="Crowding", "Immediate/Short-Term",
    X1064="Information and Signage", "Immediate/Short-Term",
    X1064="Customer Service", "Immediate/Short-Term",
    X1064="Service Reliability", "Excluded",
    X1064="Comfort and Amenities", "Short-Term/Long-Term",
    X1064="Accessibility", "Long-Term",
    X1064="Aesthetic Impressions", "Long-Term",
    X1064="Infrastructure and Construction", "Long-Term",
    X1064="General Positive Comment", "Not Applicable",
    X1064="Not Relevant", "Excluded"
)</f>
        <v>Immediate/Short-Term</v>
      </c>
    </row>
    <row r="1065" spans="1:25" ht="30" customHeight="1" x14ac:dyDescent="0.2">
      <c r="A1065" s="6" t="s">
        <v>26</v>
      </c>
      <c r="B1065" s="7">
        <v>45350</v>
      </c>
      <c r="C1065" s="6" t="s">
        <v>3301</v>
      </c>
      <c r="D1065" s="8" t="s">
        <v>9902</v>
      </c>
      <c r="E1065" s="6" t="s">
        <v>9922</v>
      </c>
      <c r="F1065" s="6">
        <v>2609</v>
      </c>
      <c r="G1065" s="6" t="s">
        <v>3301</v>
      </c>
      <c r="H1065" s="6" t="s">
        <v>3302</v>
      </c>
      <c r="I1065" s="6">
        <v>1.9473223000000001E-2</v>
      </c>
      <c r="J1065" s="6">
        <v>0.203726411</v>
      </c>
      <c r="K1065" s="6">
        <v>0.77680033400000004</v>
      </c>
      <c r="L1065" s="6" t="s">
        <v>6</v>
      </c>
      <c r="M1065" s="6" t="str">
        <f t="shared" si="66"/>
        <v>roberta_pos</v>
      </c>
      <c r="N1065" s="6">
        <f t="shared" si="67"/>
        <v>0.85045622377999996</v>
      </c>
      <c r="O1065" s="6">
        <v>0.77680033400000004</v>
      </c>
      <c r="P1065" s="6" t="s">
        <v>18</v>
      </c>
      <c r="Q1065" s="6" t="s">
        <v>3303</v>
      </c>
      <c r="R1065" s="6">
        <v>0.110441</v>
      </c>
      <c r="S1065" s="6">
        <v>0.41247800000000001</v>
      </c>
      <c r="T1065" s="6">
        <v>8.1807000000000005E-2</v>
      </c>
      <c r="U1065" s="6">
        <v>0.38597199999999998</v>
      </c>
      <c r="V1065" s="6">
        <v>1.8100000000000002E-2</v>
      </c>
      <c r="W1065" s="6" t="str">
        <f t="shared" si="68"/>
        <v>joy</v>
      </c>
      <c r="X1065" s="10" t="s">
        <v>9908</v>
      </c>
      <c r="Y1065" s="6" t="str" cm="1">
        <f t="array" ref="Y1065">_xlfn.IFS(
    X1065="Safety and Security", "Immediate",
    X1065="Cleanliness and Maintenance", "Immediate/Short-Term",
    X1065="Crowding", "Immediate/Short-Term",
    X1065="Information and Signage", "Immediate/Short-Term",
    X1065="Customer Service", "Immediate/Short-Term",
    X1065="Service Reliability", "Excluded",
    X1065="Comfort and Amenities", "Short-Term/Long-Term",
    X1065="Accessibility", "Long-Term",
    X1065="Aesthetic Impressions", "Long-Term",
    X1065="Infrastructure and Construction", "Long-Term",
    X1065="General Positive Comment", "Not Applicable",
    X1065="Not Relevant", "Excluded"
)</f>
        <v>Short-Term/Long-Term</v>
      </c>
    </row>
    <row r="1066" spans="1:25" ht="30" customHeight="1" x14ac:dyDescent="0.2">
      <c r="A1066" s="6" t="s">
        <v>59</v>
      </c>
      <c r="B1066" s="7">
        <v>44406</v>
      </c>
      <c r="C1066" s="6" t="s">
        <v>8265</v>
      </c>
      <c r="D1066" s="9" t="s">
        <v>9900</v>
      </c>
      <c r="E1066" s="6" t="s">
        <v>9917</v>
      </c>
      <c r="F1066" s="6">
        <v>5249</v>
      </c>
      <c r="G1066" s="6" t="s">
        <v>8265</v>
      </c>
      <c r="H1066" s="6" t="s">
        <v>8266</v>
      </c>
      <c r="I1066" s="6">
        <v>0.37222105300000002</v>
      </c>
      <c r="J1066" s="6">
        <v>0.55215769999999997</v>
      </c>
      <c r="K1066" s="6">
        <v>7.5621195000000002E-2</v>
      </c>
      <c r="L1066" s="6" t="s">
        <v>5</v>
      </c>
      <c r="M1066" s="6" t="str">
        <f t="shared" si="66"/>
        <v>roberta_neu</v>
      </c>
      <c r="N1066" s="6">
        <f t="shared" si="67"/>
        <v>3.4424081999999967E-2</v>
      </c>
      <c r="O1066" s="6">
        <v>0.55215769999999997</v>
      </c>
      <c r="P1066" s="6" t="s">
        <v>18</v>
      </c>
      <c r="Q1066" s="6" t="s">
        <v>8267</v>
      </c>
      <c r="R1066" s="6">
        <v>0.63230299999999995</v>
      </c>
      <c r="S1066" s="6">
        <v>0.31929299999999999</v>
      </c>
      <c r="T1066" s="6">
        <v>1.7616E-2</v>
      </c>
      <c r="U1066" s="6">
        <v>8.1030000000000008E-3</v>
      </c>
      <c r="V1066" s="6">
        <v>3.9469999999999998E-2</v>
      </c>
      <c r="W1066" s="6" t="str">
        <f t="shared" si="68"/>
        <v>sadness</v>
      </c>
      <c r="X1066" s="10" t="s">
        <v>9898</v>
      </c>
      <c r="Y1066" s="6" t="str" cm="1">
        <f t="array" ref="Y1066">_xlfn.IFS(
    X1066="Safety and Security", "Immediate",
    X1066="Cleanliness and Maintenance", "Immediate/Short-Term",
    X1066="Crowding", "Immediate/Short-Term",
    X1066="Information and Signage", "Immediate/Short-Term",
    X1066="Customer Service", "Immediate/Short-Term",
    X1066="Service Reliability", "Excluded",
    X1066="Comfort and Amenities", "Short-Term/Long-Term",
    X1066="Accessibility", "Long-Term",
    X1066="Aesthetic Impressions", "Long-Term",
    X1066="Infrastructure and Construction", "Long-Term",
    X1066="General Positive Comment", "Not Applicable",
    X1066="Not Relevant", "Excluded"
)</f>
        <v>Immediate/Short-Term</v>
      </c>
    </row>
    <row r="1067" spans="1:25" ht="30" customHeight="1" x14ac:dyDescent="0.2">
      <c r="A1067" s="6" t="s">
        <v>51</v>
      </c>
      <c r="B1067" s="7">
        <v>45136</v>
      </c>
      <c r="C1067" s="6" t="s">
        <v>1981</v>
      </c>
      <c r="D1067" s="8" t="s">
        <v>9903</v>
      </c>
      <c r="E1067" s="6" t="s">
        <v>9922</v>
      </c>
      <c r="F1067" s="6">
        <v>2263</v>
      </c>
      <c r="G1067" s="6" t="s">
        <v>1981</v>
      </c>
      <c r="H1067" s="6" t="s">
        <v>1982</v>
      </c>
      <c r="I1067" s="6">
        <v>0.51862472299999995</v>
      </c>
      <c r="J1067" s="6">
        <v>0.46767863599999998</v>
      </c>
      <c r="K1067" s="6">
        <v>1.3696603E-2</v>
      </c>
      <c r="L1067" s="6" t="s">
        <v>4</v>
      </c>
      <c r="M1067" s="6" t="str">
        <f t="shared" si="66"/>
        <v>roberta_neg</v>
      </c>
      <c r="N1067" s="6">
        <f t="shared" si="67"/>
        <v>-0.65252143559000009</v>
      </c>
      <c r="O1067" s="6">
        <v>0.51862472299999995</v>
      </c>
      <c r="P1067" s="6" t="s">
        <v>24</v>
      </c>
      <c r="Q1067" s="6" t="s">
        <v>1983</v>
      </c>
      <c r="R1067" s="6">
        <v>0.18076900000000001</v>
      </c>
      <c r="S1067" s="6">
        <v>0.50880999999999998</v>
      </c>
      <c r="T1067" s="6">
        <v>0.1004</v>
      </c>
      <c r="U1067" s="6">
        <v>8.9809999999999994E-3</v>
      </c>
      <c r="V1067" s="6">
        <v>6.0400000000000002E-2</v>
      </c>
      <c r="W1067" s="6" t="str">
        <f t="shared" si="68"/>
        <v>joy</v>
      </c>
      <c r="X1067" s="10" t="s">
        <v>9912</v>
      </c>
      <c r="Y1067" s="6" t="str" cm="1">
        <f t="array" ref="Y1067">_xlfn.IFS(
    X1067="Safety and Security", "Immediate",
    X1067="Cleanliness and Maintenance", "Immediate/Short-Term",
    X1067="Crowding", "Immediate/Short-Term",
    X1067="Information and Signage", "Immediate/Short-Term",
    X1067="Customer Service", "Immediate/Short-Term",
    X1067="Service Reliability", "Excluded",
    X1067="Comfort and Amenities", "Short-Term/Long-Term",
    X1067="Accessibility", "Long-Term",
    X1067="Aesthetic Impressions", "Long-Term",
    X1067="Infrastructure and Construction", "Long-Term",
    X1067="General Positive Comment", "Not Applicable",
    X1067="Not Relevant", "Excluded"
)</f>
        <v>Long-Term</v>
      </c>
    </row>
    <row r="1068" spans="1:25" ht="30" customHeight="1" x14ac:dyDescent="0.2">
      <c r="A1068" s="6" t="s">
        <v>243</v>
      </c>
      <c r="B1068" s="7">
        <v>45288</v>
      </c>
      <c r="C1068" s="6" t="s">
        <v>4701</v>
      </c>
      <c r="D1068" s="8" t="s">
        <v>9901</v>
      </c>
      <c r="E1068" s="6" t="s">
        <v>9922</v>
      </c>
      <c r="F1068" s="6">
        <v>3114</v>
      </c>
      <c r="G1068" s="6" t="s">
        <v>4701</v>
      </c>
      <c r="H1068" s="6" t="s">
        <v>4702</v>
      </c>
      <c r="I1068" s="6">
        <v>6.1339339999999997E-3</v>
      </c>
      <c r="J1068" s="6">
        <v>0.213775933</v>
      </c>
      <c r="K1068" s="6">
        <v>0.78009027200000003</v>
      </c>
      <c r="L1068" s="6" t="s">
        <v>6</v>
      </c>
      <c r="M1068" s="6" t="str">
        <f t="shared" si="66"/>
        <v>roberta_pos</v>
      </c>
      <c r="N1068" s="6">
        <f t="shared" si="67"/>
        <v>0.85266048223999991</v>
      </c>
      <c r="O1068" s="6">
        <v>0.78009027200000003</v>
      </c>
      <c r="P1068" s="6" t="s">
        <v>18</v>
      </c>
      <c r="Q1068" s="6" t="s">
        <v>4703</v>
      </c>
      <c r="R1068" s="6">
        <v>0.15513299999999999</v>
      </c>
      <c r="S1068" s="6">
        <v>0.58044099999999998</v>
      </c>
      <c r="T1068" s="6">
        <v>6.8903000000000006E-2</v>
      </c>
      <c r="U1068" s="6">
        <v>3.721E-2</v>
      </c>
      <c r="V1068" s="6">
        <v>0.15503</v>
      </c>
      <c r="W1068" s="6" t="str">
        <f t="shared" si="68"/>
        <v>joy</v>
      </c>
      <c r="X1068" s="10" t="s">
        <v>9914</v>
      </c>
      <c r="Y1068" s="6" t="str" cm="1">
        <f t="array" ref="Y1068">_xlfn.IFS(
    X1068="Safety and Security", "Immediate",
    X1068="Cleanliness and Maintenance", "Immediate/Short-Term",
    X1068="Crowding", "Immediate/Short-Term",
    X1068="Information and Signage", "Immediate/Short-Term",
    X1068="Customer Service", "Immediate/Short-Term",
    X1068="Service Reliability", "Excluded",
    X1068="Comfort and Amenities", "Short-Term/Long-Term",
    X1068="Accessibility", "Long-Term",
    X1068="Aesthetic Impressions", "Long-Term",
    X1068="Infrastructure and Construction", "Long-Term",
    X1068="General Positive Comment", "Not Applicable",
    X1068="Not Relevant", "Excluded"
)</f>
        <v>Long-Term</v>
      </c>
    </row>
    <row r="1069" spans="1:25" ht="30" customHeight="1" x14ac:dyDescent="0.2">
      <c r="A1069" s="6" t="s">
        <v>51</v>
      </c>
      <c r="B1069" s="7">
        <v>45136</v>
      </c>
      <c r="C1069" s="6" t="s">
        <v>2299</v>
      </c>
      <c r="D1069" s="8" t="s">
        <v>9903</v>
      </c>
      <c r="E1069" s="6" t="s">
        <v>9922</v>
      </c>
      <c r="F1069" s="6">
        <v>2188</v>
      </c>
      <c r="G1069" s="6" t="s">
        <v>2299</v>
      </c>
      <c r="H1069" s="6" t="s">
        <v>2300</v>
      </c>
      <c r="I1069" s="6">
        <v>0.52282500300000001</v>
      </c>
      <c r="J1069" s="6">
        <v>0.450533509</v>
      </c>
      <c r="K1069" s="6">
        <v>2.6641378E-2</v>
      </c>
      <c r="L1069" s="6" t="s">
        <v>4</v>
      </c>
      <c r="M1069" s="6" t="str">
        <f t="shared" si="66"/>
        <v>roberta_neg</v>
      </c>
      <c r="N1069" s="6">
        <f t="shared" si="67"/>
        <v>-0.64970724799000001</v>
      </c>
      <c r="O1069" s="6">
        <v>0.52282500300000001</v>
      </c>
      <c r="P1069" s="6" t="s">
        <v>24</v>
      </c>
      <c r="Q1069" s="6" t="s">
        <v>2301</v>
      </c>
      <c r="R1069" s="6">
        <v>0.125747</v>
      </c>
      <c r="S1069" s="6">
        <v>0.54780899999999999</v>
      </c>
      <c r="T1069" s="6">
        <v>8.8286000000000003E-2</v>
      </c>
      <c r="U1069" s="6">
        <v>3.3619999999999997E-2</v>
      </c>
      <c r="V1069" s="6">
        <v>8.004E-2</v>
      </c>
      <c r="W1069" s="6" t="str">
        <f t="shared" si="68"/>
        <v>joy</v>
      </c>
      <c r="X1069" s="10" t="s">
        <v>9898</v>
      </c>
      <c r="Y1069" s="6" t="str" cm="1">
        <f t="array" ref="Y1069">_xlfn.IFS(
    X1069="Safety and Security", "Immediate",
    X1069="Cleanliness and Maintenance", "Immediate/Short-Term",
    X1069="Crowding", "Immediate/Short-Term",
    X1069="Information and Signage", "Immediate/Short-Term",
    X1069="Customer Service", "Immediate/Short-Term",
    X1069="Service Reliability", "Excluded",
    X1069="Comfort and Amenities", "Short-Term/Long-Term",
    X1069="Accessibility", "Long-Term",
    X1069="Aesthetic Impressions", "Long-Term",
    X1069="Infrastructure and Construction", "Long-Term",
    X1069="General Positive Comment", "Not Applicable",
    X1069="Not Relevant", "Excluded"
)</f>
        <v>Immediate/Short-Term</v>
      </c>
    </row>
    <row r="1070" spans="1:25" ht="30" customHeight="1" x14ac:dyDescent="0.2">
      <c r="A1070" s="6" t="s">
        <v>334</v>
      </c>
      <c r="B1070" s="7">
        <v>45471</v>
      </c>
      <c r="C1070" s="6" t="s">
        <v>4779</v>
      </c>
      <c r="D1070" s="8" t="s">
        <v>9901</v>
      </c>
      <c r="E1070" s="6" t="s">
        <v>9922</v>
      </c>
      <c r="F1070" s="6">
        <v>3092</v>
      </c>
      <c r="G1070" s="6" t="s">
        <v>4779</v>
      </c>
      <c r="H1070" s="6" t="s">
        <v>4780</v>
      </c>
      <c r="I1070" s="6">
        <v>0.28770420000000002</v>
      </c>
      <c r="J1070" s="6">
        <v>0.65838867400000001</v>
      </c>
      <c r="K1070" s="6">
        <v>5.3907178E-2</v>
      </c>
      <c r="L1070" s="6" t="s">
        <v>5</v>
      </c>
      <c r="M1070" s="6" t="str">
        <f t="shared" si="66"/>
        <v>roberta_neu</v>
      </c>
      <c r="N1070" s="6">
        <f t="shared" si="67"/>
        <v>0.10453652484000003</v>
      </c>
      <c r="O1070" s="6">
        <v>0.65838867400000001</v>
      </c>
      <c r="P1070" s="6" t="s">
        <v>18</v>
      </c>
      <c r="Q1070" s="6" t="s">
        <v>4781</v>
      </c>
      <c r="R1070" s="6">
        <v>0.154724</v>
      </c>
      <c r="S1070" s="6">
        <v>0.38161899999999999</v>
      </c>
      <c r="T1070" s="6">
        <v>2.9627000000000001E-2</v>
      </c>
      <c r="U1070" s="6">
        <v>9.6975000000000006E-2</v>
      </c>
      <c r="V1070" s="6">
        <v>3.9629999999999999E-2</v>
      </c>
      <c r="W1070" s="6" t="str">
        <f t="shared" si="68"/>
        <v>joy</v>
      </c>
      <c r="X1070" s="10" t="s">
        <v>9787</v>
      </c>
      <c r="Y1070" s="6" t="str" cm="1">
        <f t="array" ref="Y1070">_xlfn.IFS(
    X1070="Safety and Security", "Immediate",
    X1070="Cleanliness and Maintenance", "Immediate/Short-Term",
    X1070="Crowding", "Immediate/Short-Term",
    X1070="Information and Signage", "Immediate/Short-Term",
    X1070="Customer Service", "Immediate/Short-Term",
    X1070="Service Reliability", "Excluded",
    X1070="Comfort and Amenities", "Short-Term/Long-Term",
    X1070="Accessibility", "Long-Term",
    X1070="Aesthetic Impressions", "Long-Term",
    X1070="Infrastructure and Construction", "Long-Term",
    X1070="General Positive Comment", "Not Applicable",
    X1070="Not Relevant", "Excluded"
)</f>
        <v>Long-Term</v>
      </c>
    </row>
    <row r="1071" spans="1:25" ht="30" customHeight="1" x14ac:dyDescent="0.2">
      <c r="A1071" s="6" t="s">
        <v>26</v>
      </c>
      <c r="B1071" s="7">
        <v>45350</v>
      </c>
      <c r="C1071" s="6" t="s">
        <v>3858</v>
      </c>
      <c r="D1071" s="8" t="s">
        <v>9901</v>
      </c>
      <c r="E1071" s="6" t="s">
        <v>9922</v>
      </c>
      <c r="F1071" s="6">
        <v>3272</v>
      </c>
      <c r="G1071" s="6" t="s">
        <v>3858</v>
      </c>
      <c r="H1071" s="6" t="s">
        <v>3859</v>
      </c>
      <c r="I1071" s="6">
        <v>0.52578175100000002</v>
      </c>
      <c r="J1071" s="6">
        <v>0.45327046500000001</v>
      </c>
      <c r="K1071" s="6">
        <v>2.0947769000000001E-2</v>
      </c>
      <c r="L1071" s="6" t="s">
        <v>4</v>
      </c>
      <c r="M1071" s="6" t="str">
        <f t="shared" si="66"/>
        <v>roberta_neg</v>
      </c>
      <c r="N1071" s="6">
        <f t="shared" si="67"/>
        <v>-0.64772622683000003</v>
      </c>
      <c r="O1071" s="6">
        <v>0.52578175100000002</v>
      </c>
      <c r="P1071" s="6" t="s">
        <v>18</v>
      </c>
      <c r="Q1071" s="6" t="s">
        <v>3860</v>
      </c>
      <c r="R1071" s="6">
        <v>0.28668100000000002</v>
      </c>
      <c r="S1071" s="6">
        <v>0.29908499999999999</v>
      </c>
      <c r="T1071" s="6">
        <v>0.15837300000000001</v>
      </c>
      <c r="U1071" s="6">
        <v>0.14149400000000001</v>
      </c>
      <c r="V1071" s="6">
        <v>6.744E-2</v>
      </c>
      <c r="W1071" s="6" t="str">
        <f t="shared" si="68"/>
        <v>joy</v>
      </c>
      <c r="X1071" s="10" t="s">
        <v>9912</v>
      </c>
      <c r="Y1071" s="6" t="str" cm="1">
        <f t="array" ref="Y1071">_xlfn.IFS(
    X1071="Safety and Security", "Immediate",
    X1071="Cleanliness and Maintenance", "Immediate/Short-Term",
    X1071="Crowding", "Immediate/Short-Term",
    X1071="Information and Signage", "Immediate/Short-Term",
    X1071="Customer Service", "Immediate/Short-Term",
    X1071="Service Reliability", "Excluded",
    X1071="Comfort and Amenities", "Short-Term/Long-Term",
    X1071="Accessibility", "Long-Term",
    X1071="Aesthetic Impressions", "Long-Term",
    X1071="Infrastructure and Construction", "Long-Term",
    X1071="General Positive Comment", "Not Applicable",
    X1071="Not Relevant", "Excluded"
)</f>
        <v>Long-Term</v>
      </c>
    </row>
    <row r="1072" spans="1:25" ht="30" customHeight="1" x14ac:dyDescent="0.2">
      <c r="A1072" s="6" t="s">
        <v>63</v>
      </c>
      <c r="B1072" s="7">
        <v>44771</v>
      </c>
      <c r="C1072" s="6" t="s">
        <v>9393</v>
      </c>
      <c r="D1072" s="8" t="s">
        <v>9901</v>
      </c>
      <c r="E1072" s="6" t="s">
        <v>9990</v>
      </c>
      <c r="F1072" s="6">
        <v>486</v>
      </c>
      <c r="G1072" s="6" t="s">
        <v>9393</v>
      </c>
      <c r="H1072" s="6" t="s">
        <v>9394</v>
      </c>
      <c r="I1072" s="6">
        <v>0.47673970500000001</v>
      </c>
      <c r="J1072" s="6">
        <v>0.483130634</v>
      </c>
      <c r="K1072" s="6">
        <v>4.0129602E-2</v>
      </c>
      <c r="L1072" s="6" t="s">
        <v>5</v>
      </c>
      <c r="M1072" s="6" t="str">
        <f t="shared" si="66"/>
        <v>roberta_neu</v>
      </c>
      <c r="N1072" s="6">
        <f t="shared" si="67"/>
        <v>-1.113378156E-2</v>
      </c>
      <c r="O1072" s="6">
        <v>0.483130634</v>
      </c>
      <c r="P1072" s="6" t="s">
        <v>18</v>
      </c>
      <c r="Q1072" s="6" t="s">
        <v>9395</v>
      </c>
      <c r="R1072" s="6">
        <v>0.13974300000000001</v>
      </c>
      <c r="S1072" s="6">
        <v>0.64048899999999998</v>
      </c>
      <c r="T1072" s="6">
        <v>5.5585000000000002E-2</v>
      </c>
      <c r="U1072" s="6">
        <v>6.1742999999999999E-2</v>
      </c>
      <c r="V1072" s="6">
        <v>3.9649999999999998E-2</v>
      </c>
      <c r="W1072" s="6" t="str">
        <f t="shared" si="68"/>
        <v>joy</v>
      </c>
      <c r="X1072" s="10" t="s">
        <v>9914</v>
      </c>
      <c r="Y1072" s="6" t="str" cm="1">
        <f t="array" ref="Y1072">_xlfn.IFS(
    X1072="Safety and Security", "Immediate",
    X1072="Cleanliness and Maintenance", "Immediate/Short-Term",
    X1072="Crowding", "Immediate/Short-Term",
    X1072="Information and Signage", "Immediate/Short-Term",
    X1072="Customer Service", "Immediate/Short-Term",
    X1072="Service Reliability", "Excluded",
    X1072="Comfort and Amenities", "Short-Term/Long-Term",
    X1072="Accessibility", "Long-Term",
    X1072="Aesthetic Impressions", "Long-Term",
    X1072="Infrastructure and Construction", "Long-Term",
    X1072="General Positive Comment", "Not Applicable",
    X1072="Not Relevant", "Excluded"
)</f>
        <v>Long-Term</v>
      </c>
    </row>
    <row r="1073" spans="1:25" ht="30" customHeight="1" x14ac:dyDescent="0.2">
      <c r="A1073" s="6" t="s">
        <v>63</v>
      </c>
      <c r="B1073" s="7">
        <v>44771</v>
      </c>
      <c r="C1073" s="6" t="s">
        <v>8056</v>
      </c>
      <c r="D1073" s="8" t="s">
        <v>9901</v>
      </c>
      <c r="E1073" s="6" t="s">
        <v>9917</v>
      </c>
      <c r="F1073" s="6">
        <v>5672</v>
      </c>
      <c r="G1073" s="6" t="s">
        <v>8056</v>
      </c>
      <c r="H1073" s="6" t="s">
        <v>8057</v>
      </c>
      <c r="I1073" s="6">
        <v>7.006122E-3</v>
      </c>
      <c r="J1073" s="6">
        <v>7.7325038999999998E-2</v>
      </c>
      <c r="K1073" s="6">
        <v>0.91566884500000001</v>
      </c>
      <c r="L1073" s="6" t="s">
        <v>6</v>
      </c>
      <c r="M1073" s="6" t="str">
        <f t="shared" si="66"/>
        <v>roberta_pos</v>
      </c>
      <c r="N1073" s="6">
        <f t="shared" si="67"/>
        <v>0.94349812614999995</v>
      </c>
      <c r="O1073" s="6">
        <v>0.91566884500000001</v>
      </c>
      <c r="P1073" s="6" t="s">
        <v>24</v>
      </c>
      <c r="Q1073" s="6" t="s">
        <v>8058</v>
      </c>
      <c r="R1073" s="6">
        <v>0.53046199999999999</v>
      </c>
      <c r="S1073" s="6">
        <v>0.278337</v>
      </c>
      <c r="T1073" s="6">
        <v>2.8184000000000001E-2</v>
      </c>
      <c r="U1073" s="6">
        <v>1.0689000000000001E-2</v>
      </c>
      <c r="V1073" s="6">
        <v>3.9669999999999997E-2</v>
      </c>
      <c r="W1073" s="6" t="str">
        <f t="shared" si="68"/>
        <v>sadness</v>
      </c>
      <c r="X1073" s="10" t="s">
        <v>9913</v>
      </c>
      <c r="Y1073" s="6" t="str" cm="1">
        <f t="array" ref="Y1073">_xlfn.IFS(
    X1073="Safety and Security", "Immediate",
    X1073="Cleanliness and Maintenance", "Immediate/Short-Term",
    X1073="Crowding", "Immediate/Short-Term",
    X1073="Information and Signage", "Immediate/Short-Term",
    X1073="Customer Service", "Immediate/Short-Term",
    X1073="Service Reliability", "Excluded",
    X1073="Comfort and Amenities", "Short-Term/Long-Term",
    X1073="Accessibility", "Long-Term",
    X1073="Aesthetic Impressions", "Long-Term",
    X1073="Infrastructure and Construction", "Long-Term",
    X1073="General Positive Comment", "Not Applicable",
    X1073="Not Relevant", "Excluded"
)</f>
        <v>Immediate/Short-Term</v>
      </c>
    </row>
    <row r="1074" spans="1:25" ht="30" customHeight="1" x14ac:dyDescent="0.2">
      <c r="A1074" s="6" t="s">
        <v>26</v>
      </c>
      <c r="B1074" s="7">
        <v>45350</v>
      </c>
      <c r="C1074" s="6" t="s">
        <v>1643</v>
      </c>
      <c r="D1074" s="8" t="s">
        <v>9904</v>
      </c>
      <c r="E1074" s="6" t="s">
        <v>9922</v>
      </c>
      <c r="F1074" s="6">
        <v>1791</v>
      </c>
      <c r="G1074" s="6" t="s">
        <v>1643</v>
      </c>
      <c r="H1074" s="6" t="s">
        <v>1644</v>
      </c>
      <c r="I1074" s="6">
        <v>8.4886885999999995E-2</v>
      </c>
      <c r="J1074" s="6">
        <v>0.75972938499999998</v>
      </c>
      <c r="K1074" s="6">
        <v>0.15538376600000001</v>
      </c>
      <c r="L1074" s="6" t="s">
        <v>5</v>
      </c>
      <c r="M1074" s="6" t="str">
        <f t="shared" si="66"/>
        <v>roberta_neu</v>
      </c>
      <c r="N1074" s="6">
        <f t="shared" si="67"/>
        <v>0.17142139409999996</v>
      </c>
      <c r="O1074" s="6">
        <v>0.75972938499999998</v>
      </c>
      <c r="P1074" s="6" t="s">
        <v>42</v>
      </c>
      <c r="Q1074" s="6" t="s">
        <v>1645</v>
      </c>
      <c r="R1074" s="6">
        <v>0.34004000000000001</v>
      </c>
      <c r="S1074" s="6">
        <v>0.26189600000000002</v>
      </c>
      <c r="T1074" s="6">
        <v>0.1171</v>
      </c>
      <c r="U1074" s="6">
        <v>3.1863000000000002E-2</v>
      </c>
      <c r="V1074" s="6">
        <v>4.8009999999999997E-2</v>
      </c>
      <c r="W1074" s="6" t="str">
        <f t="shared" si="68"/>
        <v>sadness</v>
      </c>
      <c r="X1074" s="10" t="s">
        <v>9912</v>
      </c>
      <c r="Y1074" s="6" t="str" cm="1">
        <f t="array" ref="Y1074">_xlfn.IFS(
    X1074="Safety and Security", "Immediate",
    X1074="Cleanliness and Maintenance", "Immediate/Short-Term",
    X1074="Crowding", "Immediate/Short-Term",
    X1074="Information and Signage", "Immediate/Short-Term",
    X1074="Customer Service", "Immediate/Short-Term",
    X1074="Service Reliability", "Excluded",
    X1074="Comfort and Amenities", "Short-Term/Long-Term",
    X1074="Accessibility", "Long-Term",
    X1074="Aesthetic Impressions", "Long-Term",
    X1074="Infrastructure and Construction", "Long-Term",
    X1074="General Positive Comment", "Not Applicable",
    X1074="Not Relevant", "Excluded"
)</f>
        <v>Long-Term</v>
      </c>
    </row>
    <row r="1075" spans="1:25" ht="30" customHeight="1" x14ac:dyDescent="0.2">
      <c r="A1075" s="6" t="s">
        <v>15</v>
      </c>
      <c r="B1075" s="7">
        <v>43676</v>
      </c>
      <c r="C1075" s="6" t="s">
        <v>4073</v>
      </c>
      <c r="D1075" s="8" t="s">
        <v>9901</v>
      </c>
      <c r="E1075" s="6" t="s">
        <v>9922</v>
      </c>
      <c r="F1075" s="6">
        <v>3414</v>
      </c>
      <c r="G1075" s="6" t="s">
        <v>4073</v>
      </c>
      <c r="H1075" s="6" t="s">
        <v>4074</v>
      </c>
      <c r="I1075" s="6">
        <v>0.30048161699999998</v>
      </c>
      <c r="J1075" s="6">
        <v>0.67064869400000005</v>
      </c>
      <c r="K1075" s="6">
        <v>2.8869816999999999E-2</v>
      </c>
      <c r="L1075" s="6" t="s">
        <v>5</v>
      </c>
      <c r="M1075" s="6" t="str">
        <f t="shared" si="66"/>
        <v>roberta_neu</v>
      </c>
      <c r="N1075" s="6">
        <f t="shared" si="67"/>
        <v>0.11262813804000005</v>
      </c>
      <c r="O1075" s="6">
        <v>0.67064869400000005</v>
      </c>
      <c r="P1075" s="6" t="s">
        <v>42</v>
      </c>
      <c r="Q1075" s="6" t="s">
        <v>4075</v>
      </c>
      <c r="R1075" s="6">
        <v>0.22794800000000001</v>
      </c>
      <c r="S1075" s="6">
        <v>0.51915199999999995</v>
      </c>
      <c r="T1075" s="6">
        <v>7.22E-2</v>
      </c>
      <c r="U1075" s="6">
        <v>2.6733E-2</v>
      </c>
      <c r="V1075" s="6">
        <v>3.968E-2</v>
      </c>
      <c r="W1075" s="6" t="str">
        <f t="shared" si="68"/>
        <v>joy</v>
      </c>
      <c r="X1075" s="10" t="s">
        <v>9915</v>
      </c>
      <c r="Y1075" s="6" t="str" cm="1">
        <f t="array" ref="Y1075">_xlfn.IFS(
    X1075="Safety and Security", "Immediate",
    X1075="Cleanliness and Maintenance", "Immediate/Short-Term",
    X1075="Crowding", "Immediate/Short-Term",
    X1075="Information and Signage", "Immediate/Short-Term",
    X1075="Customer Service", "Immediate/Short-Term",
    X1075="Service Reliability", "Excluded",
    X1075="Comfort and Amenities", "Short-Term/Long-Term",
    X1075="Accessibility", "Long-Term",
    X1075="Aesthetic Impressions", "Long-Term",
    X1075="Infrastructure and Construction", "Long-Term",
    X1075="General Positive Comment", "Not Applicable",
    X1075="Not Relevant", "Excluded"
)</f>
        <v>Not Applicable</v>
      </c>
    </row>
    <row r="1076" spans="1:25" ht="30" customHeight="1" x14ac:dyDescent="0.2">
      <c r="A1076" s="6" t="s">
        <v>51</v>
      </c>
      <c r="B1076" s="7">
        <v>45136</v>
      </c>
      <c r="C1076" s="6" t="s">
        <v>2292</v>
      </c>
      <c r="D1076" s="8" t="s">
        <v>9903</v>
      </c>
      <c r="E1076" s="6" t="s">
        <v>9922</v>
      </c>
      <c r="F1076" s="6">
        <v>2171</v>
      </c>
      <c r="G1076" s="6" t="s">
        <v>2292</v>
      </c>
      <c r="H1076" s="6" t="s">
        <v>2293</v>
      </c>
      <c r="I1076" s="6">
        <v>0.52591651699999997</v>
      </c>
      <c r="J1076" s="6">
        <v>0.45949968699999999</v>
      </c>
      <c r="K1076" s="6">
        <v>1.4583906000000001E-2</v>
      </c>
      <c r="L1076" s="6" t="s">
        <v>4</v>
      </c>
      <c r="M1076" s="6" t="str">
        <f t="shared" si="66"/>
        <v>roberta_neg</v>
      </c>
      <c r="N1076" s="6">
        <f t="shared" si="67"/>
        <v>-0.64763593361000005</v>
      </c>
      <c r="O1076" s="6">
        <v>0.52591651699999997</v>
      </c>
      <c r="P1076" s="6" t="s">
        <v>24</v>
      </c>
      <c r="Q1076" s="6" t="s">
        <v>2294</v>
      </c>
      <c r="R1076" s="6">
        <v>0.273868</v>
      </c>
      <c r="S1076" s="6">
        <v>0.39971200000000001</v>
      </c>
      <c r="T1076" s="6">
        <v>0.11551</v>
      </c>
      <c r="U1076" s="6">
        <v>2.8896999999999999E-2</v>
      </c>
      <c r="V1076" s="6">
        <v>7.621E-2</v>
      </c>
      <c r="W1076" s="6" t="str">
        <f t="shared" si="68"/>
        <v>joy</v>
      </c>
      <c r="X1076" s="10" t="s">
        <v>9898</v>
      </c>
      <c r="Y1076" s="6" t="str" cm="1">
        <f t="array" ref="Y1076">_xlfn.IFS(
    X1076="Safety and Security", "Immediate",
    X1076="Cleanliness and Maintenance", "Immediate/Short-Term",
    X1076="Crowding", "Immediate/Short-Term",
    X1076="Information and Signage", "Immediate/Short-Term",
    X1076="Customer Service", "Immediate/Short-Term",
    X1076="Service Reliability", "Excluded",
    X1076="Comfort and Amenities", "Short-Term/Long-Term",
    X1076="Accessibility", "Long-Term",
    X1076="Aesthetic Impressions", "Long-Term",
    X1076="Infrastructure and Construction", "Long-Term",
    X1076="General Positive Comment", "Not Applicable",
    X1076="Not Relevant", "Excluded"
)</f>
        <v>Immediate/Short-Term</v>
      </c>
    </row>
    <row r="1077" spans="1:25" ht="30" customHeight="1" x14ac:dyDescent="0.2">
      <c r="A1077" s="6" t="s">
        <v>51</v>
      </c>
      <c r="B1077" s="7">
        <v>45136</v>
      </c>
      <c r="C1077" s="6" t="s">
        <v>5239</v>
      </c>
      <c r="D1077" s="9" t="s">
        <v>9900</v>
      </c>
      <c r="E1077" s="6" t="s">
        <v>9922</v>
      </c>
      <c r="F1077" s="6">
        <v>4606</v>
      </c>
      <c r="G1077" s="6" t="s">
        <v>5239</v>
      </c>
      <c r="H1077" s="6" t="s">
        <v>5240</v>
      </c>
      <c r="I1077" s="6">
        <v>2.8046097999999998E-2</v>
      </c>
      <c r="J1077" s="6">
        <v>0.183869168</v>
      </c>
      <c r="K1077" s="6">
        <v>0.78808462599999995</v>
      </c>
      <c r="L1077" s="6" t="s">
        <v>6</v>
      </c>
      <c r="M1077" s="6" t="str">
        <f t="shared" si="66"/>
        <v>roberta_pos</v>
      </c>
      <c r="N1077" s="6">
        <f t="shared" si="67"/>
        <v>0.85801669942000003</v>
      </c>
      <c r="O1077" s="6">
        <v>0.78808462599999995</v>
      </c>
      <c r="P1077" s="6" t="s">
        <v>18</v>
      </c>
      <c r="Q1077" s="6" t="s">
        <v>5241</v>
      </c>
      <c r="R1077" s="6">
        <v>4.7196000000000002E-2</v>
      </c>
      <c r="S1077" s="6">
        <v>0.41636699999999999</v>
      </c>
      <c r="T1077" s="6">
        <v>1.3084E-2</v>
      </c>
      <c r="U1077" s="6">
        <v>0.345835</v>
      </c>
      <c r="V1077" s="6">
        <v>0.41654000000000002</v>
      </c>
      <c r="W1077" s="6" t="str">
        <f t="shared" si="68"/>
        <v>anger</v>
      </c>
      <c r="X1077" s="10" t="s">
        <v>9915</v>
      </c>
      <c r="Y1077" s="6" t="str" cm="1">
        <f t="array" ref="Y1077">_xlfn.IFS(
    X1077="Safety and Security", "Immediate",
    X1077="Cleanliness and Maintenance", "Immediate/Short-Term",
    X1077="Crowding", "Immediate/Short-Term",
    X1077="Information and Signage", "Immediate/Short-Term",
    X1077="Customer Service", "Immediate/Short-Term",
    X1077="Service Reliability", "Excluded",
    X1077="Comfort and Amenities", "Short-Term/Long-Term",
    X1077="Accessibility", "Long-Term",
    X1077="Aesthetic Impressions", "Long-Term",
    X1077="Infrastructure and Construction", "Long-Term",
    X1077="General Positive Comment", "Not Applicable",
    X1077="Not Relevant", "Excluded"
)</f>
        <v>Not Applicable</v>
      </c>
    </row>
    <row r="1078" spans="1:25" ht="30" customHeight="1" x14ac:dyDescent="0.2">
      <c r="A1078" s="6" t="s">
        <v>51</v>
      </c>
      <c r="B1078" s="7">
        <v>45136</v>
      </c>
      <c r="C1078" s="6" t="s">
        <v>3488</v>
      </c>
      <c r="D1078" s="8" t="s">
        <v>9902</v>
      </c>
      <c r="E1078" s="6" t="s">
        <v>9922</v>
      </c>
      <c r="F1078" s="6">
        <v>2555</v>
      </c>
      <c r="G1078" s="6" t="s">
        <v>3488</v>
      </c>
      <c r="H1078" s="6" t="s">
        <v>3489</v>
      </c>
      <c r="I1078" s="6">
        <v>9.7817950000000001E-2</v>
      </c>
      <c r="J1078" s="6">
        <v>0.729673982</v>
      </c>
      <c r="K1078" s="6">
        <v>0.172508091</v>
      </c>
      <c r="L1078" s="6" t="s">
        <v>5</v>
      </c>
      <c r="M1078" s="6" t="str">
        <f t="shared" si="66"/>
        <v>roberta_neu</v>
      </c>
      <c r="N1078" s="6">
        <f t="shared" si="67"/>
        <v>0.15158482812000001</v>
      </c>
      <c r="O1078" s="6">
        <v>0.729673982</v>
      </c>
      <c r="P1078" s="6" t="s">
        <v>24</v>
      </c>
      <c r="Q1078" s="6" t="s">
        <v>3490</v>
      </c>
      <c r="R1078" s="6">
        <v>0.130163</v>
      </c>
      <c r="S1078" s="6">
        <v>0.685195</v>
      </c>
      <c r="T1078" s="6">
        <v>5.4948999999999998E-2</v>
      </c>
      <c r="U1078" s="6">
        <v>1.7304E-2</v>
      </c>
      <c r="V1078" s="6">
        <v>3.9750000000000001E-2</v>
      </c>
      <c r="W1078" s="6" t="str">
        <f t="shared" si="68"/>
        <v>joy</v>
      </c>
      <c r="X1078" s="10" t="s">
        <v>9786</v>
      </c>
      <c r="Y1078" s="6" t="str" cm="1">
        <f t="array" ref="Y1078">_xlfn.IFS(
    X1078="Safety and Security", "Immediate",
    X1078="Cleanliness and Maintenance", "Immediate/Short-Term",
    X1078="Crowding", "Immediate/Short-Term",
    X1078="Information and Signage", "Immediate/Short-Term",
    X1078="Customer Service", "Immediate/Short-Term",
    X1078="Service Reliability", "Excluded",
    X1078="Comfort and Amenities", "Short-Term/Long-Term",
    X1078="Accessibility", "Long-Term",
    X1078="Aesthetic Impressions", "Long-Term",
    X1078="Infrastructure and Construction", "Long-Term",
    X1078="General Positive Comment", "Not Applicable",
    X1078="Not Relevant", "Excluded"
)</f>
        <v>Excluded</v>
      </c>
    </row>
    <row r="1079" spans="1:25" ht="30" customHeight="1" x14ac:dyDescent="0.2">
      <c r="A1079" s="6" t="s">
        <v>51</v>
      </c>
      <c r="B1079" s="7">
        <v>45136</v>
      </c>
      <c r="C1079" s="6" t="s">
        <v>3881</v>
      </c>
      <c r="D1079" s="8" t="s">
        <v>9901</v>
      </c>
      <c r="E1079" s="6" t="s">
        <v>9922</v>
      </c>
      <c r="F1079" s="6">
        <v>3502</v>
      </c>
      <c r="G1079" s="6" t="s">
        <v>3882</v>
      </c>
      <c r="H1079" s="6" t="s">
        <v>3883</v>
      </c>
      <c r="I1079" s="6">
        <v>2.9826295999999999E-2</v>
      </c>
      <c r="J1079" s="6">
        <v>0.76116913600000002</v>
      </c>
      <c r="K1079" s="6">
        <v>0.20900455100000001</v>
      </c>
      <c r="L1079" s="6" t="s">
        <v>5</v>
      </c>
      <c r="M1079" s="6" t="str">
        <f t="shared" si="66"/>
        <v>roberta_neu</v>
      </c>
      <c r="N1079" s="6">
        <f t="shared" si="67"/>
        <v>0.17237162976000003</v>
      </c>
      <c r="O1079" s="6">
        <v>0.76116913600000002</v>
      </c>
      <c r="P1079" s="6" t="s">
        <v>18</v>
      </c>
      <c r="Q1079" s="6" t="s">
        <v>3884</v>
      </c>
      <c r="R1079" s="6">
        <v>0.552508</v>
      </c>
      <c r="S1079" s="6">
        <v>0.416047</v>
      </c>
      <c r="T1079" s="6">
        <v>5.8108E-2</v>
      </c>
      <c r="U1079" s="6">
        <v>1.1035E-2</v>
      </c>
      <c r="V1079" s="6">
        <v>1.941E-2</v>
      </c>
      <c r="W1079" s="6" t="str">
        <f t="shared" si="68"/>
        <v>sadness</v>
      </c>
      <c r="X1079" s="10" t="s">
        <v>9912</v>
      </c>
      <c r="Y1079" s="6" t="str" cm="1">
        <f t="array" ref="Y1079">_xlfn.IFS(
    X1079="Safety and Security", "Immediate",
    X1079="Cleanliness and Maintenance", "Immediate/Short-Term",
    X1079="Crowding", "Immediate/Short-Term",
    X1079="Information and Signage", "Immediate/Short-Term",
    X1079="Customer Service", "Immediate/Short-Term",
    X1079="Service Reliability", "Excluded",
    X1079="Comfort and Amenities", "Short-Term/Long-Term",
    X1079="Accessibility", "Long-Term",
    X1079="Aesthetic Impressions", "Long-Term",
    X1079="Infrastructure and Construction", "Long-Term",
    X1079="General Positive Comment", "Not Applicable",
    X1079="Not Relevant", "Excluded"
)</f>
        <v>Long-Term</v>
      </c>
    </row>
    <row r="1080" spans="1:25" ht="30" customHeight="1" x14ac:dyDescent="0.2">
      <c r="A1080" s="6" t="s">
        <v>63</v>
      </c>
      <c r="B1080" s="7">
        <v>44771</v>
      </c>
      <c r="C1080" s="6" t="s">
        <v>797</v>
      </c>
      <c r="D1080" s="8" t="s">
        <v>9904</v>
      </c>
      <c r="E1080" s="6" t="s">
        <v>9922</v>
      </c>
      <c r="F1080" s="6">
        <v>1957</v>
      </c>
      <c r="G1080" s="6" t="s">
        <v>797</v>
      </c>
      <c r="H1080" s="6" t="s">
        <v>798</v>
      </c>
      <c r="I1080" s="6">
        <v>0.52627068799999999</v>
      </c>
      <c r="J1080" s="6">
        <v>0.45292591999999998</v>
      </c>
      <c r="K1080" s="6">
        <v>2.0803393999999999E-2</v>
      </c>
      <c r="L1080" s="6" t="s">
        <v>4</v>
      </c>
      <c r="M1080" s="6" t="str">
        <f t="shared" si="66"/>
        <v>roberta_neg</v>
      </c>
      <c r="N1080" s="6">
        <f t="shared" si="67"/>
        <v>-0.64739863904000006</v>
      </c>
      <c r="O1080" s="6">
        <v>0.52627068799999999</v>
      </c>
      <c r="P1080" s="6" t="s">
        <v>24</v>
      </c>
      <c r="Q1080" s="6" t="s">
        <v>799</v>
      </c>
      <c r="R1080" s="6">
        <v>0.35144599999999998</v>
      </c>
      <c r="S1080" s="6">
        <v>8.0544000000000004E-2</v>
      </c>
      <c r="T1080" s="6">
        <v>0.251359</v>
      </c>
      <c r="U1080" s="6">
        <v>3.8372999999999997E-2</v>
      </c>
      <c r="V1080" s="6">
        <v>0.24815999999999999</v>
      </c>
      <c r="W1080" s="6" t="str">
        <f t="shared" si="68"/>
        <v>sadness</v>
      </c>
      <c r="X1080" s="10" t="s">
        <v>9898</v>
      </c>
      <c r="Y1080" s="6" t="str" cm="1">
        <f t="array" ref="Y1080">_xlfn.IFS(
    X1080="Safety and Security", "Immediate",
    X1080="Cleanliness and Maintenance", "Immediate/Short-Term",
    X1080="Crowding", "Immediate/Short-Term",
    X1080="Information and Signage", "Immediate/Short-Term",
    X1080="Customer Service", "Immediate/Short-Term",
    X1080="Service Reliability", "Excluded",
    X1080="Comfort and Amenities", "Short-Term/Long-Term",
    X1080="Accessibility", "Long-Term",
    X1080="Aesthetic Impressions", "Long-Term",
    X1080="Infrastructure and Construction", "Long-Term",
    X1080="General Positive Comment", "Not Applicable",
    X1080="Not Relevant", "Excluded"
)</f>
        <v>Immediate/Short-Term</v>
      </c>
    </row>
    <row r="1081" spans="1:25" ht="30" customHeight="1" x14ac:dyDescent="0.2">
      <c r="A1081" s="6" t="s">
        <v>576</v>
      </c>
      <c r="B1081" s="7">
        <v>45487</v>
      </c>
      <c r="C1081" s="6" t="s">
        <v>8003</v>
      </c>
      <c r="D1081" s="8" t="s">
        <v>9901</v>
      </c>
      <c r="E1081" s="6" t="s">
        <v>9917</v>
      </c>
      <c r="F1081" s="6">
        <v>5652</v>
      </c>
      <c r="G1081" s="6" t="s">
        <v>8003</v>
      </c>
      <c r="H1081" s="6" t="s">
        <v>8004</v>
      </c>
      <c r="I1081" s="6">
        <v>4.9771044E-2</v>
      </c>
      <c r="J1081" s="6">
        <v>0.86877203000000003</v>
      </c>
      <c r="K1081" s="6">
        <v>8.1456772999999996E-2</v>
      </c>
      <c r="L1081" s="6" t="s">
        <v>5</v>
      </c>
      <c r="M1081" s="6" t="str">
        <f t="shared" si="66"/>
        <v>roberta_neu</v>
      </c>
      <c r="N1081" s="6">
        <f t="shared" si="67"/>
        <v>0.24338953980000005</v>
      </c>
      <c r="O1081" s="6">
        <v>0.86877203000000003</v>
      </c>
      <c r="P1081" s="6" t="s">
        <v>18</v>
      </c>
      <c r="Q1081" s="6" t="s">
        <v>8005</v>
      </c>
      <c r="R1081" s="6">
        <v>0.12718299999999999</v>
      </c>
      <c r="S1081" s="6">
        <v>0.52092400000000005</v>
      </c>
      <c r="T1081" s="6">
        <v>9.5438999999999996E-2</v>
      </c>
      <c r="U1081" s="6">
        <v>3.4868999999999997E-2</v>
      </c>
      <c r="V1081" s="6">
        <v>3.9879999999999999E-2</v>
      </c>
      <c r="W1081" s="6" t="str">
        <f t="shared" si="68"/>
        <v>joy</v>
      </c>
      <c r="X1081" s="10" t="s">
        <v>9908</v>
      </c>
      <c r="Y1081" s="6" t="str" cm="1">
        <f t="array" ref="Y1081">_xlfn.IFS(
    X1081="Safety and Security", "Immediate",
    X1081="Cleanliness and Maintenance", "Immediate/Short-Term",
    X1081="Crowding", "Immediate/Short-Term",
    X1081="Information and Signage", "Immediate/Short-Term",
    X1081="Customer Service", "Immediate/Short-Term",
    X1081="Service Reliability", "Excluded",
    X1081="Comfort and Amenities", "Short-Term/Long-Term",
    X1081="Accessibility", "Long-Term",
    X1081="Aesthetic Impressions", "Long-Term",
    X1081="Infrastructure and Construction", "Long-Term",
    X1081="General Positive Comment", "Not Applicable",
    X1081="Not Relevant", "Excluded"
)</f>
        <v>Short-Term/Long-Term</v>
      </c>
    </row>
    <row r="1082" spans="1:25" ht="30" customHeight="1" x14ac:dyDescent="0.2">
      <c r="A1082" s="6" t="s">
        <v>51</v>
      </c>
      <c r="B1082" s="7">
        <v>45136</v>
      </c>
      <c r="C1082" s="6" t="s">
        <v>6131</v>
      </c>
      <c r="D1082" s="9" t="s">
        <v>9900</v>
      </c>
      <c r="E1082" s="6" t="s">
        <v>9922</v>
      </c>
      <c r="F1082" s="6">
        <v>3939</v>
      </c>
      <c r="G1082" s="6" t="s">
        <v>6131</v>
      </c>
      <c r="H1082" s="6" t="s">
        <v>6132</v>
      </c>
      <c r="I1082" s="6">
        <v>9.5021459999999995E-3</v>
      </c>
      <c r="J1082" s="6">
        <v>0.66878014799999996</v>
      </c>
      <c r="K1082" s="6">
        <v>0.32171782900000001</v>
      </c>
      <c r="L1082" s="6" t="s">
        <v>5</v>
      </c>
      <c r="M1082" s="6" t="str">
        <f t="shared" si="66"/>
        <v>roberta_neu</v>
      </c>
      <c r="N1082" s="6">
        <f t="shared" si="67"/>
        <v>0.11139489767999999</v>
      </c>
      <c r="O1082" s="6">
        <v>0.66878014799999996</v>
      </c>
      <c r="P1082" s="6" t="s">
        <v>42</v>
      </c>
      <c r="Q1082" s="6" t="s">
        <v>6133</v>
      </c>
      <c r="R1082" s="6">
        <v>0.30732700000000002</v>
      </c>
      <c r="S1082" s="6">
        <v>0.54795700000000003</v>
      </c>
      <c r="T1082" s="6">
        <v>4.3562999999999998E-2</v>
      </c>
      <c r="U1082" s="6">
        <v>4.8494000000000002E-2</v>
      </c>
      <c r="V1082" s="6">
        <v>3.9919999999999997E-2</v>
      </c>
      <c r="W1082" s="6" t="str">
        <f t="shared" si="68"/>
        <v>joy</v>
      </c>
      <c r="X1082" s="10" t="s">
        <v>9915</v>
      </c>
      <c r="Y1082" s="6" t="str" cm="1">
        <f t="array" ref="Y1082">_xlfn.IFS(
    X1082="Safety and Security", "Immediate",
    X1082="Cleanliness and Maintenance", "Immediate/Short-Term",
    X1082="Crowding", "Immediate/Short-Term",
    X1082="Information and Signage", "Immediate/Short-Term",
    X1082="Customer Service", "Immediate/Short-Term",
    X1082="Service Reliability", "Excluded",
    X1082="Comfort and Amenities", "Short-Term/Long-Term",
    X1082="Accessibility", "Long-Term",
    X1082="Aesthetic Impressions", "Long-Term",
    X1082="Infrastructure and Construction", "Long-Term",
    X1082="General Positive Comment", "Not Applicable",
    X1082="Not Relevant", "Excluded"
)</f>
        <v>Not Applicable</v>
      </c>
    </row>
    <row r="1083" spans="1:25" ht="30" customHeight="1" x14ac:dyDescent="0.2">
      <c r="A1083" s="6" t="s">
        <v>55</v>
      </c>
      <c r="B1083" s="7">
        <v>45319</v>
      </c>
      <c r="C1083" s="6" t="s">
        <v>6050</v>
      </c>
      <c r="D1083" s="9" t="s">
        <v>9900</v>
      </c>
      <c r="E1083" s="6" t="s">
        <v>9922</v>
      </c>
      <c r="F1083" s="6">
        <v>4427</v>
      </c>
      <c r="G1083" s="6" t="s">
        <v>6050</v>
      </c>
      <c r="H1083" s="6" t="s">
        <v>6051</v>
      </c>
      <c r="I1083" s="6">
        <v>1.5433120999999999E-2</v>
      </c>
      <c r="J1083" s="6">
        <v>0.196148351</v>
      </c>
      <c r="K1083" s="6">
        <v>0.788418591</v>
      </c>
      <c r="L1083" s="6" t="s">
        <v>6</v>
      </c>
      <c r="M1083" s="6" t="str">
        <f t="shared" si="66"/>
        <v>roberta_pos</v>
      </c>
      <c r="N1083" s="6">
        <f t="shared" si="67"/>
        <v>0.85824045596999987</v>
      </c>
      <c r="O1083" s="6">
        <v>0.788418591</v>
      </c>
      <c r="P1083" s="6" t="s">
        <v>18</v>
      </c>
      <c r="Q1083" s="6" t="s">
        <v>6052</v>
      </c>
      <c r="R1083" s="6">
        <v>2.8346E-2</v>
      </c>
      <c r="S1083" s="6">
        <v>0.96684899999999996</v>
      </c>
      <c r="T1083" s="6">
        <v>2.6022E-2</v>
      </c>
      <c r="U1083" s="6">
        <v>2.7476E-2</v>
      </c>
      <c r="V1083" s="6">
        <v>1.5270000000000001E-2</v>
      </c>
      <c r="W1083" s="6" t="str">
        <f t="shared" si="68"/>
        <v>joy</v>
      </c>
      <c r="X1083" s="10" t="s">
        <v>9786</v>
      </c>
      <c r="Y1083" s="6" t="str" cm="1">
        <f t="array" ref="Y1083">_xlfn.IFS(
    X1083="Safety and Security", "Immediate",
    X1083="Cleanliness and Maintenance", "Immediate/Short-Term",
    X1083="Crowding", "Immediate/Short-Term",
    X1083="Information and Signage", "Immediate/Short-Term",
    X1083="Customer Service", "Immediate/Short-Term",
    X1083="Service Reliability", "Excluded",
    X1083="Comfort and Amenities", "Short-Term/Long-Term",
    X1083="Accessibility", "Long-Term",
    X1083="Aesthetic Impressions", "Long-Term",
    X1083="Infrastructure and Construction", "Long-Term",
    X1083="General Positive Comment", "Not Applicable",
    X1083="Not Relevant", "Excluded"
)</f>
        <v>Excluded</v>
      </c>
    </row>
    <row r="1084" spans="1:25" ht="30" customHeight="1" x14ac:dyDescent="0.2">
      <c r="A1084" s="6" t="s">
        <v>551</v>
      </c>
      <c r="B1084" s="7">
        <v>45410</v>
      </c>
      <c r="C1084" s="6" t="s">
        <v>6486</v>
      </c>
      <c r="D1084" s="9" t="s">
        <v>9900</v>
      </c>
      <c r="E1084" s="6" t="s">
        <v>9922</v>
      </c>
      <c r="F1084" s="6">
        <v>3997</v>
      </c>
      <c r="G1084" s="6" t="s">
        <v>6486</v>
      </c>
      <c r="H1084" s="6" t="s">
        <v>6487</v>
      </c>
      <c r="I1084" s="6">
        <v>4.4552736000000003E-2</v>
      </c>
      <c r="J1084" s="6">
        <v>0.16527715300000001</v>
      </c>
      <c r="K1084" s="6">
        <v>0.79017001399999998</v>
      </c>
      <c r="L1084" s="6" t="s">
        <v>6</v>
      </c>
      <c r="M1084" s="6" t="str">
        <f t="shared" si="66"/>
        <v>roberta_pos</v>
      </c>
      <c r="N1084" s="6">
        <f t="shared" si="67"/>
        <v>0.85941390937999995</v>
      </c>
      <c r="O1084" s="6">
        <v>0.79017001399999998</v>
      </c>
      <c r="P1084" s="6" t="s">
        <v>18</v>
      </c>
      <c r="Q1084" s="6" t="s">
        <v>4386</v>
      </c>
      <c r="R1084" s="6">
        <v>2.6182E-2</v>
      </c>
      <c r="S1084" s="6">
        <v>0.97216899999999995</v>
      </c>
      <c r="T1084" s="6">
        <v>1.2367E-2</v>
      </c>
      <c r="U1084" s="6">
        <v>5.7660000000000003E-3</v>
      </c>
      <c r="V1084" s="6">
        <v>0.02</v>
      </c>
      <c r="W1084" s="6" t="str">
        <f t="shared" si="68"/>
        <v>joy</v>
      </c>
      <c r="X1084" s="10" t="s">
        <v>9915</v>
      </c>
      <c r="Y1084" s="6" t="str" cm="1">
        <f t="array" ref="Y1084">_xlfn.IFS(
    X1084="Safety and Security", "Immediate",
    X1084="Cleanliness and Maintenance", "Immediate/Short-Term",
    X1084="Crowding", "Immediate/Short-Term",
    X1084="Information and Signage", "Immediate/Short-Term",
    X1084="Customer Service", "Immediate/Short-Term",
    X1084="Service Reliability", "Excluded",
    X1084="Comfort and Amenities", "Short-Term/Long-Term",
    X1084="Accessibility", "Long-Term",
    X1084="Aesthetic Impressions", "Long-Term",
    X1084="Infrastructure and Construction", "Long-Term",
    X1084="General Positive Comment", "Not Applicable",
    X1084="Not Relevant", "Excluded"
)</f>
        <v>Not Applicable</v>
      </c>
    </row>
    <row r="1085" spans="1:25" ht="30" customHeight="1" x14ac:dyDescent="0.2">
      <c r="A1085" s="6" t="s">
        <v>63</v>
      </c>
      <c r="B1085" s="7">
        <v>44771</v>
      </c>
      <c r="C1085" s="6" t="s">
        <v>87</v>
      </c>
      <c r="D1085" s="8" t="s">
        <v>9902</v>
      </c>
      <c r="E1085" s="6" t="s">
        <v>9921</v>
      </c>
      <c r="F1085" s="6">
        <v>1262</v>
      </c>
      <c r="G1085" s="6" t="s">
        <v>87</v>
      </c>
      <c r="H1085" s="6" t="s">
        <v>88</v>
      </c>
      <c r="I1085" s="6">
        <v>0.15530307600000001</v>
      </c>
      <c r="J1085" s="6">
        <v>0.77174842399999999</v>
      </c>
      <c r="K1085" s="6">
        <v>7.2948545000000004E-2</v>
      </c>
      <c r="L1085" s="6" t="s">
        <v>5</v>
      </c>
      <c r="M1085" s="6" t="str">
        <f t="shared" si="66"/>
        <v>roberta_neu</v>
      </c>
      <c r="N1085" s="6">
        <f t="shared" si="67"/>
        <v>0.17935395983999997</v>
      </c>
      <c r="O1085" s="6">
        <v>0.77174842399999999</v>
      </c>
      <c r="P1085" s="6" t="s">
        <v>24</v>
      </c>
      <c r="Q1085" s="6" t="s">
        <v>89</v>
      </c>
      <c r="R1085" s="6">
        <v>0.66456899999999997</v>
      </c>
      <c r="S1085" s="6">
        <v>0.39353700000000003</v>
      </c>
      <c r="T1085" s="6">
        <v>9.7001000000000004E-2</v>
      </c>
      <c r="U1085" s="6">
        <v>1.0227E-2</v>
      </c>
      <c r="V1085" s="6">
        <v>3.9940000000000003E-2</v>
      </c>
      <c r="W1085" s="6" t="str">
        <f t="shared" si="68"/>
        <v>sadness</v>
      </c>
      <c r="X1085" s="10" t="s">
        <v>9912</v>
      </c>
      <c r="Y1085" s="6" t="str" cm="1">
        <f t="array" ref="Y1085">_xlfn.IFS(
    X1085="Safety and Security", "Immediate",
    X1085="Cleanliness and Maintenance", "Immediate/Short-Term",
    X1085="Crowding", "Immediate/Short-Term",
    X1085="Information and Signage", "Immediate/Short-Term",
    X1085="Customer Service", "Immediate/Short-Term",
    X1085="Service Reliability", "Excluded",
    X1085="Comfort and Amenities", "Short-Term/Long-Term",
    X1085="Accessibility", "Long-Term",
    X1085="Aesthetic Impressions", "Long-Term",
    X1085="Infrastructure and Construction", "Long-Term",
    X1085="General Positive Comment", "Not Applicable",
    X1085="Not Relevant", "Excluded"
)</f>
        <v>Long-Term</v>
      </c>
    </row>
    <row r="1086" spans="1:25" ht="30" customHeight="1" x14ac:dyDescent="0.2">
      <c r="A1086" s="6" t="s">
        <v>63</v>
      </c>
      <c r="B1086" s="7">
        <v>44771</v>
      </c>
      <c r="C1086" s="6" t="s">
        <v>6579</v>
      </c>
      <c r="D1086" s="9" t="s">
        <v>9900</v>
      </c>
      <c r="E1086" s="6" t="s">
        <v>9922</v>
      </c>
      <c r="F1086" s="6">
        <v>4032</v>
      </c>
      <c r="G1086" s="6" t="s">
        <v>6579</v>
      </c>
      <c r="H1086" s="6" t="s">
        <v>6580</v>
      </c>
      <c r="I1086" s="6">
        <v>2.0290546E-2</v>
      </c>
      <c r="J1086" s="6">
        <v>0.79034721900000005</v>
      </c>
      <c r="K1086" s="6">
        <v>0.18936225800000001</v>
      </c>
      <c r="L1086" s="6" t="s">
        <v>5</v>
      </c>
      <c r="M1086" s="6" t="str">
        <f t="shared" si="66"/>
        <v>roberta_neu</v>
      </c>
      <c r="N1086" s="6">
        <f t="shared" si="67"/>
        <v>0.19162916454000006</v>
      </c>
      <c r="O1086" s="6">
        <v>0.79034721900000005</v>
      </c>
      <c r="P1086" s="6" t="s">
        <v>42</v>
      </c>
      <c r="Q1086" s="6" t="s">
        <v>6581</v>
      </c>
      <c r="R1086" s="6">
        <v>0.122736</v>
      </c>
      <c r="S1086" s="6">
        <v>0.67741200000000001</v>
      </c>
      <c r="T1086" s="6">
        <v>0.124444</v>
      </c>
      <c r="U1086" s="6">
        <v>2.8003E-2</v>
      </c>
      <c r="V1086" s="6">
        <v>3.9940000000000003E-2</v>
      </c>
      <c r="W1086" s="6" t="str">
        <f t="shared" si="68"/>
        <v>joy</v>
      </c>
      <c r="X1086" s="10" t="s">
        <v>9915</v>
      </c>
      <c r="Y1086" s="6" t="str" cm="1">
        <f t="array" ref="Y1086">_xlfn.IFS(
    X1086="Safety and Security", "Immediate",
    X1086="Cleanliness and Maintenance", "Immediate/Short-Term",
    X1086="Crowding", "Immediate/Short-Term",
    X1086="Information and Signage", "Immediate/Short-Term",
    X1086="Customer Service", "Immediate/Short-Term",
    X1086="Service Reliability", "Excluded",
    X1086="Comfort and Amenities", "Short-Term/Long-Term",
    X1086="Accessibility", "Long-Term",
    X1086="Aesthetic Impressions", "Long-Term",
    X1086="Infrastructure and Construction", "Long-Term",
    X1086="General Positive Comment", "Not Applicable",
    X1086="Not Relevant", "Excluded"
)</f>
        <v>Not Applicable</v>
      </c>
    </row>
    <row r="1087" spans="1:25" ht="30" customHeight="1" x14ac:dyDescent="0.2">
      <c r="A1087" s="6" t="s">
        <v>59</v>
      </c>
      <c r="B1087" s="7">
        <v>44406</v>
      </c>
      <c r="C1087" s="6" t="s">
        <v>8850</v>
      </c>
      <c r="D1087" s="9" t="s">
        <v>9900</v>
      </c>
      <c r="E1087" s="6" t="s">
        <v>9917</v>
      </c>
      <c r="F1087" s="6">
        <v>5318</v>
      </c>
      <c r="G1087" s="6" t="s">
        <v>8850</v>
      </c>
      <c r="H1087" s="6" t="s">
        <v>8309</v>
      </c>
      <c r="I1087" s="6">
        <v>0.189763188</v>
      </c>
      <c r="J1087" s="6">
        <v>0.66209340100000003</v>
      </c>
      <c r="K1087" s="6">
        <v>0.14814343999999999</v>
      </c>
      <c r="L1087" s="6" t="s">
        <v>5</v>
      </c>
      <c r="M1087" s="6" t="str">
        <f t="shared" si="66"/>
        <v>roberta_neu</v>
      </c>
      <c r="N1087" s="6">
        <f t="shared" si="67"/>
        <v>0.10698164466000004</v>
      </c>
      <c r="O1087" s="6">
        <v>0.66209340100000003</v>
      </c>
      <c r="P1087" s="6" t="s">
        <v>18</v>
      </c>
      <c r="Q1087" s="6" t="s">
        <v>8851</v>
      </c>
      <c r="R1087" s="6">
        <v>0.35566300000000001</v>
      </c>
      <c r="S1087" s="6">
        <v>0.97085500000000002</v>
      </c>
      <c r="T1087" s="6">
        <v>4.6649999999999999E-3</v>
      </c>
      <c r="U1087" s="6">
        <v>5.8069999999999997E-3</v>
      </c>
      <c r="V1087" s="6">
        <v>3.9980000000000002E-2</v>
      </c>
      <c r="W1087" s="6" t="str">
        <f t="shared" si="68"/>
        <v>joy</v>
      </c>
      <c r="X1087" s="10" t="s">
        <v>9898</v>
      </c>
      <c r="Y1087" s="6" t="str" cm="1">
        <f t="array" ref="Y1087">_xlfn.IFS(
    X1087="Safety and Security", "Immediate",
    X1087="Cleanliness and Maintenance", "Immediate/Short-Term",
    X1087="Crowding", "Immediate/Short-Term",
    X1087="Information and Signage", "Immediate/Short-Term",
    X1087="Customer Service", "Immediate/Short-Term",
    X1087="Service Reliability", "Excluded",
    X1087="Comfort and Amenities", "Short-Term/Long-Term",
    X1087="Accessibility", "Long-Term",
    X1087="Aesthetic Impressions", "Long-Term",
    X1087="Infrastructure and Construction", "Long-Term",
    X1087="General Positive Comment", "Not Applicable",
    X1087="Not Relevant", "Excluded"
)</f>
        <v>Immediate/Short-Term</v>
      </c>
    </row>
    <row r="1088" spans="1:25" ht="30" customHeight="1" x14ac:dyDescent="0.2">
      <c r="A1088" s="6" t="s">
        <v>96</v>
      </c>
      <c r="B1088" s="7">
        <v>45166</v>
      </c>
      <c r="C1088" s="6" t="s">
        <v>8373</v>
      </c>
      <c r="D1088" s="9" t="s">
        <v>9900</v>
      </c>
      <c r="E1088" s="6" t="s">
        <v>9917</v>
      </c>
      <c r="F1088" s="6">
        <v>4913</v>
      </c>
      <c r="G1088" s="6" t="s">
        <v>8373</v>
      </c>
      <c r="H1088" s="6" t="s">
        <v>8374</v>
      </c>
      <c r="I1088" s="6">
        <v>8.6459550000000003E-3</v>
      </c>
      <c r="J1088" s="6">
        <v>4.5952883E-2</v>
      </c>
      <c r="K1088" s="6">
        <v>0.94540119199999995</v>
      </c>
      <c r="L1088" s="6" t="s">
        <v>6</v>
      </c>
      <c r="M1088" s="6" t="str">
        <f t="shared" si="66"/>
        <v>roberta_pos</v>
      </c>
      <c r="N1088" s="6">
        <f t="shared" si="67"/>
        <v>0.96341879864000002</v>
      </c>
      <c r="O1088" s="6">
        <v>0.94540119199999995</v>
      </c>
      <c r="P1088" s="6" t="s">
        <v>18</v>
      </c>
      <c r="Q1088" s="6" t="s">
        <v>8375</v>
      </c>
      <c r="R1088" s="6">
        <v>0.25564799999999999</v>
      </c>
      <c r="S1088" s="6">
        <v>0.62409499999999996</v>
      </c>
      <c r="T1088" s="6">
        <v>3.1782999999999999E-2</v>
      </c>
      <c r="U1088" s="6">
        <v>5.0367000000000002E-2</v>
      </c>
      <c r="V1088" s="6">
        <v>0.04</v>
      </c>
      <c r="W1088" s="6" t="str">
        <f t="shared" si="68"/>
        <v>joy</v>
      </c>
      <c r="X1088" s="10" t="s">
        <v>9898</v>
      </c>
      <c r="Y1088" s="6" t="str" cm="1">
        <f t="array" ref="Y1088">_xlfn.IFS(
    X1088="Safety and Security", "Immediate",
    X1088="Cleanliness and Maintenance", "Immediate/Short-Term",
    X1088="Crowding", "Immediate/Short-Term",
    X1088="Information and Signage", "Immediate/Short-Term",
    X1088="Customer Service", "Immediate/Short-Term",
    X1088="Service Reliability", "Excluded",
    X1088="Comfort and Amenities", "Short-Term/Long-Term",
    X1088="Accessibility", "Long-Term",
    X1088="Aesthetic Impressions", "Long-Term",
    X1088="Infrastructure and Construction", "Long-Term",
    X1088="General Positive Comment", "Not Applicable",
    X1088="Not Relevant", "Excluded"
)</f>
        <v>Immediate/Short-Term</v>
      </c>
    </row>
    <row r="1089" spans="1:25" ht="30" customHeight="1" x14ac:dyDescent="0.2">
      <c r="A1089" s="6" t="s">
        <v>51</v>
      </c>
      <c r="B1089" s="7">
        <v>45136</v>
      </c>
      <c r="C1089" s="6" t="s">
        <v>4710</v>
      </c>
      <c r="D1089" s="8" t="s">
        <v>9901</v>
      </c>
      <c r="E1089" s="6" t="s">
        <v>9922</v>
      </c>
      <c r="F1089" s="6">
        <v>3229</v>
      </c>
      <c r="G1089" s="6" t="s">
        <v>4710</v>
      </c>
      <c r="H1089" s="6" t="s">
        <v>4711</v>
      </c>
      <c r="I1089" s="6">
        <v>3.4416757999999999E-2</v>
      </c>
      <c r="J1089" s="6">
        <v>0.71719217300000004</v>
      </c>
      <c r="K1089" s="6">
        <v>0.24839118099999999</v>
      </c>
      <c r="L1089" s="6" t="s">
        <v>5</v>
      </c>
      <c r="M1089" s="6" t="str">
        <f t="shared" si="66"/>
        <v>roberta_neu</v>
      </c>
      <c r="N1089" s="6">
        <f t="shared" si="67"/>
        <v>0.14334683418000005</v>
      </c>
      <c r="O1089" s="6">
        <v>0.71719217300000004</v>
      </c>
      <c r="P1089" s="6" t="s">
        <v>42</v>
      </c>
      <c r="Q1089" s="6" t="s">
        <v>4712</v>
      </c>
      <c r="R1089" s="6">
        <v>0.109364</v>
      </c>
      <c r="S1089" s="6">
        <v>0.64654500000000004</v>
      </c>
      <c r="T1089" s="6">
        <v>6.9685999999999998E-2</v>
      </c>
      <c r="U1089" s="6">
        <v>5.1611999999999998E-2</v>
      </c>
      <c r="V1089" s="6">
        <v>4.0009999999999997E-2</v>
      </c>
      <c r="W1089" s="6" t="str">
        <f t="shared" si="68"/>
        <v>joy</v>
      </c>
      <c r="X1089" s="10" t="s">
        <v>9786</v>
      </c>
      <c r="Y1089" s="6" t="str" cm="1">
        <f t="array" ref="Y1089">_xlfn.IFS(
    X1089="Safety and Security", "Immediate",
    X1089="Cleanliness and Maintenance", "Immediate/Short-Term",
    X1089="Crowding", "Immediate/Short-Term",
    X1089="Information and Signage", "Immediate/Short-Term",
    X1089="Customer Service", "Immediate/Short-Term",
    X1089="Service Reliability", "Excluded",
    X1089="Comfort and Amenities", "Short-Term/Long-Term",
    X1089="Accessibility", "Long-Term",
    X1089="Aesthetic Impressions", "Long-Term",
    X1089="Infrastructure and Construction", "Long-Term",
    X1089="General Positive Comment", "Not Applicable",
    X1089="Not Relevant", "Excluded"
)</f>
        <v>Excluded</v>
      </c>
    </row>
    <row r="1090" spans="1:25" ht="30" customHeight="1" x14ac:dyDescent="0.2">
      <c r="A1090" s="6" t="s">
        <v>51</v>
      </c>
      <c r="B1090" s="7">
        <v>45136</v>
      </c>
      <c r="C1090" s="6" t="s">
        <v>1386</v>
      </c>
      <c r="D1090" s="8" t="s">
        <v>9904</v>
      </c>
      <c r="E1090" s="6" t="s">
        <v>9922</v>
      </c>
      <c r="F1090" s="6">
        <v>1834</v>
      </c>
      <c r="G1090" s="6" t="s">
        <v>1386</v>
      </c>
      <c r="H1090" s="6" t="s">
        <v>1387</v>
      </c>
      <c r="I1090" s="6">
        <v>0.52693659100000001</v>
      </c>
      <c r="J1090" s="6">
        <v>0.44334903399999998</v>
      </c>
      <c r="K1090" s="6">
        <v>2.9714305E-2</v>
      </c>
      <c r="L1090" s="6" t="s">
        <v>4</v>
      </c>
      <c r="M1090" s="6" t="str">
        <f t="shared" si="66"/>
        <v>roberta_neg</v>
      </c>
      <c r="N1090" s="6">
        <f t="shared" si="67"/>
        <v>-0.64695248403000005</v>
      </c>
      <c r="O1090" s="6">
        <v>0.52693659100000001</v>
      </c>
      <c r="P1090" s="6" t="s">
        <v>42</v>
      </c>
      <c r="Q1090" s="6" t="s">
        <v>1388</v>
      </c>
      <c r="R1090" s="6">
        <v>0.32391900000000001</v>
      </c>
      <c r="S1090" s="6">
        <v>0.425427</v>
      </c>
      <c r="T1090" s="6">
        <v>0.33865000000000001</v>
      </c>
      <c r="U1090" s="6">
        <v>1.4937000000000001E-2</v>
      </c>
      <c r="V1090" s="6">
        <v>2.2630000000000001E-2</v>
      </c>
      <c r="W1090" s="6" t="str">
        <f t="shared" si="68"/>
        <v>joy</v>
      </c>
      <c r="X1090" s="10" t="s">
        <v>9908</v>
      </c>
      <c r="Y1090" s="6" t="str" cm="1">
        <f t="array" ref="Y1090">_xlfn.IFS(
    X1090="Safety and Security", "Immediate",
    X1090="Cleanliness and Maintenance", "Immediate/Short-Term",
    X1090="Crowding", "Immediate/Short-Term",
    X1090="Information and Signage", "Immediate/Short-Term",
    X1090="Customer Service", "Immediate/Short-Term",
    X1090="Service Reliability", "Excluded",
    X1090="Comfort and Amenities", "Short-Term/Long-Term",
    X1090="Accessibility", "Long-Term",
    X1090="Aesthetic Impressions", "Long-Term",
    X1090="Infrastructure and Construction", "Long-Term",
    X1090="General Positive Comment", "Not Applicable",
    X1090="Not Relevant", "Excluded"
)</f>
        <v>Short-Term/Long-Term</v>
      </c>
    </row>
    <row r="1091" spans="1:25" ht="30" customHeight="1" x14ac:dyDescent="0.2">
      <c r="A1091" s="6" t="s">
        <v>73</v>
      </c>
      <c r="B1091" s="7">
        <v>45379</v>
      </c>
      <c r="C1091" s="6" t="s">
        <v>4965</v>
      </c>
      <c r="D1091" s="8" t="s">
        <v>9901</v>
      </c>
      <c r="E1091" s="6" t="s">
        <v>9922</v>
      </c>
      <c r="F1091" s="6">
        <v>3289</v>
      </c>
      <c r="G1091" s="6" t="s">
        <v>4965</v>
      </c>
      <c r="H1091" s="6" t="s">
        <v>4966</v>
      </c>
      <c r="I1091" s="6">
        <v>9.5150589999999993E-2</v>
      </c>
      <c r="J1091" s="6">
        <v>0.81127691300000004</v>
      </c>
      <c r="K1091" s="6">
        <v>9.3572520000000006E-2</v>
      </c>
      <c r="L1091" s="6" t="s">
        <v>5</v>
      </c>
      <c r="M1091" s="6" t="str">
        <f t="shared" ref="M1091:M1154" si="69">IF(AND(I1091&gt;=J1091, I1091&gt;=K1091), "roberta_neg", IF(AND(J1091&gt;=I1091, J1091&gt;=K1091), "roberta_neu", "roberta_pos"))</f>
        <v>roberta_neu</v>
      </c>
      <c r="N1091" s="6">
        <f t="shared" ref="N1091:N1154" si="70">IF(M1091="roberta_pos", 0.33 + (K1091 * (1 - 0.33)), IF(L1091="roberta_neu", -0.33 + (J1091 * (0.33 - (-0.33))), -1 + (I1091 * ((-0.33) - (-1)))))</f>
        <v>0.20544276257999999</v>
      </c>
      <c r="O1091" s="6">
        <v>0.81127691300000004</v>
      </c>
      <c r="P1091" s="6" t="s">
        <v>24</v>
      </c>
      <c r="Q1091" s="6" t="s">
        <v>4967</v>
      </c>
      <c r="R1091" s="6">
        <v>0.2175</v>
      </c>
      <c r="S1091" s="6">
        <v>0.38407000000000002</v>
      </c>
      <c r="T1091" s="6">
        <v>0.14332500000000001</v>
      </c>
      <c r="U1091" s="6">
        <v>2.1129999999999999E-2</v>
      </c>
      <c r="V1091" s="6">
        <v>4.0050000000000002E-2</v>
      </c>
      <c r="W1091" s="6" t="str">
        <f t="shared" si="68"/>
        <v>joy</v>
      </c>
      <c r="X1091" s="10" t="s">
        <v>9908</v>
      </c>
      <c r="Y1091" s="6" t="str" cm="1">
        <f t="array" ref="Y1091">_xlfn.IFS(
    X1091="Safety and Security", "Immediate",
    X1091="Cleanliness and Maintenance", "Immediate/Short-Term",
    X1091="Crowding", "Immediate/Short-Term",
    X1091="Information and Signage", "Immediate/Short-Term",
    X1091="Customer Service", "Immediate/Short-Term",
    X1091="Service Reliability", "Excluded",
    X1091="Comfort and Amenities", "Short-Term/Long-Term",
    X1091="Accessibility", "Long-Term",
    X1091="Aesthetic Impressions", "Long-Term",
    X1091="Infrastructure and Construction", "Long-Term",
    X1091="General Positive Comment", "Not Applicable",
    X1091="Not Relevant", "Excluded"
)</f>
        <v>Short-Term/Long-Term</v>
      </c>
    </row>
    <row r="1092" spans="1:25" ht="30" customHeight="1" x14ac:dyDescent="0.2">
      <c r="A1092" s="6" t="s">
        <v>519</v>
      </c>
      <c r="B1092" s="7">
        <v>45440</v>
      </c>
      <c r="C1092" s="6" t="s">
        <v>1796</v>
      </c>
      <c r="D1092" s="8" t="s">
        <v>9904</v>
      </c>
      <c r="E1092" s="6" t="s">
        <v>9922</v>
      </c>
      <c r="F1092" s="6">
        <v>1665</v>
      </c>
      <c r="G1092" s="6" t="s">
        <v>1796</v>
      </c>
      <c r="H1092" s="6" t="s">
        <v>1797</v>
      </c>
      <c r="I1092" s="6">
        <v>0.52701568600000004</v>
      </c>
      <c r="J1092" s="6">
        <v>0.44545272000000002</v>
      </c>
      <c r="K1092" s="6">
        <v>2.7531592000000001E-2</v>
      </c>
      <c r="L1092" s="6" t="s">
        <v>4</v>
      </c>
      <c r="M1092" s="6" t="str">
        <f t="shared" si="69"/>
        <v>roberta_neg</v>
      </c>
      <c r="N1092" s="6">
        <f t="shared" si="70"/>
        <v>-0.64689949038000005</v>
      </c>
      <c r="O1092" s="6">
        <v>0.52701568600000004</v>
      </c>
      <c r="P1092" s="6" t="s">
        <v>18</v>
      </c>
      <c r="Q1092" s="6" t="s">
        <v>1798</v>
      </c>
      <c r="R1092" s="6">
        <v>0.120919</v>
      </c>
      <c r="S1092" s="6">
        <v>0.50948099999999996</v>
      </c>
      <c r="T1092" s="6">
        <v>6.3238000000000003E-2</v>
      </c>
      <c r="U1092" s="6">
        <v>1.4628E-2</v>
      </c>
      <c r="V1092" s="6">
        <v>0.10196</v>
      </c>
      <c r="W1092" s="6" t="str">
        <f t="shared" si="68"/>
        <v>joy</v>
      </c>
      <c r="X1092" s="10" t="s">
        <v>9898</v>
      </c>
      <c r="Y1092" s="6" t="str" cm="1">
        <f t="array" ref="Y1092">_xlfn.IFS(
    X1092="Safety and Security", "Immediate",
    X1092="Cleanliness and Maintenance", "Immediate/Short-Term",
    X1092="Crowding", "Immediate/Short-Term",
    X1092="Information and Signage", "Immediate/Short-Term",
    X1092="Customer Service", "Immediate/Short-Term",
    X1092="Service Reliability", "Excluded",
    X1092="Comfort and Amenities", "Short-Term/Long-Term",
    X1092="Accessibility", "Long-Term",
    X1092="Aesthetic Impressions", "Long-Term",
    X1092="Infrastructure and Construction", "Long-Term",
    X1092="General Positive Comment", "Not Applicable",
    X1092="Not Relevant", "Excluded"
)</f>
        <v>Immediate/Short-Term</v>
      </c>
    </row>
    <row r="1093" spans="1:25" ht="30" customHeight="1" x14ac:dyDescent="0.2">
      <c r="A1093" s="6" t="s">
        <v>15</v>
      </c>
      <c r="B1093" s="7">
        <v>43676</v>
      </c>
      <c r="C1093" s="6" t="s">
        <v>4242</v>
      </c>
      <c r="D1093" s="8" t="s">
        <v>9901</v>
      </c>
      <c r="E1093" s="6" t="s">
        <v>9922</v>
      </c>
      <c r="F1093" s="6">
        <v>3398</v>
      </c>
      <c r="G1093" s="6" t="s">
        <v>4242</v>
      </c>
      <c r="H1093" s="6" t="s">
        <v>4243</v>
      </c>
      <c r="I1093" s="6">
        <v>7.8174520000000008E-3</v>
      </c>
      <c r="J1093" s="6">
        <v>0.20150685300000001</v>
      </c>
      <c r="K1093" s="6">
        <v>0.79067581899999995</v>
      </c>
      <c r="L1093" s="6" t="s">
        <v>6</v>
      </c>
      <c r="M1093" s="6" t="str">
        <f t="shared" si="69"/>
        <v>roberta_pos</v>
      </c>
      <c r="N1093" s="6">
        <f t="shared" si="70"/>
        <v>0.85975279872999999</v>
      </c>
      <c r="O1093" s="6">
        <v>0.79067581899999995</v>
      </c>
      <c r="P1093" s="6" t="s">
        <v>18</v>
      </c>
      <c r="Q1093" s="6" t="s">
        <v>4244</v>
      </c>
      <c r="R1093" s="6">
        <v>0.14701900000000001</v>
      </c>
      <c r="S1093" s="6">
        <v>0.39852199999999999</v>
      </c>
      <c r="T1093" s="6">
        <v>7.8669000000000003E-2</v>
      </c>
      <c r="U1093" s="6">
        <v>6.2614000000000003E-2</v>
      </c>
      <c r="V1093" s="6">
        <v>7.8560000000000005E-2</v>
      </c>
      <c r="W1093" s="6" t="str">
        <f t="shared" si="68"/>
        <v>joy</v>
      </c>
      <c r="X1093" s="10" t="s">
        <v>9915</v>
      </c>
      <c r="Y1093" s="6" t="str" cm="1">
        <f t="array" ref="Y1093">_xlfn.IFS(
    X1093="Safety and Security", "Immediate",
    X1093="Cleanliness and Maintenance", "Immediate/Short-Term",
    X1093="Crowding", "Immediate/Short-Term",
    X1093="Information and Signage", "Immediate/Short-Term",
    X1093="Customer Service", "Immediate/Short-Term",
    X1093="Service Reliability", "Excluded",
    X1093="Comfort and Amenities", "Short-Term/Long-Term",
    X1093="Accessibility", "Long-Term",
    X1093="Aesthetic Impressions", "Long-Term",
    X1093="Infrastructure and Construction", "Long-Term",
    X1093="General Positive Comment", "Not Applicable",
    X1093="Not Relevant", "Excluded"
)</f>
        <v>Not Applicable</v>
      </c>
    </row>
    <row r="1094" spans="1:25" ht="30" customHeight="1" x14ac:dyDescent="0.2">
      <c r="A1094" s="6" t="s">
        <v>334</v>
      </c>
      <c r="B1094" s="7">
        <v>45471</v>
      </c>
      <c r="C1094" s="6" t="s">
        <v>9625</v>
      </c>
      <c r="D1094" s="9" t="s">
        <v>9900</v>
      </c>
      <c r="E1094" s="6" t="s">
        <v>9990</v>
      </c>
      <c r="F1094" s="6">
        <v>196</v>
      </c>
      <c r="G1094" s="6" t="s">
        <v>9625</v>
      </c>
      <c r="H1094" s="6" t="s">
        <v>178</v>
      </c>
      <c r="I1094" s="6">
        <v>6.8932779E-2</v>
      </c>
      <c r="J1094" s="6">
        <v>0.29150322099999998</v>
      </c>
      <c r="K1094" s="6">
        <v>0.63956403699999997</v>
      </c>
      <c r="L1094" s="6" t="s">
        <v>6</v>
      </c>
      <c r="M1094" s="6" t="str">
        <f t="shared" si="69"/>
        <v>roberta_pos</v>
      </c>
      <c r="N1094" s="6">
        <f t="shared" si="70"/>
        <v>0.75850790478999996</v>
      </c>
      <c r="O1094" s="6">
        <v>0.63956403699999997</v>
      </c>
      <c r="P1094" s="6" t="s">
        <v>18</v>
      </c>
      <c r="Q1094" s="6" t="s">
        <v>9626</v>
      </c>
      <c r="R1094" s="6">
        <v>7.2033E-2</v>
      </c>
      <c r="S1094" s="6">
        <v>0.92398199999999997</v>
      </c>
      <c r="T1094" s="6">
        <v>2.9363E-2</v>
      </c>
      <c r="U1094" s="6">
        <v>4.7330000000000002E-3</v>
      </c>
      <c r="V1094" s="6">
        <v>4.0169999999999997E-2</v>
      </c>
      <c r="W1094" s="6" t="str">
        <f t="shared" si="68"/>
        <v>joy</v>
      </c>
      <c r="X1094" s="10" t="s">
        <v>9915</v>
      </c>
      <c r="Y1094" s="6" t="str" cm="1">
        <f t="array" ref="Y1094">_xlfn.IFS(
    X1094="Safety and Security", "Immediate",
    X1094="Cleanliness and Maintenance", "Immediate/Short-Term",
    X1094="Crowding", "Immediate/Short-Term",
    X1094="Information and Signage", "Immediate/Short-Term",
    X1094="Customer Service", "Immediate/Short-Term",
    X1094="Service Reliability", "Excluded",
    X1094="Comfort and Amenities", "Short-Term/Long-Term",
    X1094="Accessibility", "Long-Term",
    X1094="Aesthetic Impressions", "Long-Term",
    X1094="Infrastructure and Construction", "Long-Term",
    X1094="General Positive Comment", "Not Applicable",
    X1094="Not Relevant", "Excluded"
)</f>
        <v>Not Applicable</v>
      </c>
    </row>
    <row r="1095" spans="1:25" ht="30" customHeight="1" x14ac:dyDescent="0.2">
      <c r="A1095" s="6" t="s">
        <v>51</v>
      </c>
      <c r="B1095" s="7">
        <v>45136</v>
      </c>
      <c r="C1095" s="6" t="s">
        <v>2901</v>
      </c>
      <c r="D1095" s="8" t="s">
        <v>9902</v>
      </c>
      <c r="E1095" s="6" t="s">
        <v>9922</v>
      </c>
      <c r="F1095" s="6">
        <v>2465</v>
      </c>
      <c r="G1095" s="6" t="s">
        <v>2901</v>
      </c>
      <c r="H1095" s="6" t="s">
        <v>2902</v>
      </c>
      <c r="I1095" s="6">
        <v>0.527270138</v>
      </c>
      <c r="J1095" s="6">
        <v>0.44220474399999998</v>
      </c>
      <c r="K1095" s="6">
        <v>3.0525192999999999E-2</v>
      </c>
      <c r="L1095" s="6" t="s">
        <v>4</v>
      </c>
      <c r="M1095" s="6" t="str">
        <f t="shared" si="69"/>
        <v>roberta_neg</v>
      </c>
      <c r="N1095" s="6">
        <f t="shared" si="70"/>
        <v>-0.64672900754000007</v>
      </c>
      <c r="O1095" s="6">
        <v>0.527270138</v>
      </c>
      <c r="P1095" s="6" t="s">
        <v>24</v>
      </c>
      <c r="Q1095" s="6" t="s">
        <v>2903</v>
      </c>
      <c r="R1095" s="6">
        <v>0.39954299999999998</v>
      </c>
      <c r="S1095" s="6">
        <v>0.16366900000000001</v>
      </c>
      <c r="T1095" s="6">
        <v>0.123102</v>
      </c>
      <c r="U1095" s="6">
        <v>0.175927</v>
      </c>
      <c r="V1095" s="6">
        <v>4.2979999999999997E-2</v>
      </c>
      <c r="W1095" s="6" t="str">
        <f t="shared" si="68"/>
        <v>sadness</v>
      </c>
      <c r="X1095" s="10" t="s">
        <v>9907</v>
      </c>
      <c r="Y1095" s="6" t="str" cm="1">
        <f t="array" ref="Y1095">_xlfn.IFS(
    X1095="Safety and Security", "Immediate",
    X1095="Cleanliness and Maintenance", "Immediate/Short-Term",
    X1095="Crowding", "Immediate/Short-Term",
    X1095="Information and Signage", "Immediate/Short-Term",
    X1095="Customer Service", "Immediate/Short-Term",
    X1095="Service Reliability", "Excluded",
    X1095="Comfort and Amenities", "Short-Term/Long-Term",
    X1095="Accessibility", "Long-Term",
    X1095="Aesthetic Impressions", "Long-Term",
    X1095="Infrastructure and Construction", "Long-Term",
    X1095="General Positive Comment", "Not Applicable",
    X1095="Not Relevant", "Excluded"
)</f>
        <v>Immediate/Short-Term</v>
      </c>
    </row>
    <row r="1096" spans="1:25" ht="30" customHeight="1" x14ac:dyDescent="0.2">
      <c r="A1096" s="6" t="s">
        <v>63</v>
      </c>
      <c r="B1096" s="7">
        <v>44771</v>
      </c>
      <c r="C1096" s="6" t="s">
        <v>64</v>
      </c>
      <c r="D1096" s="8" t="s">
        <v>9903</v>
      </c>
      <c r="E1096" s="6" t="s">
        <v>9921</v>
      </c>
      <c r="F1096" s="6">
        <v>1294</v>
      </c>
      <c r="G1096" s="6" t="s">
        <v>64</v>
      </c>
      <c r="H1096" s="6" t="s">
        <v>65</v>
      </c>
      <c r="I1096" s="6">
        <v>0.52748245000000005</v>
      </c>
      <c r="J1096" s="6">
        <v>0.45133557899999999</v>
      </c>
      <c r="K1096" s="6">
        <v>2.1181833000000001E-2</v>
      </c>
      <c r="L1096" s="6" t="s">
        <v>4</v>
      </c>
      <c r="M1096" s="6" t="str">
        <f t="shared" si="69"/>
        <v>roberta_neg</v>
      </c>
      <c r="N1096" s="6">
        <f t="shared" si="70"/>
        <v>-0.64658675850000003</v>
      </c>
      <c r="O1096" s="6">
        <v>0.52748245000000005</v>
      </c>
      <c r="P1096" s="6" t="s">
        <v>24</v>
      </c>
      <c r="Q1096" s="6" t="s">
        <v>66</v>
      </c>
      <c r="R1096" s="6">
        <v>0.31282199999999999</v>
      </c>
      <c r="S1096" s="6">
        <v>0.28802299999999997</v>
      </c>
      <c r="T1096" s="6">
        <v>0.11842800000000001</v>
      </c>
      <c r="U1096" s="6">
        <v>2.9568000000000001E-2</v>
      </c>
      <c r="V1096" s="6">
        <v>0.10415000000000001</v>
      </c>
      <c r="W1096" s="6" t="str">
        <f t="shared" si="68"/>
        <v>sadness</v>
      </c>
      <c r="X1096" s="10" t="s">
        <v>9787</v>
      </c>
      <c r="Y1096" s="6" t="str" cm="1">
        <f t="array" ref="Y1096">_xlfn.IFS(
    X1096="Safety and Security", "Immediate",
    X1096="Cleanliness and Maintenance", "Immediate/Short-Term",
    X1096="Crowding", "Immediate/Short-Term",
    X1096="Information and Signage", "Immediate/Short-Term",
    X1096="Customer Service", "Immediate/Short-Term",
    X1096="Service Reliability", "Excluded",
    X1096="Comfort and Amenities", "Short-Term/Long-Term",
    X1096="Accessibility", "Long-Term",
    X1096="Aesthetic Impressions", "Long-Term",
    X1096="Infrastructure and Construction", "Long-Term",
    X1096="General Positive Comment", "Not Applicable",
    X1096="Not Relevant", "Excluded"
)</f>
        <v>Long-Term</v>
      </c>
    </row>
    <row r="1097" spans="1:25" ht="30" customHeight="1" x14ac:dyDescent="0.2">
      <c r="A1097" s="6" t="s">
        <v>243</v>
      </c>
      <c r="B1097" s="7">
        <v>45288</v>
      </c>
      <c r="C1097" s="6" t="s">
        <v>945</v>
      </c>
      <c r="D1097" s="8" t="s">
        <v>9904</v>
      </c>
      <c r="E1097" s="6" t="s">
        <v>9922</v>
      </c>
      <c r="F1097" s="6">
        <v>1884</v>
      </c>
      <c r="G1097" s="6" t="s">
        <v>945</v>
      </c>
      <c r="H1097" s="6" t="s">
        <v>946</v>
      </c>
      <c r="I1097" s="6">
        <v>0.52800524199999999</v>
      </c>
      <c r="J1097" s="6">
        <v>0.38847017299999997</v>
      </c>
      <c r="K1097" s="6">
        <v>8.3524509999999996E-2</v>
      </c>
      <c r="L1097" s="6" t="s">
        <v>4</v>
      </c>
      <c r="M1097" s="6" t="str">
        <f t="shared" si="69"/>
        <v>roberta_neg</v>
      </c>
      <c r="N1097" s="6">
        <f t="shared" si="70"/>
        <v>-0.64623648785999999</v>
      </c>
      <c r="O1097" s="6">
        <v>0.52800524199999999</v>
      </c>
      <c r="P1097" s="6" t="s">
        <v>24</v>
      </c>
      <c r="Q1097" s="6" t="s">
        <v>947</v>
      </c>
      <c r="R1097" s="6">
        <v>0.545601</v>
      </c>
      <c r="S1097" s="6">
        <v>1.7144E-2</v>
      </c>
      <c r="T1097" s="6">
        <v>0.102016</v>
      </c>
      <c r="U1097" s="6">
        <v>6.9113999999999995E-2</v>
      </c>
      <c r="V1097" s="6">
        <v>0.20704</v>
      </c>
      <c r="W1097" s="6" t="str">
        <f t="shared" si="68"/>
        <v>sadness</v>
      </c>
      <c r="X1097" s="10" t="s">
        <v>9914</v>
      </c>
      <c r="Y1097" s="6" t="str" cm="1">
        <f t="array" ref="Y1097">_xlfn.IFS(
    X1097="Safety and Security", "Immediate",
    X1097="Cleanliness and Maintenance", "Immediate/Short-Term",
    X1097="Crowding", "Immediate/Short-Term",
    X1097="Information and Signage", "Immediate/Short-Term",
    X1097="Customer Service", "Immediate/Short-Term",
    X1097="Service Reliability", "Excluded",
    X1097="Comfort and Amenities", "Short-Term/Long-Term",
    X1097="Accessibility", "Long-Term",
    X1097="Aesthetic Impressions", "Long-Term",
    X1097="Infrastructure and Construction", "Long-Term",
    X1097="General Positive Comment", "Not Applicable",
    X1097="Not Relevant", "Excluded"
)</f>
        <v>Long-Term</v>
      </c>
    </row>
    <row r="1098" spans="1:25" ht="30" customHeight="1" x14ac:dyDescent="0.2">
      <c r="A1098" s="6" t="s">
        <v>51</v>
      </c>
      <c r="B1098" s="7">
        <v>45136</v>
      </c>
      <c r="C1098" s="6" t="s">
        <v>3094</v>
      </c>
      <c r="D1098" s="8" t="s">
        <v>9902</v>
      </c>
      <c r="E1098" s="6" t="s">
        <v>9922</v>
      </c>
      <c r="F1098" s="6">
        <v>2829</v>
      </c>
      <c r="G1098" s="6" t="s">
        <v>3094</v>
      </c>
      <c r="H1098" s="6" t="s">
        <v>3095</v>
      </c>
      <c r="I1098" s="6">
        <v>0.22772662299999999</v>
      </c>
      <c r="J1098" s="6">
        <v>0.66438019299999995</v>
      </c>
      <c r="K1098" s="6">
        <v>0.107893184</v>
      </c>
      <c r="L1098" s="6" t="s">
        <v>5</v>
      </c>
      <c r="M1098" s="6" t="str">
        <f t="shared" si="69"/>
        <v>roberta_neu</v>
      </c>
      <c r="N1098" s="6">
        <f t="shared" si="70"/>
        <v>0.10849092737999999</v>
      </c>
      <c r="O1098" s="6">
        <v>0.66438019299999995</v>
      </c>
      <c r="P1098" s="6" t="s">
        <v>24</v>
      </c>
      <c r="Q1098" s="6" t="s">
        <v>3096</v>
      </c>
      <c r="R1098" s="6">
        <v>0.60556900000000002</v>
      </c>
      <c r="S1098" s="6">
        <v>3.1885999999999998E-2</v>
      </c>
      <c r="T1098" s="6">
        <v>9.0082999999999996E-2</v>
      </c>
      <c r="U1098" s="6">
        <v>1.7309999999999999E-2</v>
      </c>
      <c r="V1098" s="6">
        <v>4.0219999999999999E-2</v>
      </c>
      <c r="W1098" s="6" t="str">
        <f t="shared" si="68"/>
        <v>sadness</v>
      </c>
      <c r="X1098" s="10" t="s">
        <v>9786</v>
      </c>
      <c r="Y1098" s="6" t="str" cm="1">
        <f t="array" ref="Y1098">_xlfn.IFS(
    X1098="Safety and Security", "Immediate",
    X1098="Cleanliness and Maintenance", "Immediate/Short-Term",
    X1098="Crowding", "Immediate/Short-Term",
    X1098="Information and Signage", "Immediate/Short-Term",
    X1098="Customer Service", "Immediate/Short-Term",
    X1098="Service Reliability", "Excluded",
    X1098="Comfort and Amenities", "Short-Term/Long-Term",
    X1098="Accessibility", "Long-Term",
    X1098="Aesthetic Impressions", "Long-Term",
    X1098="Infrastructure and Construction", "Long-Term",
    X1098="General Positive Comment", "Not Applicable",
    X1098="Not Relevant", "Excluded"
)</f>
        <v>Excluded</v>
      </c>
    </row>
    <row r="1099" spans="1:25" ht="30" customHeight="1" x14ac:dyDescent="0.2">
      <c r="A1099" s="6" t="s">
        <v>51</v>
      </c>
      <c r="B1099" s="7">
        <v>45136</v>
      </c>
      <c r="C1099" s="6" t="s">
        <v>2347</v>
      </c>
      <c r="D1099" s="8" t="s">
        <v>9903</v>
      </c>
      <c r="E1099" s="6" t="s">
        <v>9922</v>
      </c>
      <c r="F1099" s="6">
        <v>2325</v>
      </c>
      <c r="G1099" s="6" t="s">
        <v>2347</v>
      </c>
      <c r="H1099" s="6" t="s">
        <v>2348</v>
      </c>
      <c r="I1099" s="6">
        <v>0.13377039099999999</v>
      </c>
      <c r="J1099" s="6">
        <v>0.78856968900000002</v>
      </c>
      <c r="K1099" s="6">
        <v>7.7660061000000002E-2</v>
      </c>
      <c r="L1099" s="6" t="s">
        <v>5</v>
      </c>
      <c r="M1099" s="6" t="str">
        <f t="shared" si="69"/>
        <v>roberta_neu</v>
      </c>
      <c r="N1099" s="6">
        <f t="shared" si="70"/>
        <v>0.19045599474000002</v>
      </c>
      <c r="O1099" s="6">
        <v>0.78856968900000002</v>
      </c>
      <c r="P1099" s="6" t="s">
        <v>24</v>
      </c>
      <c r="Q1099" s="6" t="s">
        <v>2349</v>
      </c>
      <c r="R1099" s="6">
        <v>0.14085800000000001</v>
      </c>
      <c r="S1099" s="6">
        <v>0.27262900000000001</v>
      </c>
      <c r="T1099" s="6">
        <v>0.28437899999999999</v>
      </c>
      <c r="U1099" s="6">
        <v>3.3839000000000001E-2</v>
      </c>
      <c r="V1099" s="6">
        <v>4.0250000000000001E-2</v>
      </c>
      <c r="W1099" s="6" t="str">
        <f t="shared" si="68"/>
        <v>fear</v>
      </c>
      <c r="X1099" s="10" t="s">
        <v>9909</v>
      </c>
      <c r="Y1099" s="6" t="str" cm="1">
        <f t="array" ref="Y1099">_xlfn.IFS(
    X1099="Safety and Security", "Immediate",
    X1099="Cleanliness and Maintenance", "Immediate/Short-Term",
    X1099="Crowding", "Immediate/Short-Term",
    X1099="Information and Signage", "Immediate/Short-Term",
    X1099="Customer Service", "Immediate/Short-Term",
    X1099="Service Reliability", "Excluded",
    X1099="Comfort and Amenities", "Short-Term/Long-Term",
    X1099="Accessibility", "Long-Term",
    X1099="Aesthetic Impressions", "Long-Term",
    X1099="Infrastructure and Construction", "Long-Term",
    X1099="General Positive Comment", "Not Applicable",
    X1099="Not Relevant", "Excluded"
)</f>
        <v>Immediate</v>
      </c>
    </row>
    <row r="1100" spans="1:25" ht="30" customHeight="1" x14ac:dyDescent="0.2">
      <c r="A1100" s="6" t="s">
        <v>334</v>
      </c>
      <c r="B1100" s="7">
        <v>45471</v>
      </c>
      <c r="C1100" s="6" t="s">
        <v>1234</v>
      </c>
      <c r="D1100" s="8" t="s">
        <v>9904</v>
      </c>
      <c r="E1100" s="6" t="s">
        <v>9922</v>
      </c>
      <c r="F1100" s="6">
        <v>1647</v>
      </c>
      <c r="G1100" s="6" t="s">
        <v>1235</v>
      </c>
      <c r="H1100" s="6" t="s">
        <v>1236</v>
      </c>
      <c r="I1100" s="6">
        <v>0.528392851</v>
      </c>
      <c r="J1100" s="6">
        <v>0.42023795800000002</v>
      </c>
      <c r="K1100" s="6">
        <v>5.1369242000000002E-2</v>
      </c>
      <c r="L1100" s="6" t="s">
        <v>4</v>
      </c>
      <c r="M1100" s="6" t="str">
        <f t="shared" si="69"/>
        <v>roberta_neg</v>
      </c>
      <c r="N1100" s="6">
        <f t="shared" si="70"/>
        <v>-0.64597678983000006</v>
      </c>
      <c r="O1100" s="6">
        <v>0.528392851</v>
      </c>
      <c r="P1100" s="6" t="s">
        <v>24</v>
      </c>
      <c r="Q1100" s="6" t="s">
        <v>1237</v>
      </c>
      <c r="R1100" s="6">
        <v>0.23857600000000001</v>
      </c>
      <c r="S1100" s="6">
        <v>0.19880200000000001</v>
      </c>
      <c r="T1100" s="6">
        <v>0.165573</v>
      </c>
      <c r="U1100" s="6">
        <v>0.12984399999999999</v>
      </c>
      <c r="V1100" s="6">
        <v>7.9780000000000004E-2</v>
      </c>
      <c r="W1100" s="6" t="str">
        <f t="shared" si="68"/>
        <v>sadness</v>
      </c>
      <c r="X1100" s="10" t="s">
        <v>9787</v>
      </c>
      <c r="Y1100" s="6" t="str" cm="1">
        <f t="array" ref="Y1100">_xlfn.IFS(
    X1100="Safety and Security", "Immediate",
    X1100="Cleanliness and Maintenance", "Immediate/Short-Term",
    X1100="Crowding", "Immediate/Short-Term",
    X1100="Information and Signage", "Immediate/Short-Term",
    X1100="Customer Service", "Immediate/Short-Term",
    X1100="Service Reliability", "Excluded",
    X1100="Comfort and Amenities", "Short-Term/Long-Term",
    X1100="Accessibility", "Long-Term",
    X1100="Aesthetic Impressions", "Long-Term",
    X1100="Infrastructure and Construction", "Long-Term",
    X1100="General Positive Comment", "Not Applicable",
    X1100="Not Relevant", "Excluded"
)</f>
        <v>Long-Term</v>
      </c>
    </row>
    <row r="1101" spans="1:25" ht="30" customHeight="1" x14ac:dyDescent="0.2">
      <c r="A1101" s="6" t="s">
        <v>20</v>
      </c>
      <c r="B1101" s="7">
        <v>44041</v>
      </c>
      <c r="C1101" s="6" t="s">
        <v>7068</v>
      </c>
      <c r="D1101" s="8" t="s">
        <v>9904</v>
      </c>
      <c r="E1101" s="6" t="s">
        <v>9917</v>
      </c>
      <c r="F1101" s="6">
        <v>6332</v>
      </c>
      <c r="G1101" s="6" t="s">
        <v>7068</v>
      </c>
      <c r="H1101" s="6" t="s">
        <v>7069</v>
      </c>
      <c r="I1101" s="6">
        <v>0.52858507600000004</v>
      </c>
      <c r="J1101" s="6">
        <v>0.43689474499999997</v>
      </c>
      <c r="K1101" s="6">
        <v>3.4520041000000001E-2</v>
      </c>
      <c r="L1101" s="6" t="s">
        <v>4</v>
      </c>
      <c r="M1101" s="6" t="str">
        <f t="shared" si="69"/>
        <v>roberta_neg</v>
      </c>
      <c r="N1101" s="6">
        <f t="shared" si="70"/>
        <v>-0.64584799908000001</v>
      </c>
      <c r="O1101" s="6">
        <v>0.52858507600000004</v>
      </c>
      <c r="P1101" s="6" t="s">
        <v>42</v>
      </c>
      <c r="Q1101" s="6" t="s">
        <v>7070</v>
      </c>
      <c r="R1101" s="6">
        <v>0.269648</v>
      </c>
      <c r="S1101" s="6">
        <v>0.15446699999999999</v>
      </c>
      <c r="T1101" s="6">
        <v>0.146451</v>
      </c>
      <c r="U1101" s="6">
        <v>4.2375000000000003E-2</v>
      </c>
      <c r="V1101" s="6">
        <v>4.666E-2</v>
      </c>
      <c r="W1101" s="6" t="str">
        <f t="shared" si="68"/>
        <v>sadness</v>
      </c>
      <c r="X1101" s="10" t="s">
        <v>9898</v>
      </c>
      <c r="Y1101" s="6" t="str" cm="1">
        <f t="array" ref="Y1101">_xlfn.IFS(
    X1101="Safety and Security", "Immediate",
    X1101="Cleanliness and Maintenance", "Immediate/Short-Term",
    X1101="Crowding", "Immediate/Short-Term",
    X1101="Information and Signage", "Immediate/Short-Term",
    X1101="Customer Service", "Immediate/Short-Term",
    X1101="Service Reliability", "Excluded",
    X1101="Comfort and Amenities", "Short-Term/Long-Term",
    X1101="Accessibility", "Long-Term",
    X1101="Aesthetic Impressions", "Long-Term",
    X1101="Infrastructure and Construction", "Long-Term",
    X1101="General Positive Comment", "Not Applicable",
    X1101="Not Relevant", "Excluded"
)</f>
        <v>Immediate/Short-Term</v>
      </c>
    </row>
    <row r="1102" spans="1:25" ht="30" customHeight="1" x14ac:dyDescent="0.2">
      <c r="A1102" s="6" t="s">
        <v>274</v>
      </c>
      <c r="B1102" s="7">
        <v>45227</v>
      </c>
      <c r="C1102" s="6" t="s">
        <v>1993</v>
      </c>
      <c r="D1102" s="8" t="s">
        <v>9903</v>
      </c>
      <c r="E1102" s="6" t="s">
        <v>9922</v>
      </c>
      <c r="F1102" s="6">
        <v>2318</v>
      </c>
      <c r="G1102" s="6" t="s">
        <v>1993</v>
      </c>
      <c r="H1102" s="6" t="s">
        <v>1994</v>
      </c>
      <c r="I1102" s="6">
        <v>0.52866333700000001</v>
      </c>
      <c r="J1102" s="6">
        <v>0.45917576599999999</v>
      </c>
      <c r="K1102" s="6">
        <v>1.2160895999999999E-2</v>
      </c>
      <c r="L1102" s="6" t="s">
        <v>4</v>
      </c>
      <c r="M1102" s="6" t="str">
        <f t="shared" si="69"/>
        <v>roberta_neg</v>
      </c>
      <c r="N1102" s="6">
        <f t="shared" si="70"/>
        <v>-0.64579556420999995</v>
      </c>
      <c r="O1102" s="6">
        <v>0.52866333700000001</v>
      </c>
      <c r="P1102" s="6" t="s">
        <v>24</v>
      </c>
      <c r="Q1102" s="6" t="s">
        <v>1995</v>
      </c>
      <c r="R1102" s="6">
        <v>0.65099399999999996</v>
      </c>
      <c r="S1102" s="6">
        <v>1.1030999999999999E-2</v>
      </c>
      <c r="T1102" s="6">
        <v>4.5754999999999997E-2</v>
      </c>
      <c r="U1102" s="6">
        <v>2.7213000000000001E-2</v>
      </c>
      <c r="V1102" s="6">
        <v>0.17910000000000001</v>
      </c>
      <c r="W1102" s="6" t="str">
        <f t="shared" si="68"/>
        <v>sadness</v>
      </c>
      <c r="X1102" s="10" t="s">
        <v>9913</v>
      </c>
      <c r="Y1102" s="6" t="str" cm="1">
        <f t="array" ref="Y1102">_xlfn.IFS(
    X1102="Safety and Security", "Immediate",
    X1102="Cleanliness and Maintenance", "Immediate/Short-Term",
    X1102="Crowding", "Immediate/Short-Term",
    X1102="Information and Signage", "Immediate/Short-Term",
    X1102="Customer Service", "Immediate/Short-Term",
    X1102="Service Reliability", "Excluded",
    X1102="Comfort and Amenities", "Short-Term/Long-Term",
    X1102="Accessibility", "Long-Term",
    X1102="Aesthetic Impressions", "Long-Term",
    X1102="Infrastructure and Construction", "Long-Term",
    X1102="General Positive Comment", "Not Applicable",
    X1102="Not Relevant", "Excluded"
)</f>
        <v>Immediate/Short-Term</v>
      </c>
    </row>
    <row r="1103" spans="1:25" ht="30" customHeight="1" x14ac:dyDescent="0.2">
      <c r="A1103" s="6" t="s">
        <v>51</v>
      </c>
      <c r="B1103" s="7">
        <v>45136</v>
      </c>
      <c r="C1103" s="6" t="s">
        <v>6313</v>
      </c>
      <c r="D1103" s="9" t="s">
        <v>9900</v>
      </c>
      <c r="E1103" s="6" t="s">
        <v>9922</v>
      </c>
      <c r="F1103" s="6">
        <v>4579</v>
      </c>
      <c r="G1103" s="6" t="s">
        <v>6313</v>
      </c>
      <c r="H1103" s="6" t="s">
        <v>6314</v>
      </c>
      <c r="I1103" s="6">
        <v>2.0986696999999999E-2</v>
      </c>
      <c r="J1103" s="6">
        <v>0.51434642100000005</v>
      </c>
      <c r="K1103" s="6">
        <v>0.46466681399999998</v>
      </c>
      <c r="L1103" s="6" t="s">
        <v>5</v>
      </c>
      <c r="M1103" s="6" t="str">
        <f t="shared" si="69"/>
        <v>roberta_neu</v>
      </c>
      <c r="N1103" s="6">
        <f t="shared" si="70"/>
        <v>9.4686378600000176E-3</v>
      </c>
      <c r="O1103" s="6">
        <v>0.51434642100000005</v>
      </c>
      <c r="P1103" s="6" t="s">
        <v>18</v>
      </c>
      <c r="Q1103" s="6" t="s">
        <v>6315</v>
      </c>
      <c r="R1103" s="6">
        <v>6.7935999999999996E-2</v>
      </c>
      <c r="S1103" s="6">
        <v>0.78095499999999995</v>
      </c>
      <c r="T1103" s="6">
        <v>0.47094799999999998</v>
      </c>
      <c r="U1103" s="6">
        <v>2.6606000000000001E-2</v>
      </c>
      <c r="V1103" s="6">
        <v>4.0320000000000002E-2</v>
      </c>
      <c r="W1103" s="6" t="str">
        <f t="shared" si="68"/>
        <v>joy</v>
      </c>
      <c r="X1103" s="10" t="s">
        <v>9914</v>
      </c>
      <c r="Y1103" s="6" t="str" cm="1">
        <f t="array" ref="Y1103">_xlfn.IFS(
    X1103="Safety and Security", "Immediate",
    X1103="Cleanliness and Maintenance", "Immediate/Short-Term",
    X1103="Crowding", "Immediate/Short-Term",
    X1103="Information and Signage", "Immediate/Short-Term",
    X1103="Customer Service", "Immediate/Short-Term",
    X1103="Service Reliability", "Excluded",
    X1103="Comfort and Amenities", "Short-Term/Long-Term",
    X1103="Accessibility", "Long-Term",
    X1103="Aesthetic Impressions", "Long-Term",
    X1103="Infrastructure and Construction", "Long-Term",
    X1103="General Positive Comment", "Not Applicable",
    X1103="Not Relevant", "Excluded"
)</f>
        <v>Long-Term</v>
      </c>
    </row>
    <row r="1104" spans="1:25" ht="30" customHeight="1" x14ac:dyDescent="0.2">
      <c r="A1104" s="6" t="s">
        <v>63</v>
      </c>
      <c r="B1104" s="7">
        <v>44771</v>
      </c>
      <c r="C1104" s="6" t="s">
        <v>268</v>
      </c>
      <c r="D1104" s="8" t="s">
        <v>9902</v>
      </c>
      <c r="E1104" s="6" t="s">
        <v>9920</v>
      </c>
      <c r="F1104" s="6">
        <v>1518</v>
      </c>
      <c r="G1104" s="6" t="s">
        <v>268</v>
      </c>
      <c r="H1104" s="6" t="s">
        <v>269</v>
      </c>
      <c r="I1104" s="6">
        <v>6.5951361999999999E-2</v>
      </c>
      <c r="J1104" s="6">
        <v>0.85502928499999997</v>
      </c>
      <c r="K1104" s="6">
        <v>7.9019329999999999E-2</v>
      </c>
      <c r="L1104" s="6" t="s">
        <v>5</v>
      </c>
      <c r="M1104" s="6" t="str">
        <f t="shared" si="69"/>
        <v>roberta_neu</v>
      </c>
      <c r="N1104" s="6">
        <f t="shared" si="70"/>
        <v>0.23431932809999995</v>
      </c>
      <c r="O1104" s="6">
        <v>0.85502928499999997</v>
      </c>
      <c r="P1104" s="6" t="s">
        <v>42</v>
      </c>
      <c r="Q1104" s="6" t="s">
        <v>270</v>
      </c>
      <c r="R1104" s="6">
        <v>0.184451</v>
      </c>
      <c r="S1104" s="6">
        <v>0.487902</v>
      </c>
      <c r="T1104" s="6">
        <v>0.191857</v>
      </c>
      <c r="U1104" s="6">
        <v>2.3595999999999999E-2</v>
      </c>
      <c r="V1104" s="6">
        <v>4.0329999999999998E-2</v>
      </c>
      <c r="W1104" s="6" t="str">
        <f t="shared" si="68"/>
        <v>joy</v>
      </c>
      <c r="X1104" s="10" t="s">
        <v>9915</v>
      </c>
      <c r="Y1104" s="6" t="str" cm="1">
        <f t="array" ref="Y1104">_xlfn.IFS(
    X1104="Safety and Security", "Immediate",
    X1104="Cleanliness and Maintenance", "Immediate/Short-Term",
    X1104="Crowding", "Immediate/Short-Term",
    X1104="Information and Signage", "Immediate/Short-Term",
    X1104="Customer Service", "Immediate/Short-Term",
    X1104="Service Reliability", "Excluded",
    X1104="Comfort and Amenities", "Short-Term/Long-Term",
    X1104="Accessibility", "Long-Term",
    X1104="Aesthetic Impressions", "Long-Term",
    X1104="Infrastructure and Construction", "Long-Term",
    X1104="General Positive Comment", "Not Applicable",
    X1104="Not Relevant", "Excluded"
)</f>
        <v>Not Applicable</v>
      </c>
    </row>
    <row r="1105" spans="1:25" ht="30" customHeight="1" x14ac:dyDescent="0.2">
      <c r="A1105" s="6" t="s">
        <v>51</v>
      </c>
      <c r="B1105" s="7">
        <v>45136</v>
      </c>
      <c r="C1105" s="6" t="s">
        <v>5559</v>
      </c>
      <c r="D1105" s="9" t="s">
        <v>9900</v>
      </c>
      <c r="E1105" s="6" t="s">
        <v>9922</v>
      </c>
      <c r="F1105" s="6">
        <v>4315</v>
      </c>
      <c r="G1105" s="6" t="s">
        <v>5559</v>
      </c>
      <c r="H1105" s="6" t="s">
        <v>5560</v>
      </c>
      <c r="I1105" s="6">
        <v>2.8945439E-2</v>
      </c>
      <c r="J1105" s="6">
        <v>0.51741337799999998</v>
      </c>
      <c r="K1105" s="6">
        <v>0.453641236</v>
      </c>
      <c r="L1105" s="6" t="s">
        <v>5</v>
      </c>
      <c r="M1105" s="6" t="str">
        <f t="shared" si="69"/>
        <v>roberta_neu</v>
      </c>
      <c r="N1105" s="6">
        <f t="shared" si="70"/>
        <v>1.1492829479999966E-2</v>
      </c>
      <c r="O1105" s="6">
        <v>0.51741337799999998</v>
      </c>
      <c r="P1105" s="6" t="s">
        <v>18</v>
      </c>
      <c r="Q1105" s="6" t="s">
        <v>5561</v>
      </c>
      <c r="R1105" s="6">
        <v>0.232929</v>
      </c>
      <c r="S1105" s="6">
        <v>0.61473199999999995</v>
      </c>
      <c r="T1105" s="6">
        <v>4.2402000000000002E-2</v>
      </c>
      <c r="U1105" s="6">
        <v>1.6305E-2</v>
      </c>
      <c r="V1105" s="6">
        <v>4.0370000000000003E-2</v>
      </c>
      <c r="W1105" s="6" t="str">
        <f t="shared" si="68"/>
        <v>joy</v>
      </c>
      <c r="X1105" s="10" t="s">
        <v>9908</v>
      </c>
      <c r="Y1105" s="6" t="str" cm="1">
        <f t="array" ref="Y1105">_xlfn.IFS(
    X1105="Safety and Security", "Immediate",
    X1105="Cleanliness and Maintenance", "Immediate/Short-Term",
    X1105="Crowding", "Immediate/Short-Term",
    X1105="Information and Signage", "Immediate/Short-Term",
    X1105="Customer Service", "Immediate/Short-Term",
    X1105="Service Reliability", "Excluded",
    X1105="Comfort and Amenities", "Short-Term/Long-Term",
    X1105="Accessibility", "Long-Term",
    X1105="Aesthetic Impressions", "Long-Term",
    X1105="Infrastructure and Construction", "Long-Term",
    X1105="General Positive Comment", "Not Applicable",
    X1105="Not Relevant", "Excluded"
)</f>
        <v>Short-Term/Long-Term</v>
      </c>
    </row>
    <row r="1106" spans="1:25" ht="30" customHeight="1" x14ac:dyDescent="0.2">
      <c r="A1106" s="6" t="s">
        <v>20</v>
      </c>
      <c r="B1106" s="7">
        <v>44041</v>
      </c>
      <c r="C1106" s="6" t="s">
        <v>9418</v>
      </c>
      <c r="D1106" s="8" t="s">
        <v>9901</v>
      </c>
      <c r="E1106" s="6" t="s">
        <v>9990</v>
      </c>
      <c r="F1106" s="6">
        <v>605</v>
      </c>
      <c r="G1106" s="6" t="s">
        <v>9418</v>
      </c>
      <c r="H1106" s="6" t="s">
        <v>9419</v>
      </c>
      <c r="I1106" s="6">
        <v>1.8689220999999999E-2</v>
      </c>
      <c r="J1106" s="6">
        <v>0.244697526</v>
      </c>
      <c r="K1106" s="6">
        <v>0.73661321400000002</v>
      </c>
      <c r="L1106" s="6" t="s">
        <v>6</v>
      </c>
      <c r="M1106" s="6" t="str">
        <f t="shared" si="69"/>
        <v>roberta_pos</v>
      </c>
      <c r="N1106" s="6">
        <f t="shared" si="70"/>
        <v>0.82353085337999998</v>
      </c>
      <c r="O1106" s="6">
        <v>0.73661321400000002</v>
      </c>
      <c r="P1106" s="6" t="s">
        <v>18</v>
      </c>
      <c r="Q1106" s="6" t="s">
        <v>9420</v>
      </c>
      <c r="R1106" s="6">
        <v>0.21189</v>
      </c>
      <c r="S1106" s="6">
        <v>0.53598199999999996</v>
      </c>
      <c r="T1106" s="6">
        <v>7.4313000000000004E-2</v>
      </c>
      <c r="U1106" s="6">
        <v>1.6149E-2</v>
      </c>
      <c r="V1106" s="6">
        <v>4.0410000000000001E-2</v>
      </c>
      <c r="W1106" s="6" t="str">
        <f t="shared" si="68"/>
        <v>joy</v>
      </c>
      <c r="X1106" s="10" t="s">
        <v>9908</v>
      </c>
      <c r="Y1106" s="6" t="str" cm="1">
        <f t="array" ref="Y1106">_xlfn.IFS(
    X1106="Safety and Security", "Immediate",
    X1106="Cleanliness and Maintenance", "Immediate/Short-Term",
    X1106="Crowding", "Immediate/Short-Term",
    X1106="Information and Signage", "Immediate/Short-Term",
    X1106="Customer Service", "Immediate/Short-Term",
    X1106="Service Reliability", "Excluded",
    X1106="Comfort and Amenities", "Short-Term/Long-Term",
    X1106="Accessibility", "Long-Term",
    X1106="Aesthetic Impressions", "Long-Term",
    X1106="Infrastructure and Construction", "Long-Term",
    X1106="General Positive Comment", "Not Applicable",
    X1106="Not Relevant", "Excluded"
)</f>
        <v>Short-Term/Long-Term</v>
      </c>
    </row>
    <row r="1107" spans="1:25" ht="30" customHeight="1" x14ac:dyDescent="0.2">
      <c r="A1107" s="6" t="s">
        <v>26</v>
      </c>
      <c r="B1107" s="7">
        <v>45350</v>
      </c>
      <c r="C1107" s="6" t="s">
        <v>5276</v>
      </c>
      <c r="D1107" s="9" t="s">
        <v>9900</v>
      </c>
      <c r="E1107" s="6" t="s">
        <v>9922</v>
      </c>
      <c r="F1107" s="6">
        <v>4172</v>
      </c>
      <c r="G1107" s="6" t="s">
        <v>5276</v>
      </c>
      <c r="H1107" s="6" t="s">
        <v>5277</v>
      </c>
      <c r="I1107" s="6">
        <v>9.1851569999999993E-3</v>
      </c>
      <c r="J1107" s="6">
        <v>0.199460417</v>
      </c>
      <c r="K1107" s="6">
        <v>0.79135459699999999</v>
      </c>
      <c r="L1107" s="6" t="s">
        <v>6</v>
      </c>
      <c r="M1107" s="6" t="str">
        <f t="shared" si="69"/>
        <v>roberta_pos</v>
      </c>
      <c r="N1107" s="6">
        <f t="shared" si="70"/>
        <v>0.86020757998999997</v>
      </c>
      <c r="O1107" s="6">
        <v>0.79135459699999999</v>
      </c>
      <c r="P1107" s="6" t="s">
        <v>18</v>
      </c>
      <c r="Q1107" s="6" t="s">
        <v>5278</v>
      </c>
      <c r="R1107" s="6">
        <v>0.16647300000000001</v>
      </c>
      <c r="S1107" s="6">
        <v>0.65832100000000005</v>
      </c>
      <c r="T1107" s="6">
        <v>3.6915000000000003E-2</v>
      </c>
      <c r="U1107" s="6">
        <v>3.6396999999999999E-2</v>
      </c>
      <c r="V1107" s="6">
        <v>9.8710000000000006E-2</v>
      </c>
      <c r="W1107" s="6" t="str">
        <f t="shared" si="68"/>
        <v>joy</v>
      </c>
      <c r="X1107" s="10" t="s">
        <v>9898</v>
      </c>
      <c r="Y1107" s="6" t="str" cm="1">
        <f t="array" ref="Y1107">_xlfn.IFS(
    X1107="Safety and Security", "Immediate",
    X1107="Cleanliness and Maintenance", "Immediate/Short-Term",
    X1107="Crowding", "Immediate/Short-Term",
    X1107="Information and Signage", "Immediate/Short-Term",
    X1107="Customer Service", "Immediate/Short-Term",
    X1107="Service Reliability", "Excluded",
    X1107="Comfort and Amenities", "Short-Term/Long-Term",
    X1107="Accessibility", "Long-Term",
    X1107="Aesthetic Impressions", "Long-Term",
    X1107="Infrastructure and Construction", "Long-Term",
    X1107="General Positive Comment", "Not Applicable",
    X1107="Not Relevant", "Excluded"
)</f>
        <v>Immediate/Short-Term</v>
      </c>
    </row>
    <row r="1108" spans="1:25" ht="30" customHeight="1" x14ac:dyDescent="0.2">
      <c r="A1108" s="6" t="s">
        <v>63</v>
      </c>
      <c r="B1108" s="7">
        <v>44771</v>
      </c>
      <c r="C1108" s="6" t="s">
        <v>4840</v>
      </c>
      <c r="D1108" s="8" t="s">
        <v>9901</v>
      </c>
      <c r="E1108" s="6" t="s">
        <v>9922</v>
      </c>
      <c r="F1108" s="6">
        <v>3273</v>
      </c>
      <c r="G1108" s="6" t="s">
        <v>4840</v>
      </c>
      <c r="H1108" s="6" t="s">
        <v>4841</v>
      </c>
      <c r="I1108" s="6">
        <v>2.4405025E-2</v>
      </c>
      <c r="J1108" s="6">
        <v>0.70618134700000001</v>
      </c>
      <c r="K1108" s="6">
        <v>0.26941362000000002</v>
      </c>
      <c r="L1108" s="6" t="s">
        <v>5</v>
      </c>
      <c r="M1108" s="6" t="str">
        <f t="shared" si="69"/>
        <v>roberta_neu</v>
      </c>
      <c r="N1108" s="6">
        <f t="shared" si="70"/>
        <v>0.13607968902000001</v>
      </c>
      <c r="O1108" s="6">
        <v>0.70618134700000001</v>
      </c>
      <c r="P1108" s="6" t="s">
        <v>18</v>
      </c>
      <c r="Q1108" s="6" t="s">
        <v>4842</v>
      </c>
      <c r="R1108" s="6">
        <v>0.186414</v>
      </c>
      <c r="S1108" s="6">
        <v>0.66444099999999995</v>
      </c>
      <c r="T1108" s="6">
        <v>7.7198000000000003E-2</v>
      </c>
      <c r="U1108" s="6">
        <v>4.3156E-2</v>
      </c>
      <c r="V1108" s="6">
        <v>4.0430000000000001E-2</v>
      </c>
      <c r="W1108" s="6" t="str">
        <f t="shared" si="68"/>
        <v>joy</v>
      </c>
      <c r="X1108" s="10" t="s">
        <v>9914</v>
      </c>
      <c r="Y1108" s="6" t="str" cm="1">
        <f t="array" ref="Y1108">_xlfn.IFS(
    X1108="Safety and Security", "Immediate",
    X1108="Cleanliness and Maintenance", "Immediate/Short-Term",
    X1108="Crowding", "Immediate/Short-Term",
    X1108="Information and Signage", "Immediate/Short-Term",
    X1108="Customer Service", "Immediate/Short-Term",
    X1108="Service Reliability", "Excluded",
    X1108="Comfort and Amenities", "Short-Term/Long-Term",
    X1108="Accessibility", "Long-Term",
    X1108="Aesthetic Impressions", "Long-Term",
    X1108="Infrastructure and Construction", "Long-Term",
    X1108="General Positive Comment", "Not Applicable",
    X1108="Not Relevant", "Excluded"
)</f>
        <v>Long-Term</v>
      </c>
    </row>
    <row r="1109" spans="1:25" ht="30" customHeight="1" x14ac:dyDescent="0.2">
      <c r="A1109" s="6" t="s">
        <v>51</v>
      </c>
      <c r="B1109" s="7">
        <v>45136</v>
      </c>
      <c r="C1109" s="6" t="s">
        <v>8738</v>
      </c>
      <c r="D1109" s="9" t="s">
        <v>9900</v>
      </c>
      <c r="E1109" s="6" t="s">
        <v>9917</v>
      </c>
      <c r="F1109" s="6">
        <v>5042</v>
      </c>
      <c r="G1109" s="6" t="s">
        <v>8738</v>
      </c>
      <c r="H1109" s="6" t="s">
        <v>8739</v>
      </c>
      <c r="I1109" s="6">
        <v>1.0100378E-2</v>
      </c>
      <c r="J1109" s="6">
        <v>0.81637650699999997</v>
      </c>
      <c r="K1109" s="6">
        <v>0.17352309799999999</v>
      </c>
      <c r="L1109" s="6" t="s">
        <v>5</v>
      </c>
      <c r="M1109" s="6" t="str">
        <f t="shared" si="69"/>
        <v>roberta_neu</v>
      </c>
      <c r="N1109" s="6">
        <f t="shared" si="70"/>
        <v>0.20880849462000001</v>
      </c>
      <c r="O1109" s="6">
        <v>0.81637650699999997</v>
      </c>
      <c r="P1109" s="6" t="s">
        <v>18</v>
      </c>
      <c r="Q1109" s="6" t="s">
        <v>8740</v>
      </c>
      <c r="R1109" s="6">
        <v>0.193491</v>
      </c>
      <c r="S1109" s="6">
        <v>0.55367999999999995</v>
      </c>
      <c r="T1109" s="6">
        <v>4.3229999999999998E-2</v>
      </c>
      <c r="U1109" s="6">
        <v>2.2530000000000001E-2</v>
      </c>
      <c r="V1109" s="6">
        <v>4.045E-2</v>
      </c>
      <c r="W1109" s="6" t="str">
        <f t="shared" si="68"/>
        <v>joy</v>
      </c>
      <c r="X1109" s="10" t="s">
        <v>9786</v>
      </c>
      <c r="Y1109" s="6" t="str" cm="1">
        <f t="array" ref="Y1109">_xlfn.IFS(
    X1109="Safety and Security", "Immediate",
    X1109="Cleanliness and Maintenance", "Immediate/Short-Term",
    X1109="Crowding", "Immediate/Short-Term",
    X1109="Information and Signage", "Immediate/Short-Term",
    X1109="Customer Service", "Immediate/Short-Term",
    X1109="Service Reliability", "Excluded",
    X1109="Comfort and Amenities", "Short-Term/Long-Term",
    X1109="Accessibility", "Long-Term",
    X1109="Aesthetic Impressions", "Long-Term",
    X1109="Infrastructure and Construction", "Long-Term",
    X1109="General Positive Comment", "Not Applicable",
    X1109="Not Relevant", "Excluded"
)</f>
        <v>Excluded</v>
      </c>
    </row>
    <row r="1110" spans="1:25" ht="30" customHeight="1" x14ac:dyDescent="0.2">
      <c r="A1110" s="6" t="s">
        <v>51</v>
      </c>
      <c r="B1110" s="7">
        <v>45136</v>
      </c>
      <c r="C1110" s="6" t="s">
        <v>7637</v>
      </c>
      <c r="D1110" s="8" t="s">
        <v>9903</v>
      </c>
      <c r="E1110" s="6" t="s">
        <v>9917</v>
      </c>
      <c r="F1110" s="6">
        <v>6050</v>
      </c>
      <c r="G1110" s="6" t="s">
        <v>7637</v>
      </c>
      <c r="H1110" s="6" t="s">
        <v>7638</v>
      </c>
      <c r="I1110" s="6">
        <v>0.52953511499999995</v>
      </c>
      <c r="J1110" s="6">
        <v>0.38713941000000002</v>
      </c>
      <c r="K1110" s="6">
        <v>8.3325483000000006E-2</v>
      </c>
      <c r="L1110" s="6" t="s">
        <v>4</v>
      </c>
      <c r="M1110" s="6" t="str">
        <f t="shared" si="69"/>
        <v>roberta_neg</v>
      </c>
      <c r="N1110" s="6">
        <f t="shared" si="70"/>
        <v>-0.64521147295000003</v>
      </c>
      <c r="O1110" s="6">
        <v>0.52953511499999995</v>
      </c>
      <c r="P1110" s="6" t="s">
        <v>18</v>
      </c>
      <c r="Q1110" s="6" t="s">
        <v>7639</v>
      </c>
      <c r="R1110" s="6">
        <v>0.13584199999999999</v>
      </c>
      <c r="S1110" s="6">
        <v>0.17505000000000001</v>
      </c>
      <c r="T1110" s="6">
        <v>0.10556</v>
      </c>
      <c r="U1110" s="6">
        <v>3.3048000000000001E-2</v>
      </c>
      <c r="V1110" s="6">
        <v>0.24379000000000001</v>
      </c>
      <c r="W1110" s="6" t="str">
        <f t="shared" si="68"/>
        <v>anger</v>
      </c>
      <c r="X1110" s="10" t="s">
        <v>9898</v>
      </c>
      <c r="Y1110" s="6" t="str" cm="1">
        <f t="array" ref="Y1110">_xlfn.IFS(
    X1110="Safety and Security", "Immediate",
    X1110="Cleanliness and Maintenance", "Immediate/Short-Term",
    X1110="Crowding", "Immediate/Short-Term",
    X1110="Information and Signage", "Immediate/Short-Term",
    X1110="Customer Service", "Immediate/Short-Term",
    X1110="Service Reliability", "Excluded",
    X1110="Comfort and Amenities", "Short-Term/Long-Term",
    X1110="Accessibility", "Long-Term",
    X1110="Aesthetic Impressions", "Long-Term",
    X1110="Infrastructure and Construction", "Long-Term",
    X1110="General Positive Comment", "Not Applicable",
    X1110="Not Relevant", "Excluded"
)</f>
        <v>Immediate/Short-Term</v>
      </c>
    </row>
    <row r="1111" spans="1:25" ht="30" customHeight="1" x14ac:dyDescent="0.2">
      <c r="A1111" s="6" t="s">
        <v>59</v>
      </c>
      <c r="B1111" s="7">
        <v>44406</v>
      </c>
      <c r="C1111" s="6" t="s">
        <v>3954</v>
      </c>
      <c r="D1111" s="8" t="s">
        <v>9901</v>
      </c>
      <c r="E1111" s="6" t="s">
        <v>9922</v>
      </c>
      <c r="F1111" s="6">
        <v>3650</v>
      </c>
      <c r="G1111" s="6" t="s">
        <v>3954</v>
      </c>
      <c r="H1111" s="6" t="s">
        <v>3955</v>
      </c>
      <c r="I1111" s="6">
        <v>2.3654517E-2</v>
      </c>
      <c r="J1111" s="6">
        <v>0.87165117299999995</v>
      </c>
      <c r="K1111" s="6">
        <v>0.104694262</v>
      </c>
      <c r="L1111" s="6" t="s">
        <v>5</v>
      </c>
      <c r="M1111" s="6" t="str">
        <f t="shared" si="69"/>
        <v>roberta_neu</v>
      </c>
      <c r="N1111" s="6">
        <f t="shared" si="70"/>
        <v>0.24528977418000003</v>
      </c>
      <c r="O1111" s="6">
        <v>0.87165117299999995</v>
      </c>
      <c r="P1111" s="6" t="s">
        <v>42</v>
      </c>
      <c r="Q1111" s="6" t="s">
        <v>3956</v>
      </c>
      <c r="R1111" s="6">
        <v>0.40720099999999998</v>
      </c>
      <c r="S1111" s="6">
        <v>0.20927000000000001</v>
      </c>
      <c r="T1111" s="6">
        <v>4.8772999999999997E-2</v>
      </c>
      <c r="U1111" s="6">
        <v>3.7893000000000003E-2</v>
      </c>
      <c r="V1111" s="6">
        <v>4.0500000000000001E-2</v>
      </c>
      <c r="W1111" s="6" t="str">
        <f t="shared" si="68"/>
        <v>sadness</v>
      </c>
      <c r="X1111" s="10" t="s">
        <v>9914</v>
      </c>
      <c r="Y1111" s="6" t="str" cm="1">
        <f t="array" ref="Y1111">_xlfn.IFS(
    X1111="Safety and Security", "Immediate",
    X1111="Cleanliness and Maintenance", "Immediate/Short-Term",
    X1111="Crowding", "Immediate/Short-Term",
    X1111="Information and Signage", "Immediate/Short-Term",
    X1111="Customer Service", "Immediate/Short-Term",
    X1111="Service Reliability", "Excluded",
    X1111="Comfort and Amenities", "Short-Term/Long-Term",
    X1111="Accessibility", "Long-Term",
    X1111="Aesthetic Impressions", "Long-Term",
    X1111="Infrastructure and Construction", "Long-Term",
    X1111="General Positive Comment", "Not Applicable",
    X1111="Not Relevant", "Excluded"
)</f>
        <v>Long-Term</v>
      </c>
    </row>
    <row r="1112" spans="1:25" ht="30" customHeight="1" x14ac:dyDescent="0.2">
      <c r="A1112" s="6" t="s">
        <v>59</v>
      </c>
      <c r="B1112" s="7">
        <v>44406</v>
      </c>
      <c r="C1112" s="6" t="s">
        <v>7236</v>
      </c>
      <c r="D1112" s="8" t="s">
        <v>9904</v>
      </c>
      <c r="E1112" s="6" t="s">
        <v>9917</v>
      </c>
      <c r="F1112" s="6">
        <v>6180</v>
      </c>
      <c r="G1112" s="6" t="s">
        <v>7237</v>
      </c>
      <c r="H1112" s="6" t="s">
        <v>7238</v>
      </c>
      <c r="I1112" s="6">
        <v>0.53006720500000004</v>
      </c>
      <c r="J1112" s="6">
        <v>0.446654826</v>
      </c>
      <c r="K1112" s="6">
        <v>2.3278040999999999E-2</v>
      </c>
      <c r="L1112" s="6" t="s">
        <v>4</v>
      </c>
      <c r="M1112" s="6" t="str">
        <f t="shared" si="69"/>
        <v>roberta_neg</v>
      </c>
      <c r="N1112" s="6">
        <f t="shared" si="70"/>
        <v>-0.64485497265000002</v>
      </c>
      <c r="O1112" s="6">
        <v>0.53006720500000004</v>
      </c>
      <c r="P1112" s="6" t="s">
        <v>24</v>
      </c>
      <c r="Q1112" s="6" t="s">
        <v>7239</v>
      </c>
      <c r="R1112" s="6">
        <v>0.361738</v>
      </c>
      <c r="S1112" s="6">
        <v>0.14288999999999999</v>
      </c>
      <c r="T1112" s="6">
        <v>8.2936999999999997E-2</v>
      </c>
      <c r="U1112" s="6">
        <v>5.5018999999999998E-2</v>
      </c>
      <c r="V1112" s="6">
        <v>0.22128999999999999</v>
      </c>
      <c r="W1112" s="6" t="str">
        <f t="shared" si="68"/>
        <v>sadness</v>
      </c>
      <c r="X1112" s="10" t="s">
        <v>9898</v>
      </c>
      <c r="Y1112" s="6" t="str" cm="1">
        <f t="array" ref="Y1112">_xlfn.IFS(
    X1112="Safety and Security", "Immediate",
    X1112="Cleanliness and Maintenance", "Immediate/Short-Term",
    X1112="Crowding", "Immediate/Short-Term",
    X1112="Information and Signage", "Immediate/Short-Term",
    X1112="Customer Service", "Immediate/Short-Term",
    X1112="Service Reliability", "Excluded",
    X1112="Comfort and Amenities", "Short-Term/Long-Term",
    X1112="Accessibility", "Long-Term",
    X1112="Aesthetic Impressions", "Long-Term",
    X1112="Infrastructure and Construction", "Long-Term",
    X1112="General Positive Comment", "Not Applicable",
    X1112="Not Relevant", "Excluded"
)</f>
        <v>Immediate/Short-Term</v>
      </c>
    </row>
    <row r="1113" spans="1:25" ht="30" customHeight="1" x14ac:dyDescent="0.2">
      <c r="A1113" s="6" t="s">
        <v>51</v>
      </c>
      <c r="B1113" s="7">
        <v>45136</v>
      </c>
      <c r="C1113" s="6" t="s">
        <v>4505</v>
      </c>
      <c r="D1113" s="8" t="s">
        <v>9901</v>
      </c>
      <c r="E1113" s="6" t="s">
        <v>9922</v>
      </c>
      <c r="F1113" s="6">
        <v>3528</v>
      </c>
      <c r="G1113" s="6" t="s">
        <v>4505</v>
      </c>
      <c r="H1113" s="6" t="s">
        <v>4506</v>
      </c>
      <c r="I1113" s="6">
        <v>0.15308891199999999</v>
      </c>
      <c r="J1113" s="6">
        <v>0.784995675</v>
      </c>
      <c r="K1113" s="6">
        <v>6.1915408999999998E-2</v>
      </c>
      <c r="L1113" s="6" t="s">
        <v>5</v>
      </c>
      <c r="M1113" s="6" t="str">
        <f t="shared" si="69"/>
        <v>roberta_neu</v>
      </c>
      <c r="N1113" s="6">
        <f t="shared" si="70"/>
        <v>0.18809714550000006</v>
      </c>
      <c r="O1113" s="6">
        <v>0.784995675</v>
      </c>
      <c r="P1113" s="6" t="s">
        <v>24</v>
      </c>
      <c r="Q1113" s="6" t="s">
        <v>4507</v>
      </c>
      <c r="R1113" s="6">
        <v>0.20513799999999999</v>
      </c>
      <c r="S1113" s="6">
        <v>0.37382599999999999</v>
      </c>
      <c r="T1113" s="6">
        <v>0.15065100000000001</v>
      </c>
      <c r="U1113" s="6">
        <v>2.4410999999999999E-2</v>
      </c>
      <c r="V1113" s="6">
        <v>4.0509999999999997E-2</v>
      </c>
      <c r="W1113" s="6" t="str">
        <f t="shared" si="68"/>
        <v>joy</v>
      </c>
      <c r="X1113" s="10" t="s">
        <v>9912</v>
      </c>
      <c r="Y1113" s="6" t="str" cm="1">
        <f t="array" ref="Y1113">_xlfn.IFS(
    X1113="Safety and Security", "Immediate",
    X1113="Cleanliness and Maintenance", "Immediate/Short-Term",
    X1113="Crowding", "Immediate/Short-Term",
    X1113="Information and Signage", "Immediate/Short-Term",
    X1113="Customer Service", "Immediate/Short-Term",
    X1113="Service Reliability", "Excluded",
    X1113="Comfort and Amenities", "Short-Term/Long-Term",
    X1113="Accessibility", "Long-Term",
    X1113="Aesthetic Impressions", "Long-Term",
    X1113="Infrastructure and Construction", "Long-Term",
    X1113="General Positive Comment", "Not Applicable",
    X1113="Not Relevant", "Excluded"
)</f>
        <v>Long-Term</v>
      </c>
    </row>
    <row r="1114" spans="1:25" ht="30" customHeight="1" x14ac:dyDescent="0.2">
      <c r="A1114" s="6" t="s">
        <v>73</v>
      </c>
      <c r="B1114" s="7">
        <v>45379</v>
      </c>
      <c r="C1114" s="6" t="s">
        <v>9715</v>
      </c>
      <c r="D1114" s="8" t="s">
        <v>9901</v>
      </c>
      <c r="E1114" s="6" t="s">
        <v>9918</v>
      </c>
      <c r="F1114" s="6">
        <v>6599</v>
      </c>
      <c r="G1114" s="6" t="s">
        <v>9715</v>
      </c>
      <c r="H1114" s="6" t="s">
        <v>9716</v>
      </c>
      <c r="I1114" s="6">
        <v>5.2565663999999998E-2</v>
      </c>
      <c r="J1114" s="6">
        <v>0.291936845</v>
      </c>
      <c r="K1114" s="6">
        <v>0.65549749099999999</v>
      </c>
      <c r="L1114" s="6" t="s">
        <v>6</v>
      </c>
      <c r="M1114" s="6" t="str">
        <f t="shared" si="69"/>
        <v>roberta_pos</v>
      </c>
      <c r="N1114" s="6">
        <f t="shared" si="70"/>
        <v>0.76918331896999992</v>
      </c>
      <c r="O1114" s="6">
        <v>0.65549749099999999</v>
      </c>
      <c r="P1114" s="6" t="s">
        <v>24</v>
      </c>
      <c r="Q1114" s="6" t="s">
        <v>9717</v>
      </c>
      <c r="R1114" s="6">
        <v>0.23880699999999999</v>
      </c>
      <c r="S1114" s="6">
        <v>0.57722200000000001</v>
      </c>
      <c r="T1114" s="6">
        <v>5.3016000000000001E-2</v>
      </c>
      <c r="U1114" s="6">
        <v>4.6429999999999999E-2</v>
      </c>
      <c r="V1114" s="6">
        <v>4.052E-2</v>
      </c>
      <c r="W1114" s="6" t="str">
        <f t="shared" si="68"/>
        <v>joy</v>
      </c>
      <c r="X1114" s="10" t="s">
        <v>9912</v>
      </c>
      <c r="Y1114" s="6" t="str" cm="1">
        <f t="array" ref="Y1114">_xlfn.IFS(
    X1114="Safety and Security", "Immediate",
    X1114="Cleanliness and Maintenance", "Immediate/Short-Term",
    X1114="Crowding", "Immediate/Short-Term",
    X1114="Information and Signage", "Immediate/Short-Term",
    X1114="Customer Service", "Immediate/Short-Term",
    X1114="Service Reliability", "Excluded",
    X1114="Comfort and Amenities", "Short-Term/Long-Term",
    X1114="Accessibility", "Long-Term",
    X1114="Aesthetic Impressions", "Long-Term",
    X1114="Infrastructure and Construction", "Long-Term",
    X1114="General Positive Comment", "Not Applicable",
    X1114="Not Relevant", "Excluded"
)</f>
        <v>Long-Term</v>
      </c>
    </row>
    <row r="1115" spans="1:25" ht="30" customHeight="1" x14ac:dyDescent="0.2">
      <c r="A1115" s="6" t="s">
        <v>59</v>
      </c>
      <c r="B1115" s="7">
        <v>44406</v>
      </c>
      <c r="C1115" s="6" t="s">
        <v>5310</v>
      </c>
      <c r="D1115" s="9" t="s">
        <v>9900</v>
      </c>
      <c r="E1115" s="6" t="s">
        <v>9922</v>
      </c>
      <c r="F1115" s="6">
        <v>4331</v>
      </c>
      <c r="G1115" s="6" t="s">
        <v>5310</v>
      </c>
      <c r="H1115" s="6" t="s">
        <v>5311</v>
      </c>
      <c r="I1115" s="6">
        <v>3.6466587000000002E-2</v>
      </c>
      <c r="J1115" s="6">
        <v>0.67066824400000002</v>
      </c>
      <c r="K1115" s="6">
        <v>0.292865247</v>
      </c>
      <c r="L1115" s="6" t="s">
        <v>5</v>
      </c>
      <c r="M1115" s="6" t="str">
        <f t="shared" si="69"/>
        <v>roberta_neu</v>
      </c>
      <c r="N1115" s="6">
        <f t="shared" si="70"/>
        <v>0.11264104104</v>
      </c>
      <c r="O1115" s="6">
        <v>0.67066824400000002</v>
      </c>
      <c r="P1115" s="6" t="s">
        <v>18</v>
      </c>
      <c r="Q1115" s="6" t="s">
        <v>5312</v>
      </c>
      <c r="R1115" s="6">
        <v>9.5143000000000005E-2</v>
      </c>
      <c r="S1115" s="6">
        <v>0.80108599999999996</v>
      </c>
      <c r="T1115" s="6">
        <v>4.0903000000000002E-2</v>
      </c>
      <c r="U1115" s="6">
        <v>2.4471E-2</v>
      </c>
      <c r="V1115" s="6">
        <v>4.0579999999999998E-2</v>
      </c>
      <c r="W1115" s="6" t="str">
        <f t="shared" si="68"/>
        <v>joy</v>
      </c>
      <c r="X1115" s="10" t="s">
        <v>9914</v>
      </c>
      <c r="Y1115" s="6" t="str" cm="1">
        <f t="array" ref="Y1115">_xlfn.IFS(
    X1115="Safety and Security", "Immediate",
    X1115="Cleanliness and Maintenance", "Immediate/Short-Term",
    X1115="Crowding", "Immediate/Short-Term",
    X1115="Information and Signage", "Immediate/Short-Term",
    X1115="Customer Service", "Immediate/Short-Term",
    X1115="Service Reliability", "Excluded",
    X1115="Comfort and Amenities", "Short-Term/Long-Term",
    X1115="Accessibility", "Long-Term",
    X1115="Aesthetic Impressions", "Long-Term",
    X1115="Infrastructure and Construction", "Long-Term",
    X1115="General Positive Comment", "Not Applicable",
    X1115="Not Relevant", "Excluded"
)</f>
        <v>Long-Term</v>
      </c>
    </row>
    <row r="1116" spans="1:25" ht="30" customHeight="1" x14ac:dyDescent="0.2">
      <c r="A1116" s="6" t="s">
        <v>59</v>
      </c>
      <c r="B1116" s="7">
        <v>44406</v>
      </c>
      <c r="C1116" s="6" t="s">
        <v>2758</v>
      </c>
      <c r="D1116" s="8" t="s">
        <v>9902</v>
      </c>
      <c r="E1116" s="6" t="s">
        <v>9922</v>
      </c>
      <c r="F1116" s="6">
        <v>2879</v>
      </c>
      <c r="G1116" s="6" t="s">
        <v>2758</v>
      </c>
      <c r="H1116" s="6" t="s">
        <v>2759</v>
      </c>
      <c r="I1116" s="6">
        <v>0.166385755</v>
      </c>
      <c r="J1116" s="6">
        <v>0.580154061</v>
      </c>
      <c r="K1116" s="6">
        <v>0.25346016900000001</v>
      </c>
      <c r="L1116" s="6" t="s">
        <v>5</v>
      </c>
      <c r="M1116" s="6" t="str">
        <f t="shared" si="69"/>
        <v>roberta_neu</v>
      </c>
      <c r="N1116" s="6">
        <f t="shared" si="70"/>
        <v>5.2901680260000028E-2</v>
      </c>
      <c r="O1116" s="6">
        <v>0.580154061</v>
      </c>
      <c r="P1116" s="6" t="s">
        <v>42</v>
      </c>
      <c r="Q1116" s="6" t="s">
        <v>2760</v>
      </c>
      <c r="R1116" s="6">
        <v>6.0671000000000003E-2</v>
      </c>
      <c r="S1116" s="6">
        <v>0.85447799999999996</v>
      </c>
      <c r="T1116" s="6">
        <v>0.13322100000000001</v>
      </c>
      <c r="U1116" s="6">
        <v>1.8723E-2</v>
      </c>
      <c r="V1116" s="6">
        <v>4.0629999999999999E-2</v>
      </c>
      <c r="W1116" s="6" t="str">
        <f t="shared" si="68"/>
        <v>joy</v>
      </c>
      <c r="X1116" s="10" t="s">
        <v>9913</v>
      </c>
      <c r="Y1116" s="6" t="str" cm="1">
        <f t="array" ref="Y1116">_xlfn.IFS(
    X1116="Safety and Security", "Immediate",
    X1116="Cleanliness and Maintenance", "Immediate/Short-Term",
    X1116="Crowding", "Immediate/Short-Term",
    X1116="Information and Signage", "Immediate/Short-Term",
    X1116="Customer Service", "Immediate/Short-Term",
    X1116="Service Reliability", "Excluded",
    X1116="Comfort and Amenities", "Short-Term/Long-Term",
    X1116="Accessibility", "Long-Term",
    X1116="Aesthetic Impressions", "Long-Term",
    X1116="Infrastructure and Construction", "Long-Term",
    X1116="General Positive Comment", "Not Applicable",
    X1116="Not Relevant", "Excluded"
)</f>
        <v>Immediate/Short-Term</v>
      </c>
    </row>
    <row r="1117" spans="1:25" ht="30" customHeight="1" x14ac:dyDescent="0.2">
      <c r="A1117" s="6" t="s">
        <v>63</v>
      </c>
      <c r="B1117" s="7">
        <v>44771</v>
      </c>
      <c r="C1117" s="6" t="s">
        <v>2005</v>
      </c>
      <c r="D1117" s="8" t="s">
        <v>9903</v>
      </c>
      <c r="E1117" s="6" t="s">
        <v>9922</v>
      </c>
      <c r="F1117" s="6">
        <v>2241</v>
      </c>
      <c r="G1117" s="6" t="s">
        <v>2005</v>
      </c>
      <c r="H1117" s="6" t="s">
        <v>2006</v>
      </c>
      <c r="I1117" s="6">
        <v>0.53126418600000003</v>
      </c>
      <c r="J1117" s="6">
        <v>0.40388226500000002</v>
      </c>
      <c r="K1117" s="6">
        <v>6.4853630999999995E-2</v>
      </c>
      <c r="L1117" s="6" t="s">
        <v>4</v>
      </c>
      <c r="M1117" s="6" t="str">
        <f t="shared" si="69"/>
        <v>roberta_neg</v>
      </c>
      <c r="N1117" s="6">
        <f t="shared" si="70"/>
        <v>-0.64405299538000005</v>
      </c>
      <c r="O1117" s="6">
        <v>0.53126418600000003</v>
      </c>
      <c r="P1117" s="6" t="s">
        <v>24</v>
      </c>
      <c r="Q1117" s="6" t="s">
        <v>2007</v>
      </c>
      <c r="R1117" s="6">
        <v>0.37194899999999997</v>
      </c>
      <c r="S1117" s="6">
        <v>0.35439300000000001</v>
      </c>
      <c r="T1117" s="6">
        <v>9.9092E-2</v>
      </c>
      <c r="U1117" s="6">
        <v>1.9890000000000001E-2</v>
      </c>
      <c r="V1117" s="6">
        <v>3.8039999999999997E-2</v>
      </c>
      <c r="W1117" s="6" t="str">
        <f t="shared" si="68"/>
        <v>sadness</v>
      </c>
      <c r="X1117" s="10" t="s">
        <v>9910</v>
      </c>
      <c r="Y1117" s="6" t="str" cm="1">
        <f t="array" ref="Y1117">_xlfn.IFS(
    X1117="Safety and Security", "Immediate",
    X1117="Cleanliness and Maintenance", "Immediate/Short-Term",
    X1117="Crowding", "Immediate/Short-Term",
    X1117="Information and Signage", "Immediate/Short-Term",
    X1117="Customer Service", "Immediate/Short-Term",
    X1117="Service Reliability", "Excluded",
    X1117="Comfort and Amenities", "Short-Term/Long-Term",
    X1117="Accessibility", "Long-Term",
    X1117="Aesthetic Impressions", "Long-Term",
    X1117="Infrastructure and Construction", "Long-Term",
    X1117="General Positive Comment", "Not Applicable",
    X1117="Not Relevant", "Excluded"
)</f>
        <v>Immediate/Short-Term</v>
      </c>
    </row>
    <row r="1118" spans="1:25" ht="30" customHeight="1" x14ac:dyDescent="0.2">
      <c r="A1118" s="6" t="s">
        <v>63</v>
      </c>
      <c r="B1118" s="7">
        <v>44771</v>
      </c>
      <c r="C1118" s="6" t="s">
        <v>5272</v>
      </c>
      <c r="D1118" s="9" t="s">
        <v>9900</v>
      </c>
      <c r="E1118" s="6" t="s">
        <v>9922</v>
      </c>
      <c r="F1118" s="6">
        <v>4510</v>
      </c>
      <c r="G1118" s="6" t="s">
        <v>5273</v>
      </c>
      <c r="H1118" s="6" t="s">
        <v>5274</v>
      </c>
      <c r="I1118" s="6">
        <v>9.9871860000000003E-3</v>
      </c>
      <c r="J1118" s="6">
        <v>0.19738715900000001</v>
      </c>
      <c r="K1118" s="6">
        <v>0.79262554600000001</v>
      </c>
      <c r="L1118" s="6" t="s">
        <v>6</v>
      </c>
      <c r="M1118" s="6" t="str">
        <f t="shared" si="69"/>
        <v>roberta_pos</v>
      </c>
      <c r="N1118" s="6">
        <f t="shared" si="70"/>
        <v>0.86105911582000005</v>
      </c>
      <c r="O1118" s="6">
        <v>0.79262554600000001</v>
      </c>
      <c r="P1118" s="6" t="s">
        <v>18</v>
      </c>
      <c r="Q1118" s="6" t="s">
        <v>5275</v>
      </c>
      <c r="R1118" s="6">
        <v>5.2031000000000001E-2</v>
      </c>
      <c r="S1118" s="6">
        <v>0.86703699999999995</v>
      </c>
      <c r="T1118" s="6">
        <v>2.1319999999999999E-2</v>
      </c>
      <c r="U1118" s="6">
        <v>6.9318000000000005E-2</v>
      </c>
      <c r="V1118" s="6">
        <v>1.7420000000000001E-2</v>
      </c>
      <c r="W1118" s="6" t="str">
        <f t="shared" si="68"/>
        <v>joy</v>
      </c>
      <c r="X1118" s="10" t="s">
        <v>9914</v>
      </c>
      <c r="Y1118" s="6" t="str" cm="1">
        <f t="array" ref="Y1118">_xlfn.IFS(
    X1118="Safety and Security", "Immediate",
    X1118="Cleanliness and Maintenance", "Immediate/Short-Term",
    X1118="Crowding", "Immediate/Short-Term",
    X1118="Information and Signage", "Immediate/Short-Term",
    X1118="Customer Service", "Immediate/Short-Term",
    X1118="Service Reliability", "Excluded",
    X1118="Comfort and Amenities", "Short-Term/Long-Term",
    X1118="Accessibility", "Long-Term",
    X1118="Aesthetic Impressions", "Long-Term",
    X1118="Infrastructure and Construction", "Long-Term",
    X1118="General Positive Comment", "Not Applicable",
    X1118="Not Relevant", "Excluded"
)</f>
        <v>Long-Term</v>
      </c>
    </row>
    <row r="1119" spans="1:25" ht="30" customHeight="1" x14ac:dyDescent="0.2">
      <c r="A1119" s="6" t="s">
        <v>274</v>
      </c>
      <c r="B1119" s="7">
        <v>45227</v>
      </c>
      <c r="C1119" s="6" t="s">
        <v>4891</v>
      </c>
      <c r="D1119" s="8" t="s">
        <v>9901</v>
      </c>
      <c r="E1119" s="6" t="s">
        <v>9922</v>
      </c>
      <c r="F1119" s="6">
        <v>3376</v>
      </c>
      <c r="G1119" s="6" t="s">
        <v>4891</v>
      </c>
      <c r="H1119" s="6" t="s">
        <v>4892</v>
      </c>
      <c r="I1119" s="6">
        <v>5.8314699999999997E-2</v>
      </c>
      <c r="J1119" s="6">
        <v>0.90127992599999995</v>
      </c>
      <c r="K1119" s="6">
        <v>4.0405389E-2</v>
      </c>
      <c r="L1119" s="6" t="s">
        <v>5</v>
      </c>
      <c r="M1119" s="6" t="str">
        <f t="shared" si="69"/>
        <v>roberta_neu</v>
      </c>
      <c r="N1119" s="6">
        <f t="shared" si="70"/>
        <v>0.26484475116</v>
      </c>
      <c r="O1119" s="6">
        <v>0.90127992599999995</v>
      </c>
      <c r="P1119" s="6" t="s">
        <v>42</v>
      </c>
      <c r="Q1119" s="6" t="s">
        <v>4893</v>
      </c>
      <c r="R1119" s="6">
        <v>0.315556</v>
      </c>
      <c r="S1119" s="6">
        <v>0.52577399999999996</v>
      </c>
      <c r="T1119" s="6">
        <v>0.12770500000000001</v>
      </c>
      <c r="U1119" s="6">
        <v>0.12121</v>
      </c>
      <c r="V1119" s="6">
        <v>4.0759999999999998E-2</v>
      </c>
      <c r="W1119" s="6" t="str">
        <f t="shared" si="68"/>
        <v>joy</v>
      </c>
      <c r="X1119" s="10" t="s">
        <v>9908</v>
      </c>
      <c r="Y1119" s="6" t="str" cm="1">
        <f t="array" ref="Y1119">_xlfn.IFS(
    X1119="Safety and Security", "Immediate",
    X1119="Cleanliness and Maintenance", "Immediate/Short-Term",
    X1119="Crowding", "Immediate/Short-Term",
    X1119="Information and Signage", "Immediate/Short-Term",
    X1119="Customer Service", "Immediate/Short-Term",
    X1119="Service Reliability", "Excluded",
    X1119="Comfort and Amenities", "Short-Term/Long-Term",
    X1119="Accessibility", "Long-Term",
    X1119="Aesthetic Impressions", "Long-Term",
    X1119="Infrastructure and Construction", "Long-Term",
    X1119="General Positive Comment", "Not Applicable",
    X1119="Not Relevant", "Excluded"
)</f>
        <v>Short-Term/Long-Term</v>
      </c>
    </row>
    <row r="1120" spans="1:25" ht="30" customHeight="1" x14ac:dyDescent="0.2">
      <c r="A1120" s="6" t="s">
        <v>96</v>
      </c>
      <c r="B1120" s="7">
        <v>45166</v>
      </c>
      <c r="C1120" s="6" t="s">
        <v>2566</v>
      </c>
      <c r="D1120" s="8" t="s">
        <v>9903</v>
      </c>
      <c r="E1120" s="6" t="s">
        <v>9922</v>
      </c>
      <c r="F1120" s="6">
        <v>2324</v>
      </c>
      <c r="G1120" s="6" t="s">
        <v>2566</v>
      </c>
      <c r="H1120" s="6" t="s">
        <v>2567</v>
      </c>
      <c r="I1120" s="6">
        <v>9.5299825000000005E-2</v>
      </c>
      <c r="J1120" s="6">
        <v>0.76175206900000003</v>
      </c>
      <c r="K1120" s="6">
        <v>0.14294812100000001</v>
      </c>
      <c r="L1120" s="6" t="s">
        <v>5</v>
      </c>
      <c r="M1120" s="6" t="str">
        <f t="shared" si="69"/>
        <v>roberta_neu</v>
      </c>
      <c r="N1120" s="6">
        <f t="shared" si="70"/>
        <v>0.17275636554000001</v>
      </c>
      <c r="O1120" s="6">
        <v>0.76175206900000003</v>
      </c>
      <c r="P1120" s="6" t="s">
        <v>24</v>
      </c>
      <c r="Q1120" s="6" t="s">
        <v>2568</v>
      </c>
      <c r="R1120" s="6">
        <v>0.31362099999999998</v>
      </c>
      <c r="S1120" s="6">
        <v>0.18490500000000001</v>
      </c>
      <c r="T1120" s="6">
        <v>0.36365700000000001</v>
      </c>
      <c r="U1120" s="6">
        <v>1.1088000000000001E-2</v>
      </c>
      <c r="V1120" s="6">
        <v>0.11362</v>
      </c>
      <c r="W1120" s="6" t="str">
        <f t="shared" si="68"/>
        <v>fear</v>
      </c>
      <c r="X1120" s="10" t="s">
        <v>9912</v>
      </c>
      <c r="Y1120" s="6" t="str" cm="1">
        <f t="array" ref="Y1120">_xlfn.IFS(
    X1120="Safety and Security", "Immediate",
    X1120="Cleanliness and Maintenance", "Immediate/Short-Term",
    X1120="Crowding", "Immediate/Short-Term",
    X1120="Information and Signage", "Immediate/Short-Term",
    X1120="Customer Service", "Immediate/Short-Term",
    X1120="Service Reliability", "Excluded",
    X1120="Comfort and Amenities", "Short-Term/Long-Term",
    X1120="Accessibility", "Long-Term",
    X1120="Aesthetic Impressions", "Long-Term",
    X1120="Infrastructure and Construction", "Long-Term",
    X1120="General Positive Comment", "Not Applicable",
    X1120="Not Relevant", "Excluded"
)</f>
        <v>Long-Term</v>
      </c>
    </row>
    <row r="1121" spans="1:25" ht="30" customHeight="1" x14ac:dyDescent="0.2">
      <c r="A1121" s="6" t="s">
        <v>63</v>
      </c>
      <c r="B1121" s="7">
        <v>44771</v>
      </c>
      <c r="C1121" s="6" t="s">
        <v>8784</v>
      </c>
      <c r="D1121" s="9" t="s">
        <v>9900</v>
      </c>
      <c r="E1121" s="6" t="s">
        <v>9917</v>
      </c>
      <c r="F1121" s="6">
        <v>5275</v>
      </c>
      <c r="G1121" s="6" t="s">
        <v>8784</v>
      </c>
      <c r="H1121" s="6" t="s">
        <v>8785</v>
      </c>
      <c r="I1121" s="6">
        <v>0.13136562700000001</v>
      </c>
      <c r="J1121" s="6">
        <v>0.758609533</v>
      </c>
      <c r="K1121" s="6">
        <v>0.11002498099999999</v>
      </c>
      <c r="L1121" s="6" t="s">
        <v>5</v>
      </c>
      <c r="M1121" s="6" t="str">
        <f t="shared" si="69"/>
        <v>roberta_neu</v>
      </c>
      <c r="N1121" s="6">
        <f t="shared" si="70"/>
        <v>0.17068229178</v>
      </c>
      <c r="O1121" s="6">
        <v>0.758609533</v>
      </c>
      <c r="P1121" s="6" t="s">
        <v>42</v>
      </c>
      <c r="Q1121" s="6" t="s">
        <v>8786</v>
      </c>
      <c r="R1121" s="6">
        <v>0.69267299999999998</v>
      </c>
      <c r="S1121" s="6">
        <v>0.12124500000000001</v>
      </c>
      <c r="T1121" s="6">
        <v>2.1675E-2</v>
      </c>
      <c r="U1121" s="6">
        <v>2.964E-2</v>
      </c>
      <c r="V1121" s="6">
        <v>4.0800000000000003E-2</v>
      </c>
      <c r="W1121" s="6" t="str">
        <f t="shared" si="68"/>
        <v>sadness</v>
      </c>
      <c r="X1121" s="10" t="s">
        <v>9913</v>
      </c>
      <c r="Y1121" s="6" t="str" cm="1">
        <f t="array" ref="Y1121">_xlfn.IFS(
    X1121="Safety and Security", "Immediate",
    X1121="Cleanliness and Maintenance", "Immediate/Short-Term",
    X1121="Crowding", "Immediate/Short-Term",
    X1121="Information and Signage", "Immediate/Short-Term",
    X1121="Customer Service", "Immediate/Short-Term",
    X1121="Service Reliability", "Excluded",
    X1121="Comfort and Amenities", "Short-Term/Long-Term",
    X1121="Accessibility", "Long-Term",
    X1121="Aesthetic Impressions", "Long-Term",
    X1121="Infrastructure and Construction", "Long-Term",
    X1121="General Positive Comment", "Not Applicable",
    X1121="Not Relevant", "Excluded"
)</f>
        <v>Immediate/Short-Term</v>
      </c>
    </row>
    <row r="1122" spans="1:25" ht="30" customHeight="1" x14ac:dyDescent="0.2">
      <c r="A1122" s="6" t="s">
        <v>576</v>
      </c>
      <c r="B1122" s="7">
        <v>45487</v>
      </c>
      <c r="C1122" s="6" t="s">
        <v>1447</v>
      </c>
      <c r="D1122" s="8" t="s">
        <v>9904</v>
      </c>
      <c r="E1122" s="6" t="s">
        <v>9922</v>
      </c>
      <c r="F1122" s="6">
        <v>1780</v>
      </c>
      <c r="G1122" s="6" t="s">
        <v>1447</v>
      </c>
      <c r="H1122" s="6" t="s">
        <v>1448</v>
      </c>
      <c r="I1122" s="6">
        <v>7.9671264000000006E-2</v>
      </c>
      <c r="J1122" s="6">
        <v>0.76292604200000003</v>
      </c>
      <c r="K1122" s="6">
        <v>0.15740285800000001</v>
      </c>
      <c r="L1122" s="6" t="s">
        <v>5</v>
      </c>
      <c r="M1122" s="6" t="str">
        <f t="shared" si="69"/>
        <v>roberta_neu</v>
      </c>
      <c r="N1122" s="6">
        <f t="shared" si="70"/>
        <v>0.17353118772000004</v>
      </c>
      <c r="O1122" s="6">
        <v>0.76292604200000003</v>
      </c>
      <c r="P1122" s="6" t="s">
        <v>24</v>
      </c>
      <c r="Q1122" s="6" t="s">
        <v>1449</v>
      </c>
      <c r="R1122" s="6">
        <v>0.25363000000000002</v>
      </c>
      <c r="S1122" s="6">
        <v>0.49751000000000001</v>
      </c>
      <c r="T1122" s="6">
        <v>8.7165000000000006E-2</v>
      </c>
      <c r="U1122" s="6">
        <v>0.106476</v>
      </c>
      <c r="V1122" s="6">
        <v>5.1209999999999999E-2</v>
      </c>
      <c r="W1122" s="6" t="str">
        <f t="shared" si="68"/>
        <v>joy</v>
      </c>
      <c r="X1122" s="10" t="s">
        <v>9912</v>
      </c>
      <c r="Y1122" s="6" t="str" cm="1">
        <f t="array" ref="Y1122">_xlfn.IFS(
    X1122="Safety and Security", "Immediate",
    X1122="Cleanliness and Maintenance", "Immediate/Short-Term",
    X1122="Crowding", "Immediate/Short-Term",
    X1122="Information and Signage", "Immediate/Short-Term",
    X1122="Customer Service", "Immediate/Short-Term",
    X1122="Service Reliability", "Excluded",
    X1122="Comfort and Amenities", "Short-Term/Long-Term",
    X1122="Accessibility", "Long-Term",
    X1122="Aesthetic Impressions", "Long-Term",
    X1122="Infrastructure and Construction", "Long-Term",
    X1122="General Positive Comment", "Not Applicable",
    X1122="Not Relevant", "Excluded"
)</f>
        <v>Long-Term</v>
      </c>
    </row>
    <row r="1123" spans="1:25" ht="30" customHeight="1" x14ac:dyDescent="0.2">
      <c r="A1123" s="6" t="s">
        <v>63</v>
      </c>
      <c r="B1123" s="7">
        <v>44771</v>
      </c>
      <c r="C1123" s="6" t="s">
        <v>6811</v>
      </c>
      <c r="D1123" s="8" t="s">
        <v>9901</v>
      </c>
      <c r="E1123" s="6" t="s">
        <v>10022</v>
      </c>
      <c r="F1123" s="6">
        <v>4856</v>
      </c>
      <c r="G1123" s="6" t="s">
        <v>6812</v>
      </c>
      <c r="H1123" s="6" t="s">
        <v>6813</v>
      </c>
      <c r="I1123" s="6">
        <v>1.1505516E-2</v>
      </c>
      <c r="J1123" s="6">
        <v>0.49079778800000001</v>
      </c>
      <c r="K1123" s="6">
        <v>0.49769678699999997</v>
      </c>
      <c r="L1123" s="6" t="s">
        <v>6</v>
      </c>
      <c r="M1123" s="6" t="str">
        <f t="shared" si="69"/>
        <v>roberta_pos</v>
      </c>
      <c r="N1123" s="6">
        <f t="shared" si="70"/>
        <v>0.66345684728999998</v>
      </c>
      <c r="O1123" s="6">
        <v>0.49769678699999997</v>
      </c>
      <c r="P1123" s="6" t="s">
        <v>18</v>
      </c>
      <c r="Q1123" s="6" t="s">
        <v>6814</v>
      </c>
      <c r="R1123" s="6">
        <v>0.24738299999999999</v>
      </c>
      <c r="S1123" s="6">
        <v>0.38453999999999999</v>
      </c>
      <c r="T1123" s="6">
        <v>3.1077E-2</v>
      </c>
      <c r="U1123" s="6">
        <v>0.152388</v>
      </c>
      <c r="V1123" s="6">
        <v>4.0869999999999997E-2</v>
      </c>
      <c r="W1123" s="6" t="str">
        <f t="shared" si="68"/>
        <v>joy</v>
      </c>
      <c r="X1123" s="10" t="s">
        <v>9908</v>
      </c>
      <c r="Y1123" s="6" t="str" cm="1">
        <f t="array" ref="Y1123">_xlfn.IFS(
    X1123="Safety and Security", "Immediate",
    X1123="Cleanliness and Maintenance", "Immediate/Short-Term",
    X1123="Crowding", "Immediate/Short-Term",
    X1123="Information and Signage", "Immediate/Short-Term",
    X1123="Customer Service", "Immediate/Short-Term",
    X1123="Service Reliability", "Excluded",
    X1123="Comfort and Amenities", "Short-Term/Long-Term",
    X1123="Accessibility", "Long-Term",
    X1123="Aesthetic Impressions", "Long-Term",
    X1123="Infrastructure and Construction", "Long-Term",
    X1123="General Positive Comment", "Not Applicable",
    X1123="Not Relevant", "Excluded"
)</f>
        <v>Short-Term/Long-Term</v>
      </c>
    </row>
    <row r="1124" spans="1:25" ht="30" customHeight="1" x14ac:dyDescent="0.2">
      <c r="A1124" s="6" t="s">
        <v>51</v>
      </c>
      <c r="B1124" s="7">
        <v>45136</v>
      </c>
      <c r="C1124" s="6" t="s">
        <v>9018</v>
      </c>
      <c r="D1124" s="8" t="s">
        <v>9904</v>
      </c>
      <c r="E1124" s="6" t="s">
        <v>9990</v>
      </c>
      <c r="F1124" s="6">
        <v>307</v>
      </c>
      <c r="G1124" s="6" t="s">
        <v>9018</v>
      </c>
      <c r="H1124" s="6" t="s">
        <v>9019</v>
      </c>
      <c r="I1124" s="6">
        <v>0.53161787999999999</v>
      </c>
      <c r="J1124" s="6">
        <v>0.432531208</v>
      </c>
      <c r="K1124" s="6">
        <v>3.5850926999999998E-2</v>
      </c>
      <c r="L1124" s="6" t="s">
        <v>4</v>
      </c>
      <c r="M1124" s="6" t="str">
        <f t="shared" si="69"/>
        <v>roberta_neg</v>
      </c>
      <c r="N1124" s="6">
        <f t="shared" si="70"/>
        <v>-0.64381602040000008</v>
      </c>
      <c r="O1124" s="6">
        <v>0.53161787999999999</v>
      </c>
      <c r="P1124" s="6" t="s">
        <v>24</v>
      </c>
      <c r="Q1124" s="6" t="s">
        <v>9020</v>
      </c>
      <c r="R1124" s="6">
        <v>0.47242499999999998</v>
      </c>
      <c r="S1124" s="6">
        <v>0.17022200000000001</v>
      </c>
      <c r="T1124" s="6">
        <v>0.123587</v>
      </c>
      <c r="U1124" s="6">
        <v>6.3726000000000005E-2</v>
      </c>
      <c r="V1124" s="6">
        <v>7.5310000000000002E-2</v>
      </c>
      <c r="W1124" s="6" t="str">
        <f t="shared" si="68"/>
        <v>sadness</v>
      </c>
      <c r="X1124" s="10" t="s">
        <v>9898</v>
      </c>
      <c r="Y1124" s="6" t="str" cm="1">
        <f t="array" ref="Y1124">_xlfn.IFS(
    X1124="Safety and Security", "Immediate",
    X1124="Cleanliness and Maintenance", "Immediate/Short-Term",
    X1124="Crowding", "Immediate/Short-Term",
    X1124="Information and Signage", "Immediate/Short-Term",
    X1124="Customer Service", "Immediate/Short-Term",
    X1124="Service Reliability", "Excluded",
    X1124="Comfort and Amenities", "Short-Term/Long-Term",
    X1124="Accessibility", "Long-Term",
    X1124="Aesthetic Impressions", "Long-Term",
    X1124="Infrastructure and Construction", "Long-Term",
    X1124="General Positive Comment", "Not Applicable",
    X1124="Not Relevant", "Excluded"
)</f>
        <v>Immediate/Short-Term</v>
      </c>
    </row>
    <row r="1125" spans="1:25" ht="30" customHeight="1" x14ac:dyDescent="0.2">
      <c r="A1125" s="6" t="s">
        <v>20</v>
      </c>
      <c r="B1125" s="7">
        <v>44041</v>
      </c>
      <c r="C1125" s="6" t="s">
        <v>8296</v>
      </c>
      <c r="D1125" s="9" t="s">
        <v>9900</v>
      </c>
      <c r="E1125" s="6" t="s">
        <v>9917</v>
      </c>
      <c r="F1125" s="6">
        <v>4950</v>
      </c>
      <c r="G1125" s="6" t="s">
        <v>8296</v>
      </c>
      <c r="H1125" s="6" t="s">
        <v>8297</v>
      </c>
      <c r="I1125" s="6">
        <v>6.5537959999999998E-3</v>
      </c>
      <c r="J1125" s="6">
        <v>7.5214489999999995E-2</v>
      </c>
      <c r="K1125" s="6">
        <v>0.91823178500000002</v>
      </c>
      <c r="L1125" s="6" t="s">
        <v>6</v>
      </c>
      <c r="M1125" s="6" t="str">
        <f t="shared" si="69"/>
        <v>roberta_pos</v>
      </c>
      <c r="N1125" s="6">
        <f t="shared" si="70"/>
        <v>0.94521529594999998</v>
      </c>
      <c r="O1125" s="6">
        <v>0.91823178500000002</v>
      </c>
      <c r="P1125" s="6" t="s">
        <v>18</v>
      </c>
      <c r="Q1125" s="6" t="s">
        <v>8298</v>
      </c>
      <c r="R1125" s="6">
        <v>0.101039</v>
      </c>
      <c r="S1125" s="6">
        <v>0.72272800000000004</v>
      </c>
      <c r="T1125" s="6">
        <v>3.9368E-2</v>
      </c>
      <c r="U1125" s="6">
        <v>1.2858E-2</v>
      </c>
      <c r="V1125" s="6">
        <v>4.095E-2</v>
      </c>
      <c r="W1125" s="6" t="str">
        <f t="shared" ref="W1125:W1188" si="71">IF(R1125=MAX(R1125:V1125),"sadness",
   IF(S1125=MAX(R1125:V1125),"joy",
   IF(T1125=MAX(R1125:V1125),"fear",
   IF(U1125=MAX(R1125:V1125),"disgust",
   IF(V1125=MAX(R1125:V1125),"anger","")))))</f>
        <v>joy</v>
      </c>
      <c r="X1125" s="10" t="s">
        <v>9898</v>
      </c>
      <c r="Y1125" s="6" t="str" cm="1">
        <f t="array" ref="Y1125">_xlfn.IFS(
    X1125="Safety and Security", "Immediate",
    X1125="Cleanliness and Maintenance", "Immediate/Short-Term",
    X1125="Crowding", "Immediate/Short-Term",
    X1125="Information and Signage", "Immediate/Short-Term",
    X1125="Customer Service", "Immediate/Short-Term",
    X1125="Service Reliability", "Excluded",
    X1125="Comfort and Amenities", "Short-Term/Long-Term",
    X1125="Accessibility", "Long-Term",
    X1125="Aesthetic Impressions", "Long-Term",
    X1125="Infrastructure and Construction", "Long-Term",
    X1125="General Positive Comment", "Not Applicable",
    X1125="Not Relevant", "Excluded"
)</f>
        <v>Immediate/Short-Term</v>
      </c>
    </row>
    <row r="1126" spans="1:25" ht="30" customHeight="1" x14ac:dyDescent="0.2">
      <c r="A1126" s="6" t="s">
        <v>51</v>
      </c>
      <c r="B1126" s="7">
        <v>45136</v>
      </c>
      <c r="C1126" s="6" t="s">
        <v>6904</v>
      </c>
      <c r="D1126" s="8" t="s">
        <v>9904</v>
      </c>
      <c r="E1126" s="6" t="s">
        <v>9987</v>
      </c>
      <c r="F1126" s="6">
        <v>63</v>
      </c>
      <c r="G1126" s="6" t="s">
        <v>6904</v>
      </c>
      <c r="H1126" s="6" t="s">
        <v>6905</v>
      </c>
      <c r="I1126" s="6">
        <v>6.2891237000000003E-2</v>
      </c>
      <c r="J1126" s="6">
        <v>0.73517549000000004</v>
      </c>
      <c r="K1126" s="6">
        <v>0.201933265</v>
      </c>
      <c r="L1126" s="6" t="s">
        <v>5</v>
      </c>
      <c r="M1126" s="6" t="str">
        <f t="shared" si="69"/>
        <v>roberta_neu</v>
      </c>
      <c r="N1126" s="6">
        <f t="shared" si="70"/>
        <v>0.15521582340000001</v>
      </c>
      <c r="O1126" s="6">
        <v>0.73517549000000004</v>
      </c>
      <c r="P1126" s="6" t="s">
        <v>42</v>
      </c>
      <c r="Q1126" s="6" t="s">
        <v>6906</v>
      </c>
      <c r="R1126" s="6">
        <v>0.19898299999999999</v>
      </c>
      <c r="S1126" s="6">
        <v>0.301205</v>
      </c>
      <c r="T1126" s="6">
        <v>6.8287E-2</v>
      </c>
      <c r="U1126" s="6">
        <v>0.15803</v>
      </c>
      <c r="V1126" s="6">
        <v>4.1000000000000002E-2</v>
      </c>
      <c r="W1126" s="6" t="str">
        <f t="shared" si="71"/>
        <v>joy</v>
      </c>
      <c r="X1126" s="10" t="s">
        <v>9910</v>
      </c>
      <c r="Y1126" s="6" t="str" cm="1">
        <f t="array" ref="Y1126">_xlfn.IFS(
    X1126="Safety and Security", "Immediate",
    X1126="Cleanliness and Maintenance", "Immediate/Short-Term",
    X1126="Crowding", "Immediate/Short-Term",
    X1126="Information and Signage", "Immediate/Short-Term",
    X1126="Customer Service", "Immediate/Short-Term",
    X1126="Service Reliability", "Excluded",
    X1126="Comfort and Amenities", "Short-Term/Long-Term",
    X1126="Accessibility", "Long-Term",
    X1126="Aesthetic Impressions", "Long-Term",
    X1126="Infrastructure and Construction", "Long-Term",
    X1126="General Positive Comment", "Not Applicable",
    X1126="Not Relevant", "Excluded"
)</f>
        <v>Immediate/Short-Term</v>
      </c>
    </row>
    <row r="1127" spans="1:25" ht="30" customHeight="1" x14ac:dyDescent="0.2">
      <c r="A1127" s="6" t="s">
        <v>519</v>
      </c>
      <c r="B1127" s="7">
        <v>45440</v>
      </c>
      <c r="C1127" s="6" t="s">
        <v>4117</v>
      </c>
      <c r="D1127" s="8" t="s">
        <v>9901</v>
      </c>
      <c r="E1127" s="6" t="s">
        <v>9922</v>
      </c>
      <c r="F1127" s="6">
        <v>3399</v>
      </c>
      <c r="G1127" s="6" t="s">
        <v>4117</v>
      </c>
      <c r="H1127" s="6" t="s">
        <v>4118</v>
      </c>
      <c r="I1127" s="6">
        <v>5.4714203000000003E-2</v>
      </c>
      <c r="J1127" s="6">
        <v>0.80111950600000004</v>
      </c>
      <c r="K1127" s="6">
        <v>0.14416630599999999</v>
      </c>
      <c r="L1127" s="6" t="s">
        <v>5</v>
      </c>
      <c r="M1127" s="6" t="str">
        <f t="shared" si="69"/>
        <v>roberta_neu</v>
      </c>
      <c r="N1127" s="6">
        <f t="shared" si="70"/>
        <v>0.19873887396000006</v>
      </c>
      <c r="O1127" s="6">
        <v>0.80111950600000004</v>
      </c>
      <c r="P1127" s="6" t="s">
        <v>18</v>
      </c>
      <c r="Q1127" s="6" t="s">
        <v>4119</v>
      </c>
      <c r="R1127" s="6">
        <v>0.14296800000000001</v>
      </c>
      <c r="S1127" s="6">
        <v>0.74148800000000004</v>
      </c>
      <c r="T1127" s="6">
        <v>9.1540000000000007E-3</v>
      </c>
      <c r="U1127" s="6">
        <v>7.7990000000000004E-3</v>
      </c>
      <c r="V1127" s="6">
        <v>4.1000000000000002E-2</v>
      </c>
      <c r="W1127" s="6" t="str">
        <f t="shared" si="71"/>
        <v>joy</v>
      </c>
      <c r="X1127" s="10" t="s">
        <v>9787</v>
      </c>
      <c r="Y1127" s="6" t="str" cm="1">
        <f t="array" ref="Y1127">_xlfn.IFS(
    X1127="Safety and Security", "Immediate",
    X1127="Cleanliness and Maintenance", "Immediate/Short-Term",
    X1127="Crowding", "Immediate/Short-Term",
    X1127="Information and Signage", "Immediate/Short-Term",
    X1127="Customer Service", "Immediate/Short-Term",
    X1127="Service Reliability", "Excluded",
    X1127="Comfort and Amenities", "Short-Term/Long-Term",
    X1127="Accessibility", "Long-Term",
    X1127="Aesthetic Impressions", "Long-Term",
    X1127="Infrastructure and Construction", "Long-Term",
    X1127="General Positive Comment", "Not Applicable",
    X1127="Not Relevant", "Excluded"
)</f>
        <v>Long-Term</v>
      </c>
    </row>
    <row r="1128" spans="1:25" ht="30" customHeight="1" x14ac:dyDescent="0.2">
      <c r="A1128" s="6" t="s">
        <v>51</v>
      </c>
      <c r="B1128" s="7">
        <v>45136</v>
      </c>
      <c r="C1128" s="6" t="s">
        <v>1539</v>
      </c>
      <c r="D1128" s="8" t="s">
        <v>9904</v>
      </c>
      <c r="E1128" s="6" t="s">
        <v>9922</v>
      </c>
      <c r="F1128" s="6">
        <v>1775</v>
      </c>
      <c r="G1128" s="6" t="s">
        <v>1539</v>
      </c>
      <c r="H1128" s="6" t="s">
        <v>1540</v>
      </c>
      <c r="I1128" s="6">
        <v>0.36685335600000002</v>
      </c>
      <c r="J1128" s="6">
        <v>0.59878361199999997</v>
      </c>
      <c r="K1128" s="6">
        <v>3.4363136000000002E-2</v>
      </c>
      <c r="L1128" s="6" t="s">
        <v>5</v>
      </c>
      <c r="M1128" s="6" t="str">
        <f t="shared" si="69"/>
        <v>roberta_neu</v>
      </c>
      <c r="N1128" s="6">
        <f t="shared" si="70"/>
        <v>6.5197183919999957E-2</v>
      </c>
      <c r="O1128" s="6">
        <v>0.59878361199999997</v>
      </c>
      <c r="P1128" s="6" t="s">
        <v>24</v>
      </c>
      <c r="Q1128" s="6" t="s">
        <v>1541</v>
      </c>
      <c r="R1128" s="6">
        <v>0.186032</v>
      </c>
      <c r="S1128" s="6">
        <v>0.54053499999999999</v>
      </c>
      <c r="T1128" s="6">
        <v>7.2664000000000006E-2</v>
      </c>
      <c r="U1128" s="6">
        <v>7.1511000000000005E-2</v>
      </c>
      <c r="V1128" s="6">
        <v>4.1029999999999997E-2</v>
      </c>
      <c r="W1128" s="6" t="str">
        <f t="shared" si="71"/>
        <v>joy</v>
      </c>
      <c r="X1128" s="10" t="s">
        <v>9908</v>
      </c>
      <c r="Y1128" s="6" t="str" cm="1">
        <f t="array" ref="Y1128">_xlfn.IFS(
    X1128="Safety and Security", "Immediate",
    X1128="Cleanliness and Maintenance", "Immediate/Short-Term",
    X1128="Crowding", "Immediate/Short-Term",
    X1128="Information and Signage", "Immediate/Short-Term",
    X1128="Customer Service", "Immediate/Short-Term",
    X1128="Service Reliability", "Excluded",
    X1128="Comfort and Amenities", "Short-Term/Long-Term",
    X1128="Accessibility", "Long-Term",
    X1128="Aesthetic Impressions", "Long-Term",
    X1128="Infrastructure and Construction", "Long-Term",
    X1128="General Positive Comment", "Not Applicable",
    X1128="Not Relevant", "Excluded"
)</f>
        <v>Short-Term/Long-Term</v>
      </c>
    </row>
    <row r="1129" spans="1:25" ht="30" customHeight="1" x14ac:dyDescent="0.2">
      <c r="A1129" s="6" t="s">
        <v>20</v>
      </c>
      <c r="B1129" s="7">
        <v>44041</v>
      </c>
      <c r="C1129" s="6" t="s">
        <v>6232</v>
      </c>
      <c r="D1129" s="9" t="s">
        <v>9900</v>
      </c>
      <c r="E1129" s="6" t="s">
        <v>9922</v>
      </c>
      <c r="F1129" s="6">
        <v>4486</v>
      </c>
      <c r="G1129" s="6" t="s">
        <v>6232</v>
      </c>
      <c r="H1129" s="6" t="s">
        <v>6233</v>
      </c>
      <c r="I1129" s="6">
        <v>3.7759176999999998E-2</v>
      </c>
      <c r="J1129" s="6">
        <v>0.16849078200000001</v>
      </c>
      <c r="K1129" s="6">
        <v>0.79375004800000004</v>
      </c>
      <c r="L1129" s="6" t="s">
        <v>6</v>
      </c>
      <c r="M1129" s="6" t="str">
        <f t="shared" si="69"/>
        <v>roberta_pos</v>
      </c>
      <c r="N1129" s="6">
        <f t="shared" si="70"/>
        <v>0.86181253216000009</v>
      </c>
      <c r="O1129" s="6">
        <v>0.79375004800000004</v>
      </c>
      <c r="P1129" s="6" t="s">
        <v>18</v>
      </c>
      <c r="Q1129" s="6" t="s">
        <v>6234</v>
      </c>
      <c r="R1129" s="6">
        <v>0.42294199999999998</v>
      </c>
      <c r="S1129" s="6">
        <v>0.28391499999999997</v>
      </c>
      <c r="T1129" s="6">
        <v>0.23966699999999999</v>
      </c>
      <c r="U1129" s="6">
        <v>2.0587999999999999E-2</v>
      </c>
      <c r="V1129" s="6">
        <v>2.8070000000000001E-2</v>
      </c>
      <c r="W1129" s="6" t="str">
        <f t="shared" si="71"/>
        <v>sadness</v>
      </c>
      <c r="X1129" s="10" t="s">
        <v>9912</v>
      </c>
      <c r="Y1129" s="6" t="str" cm="1">
        <f t="array" ref="Y1129">_xlfn.IFS(
    X1129="Safety and Security", "Immediate",
    X1129="Cleanliness and Maintenance", "Immediate/Short-Term",
    X1129="Crowding", "Immediate/Short-Term",
    X1129="Information and Signage", "Immediate/Short-Term",
    X1129="Customer Service", "Immediate/Short-Term",
    X1129="Service Reliability", "Excluded",
    X1129="Comfort and Amenities", "Short-Term/Long-Term",
    X1129="Accessibility", "Long-Term",
    X1129="Aesthetic Impressions", "Long-Term",
    X1129="Infrastructure and Construction", "Long-Term",
    X1129="General Positive Comment", "Not Applicable",
    X1129="Not Relevant", "Excluded"
)</f>
        <v>Long-Term</v>
      </c>
    </row>
    <row r="1130" spans="1:25" ht="30" customHeight="1" x14ac:dyDescent="0.2">
      <c r="A1130" s="6" t="s">
        <v>15</v>
      </c>
      <c r="B1130" s="7">
        <v>43676</v>
      </c>
      <c r="C1130" s="6" t="s">
        <v>2716</v>
      </c>
      <c r="D1130" s="8" t="s">
        <v>9902</v>
      </c>
      <c r="E1130" s="6" t="s">
        <v>9922</v>
      </c>
      <c r="F1130" s="6">
        <v>2650</v>
      </c>
      <c r="G1130" s="6" t="s">
        <v>2716</v>
      </c>
      <c r="H1130" s="6" t="s">
        <v>2717</v>
      </c>
      <c r="I1130" s="6">
        <v>5.2348353E-2</v>
      </c>
      <c r="J1130" s="6">
        <v>0.89688557400000002</v>
      </c>
      <c r="K1130" s="6">
        <v>5.0766027999999998E-2</v>
      </c>
      <c r="L1130" s="6" t="s">
        <v>5</v>
      </c>
      <c r="M1130" s="6" t="str">
        <f t="shared" si="69"/>
        <v>roberta_neu</v>
      </c>
      <c r="N1130" s="6">
        <f t="shared" si="70"/>
        <v>0.26194447883999999</v>
      </c>
      <c r="O1130" s="6">
        <v>0.89688557400000002</v>
      </c>
      <c r="P1130" s="6" t="s">
        <v>18</v>
      </c>
      <c r="Q1130" s="6" t="s">
        <v>2718</v>
      </c>
      <c r="R1130" s="6">
        <v>0.22048799999999999</v>
      </c>
      <c r="S1130" s="6">
        <v>0.456262</v>
      </c>
      <c r="T1130" s="6">
        <v>0.17935300000000001</v>
      </c>
      <c r="U1130" s="6">
        <v>3.5047000000000002E-2</v>
      </c>
      <c r="V1130" s="6">
        <v>4.1169999999999998E-2</v>
      </c>
      <c r="W1130" s="6" t="str">
        <f t="shared" si="71"/>
        <v>joy</v>
      </c>
      <c r="X1130" s="10" t="s">
        <v>9914</v>
      </c>
      <c r="Y1130" s="6" t="str" cm="1">
        <f t="array" ref="Y1130">_xlfn.IFS(
    X1130="Safety and Security", "Immediate",
    X1130="Cleanliness and Maintenance", "Immediate/Short-Term",
    X1130="Crowding", "Immediate/Short-Term",
    X1130="Information and Signage", "Immediate/Short-Term",
    X1130="Customer Service", "Immediate/Short-Term",
    X1130="Service Reliability", "Excluded",
    X1130="Comfort and Amenities", "Short-Term/Long-Term",
    X1130="Accessibility", "Long-Term",
    X1130="Aesthetic Impressions", "Long-Term",
    X1130="Infrastructure and Construction", "Long-Term",
    X1130="General Positive Comment", "Not Applicable",
    X1130="Not Relevant", "Excluded"
)</f>
        <v>Long-Term</v>
      </c>
    </row>
    <row r="1131" spans="1:25" ht="30" customHeight="1" x14ac:dyDescent="0.2">
      <c r="A1131" s="6" t="s">
        <v>63</v>
      </c>
      <c r="B1131" s="7">
        <v>44771</v>
      </c>
      <c r="C1131" s="6" t="s">
        <v>8903</v>
      </c>
      <c r="D1131" s="9" t="s">
        <v>9900</v>
      </c>
      <c r="E1131" s="6" t="s">
        <v>9917</v>
      </c>
      <c r="F1131" s="6">
        <v>5195</v>
      </c>
      <c r="G1131" s="6" t="s">
        <v>8903</v>
      </c>
      <c r="H1131" s="6" t="s">
        <v>8904</v>
      </c>
      <c r="I1131" s="6">
        <v>1.5686821E-2</v>
      </c>
      <c r="J1131" s="6">
        <v>5.5836294000000002E-2</v>
      </c>
      <c r="K1131" s="6">
        <v>0.92847704900000005</v>
      </c>
      <c r="L1131" s="6" t="s">
        <v>6</v>
      </c>
      <c r="M1131" s="6" t="str">
        <f t="shared" si="69"/>
        <v>roberta_pos</v>
      </c>
      <c r="N1131" s="6">
        <f t="shared" si="70"/>
        <v>0.95207962282999992</v>
      </c>
      <c r="O1131" s="6">
        <v>0.92847704900000005</v>
      </c>
      <c r="P1131" s="6" t="s">
        <v>18</v>
      </c>
      <c r="Q1131" s="6" t="s">
        <v>8905</v>
      </c>
      <c r="R1131" s="6">
        <v>4.6806E-2</v>
      </c>
      <c r="S1131" s="6">
        <v>0.47913800000000001</v>
      </c>
      <c r="T1131" s="6">
        <v>7.0917999999999995E-2</v>
      </c>
      <c r="U1131" s="6">
        <v>6.901E-3</v>
      </c>
      <c r="V1131" s="6">
        <v>4.1180000000000001E-2</v>
      </c>
      <c r="W1131" s="6" t="str">
        <f t="shared" si="71"/>
        <v>joy</v>
      </c>
      <c r="X1131" s="10" t="s">
        <v>9898</v>
      </c>
      <c r="Y1131" s="6" t="str" cm="1">
        <f t="array" ref="Y1131">_xlfn.IFS(
    X1131="Safety and Security", "Immediate",
    X1131="Cleanliness and Maintenance", "Immediate/Short-Term",
    X1131="Crowding", "Immediate/Short-Term",
    X1131="Information and Signage", "Immediate/Short-Term",
    X1131="Customer Service", "Immediate/Short-Term",
    X1131="Service Reliability", "Excluded",
    X1131="Comfort and Amenities", "Short-Term/Long-Term",
    X1131="Accessibility", "Long-Term",
    X1131="Aesthetic Impressions", "Long-Term",
    X1131="Infrastructure and Construction", "Long-Term",
    X1131="General Positive Comment", "Not Applicable",
    X1131="Not Relevant", "Excluded"
)</f>
        <v>Immediate/Short-Term</v>
      </c>
    </row>
    <row r="1132" spans="1:25" ht="30" customHeight="1" x14ac:dyDescent="0.2">
      <c r="A1132" s="6" t="s">
        <v>55</v>
      </c>
      <c r="B1132" s="7">
        <v>45319</v>
      </c>
      <c r="C1132" s="6" t="s">
        <v>5867</v>
      </c>
      <c r="D1132" s="9" t="s">
        <v>9900</v>
      </c>
      <c r="E1132" s="6" t="s">
        <v>9922</v>
      </c>
      <c r="F1132" s="6">
        <v>4252</v>
      </c>
      <c r="G1132" s="6" t="s">
        <v>5867</v>
      </c>
      <c r="H1132" s="6" t="s">
        <v>5868</v>
      </c>
      <c r="I1132" s="6">
        <v>0.29601541199999998</v>
      </c>
      <c r="J1132" s="6">
        <v>0.65286332400000002</v>
      </c>
      <c r="K1132" s="6">
        <v>5.1121246000000002E-2</v>
      </c>
      <c r="L1132" s="6" t="s">
        <v>5</v>
      </c>
      <c r="M1132" s="6" t="str">
        <f t="shared" si="69"/>
        <v>roberta_neu</v>
      </c>
      <c r="N1132" s="6">
        <f t="shared" si="70"/>
        <v>0.10088979384000002</v>
      </c>
      <c r="O1132" s="6">
        <v>0.65286332400000002</v>
      </c>
      <c r="P1132" s="6" t="s">
        <v>24</v>
      </c>
      <c r="Q1132" s="6" t="s">
        <v>5869</v>
      </c>
      <c r="R1132" s="6">
        <v>0.20818300000000001</v>
      </c>
      <c r="S1132" s="6">
        <v>0.41329199999999999</v>
      </c>
      <c r="T1132" s="6">
        <v>0.213863</v>
      </c>
      <c r="U1132" s="6">
        <v>3.5460999999999999E-2</v>
      </c>
      <c r="V1132" s="6">
        <v>4.1189999999999997E-2</v>
      </c>
      <c r="W1132" s="6" t="str">
        <f t="shared" si="71"/>
        <v>joy</v>
      </c>
      <c r="X1132" s="10" t="s">
        <v>9788</v>
      </c>
      <c r="Y1132" s="6" t="str" cm="1">
        <f t="array" ref="Y1132">_xlfn.IFS(
    X1132="Safety and Security", "Immediate",
    X1132="Cleanliness and Maintenance", "Immediate/Short-Term",
    X1132="Crowding", "Immediate/Short-Term",
    X1132="Information and Signage", "Immediate/Short-Term",
    X1132="Customer Service", "Immediate/Short-Term",
    X1132="Service Reliability", "Excluded",
    X1132="Comfort and Amenities", "Short-Term/Long-Term",
    X1132="Accessibility", "Long-Term",
    X1132="Aesthetic Impressions", "Long-Term",
    X1132="Infrastructure and Construction", "Long-Term",
    X1132="General Positive Comment", "Not Applicable",
    X1132="Not Relevant", "Excluded"
)</f>
        <v>Excluded</v>
      </c>
    </row>
    <row r="1133" spans="1:25" ht="30" customHeight="1" x14ac:dyDescent="0.2">
      <c r="A1133" s="6" t="s">
        <v>51</v>
      </c>
      <c r="B1133" s="7">
        <v>45136</v>
      </c>
      <c r="C1133" s="6" t="s">
        <v>8121</v>
      </c>
      <c r="D1133" s="9" t="s">
        <v>9900</v>
      </c>
      <c r="E1133" s="6" t="s">
        <v>9917</v>
      </c>
      <c r="F1133" s="6">
        <v>5092</v>
      </c>
      <c r="G1133" s="6" t="s">
        <v>8121</v>
      </c>
      <c r="H1133" s="6" t="s">
        <v>8122</v>
      </c>
      <c r="I1133" s="6">
        <v>6.0840180000000001E-3</v>
      </c>
      <c r="J1133" s="6">
        <v>0.12997484200000001</v>
      </c>
      <c r="K1133" s="6">
        <v>0.86394125200000005</v>
      </c>
      <c r="L1133" s="6" t="s">
        <v>6</v>
      </c>
      <c r="M1133" s="6" t="str">
        <f t="shared" si="69"/>
        <v>roberta_pos</v>
      </c>
      <c r="N1133" s="6">
        <f t="shared" si="70"/>
        <v>0.90884063883999988</v>
      </c>
      <c r="O1133" s="6">
        <v>0.86394125200000005</v>
      </c>
      <c r="P1133" s="6" t="s">
        <v>18</v>
      </c>
      <c r="Q1133" s="6" t="s">
        <v>8123</v>
      </c>
      <c r="R1133" s="6">
        <v>0.15502099999999999</v>
      </c>
      <c r="S1133" s="6">
        <v>0.65678999999999998</v>
      </c>
      <c r="T1133" s="6">
        <v>5.1854999999999998E-2</v>
      </c>
      <c r="U1133" s="6">
        <v>1.6348000000000001E-2</v>
      </c>
      <c r="V1133" s="6">
        <v>4.1320000000000003E-2</v>
      </c>
      <c r="W1133" s="6" t="str">
        <f t="shared" si="71"/>
        <v>joy</v>
      </c>
      <c r="X1133" s="10" t="s">
        <v>9908</v>
      </c>
      <c r="Y1133" s="6" t="str" cm="1">
        <f t="array" ref="Y1133">_xlfn.IFS(
    X1133="Safety and Security", "Immediate",
    X1133="Cleanliness and Maintenance", "Immediate/Short-Term",
    X1133="Crowding", "Immediate/Short-Term",
    X1133="Information and Signage", "Immediate/Short-Term",
    X1133="Customer Service", "Immediate/Short-Term",
    X1133="Service Reliability", "Excluded",
    X1133="Comfort and Amenities", "Short-Term/Long-Term",
    X1133="Accessibility", "Long-Term",
    X1133="Aesthetic Impressions", "Long-Term",
    X1133="Infrastructure and Construction", "Long-Term",
    X1133="General Positive Comment", "Not Applicable",
    X1133="Not Relevant", "Excluded"
)</f>
        <v>Short-Term/Long-Term</v>
      </c>
    </row>
    <row r="1134" spans="1:25" ht="30" customHeight="1" x14ac:dyDescent="0.2">
      <c r="A1134" s="6" t="s">
        <v>63</v>
      </c>
      <c r="B1134" s="7">
        <v>44771</v>
      </c>
      <c r="C1134" s="6" t="s">
        <v>322</v>
      </c>
      <c r="D1134" s="8" t="s">
        <v>9901</v>
      </c>
      <c r="E1134" s="6" t="s">
        <v>9920</v>
      </c>
      <c r="F1134" s="6">
        <v>1462</v>
      </c>
      <c r="G1134" s="6" t="s">
        <v>322</v>
      </c>
      <c r="H1134" s="6" t="s">
        <v>323</v>
      </c>
      <c r="I1134" s="6">
        <v>5.3775188000000002E-2</v>
      </c>
      <c r="J1134" s="6">
        <v>0.83361893899999995</v>
      </c>
      <c r="K1134" s="6">
        <v>0.112605892</v>
      </c>
      <c r="L1134" s="6" t="s">
        <v>5</v>
      </c>
      <c r="M1134" s="6" t="str">
        <f t="shared" si="69"/>
        <v>roberta_neu</v>
      </c>
      <c r="N1134" s="6">
        <f t="shared" si="70"/>
        <v>0.22018849973999993</v>
      </c>
      <c r="O1134" s="6">
        <v>0.83361893899999995</v>
      </c>
      <c r="P1134" s="6" t="s">
        <v>24</v>
      </c>
      <c r="Q1134" s="6" t="s">
        <v>324</v>
      </c>
      <c r="R1134" s="6">
        <v>0.13725000000000001</v>
      </c>
      <c r="S1134" s="6">
        <v>5.0188999999999998E-2</v>
      </c>
      <c r="T1134" s="6">
        <v>0.132995</v>
      </c>
      <c r="U1134" s="6">
        <v>0.38514900000000002</v>
      </c>
      <c r="V1134" s="6">
        <v>4.1329999999999999E-2</v>
      </c>
      <c r="W1134" s="6" t="str">
        <f t="shared" si="71"/>
        <v>disgust</v>
      </c>
      <c r="X1134" s="10" t="s">
        <v>9907</v>
      </c>
      <c r="Y1134" s="6" t="str" cm="1">
        <f t="array" ref="Y1134">_xlfn.IFS(
    X1134="Safety and Security", "Immediate",
    X1134="Cleanliness and Maintenance", "Immediate/Short-Term",
    X1134="Crowding", "Immediate/Short-Term",
    X1134="Information and Signage", "Immediate/Short-Term",
    X1134="Customer Service", "Immediate/Short-Term",
    X1134="Service Reliability", "Excluded",
    X1134="Comfort and Amenities", "Short-Term/Long-Term",
    X1134="Accessibility", "Long-Term",
    X1134="Aesthetic Impressions", "Long-Term",
    X1134="Infrastructure and Construction", "Long-Term",
    X1134="General Positive Comment", "Not Applicable",
    X1134="Not Relevant", "Excluded"
)</f>
        <v>Immediate/Short-Term</v>
      </c>
    </row>
    <row r="1135" spans="1:25" ht="30" customHeight="1" x14ac:dyDescent="0.2">
      <c r="A1135" s="6" t="s">
        <v>274</v>
      </c>
      <c r="B1135" s="7">
        <v>45227</v>
      </c>
      <c r="C1135" s="6" t="s">
        <v>6678</v>
      </c>
      <c r="D1135" s="9" t="s">
        <v>9900</v>
      </c>
      <c r="E1135" s="6" t="s">
        <v>9916</v>
      </c>
      <c r="F1135" s="6">
        <v>1017</v>
      </c>
      <c r="G1135" s="6" t="s">
        <v>6678</v>
      </c>
      <c r="H1135" s="6" t="s">
        <v>6679</v>
      </c>
      <c r="I1135" s="6">
        <v>9.0926940000000001E-3</v>
      </c>
      <c r="J1135" s="6">
        <v>0.10274884099999999</v>
      </c>
      <c r="K1135" s="6">
        <v>0.88815844099999997</v>
      </c>
      <c r="L1135" s="6" t="s">
        <v>6</v>
      </c>
      <c r="M1135" s="6" t="str">
        <f t="shared" si="69"/>
        <v>roberta_pos</v>
      </c>
      <c r="N1135" s="6">
        <f t="shared" si="70"/>
        <v>0.92506615546999993</v>
      </c>
      <c r="O1135" s="6">
        <v>0.88815844099999997</v>
      </c>
      <c r="P1135" s="6" t="s">
        <v>18</v>
      </c>
      <c r="Q1135" s="6" t="s">
        <v>6680</v>
      </c>
      <c r="R1135" s="6">
        <v>8.6744000000000002E-2</v>
      </c>
      <c r="S1135" s="6">
        <v>0.75565000000000004</v>
      </c>
      <c r="T1135" s="6">
        <v>3.2210000000000003E-2</v>
      </c>
      <c r="U1135" s="6">
        <v>6.0475000000000001E-2</v>
      </c>
      <c r="V1135" s="6">
        <v>4.1349999999999998E-2</v>
      </c>
      <c r="W1135" s="6" t="str">
        <f t="shared" si="71"/>
        <v>joy</v>
      </c>
      <c r="X1135" s="10" t="s">
        <v>9908</v>
      </c>
      <c r="Y1135" s="6" t="str" cm="1">
        <f t="array" ref="Y1135">_xlfn.IFS(
    X1135="Safety and Security", "Immediate",
    X1135="Cleanliness and Maintenance", "Immediate/Short-Term",
    X1135="Crowding", "Immediate/Short-Term",
    X1135="Information and Signage", "Immediate/Short-Term",
    X1135="Customer Service", "Immediate/Short-Term",
    X1135="Service Reliability", "Excluded",
    X1135="Comfort and Amenities", "Short-Term/Long-Term",
    X1135="Accessibility", "Long-Term",
    X1135="Aesthetic Impressions", "Long-Term",
    X1135="Infrastructure and Construction", "Long-Term",
    X1135="General Positive Comment", "Not Applicable",
    X1135="Not Relevant", "Excluded"
)</f>
        <v>Short-Term/Long-Term</v>
      </c>
    </row>
    <row r="1136" spans="1:25" ht="30" customHeight="1" x14ac:dyDescent="0.2">
      <c r="A1136" s="6" t="s">
        <v>59</v>
      </c>
      <c r="B1136" s="7">
        <v>44406</v>
      </c>
      <c r="C1136" s="6" t="s">
        <v>2554</v>
      </c>
      <c r="D1136" s="8" t="s">
        <v>9903</v>
      </c>
      <c r="E1136" s="6" t="s">
        <v>9922</v>
      </c>
      <c r="F1136" s="6">
        <v>2345</v>
      </c>
      <c r="G1136" s="6" t="s">
        <v>2554</v>
      </c>
      <c r="H1136" s="6" t="s">
        <v>2555</v>
      </c>
      <c r="I1136" s="6">
        <v>0.131087601</v>
      </c>
      <c r="J1136" s="6">
        <v>0.71659147700000003</v>
      </c>
      <c r="K1136" s="6">
        <v>0.15232093599999999</v>
      </c>
      <c r="L1136" s="6" t="s">
        <v>5</v>
      </c>
      <c r="M1136" s="6" t="str">
        <f t="shared" si="69"/>
        <v>roberta_neu</v>
      </c>
      <c r="N1136" s="6">
        <f t="shared" si="70"/>
        <v>0.14295037482</v>
      </c>
      <c r="O1136" s="6">
        <v>0.71659147700000003</v>
      </c>
      <c r="P1136" s="6" t="s">
        <v>24</v>
      </c>
      <c r="Q1136" s="6" t="s">
        <v>2556</v>
      </c>
      <c r="R1136" s="6">
        <v>0.45252799999999999</v>
      </c>
      <c r="S1136" s="6">
        <v>2.5850000000000001E-2</v>
      </c>
      <c r="T1136" s="6">
        <v>6.4978999999999995E-2</v>
      </c>
      <c r="U1136" s="6">
        <v>0.36248399999999997</v>
      </c>
      <c r="V1136" s="6">
        <v>4.1349999999999998E-2</v>
      </c>
      <c r="W1136" s="6" t="str">
        <f t="shared" si="71"/>
        <v>sadness</v>
      </c>
      <c r="X1136" s="10" t="s">
        <v>9907</v>
      </c>
      <c r="Y1136" s="6" t="str" cm="1">
        <f t="array" ref="Y1136">_xlfn.IFS(
    X1136="Safety and Security", "Immediate",
    X1136="Cleanliness and Maintenance", "Immediate/Short-Term",
    X1136="Crowding", "Immediate/Short-Term",
    X1136="Information and Signage", "Immediate/Short-Term",
    X1136="Customer Service", "Immediate/Short-Term",
    X1136="Service Reliability", "Excluded",
    X1136="Comfort and Amenities", "Short-Term/Long-Term",
    X1136="Accessibility", "Long-Term",
    X1136="Aesthetic Impressions", "Long-Term",
    X1136="Infrastructure and Construction", "Long-Term",
    X1136="General Positive Comment", "Not Applicable",
    X1136="Not Relevant", "Excluded"
)</f>
        <v>Immediate/Short-Term</v>
      </c>
    </row>
    <row r="1137" spans="1:25" ht="30" customHeight="1" x14ac:dyDescent="0.2">
      <c r="A1137" s="6" t="s">
        <v>20</v>
      </c>
      <c r="B1137" s="7">
        <v>44041</v>
      </c>
      <c r="C1137" s="6" t="s">
        <v>4085</v>
      </c>
      <c r="D1137" s="8" t="s">
        <v>9901</v>
      </c>
      <c r="E1137" s="6" t="s">
        <v>9922</v>
      </c>
      <c r="F1137" s="6">
        <v>3694</v>
      </c>
      <c r="G1137" s="6" t="s">
        <v>4085</v>
      </c>
      <c r="H1137" s="6" t="s">
        <v>4086</v>
      </c>
      <c r="I1137" s="6">
        <v>8.8449121000000006E-2</v>
      </c>
      <c r="J1137" s="6">
        <v>0.78768318900000001</v>
      </c>
      <c r="K1137" s="6">
        <v>0.123867609</v>
      </c>
      <c r="L1137" s="6" t="s">
        <v>5</v>
      </c>
      <c r="M1137" s="6" t="str">
        <f t="shared" si="69"/>
        <v>roberta_neu</v>
      </c>
      <c r="N1137" s="6">
        <f t="shared" si="70"/>
        <v>0.18987090474000007</v>
      </c>
      <c r="O1137" s="6">
        <v>0.78768318900000001</v>
      </c>
      <c r="P1137" s="6" t="s">
        <v>42</v>
      </c>
      <c r="Q1137" s="6" t="s">
        <v>4087</v>
      </c>
      <c r="R1137" s="6">
        <v>0.49968699999999999</v>
      </c>
      <c r="S1137" s="6">
        <v>0.57481400000000005</v>
      </c>
      <c r="T1137" s="6">
        <v>6.1357000000000002E-2</v>
      </c>
      <c r="U1137" s="6">
        <v>6.5579999999999996E-3</v>
      </c>
      <c r="V1137" s="6">
        <v>4.138E-2</v>
      </c>
      <c r="W1137" s="6" t="str">
        <f t="shared" si="71"/>
        <v>joy</v>
      </c>
      <c r="X1137" s="10" t="s">
        <v>9786</v>
      </c>
      <c r="Y1137" s="6" t="str" cm="1">
        <f t="array" ref="Y1137">_xlfn.IFS(
    X1137="Safety and Security", "Immediate",
    X1137="Cleanliness and Maintenance", "Immediate/Short-Term",
    X1137="Crowding", "Immediate/Short-Term",
    X1137="Information and Signage", "Immediate/Short-Term",
    X1137="Customer Service", "Immediate/Short-Term",
    X1137="Service Reliability", "Excluded",
    X1137="Comfort and Amenities", "Short-Term/Long-Term",
    X1137="Accessibility", "Long-Term",
    X1137="Aesthetic Impressions", "Long-Term",
    X1137="Infrastructure and Construction", "Long-Term",
    X1137="General Positive Comment", "Not Applicable",
    X1137="Not Relevant", "Excluded"
)</f>
        <v>Excluded</v>
      </c>
    </row>
    <row r="1138" spans="1:25" ht="30" customHeight="1" x14ac:dyDescent="0.2">
      <c r="A1138" s="6" t="s">
        <v>15</v>
      </c>
      <c r="B1138" s="7">
        <v>43676</v>
      </c>
      <c r="C1138" s="6" t="s">
        <v>1727</v>
      </c>
      <c r="D1138" s="8" t="s">
        <v>9904</v>
      </c>
      <c r="E1138" s="6" t="s">
        <v>9922</v>
      </c>
      <c r="F1138" s="6">
        <v>2041</v>
      </c>
      <c r="G1138" s="6" t="s">
        <v>1727</v>
      </c>
      <c r="H1138" s="6" t="s">
        <v>1728</v>
      </c>
      <c r="I1138" s="6">
        <v>0.38446033000000002</v>
      </c>
      <c r="J1138" s="6">
        <v>0.56524443599999996</v>
      </c>
      <c r="K1138" s="6">
        <v>5.0295434999999999E-2</v>
      </c>
      <c r="L1138" s="6" t="s">
        <v>5</v>
      </c>
      <c r="M1138" s="6" t="str">
        <f t="shared" si="69"/>
        <v>roberta_neu</v>
      </c>
      <c r="N1138" s="6">
        <f t="shared" si="70"/>
        <v>4.306132775999999E-2</v>
      </c>
      <c r="O1138" s="6">
        <v>0.56524443599999996</v>
      </c>
      <c r="P1138" s="6" t="s">
        <v>24</v>
      </c>
      <c r="Q1138" s="6" t="s">
        <v>1729</v>
      </c>
      <c r="R1138" s="6">
        <v>0.32126900000000003</v>
      </c>
      <c r="S1138" s="6">
        <v>1.1509E-2</v>
      </c>
      <c r="T1138" s="6">
        <v>0.65551999999999999</v>
      </c>
      <c r="U1138" s="6">
        <v>0.105979</v>
      </c>
      <c r="V1138" s="6">
        <v>4.1399999999999999E-2</v>
      </c>
      <c r="W1138" s="6" t="str">
        <f t="shared" si="71"/>
        <v>fear</v>
      </c>
      <c r="X1138" s="10" t="s">
        <v>9907</v>
      </c>
      <c r="Y1138" s="6" t="str" cm="1">
        <f t="array" ref="Y1138">_xlfn.IFS(
    X1138="Safety and Security", "Immediate",
    X1138="Cleanliness and Maintenance", "Immediate/Short-Term",
    X1138="Crowding", "Immediate/Short-Term",
    X1138="Information and Signage", "Immediate/Short-Term",
    X1138="Customer Service", "Immediate/Short-Term",
    X1138="Service Reliability", "Excluded",
    X1138="Comfort and Amenities", "Short-Term/Long-Term",
    X1138="Accessibility", "Long-Term",
    X1138="Aesthetic Impressions", "Long-Term",
    X1138="Infrastructure and Construction", "Long-Term",
    X1138="General Positive Comment", "Not Applicable",
    X1138="Not Relevant", "Excluded"
)</f>
        <v>Immediate/Short-Term</v>
      </c>
    </row>
    <row r="1139" spans="1:25" ht="30" customHeight="1" x14ac:dyDescent="0.2">
      <c r="A1139" s="6" t="s">
        <v>20</v>
      </c>
      <c r="B1139" s="7">
        <v>44041</v>
      </c>
      <c r="C1139" s="6" t="s">
        <v>2428</v>
      </c>
      <c r="D1139" s="8" t="s">
        <v>9903</v>
      </c>
      <c r="E1139" s="6" t="s">
        <v>9922</v>
      </c>
      <c r="F1139" s="6">
        <v>2260</v>
      </c>
      <c r="G1139" s="6" t="s">
        <v>2428</v>
      </c>
      <c r="H1139" s="6" t="s">
        <v>2429</v>
      </c>
      <c r="I1139" s="6">
        <v>0.53276932200000005</v>
      </c>
      <c r="J1139" s="6">
        <v>0.42606824599999998</v>
      </c>
      <c r="K1139" s="6">
        <v>4.1162364E-2</v>
      </c>
      <c r="L1139" s="6" t="s">
        <v>4</v>
      </c>
      <c r="M1139" s="6" t="str">
        <f t="shared" si="69"/>
        <v>roberta_neg</v>
      </c>
      <c r="N1139" s="6">
        <f t="shared" si="70"/>
        <v>-0.64304455426000007</v>
      </c>
      <c r="O1139" s="6">
        <v>0.53276932200000005</v>
      </c>
      <c r="P1139" s="6" t="s">
        <v>24</v>
      </c>
      <c r="Q1139" s="6" t="s">
        <v>2430</v>
      </c>
      <c r="R1139" s="6">
        <v>0.14199899999999999</v>
      </c>
      <c r="S1139" s="6">
        <v>0.22296099999999999</v>
      </c>
      <c r="T1139" s="6">
        <v>1.8825000000000001E-2</v>
      </c>
      <c r="U1139" s="6">
        <v>0.45279199999999997</v>
      </c>
      <c r="V1139" s="6">
        <v>0.10564</v>
      </c>
      <c r="W1139" s="6" t="str">
        <f t="shared" si="71"/>
        <v>disgust</v>
      </c>
      <c r="X1139" s="10" t="s">
        <v>9912</v>
      </c>
      <c r="Y1139" s="6" t="str" cm="1">
        <f t="array" ref="Y1139">_xlfn.IFS(
    X1139="Safety and Security", "Immediate",
    X1139="Cleanliness and Maintenance", "Immediate/Short-Term",
    X1139="Crowding", "Immediate/Short-Term",
    X1139="Information and Signage", "Immediate/Short-Term",
    X1139="Customer Service", "Immediate/Short-Term",
    X1139="Service Reliability", "Excluded",
    X1139="Comfort and Amenities", "Short-Term/Long-Term",
    X1139="Accessibility", "Long-Term",
    X1139="Aesthetic Impressions", "Long-Term",
    X1139="Infrastructure and Construction", "Long-Term",
    X1139="General Positive Comment", "Not Applicable",
    X1139="Not Relevant", "Excluded"
)</f>
        <v>Long-Term</v>
      </c>
    </row>
    <row r="1140" spans="1:25" ht="30" customHeight="1" x14ac:dyDescent="0.2">
      <c r="A1140" s="6" t="s">
        <v>59</v>
      </c>
      <c r="B1140" s="7">
        <v>44406</v>
      </c>
      <c r="C1140" s="6" t="s">
        <v>7696</v>
      </c>
      <c r="D1140" s="8" t="s">
        <v>9902</v>
      </c>
      <c r="E1140" s="6" t="s">
        <v>9917</v>
      </c>
      <c r="F1140" s="6">
        <v>5970</v>
      </c>
      <c r="G1140" s="6" t="s">
        <v>7696</v>
      </c>
      <c r="H1140" s="6" t="s">
        <v>7697</v>
      </c>
      <c r="I1140" s="6">
        <v>8.6891778000000003E-2</v>
      </c>
      <c r="J1140" s="6">
        <v>0.43615263700000001</v>
      </c>
      <c r="K1140" s="6">
        <v>0.47695556300000003</v>
      </c>
      <c r="L1140" s="6" t="s">
        <v>6</v>
      </c>
      <c r="M1140" s="6" t="str">
        <f t="shared" si="69"/>
        <v>roberta_pos</v>
      </c>
      <c r="N1140" s="6">
        <f t="shared" si="70"/>
        <v>0.64956022721000006</v>
      </c>
      <c r="O1140" s="6">
        <v>0.47695556300000003</v>
      </c>
      <c r="P1140" s="6" t="s">
        <v>18</v>
      </c>
      <c r="Q1140" s="6" t="s">
        <v>7698</v>
      </c>
      <c r="R1140" s="6">
        <v>0.45538499999999998</v>
      </c>
      <c r="S1140" s="6">
        <v>0.71781399999999995</v>
      </c>
      <c r="T1140" s="6">
        <v>4.4121E-2</v>
      </c>
      <c r="U1140" s="6">
        <v>6.0679999999999996E-3</v>
      </c>
      <c r="V1140" s="6">
        <v>4.1500000000000002E-2</v>
      </c>
      <c r="W1140" s="6" t="str">
        <f t="shared" si="71"/>
        <v>joy</v>
      </c>
      <c r="X1140" s="10" t="s">
        <v>9898</v>
      </c>
      <c r="Y1140" s="6" t="str" cm="1">
        <f t="array" ref="Y1140">_xlfn.IFS(
    X1140="Safety and Security", "Immediate",
    X1140="Cleanliness and Maintenance", "Immediate/Short-Term",
    X1140="Crowding", "Immediate/Short-Term",
    X1140="Information and Signage", "Immediate/Short-Term",
    X1140="Customer Service", "Immediate/Short-Term",
    X1140="Service Reliability", "Excluded",
    X1140="Comfort and Amenities", "Short-Term/Long-Term",
    X1140="Accessibility", "Long-Term",
    X1140="Aesthetic Impressions", "Long-Term",
    X1140="Infrastructure and Construction", "Long-Term",
    X1140="General Positive Comment", "Not Applicable",
    X1140="Not Relevant", "Excluded"
)</f>
        <v>Immediate/Short-Term</v>
      </c>
    </row>
    <row r="1141" spans="1:25" ht="30" customHeight="1" x14ac:dyDescent="0.2">
      <c r="A1141" s="6" t="s">
        <v>20</v>
      </c>
      <c r="B1141" s="7">
        <v>44041</v>
      </c>
      <c r="C1141" s="6" t="s">
        <v>7265</v>
      </c>
      <c r="D1141" s="8" t="s">
        <v>9904</v>
      </c>
      <c r="E1141" s="6" t="s">
        <v>9917</v>
      </c>
      <c r="F1141" s="6">
        <v>6355</v>
      </c>
      <c r="G1141" s="6" t="s">
        <v>7265</v>
      </c>
      <c r="H1141" s="6" t="s">
        <v>7266</v>
      </c>
      <c r="I1141" s="6">
        <v>0.53717935100000003</v>
      </c>
      <c r="J1141" s="6">
        <v>0.400823027</v>
      </c>
      <c r="K1141" s="6">
        <v>6.1997536999999998E-2</v>
      </c>
      <c r="L1141" s="6" t="s">
        <v>4</v>
      </c>
      <c r="M1141" s="6" t="str">
        <f t="shared" si="69"/>
        <v>roberta_neg</v>
      </c>
      <c r="N1141" s="6">
        <f t="shared" si="70"/>
        <v>-0.64008983483000004</v>
      </c>
      <c r="O1141" s="6">
        <v>0.53717935100000003</v>
      </c>
      <c r="P1141" s="6" t="s">
        <v>24</v>
      </c>
      <c r="Q1141" s="6" t="s">
        <v>7267</v>
      </c>
      <c r="R1141" s="6">
        <v>0.82013999999999998</v>
      </c>
      <c r="S1141" s="6">
        <v>1.3388000000000001E-2</v>
      </c>
      <c r="T1141" s="6">
        <v>0.138651</v>
      </c>
      <c r="U1141" s="6">
        <v>1.9327E-2</v>
      </c>
      <c r="V1141" s="6">
        <v>8.1430000000000002E-2</v>
      </c>
      <c r="W1141" s="6" t="str">
        <f t="shared" si="71"/>
        <v>sadness</v>
      </c>
      <c r="X1141" s="10" t="s">
        <v>9898</v>
      </c>
      <c r="Y1141" s="6" t="str" cm="1">
        <f t="array" ref="Y1141">_xlfn.IFS(
    X1141="Safety and Security", "Immediate",
    X1141="Cleanliness and Maintenance", "Immediate/Short-Term",
    X1141="Crowding", "Immediate/Short-Term",
    X1141="Information and Signage", "Immediate/Short-Term",
    X1141="Customer Service", "Immediate/Short-Term",
    X1141="Service Reliability", "Excluded",
    X1141="Comfort and Amenities", "Short-Term/Long-Term",
    X1141="Accessibility", "Long-Term",
    X1141="Aesthetic Impressions", "Long-Term",
    X1141="Infrastructure and Construction", "Long-Term",
    X1141="General Positive Comment", "Not Applicable",
    X1141="Not Relevant", "Excluded"
)</f>
        <v>Immediate/Short-Term</v>
      </c>
    </row>
    <row r="1142" spans="1:25" ht="30" customHeight="1" x14ac:dyDescent="0.2">
      <c r="A1142" s="6" t="s">
        <v>51</v>
      </c>
      <c r="B1142" s="7">
        <v>45136</v>
      </c>
      <c r="C1142" s="6" t="s">
        <v>5804</v>
      </c>
      <c r="D1142" s="9" t="s">
        <v>9900</v>
      </c>
      <c r="E1142" s="6" t="s">
        <v>9922</v>
      </c>
      <c r="F1142" s="6">
        <v>4488</v>
      </c>
      <c r="G1142" s="6" t="s">
        <v>5804</v>
      </c>
      <c r="H1142" s="6" t="s">
        <v>5805</v>
      </c>
      <c r="I1142" s="6">
        <v>6.5975672999999999E-2</v>
      </c>
      <c r="J1142" s="6">
        <v>0.49858385300000002</v>
      </c>
      <c r="K1142" s="6">
        <v>0.43544057000000003</v>
      </c>
      <c r="L1142" s="6" t="s">
        <v>5</v>
      </c>
      <c r="M1142" s="6" t="str">
        <f t="shared" si="69"/>
        <v>roberta_neu</v>
      </c>
      <c r="N1142" s="6">
        <f t="shared" si="70"/>
        <v>-9.3465702000000705E-4</v>
      </c>
      <c r="O1142" s="6">
        <v>0.49858385300000002</v>
      </c>
      <c r="P1142" s="6" t="s">
        <v>18</v>
      </c>
      <c r="Q1142" s="6" t="s">
        <v>5806</v>
      </c>
      <c r="R1142" s="6">
        <v>6.4577999999999997E-2</v>
      </c>
      <c r="S1142" s="6">
        <v>0.73937399999999998</v>
      </c>
      <c r="T1142" s="6">
        <v>7.2711999999999999E-2</v>
      </c>
      <c r="U1142" s="6">
        <v>2.6717999999999999E-2</v>
      </c>
      <c r="V1142" s="6">
        <v>4.1570000000000003E-2</v>
      </c>
      <c r="W1142" s="6" t="str">
        <f t="shared" si="71"/>
        <v>joy</v>
      </c>
      <c r="X1142" s="10" t="s">
        <v>9915</v>
      </c>
      <c r="Y1142" s="6" t="str" cm="1">
        <f t="array" ref="Y1142">_xlfn.IFS(
    X1142="Safety and Security", "Immediate",
    X1142="Cleanliness and Maintenance", "Immediate/Short-Term",
    X1142="Crowding", "Immediate/Short-Term",
    X1142="Information and Signage", "Immediate/Short-Term",
    X1142="Customer Service", "Immediate/Short-Term",
    X1142="Service Reliability", "Excluded",
    X1142="Comfort and Amenities", "Short-Term/Long-Term",
    X1142="Accessibility", "Long-Term",
    X1142="Aesthetic Impressions", "Long-Term",
    X1142="Infrastructure and Construction", "Long-Term",
    X1142="General Positive Comment", "Not Applicable",
    X1142="Not Relevant", "Excluded"
)</f>
        <v>Not Applicable</v>
      </c>
    </row>
    <row r="1143" spans="1:25" ht="30" customHeight="1" x14ac:dyDescent="0.2">
      <c r="A1143" s="6" t="s">
        <v>20</v>
      </c>
      <c r="B1143" s="7">
        <v>44041</v>
      </c>
      <c r="C1143" s="6" t="s">
        <v>6502</v>
      </c>
      <c r="D1143" s="9" t="s">
        <v>9900</v>
      </c>
      <c r="E1143" s="6" t="s">
        <v>9922</v>
      </c>
      <c r="F1143" s="6">
        <v>3972</v>
      </c>
      <c r="G1143" s="6" t="s">
        <v>6502</v>
      </c>
      <c r="H1143" s="6" t="s">
        <v>6503</v>
      </c>
      <c r="I1143" s="6">
        <v>8.5458749999999997E-3</v>
      </c>
      <c r="J1143" s="6">
        <v>0.197646871</v>
      </c>
      <c r="K1143" s="6">
        <v>0.79380726800000001</v>
      </c>
      <c r="L1143" s="6" t="s">
        <v>6</v>
      </c>
      <c r="M1143" s="6" t="str">
        <f t="shared" si="69"/>
        <v>roberta_pos</v>
      </c>
      <c r="N1143" s="6">
        <f t="shared" si="70"/>
        <v>0.86185086956000001</v>
      </c>
      <c r="O1143" s="6">
        <v>0.79380726800000001</v>
      </c>
      <c r="P1143" s="6" t="s">
        <v>18</v>
      </c>
      <c r="Q1143" s="6" t="s">
        <v>6504</v>
      </c>
      <c r="R1143" s="6">
        <v>8.6879999999999999E-2</v>
      </c>
      <c r="S1143" s="6">
        <v>0.564249</v>
      </c>
      <c r="T1143" s="6">
        <v>0.19569600000000001</v>
      </c>
      <c r="U1143" s="6">
        <v>3.8079000000000002E-2</v>
      </c>
      <c r="V1143" s="6">
        <v>2.3480000000000001E-2</v>
      </c>
      <c r="W1143" s="6" t="str">
        <f t="shared" si="71"/>
        <v>joy</v>
      </c>
      <c r="X1143" s="10" t="s">
        <v>9908</v>
      </c>
      <c r="Y1143" s="6" t="str" cm="1">
        <f t="array" ref="Y1143">_xlfn.IFS(
    X1143="Safety and Security", "Immediate",
    X1143="Cleanliness and Maintenance", "Immediate/Short-Term",
    X1143="Crowding", "Immediate/Short-Term",
    X1143="Information and Signage", "Immediate/Short-Term",
    X1143="Customer Service", "Immediate/Short-Term",
    X1143="Service Reliability", "Excluded",
    X1143="Comfort and Amenities", "Short-Term/Long-Term",
    X1143="Accessibility", "Long-Term",
    X1143="Aesthetic Impressions", "Long-Term",
    X1143="Infrastructure and Construction", "Long-Term",
    X1143="General Positive Comment", "Not Applicable",
    X1143="Not Relevant", "Excluded"
)</f>
        <v>Short-Term/Long-Term</v>
      </c>
    </row>
    <row r="1144" spans="1:25" ht="30" customHeight="1" x14ac:dyDescent="0.2">
      <c r="A1144" s="6" t="s">
        <v>15</v>
      </c>
      <c r="B1144" s="7">
        <v>43676</v>
      </c>
      <c r="C1144" s="6" t="s">
        <v>4348</v>
      </c>
      <c r="D1144" s="8" t="s">
        <v>9901</v>
      </c>
      <c r="E1144" s="6" t="s">
        <v>9922</v>
      </c>
      <c r="F1144" s="6">
        <v>3311</v>
      </c>
      <c r="G1144" s="6" t="s">
        <v>4348</v>
      </c>
      <c r="H1144" s="6" t="s">
        <v>4349</v>
      </c>
      <c r="I1144" s="6">
        <v>0.14870238299999999</v>
      </c>
      <c r="J1144" s="6">
        <v>0.81941860899999996</v>
      </c>
      <c r="K1144" s="6">
        <v>3.1879056000000003E-2</v>
      </c>
      <c r="L1144" s="6" t="s">
        <v>5</v>
      </c>
      <c r="M1144" s="6" t="str">
        <f t="shared" si="69"/>
        <v>roberta_neu</v>
      </c>
      <c r="N1144" s="6">
        <f t="shared" si="70"/>
        <v>0.21081628193999996</v>
      </c>
      <c r="O1144" s="6">
        <v>0.81941860899999996</v>
      </c>
      <c r="P1144" s="6" t="s">
        <v>42</v>
      </c>
      <c r="Q1144" s="6" t="s">
        <v>4350</v>
      </c>
      <c r="R1144" s="6">
        <v>0.24918899999999999</v>
      </c>
      <c r="S1144" s="6">
        <v>0.37015500000000001</v>
      </c>
      <c r="T1144" s="6">
        <v>7.6207999999999998E-2</v>
      </c>
      <c r="U1144" s="6">
        <v>2.8053999999999999E-2</v>
      </c>
      <c r="V1144" s="6">
        <v>4.1619999999999997E-2</v>
      </c>
      <c r="W1144" s="6" t="str">
        <f t="shared" si="71"/>
        <v>joy</v>
      </c>
      <c r="X1144" s="10" t="s">
        <v>9908</v>
      </c>
      <c r="Y1144" s="6" t="str" cm="1">
        <f t="array" ref="Y1144">_xlfn.IFS(
    X1144="Safety and Security", "Immediate",
    X1144="Cleanliness and Maintenance", "Immediate/Short-Term",
    X1144="Crowding", "Immediate/Short-Term",
    X1144="Information and Signage", "Immediate/Short-Term",
    X1144="Customer Service", "Immediate/Short-Term",
    X1144="Service Reliability", "Excluded",
    X1144="Comfort and Amenities", "Short-Term/Long-Term",
    X1144="Accessibility", "Long-Term",
    X1144="Aesthetic Impressions", "Long-Term",
    X1144="Infrastructure and Construction", "Long-Term",
    X1144="General Positive Comment", "Not Applicable",
    X1144="Not Relevant", "Excluded"
)</f>
        <v>Short-Term/Long-Term</v>
      </c>
    </row>
    <row r="1145" spans="1:25" ht="30" customHeight="1" x14ac:dyDescent="0.2">
      <c r="A1145" s="6" t="s">
        <v>15</v>
      </c>
      <c r="B1145" s="7">
        <v>43676</v>
      </c>
      <c r="C1145" s="6" t="s">
        <v>8329</v>
      </c>
      <c r="D1145" s="9" t="s">
        <v>9900</v>
      </c>
      <c r="E1145" s="6" t="s">
        <v>9917</v>
      </c>
      <c r="F1145" s="6">
        <v>5286</v>
      </c>
      <c r="G1145" s="6" t="s">
        <v>8329</v>
      </c>
      <c r="H1145" s="6" t="s">
        <v>8330</v>
      </c>
      <c r="I1145" s="6">
        <v>2.6463093E-2</v>
      </c>
      <c r="J1145" s="6">
        <v>0.182162508</v>
      </c>
      <c r="K1145" s="6">
        <v>0.79137432600000002</v>
      </c>
      <c r="L1145" s="6" t="s">
        <v>6</v>
      </c>
      <c r="M1145" s="6" t="str">
        <f t="shared" si="69"/>
        <v>roberta_pos</v>
      </c>
      <c r="N1145" s="6">
        <f t="shared" si="70"/>
        <v>0.86022079841999988</v>
      </c>
      <c r="O1145" s="6">
        <v>0.79137432600000002</v>
      </c>
      <c r="P1145" s="6" t="s">
        <v>18</v>
      </c>
      <c r="Q1145" s="6" t="s">
        <v>8331</v>
      </c>
      <c r="R1145" s="6">
        <v>2.9083000000000001E-2</v>
      </c>
      <c r="S1145" s="6">
        <v>0.853545</v>
      </c>
      <c r="T1145" s="6">
        <v>2.9753000000000002E-2</v>
      </c>
      <c r="U1145" s="6">
        <v>1.1146E-2</v>
      </c>
      <c r="V1145" s="6">
        <v>4.163E-2</v>
      </c>
      <c r="W1145" s="6" t="str">
        <f t="shared" si="71"/>
        <v>joy</v>
      </c>
      <c r="X1145" s="10" t="s">
        <v>9898</v>
      </c>
      <c r="Y1145" s="6" t="str" cm="1">
        <f t="array" ref="Y1145">_xlfn.IFS(
    X1145="Safety and Security", "Immediate",
    X1145="Cleanliness and Maintenance", "Immediate/Short-Term",
    X1145="Crowding", "Immediate/Short-Term",
    X1145="Information and Signage", "Immediate/Short-Term",
    X1145="Customer Service", "Immediate/Short-Term",
    X1145="Service Reliability", "Excluded",
    X1145="Comfort and Amenities", "Short-Term/Long-Term",
    X1145="Accessibility", "Long-Term",
    X1145="Aesthetic Impressions", "Long-Term",
    X1145="Infrastructure and Construction", "Long-Term",
    X1145="General Positive Comment", "Not Applicable",
    X1145="Not Relevant", "Excluded"
)</f>
        <v>Immediate/Short-Term</v>
      </c>
    </row>
    <row r="1146" spans="1:25" ht="30" customHeight="1" x14ac:dyDescent="0.2">
      <c r="A1146" s="6" t="s">
        <v>51</v>
      </c>
      <c r="B1146" s="7">
        <v>45136</v>
      </c>
      <c r="C1146" s="6" t="s">
        <v>5896</v>
      </c>
      <c r="D1146" s="9" t="s">
        <v>9900</v>
      </c>
      <c r="E1146" s="6" t="s">
        <v>9922</v>
      </c>
      <c r="F1146" s="6">
        <v>4000</v>
      </c>
      <c r="G1146" s="6" t="s">
        <v>5896</v>
      </c>
      <c r="H1146" s="6" t="s">
        <v>5897</v>
      </c>
      <c r="I1146" s="6">
        <v>6.5013299999999996E-3</v>
      </c>
      <c r="J1146" s="6">
        <v>0.19907592199999999</v>
      </c>
      <c r="K1146" s="6">
        <v>0.79442280499999995</v>
      </c>
      <c r="L1146" s="6" t="s">
        <v>6</v>
      </c>
      <c r="M1146" s="6" t="str">
        <f t="shared" si="69"/>
        <v>roberta_pos</v>
      </c>
      <c r="N1146" s="6">
        <f t="shared" si="70"/>
        <v>0.86226327935000002</v>
      </c>
      <c r="O1146" s="6">
        <v>0.79442280499999995</v>
      </c>
      <c r="P1146" s="6" t="s">
        <v>18</v>
      </c>
      <c r="Q1146" s="6" t="s">
        <v>5898</v>
      </c>
      <c r="R1146" s="6">
        <v>0.103683</v>
      </c>
      <c r="S1146" s="6">
        <v>0.20937900000000001</v>
      </c>
      <c r="T1146" s="6">
        <v>0.19232199999999999</v>
      </c>
      <c r="U1146" s="6">
        <v>1.0524E-2</v>
      </c>
      <c r="V1146" s="6">
        <v>0.18110999999999999</v>
      </c>
      <c r="W1146" s="6" t="str">
        <f t="shared" si="71"/>
        <v>joy</v>
      </c>
      <c r="X1146" s="10" t="s">
        <v>9910</v>
      </c>
      <c r="Y1146" s="6" t="str" cm="1">
        <f t="array" ref="Y1146">_xlfn.IFS(
    X1146="Safety and Security", "Immediate",
    X1146="Cleanliness and Maintenance", "Immediate/Short-Term",
    X1146="Crowding", "Immediate/Short-Term",
    X1146="Information and Signage", "Immediate/Short-Term",
    X1146="Customer Service", "Immediate/Short-Term",
    X1146="Service Reliability", "Excluded",
    X1146="Comfort and Amenities", "Short-Term/Long-Term",
    X1146="Accessibility", "Long-Term",
    X1146="Aesthetic Impressions", "Long-Term",
    X1146="Infrastructure and Construction", "Long-Term",
    X1146="General Positive Comment", "Not Applicable",
    X1146="Not Relevant", "Excluded"
)</f>
        <v>Immediate/Short-Term</v>
      </c>
    </row>
    <row r="1147" spans="1:25" ht="30" customHeight="1" x14ac:dyDescent="0.2">
      <c r="A1147" s="6" t="s">
        <v>51</v>
      </c>
      <c r="B1147" s="7">
        <v>45136</v>
      </c>
      <c r="C1147" s="6" t="s">
        <v>2819</v>
      </c>
      <c r="D1147" s="8" t="s">
        <v>9902</v>
      </c>
      <c r="E1147" s="6" t="s">
        <v>9922</v>
      </c>
      <c r="F1147" s="6">
        <v>2822</v>
      </c>
      <c r="G1147" s="6" t="s">
        <v>2819</v>
      </c>
      <c r="H1147" s="6" t="s">
        <v>2820</v>
      </c>
      <c r="I1147" s="6">
        <v>9.8080553000000001E-2</v>
      </c>
      <c r="J1147" s="6">
        <v>0.76509451900000003</v>
      </c>
      <c r="K1147" s="6">
        <v>0.13682486099999999</v>
      </c>
      <c r="L1147" s="6" t="s">
        <v>5</v>
      </c>
      <c r="M1147" s="6" t="str">
        <f t="shared" si="69"/>
        <v>roberta_neu</v>
      </c>
      <c r="N1147" s="6">
        <f t="shared" si="70"/>
        <v>0.17496238254000002</v>
      </c>
      <c r="O1147" s="6">
        <v>0.76509451900000003</v>
      </c>
      <c r="P1147" s="6" t="s">
        <v>24</v>
      </c>
      <c r="Q1147" s="6" t="s">
        <v>2821</v>
      </c>
      <c r="R1147" s="6">
        <v>0.12070599999999999</v>
      </c>
      <c r="S1147" s="6">
        <v>1.8110999999999999E-2</v>
      </c>
      <c r="T1147" s="6">
        <v>0.213367</v>
      </c>
      <c r="U1147" s="6">
        <v>0.22142700000000001</v>
      </c>
      <c r="V1147" s="6">
        <v>0.11504</v>
      </c>
      <c r="W1147" s="6" t="str">
        <f t="shared" si="71"/>
        <v>disgust</v>
      </c>
      <c r="X1147" s="10" t="s">
        <v>9912</v>
      </c>
      <c r="Y1147" s="6" t="str" cm="1">
        <f t="array" ref="Y1147">_xlfn.IFS(
    X1147="Safety and Security", "Immediate",
    X1147="Cleanliness and Maintenance", "Immediate/Short-Term",
    X1147="Crowding", "Immediate/Short-Term",
    X1147="Information and Signage", "Immediate/Short-Term",
    X1147="Customer Service", "Immediate/Short-Term",
    X1147="Service Reliability", "Excluded",
    X1147="Comfort and Amenities", "Short-Term/Long-Term",
    X1147="Accessibility", "Long-Term",
    X1147="Aesthetic Impressions", "Long-Term",
    X1147="Infrastructure and Construction", "Long-Term",
    X1147="General Positive Comment", "Not Applicable",
    X1147="Not Relevant", "Excluded"
)</f>
        <v>Long-Term</v>
      </c>
    </row>
    <row r="1148" spans="1:25" ht="30" customHeight="1" x14ac:dyDescent="0.2">
      <c r="A1148" s="6" t="s">
        <v>15</v>
      </c>
      <c r="B1148" s="7">
        <v>43676</v>
      </c>
      <c r="C1148" s="6" t="s">
        <v>1748</v>
      </c>
      <c r="D1148" s="8" t="s">
        <v>9904</v>
      </c>
      <c r="E1148" s="6" t="s">
        <v>9922</v>
      </c>
      <c r="F1148" s="6">
        <v>2030</v>
      </c>
      <c r="G1148" s="6" t="s">
        <v>1748</v>
      </c>
      <c r="H1148" s="6" t="s">
        <v>1749</v>
      </c>
      <c r="I1148" s="6">
        <v>0.229697928</v>
      </c>
      <c r="J1148" s="6">
        <v>0.67581683400000003</v>
      </c>
      <c r="K1148" s="6">
        <v>9.448529E-2</v>
      </c>
      <c r="L1148" s="6" t="s">
        <v>5</v>
      </c>
      <c r="M1148" s="6" t="str">
        <f t="shared" si="69"/>
        <v>roberta_neu</v>
      </c>
      <c r="N1148" s="6">
        <f t="shared" si="70"/>
        <v>0.11603911044000004</v>
      </c>
      <c r="O1148" s="6">
        <v>0.67581683400000003</v>
      </c>
      <c r="P1148" s="6" t="s">
        <v>24</v>
      </c>
      <c r="Q1148" s="6" t="s">
        <v>1750</v>
      </c>
      <c r="R1148" s="6">
        <v>0.21080099999999999</v>
      </c>
      <c r="S1148" s="6">
        <v>4.9149999999999999E-2</v>
      </c>
      <c r="T1148" s="6">
        <v>0.50734199999999996</v>
      </c>
      <c r="U1148" s="6">
        <v>2.3501000000000001E-2</v>
      </c>
      <c r="V1148" s="6">
        <v>4.1790000000000001E-2</v>
      </c>
      <c r="W1148" s="6" t="str">
        <f t="shared" si="71"/>
        <v>fear</v>
      </c>
      <c r="X1148" s="10" t="s">
        <v>9907</v>
      </c>
      <c r="Y1148" s="6" t="str" cm="1">
        <f t="array" ref="Y1148">_xlfn.IFS(
    X1148="Safety and Security", "Immediate",
    X1148="Cleanliness and Maintenance", "Immediate/Short-Term",
    X1148="Crowding", "Immediate/Short-Term",
    X1148="Information and Signage", "Immediate/Short-Term",
    X1148="Customer Service", "Immediate/Short-Term",
    X1148="Service Reliability", "Excluded",
    X1148="Comfort and Amenities", "Short-Term/Long-Term",
    X1148="Accessibility", "Long-Term",
    X1148="Aesthetic Impressions", "Long-Term",
    X1148="Infrastructure and Construction", "Long-Term",
    X1148="General Positive Comment", "Not Applicable",
    X1148="Not Relevant", "Excluded"
)</f>
        <v>Immediate/Short-Term</v>
      </c>
    </row>
    <row r="1149" spans="1:25" ht="30" customHeight="1" x14ac:dyDescent="0.2">
      <c r="A1149" s="6" t="s">
        <v>20</v>
      </c>
      <c r="B1149" s="7">
        <v>44041</v>
      </c>
      <c r="C1149" s="6" t="s">
        <v>8950</v>
      </c>
      <c r="D1149" s="9" t="s">
        <v>9900</v>
      </c>
      <c r="E1149" s="6" t="s">
        <v>9917</v>
      </c>
      <c r="F1149" s="6">
        <v>4963</v>
      </c>
      <c r="G1149" s="6" t="s">
        <v>8950</v>
      </c>
      <c r="H1149" s="6" t="s">
        <v>8951</v>
      </c>
      <c r="I1149" s="6">
        <v>6.3598029E-2</v>
      </c>
      <c r="J1149" s="6">
        <v>0.53113323499999998</v>
      </c>
      <c r="K1149" s="6">
        <v>0.40526872899999999</v>
      </c>
      <c r="L1149" s="6" t="s">
        <v>5</v>
      </c>
      <c r="M1149" s="6" t="str">
        <f t="shared" si="69"/>
        <v>roberta_neu</v>
      </c>
      <c r="N1149" s="6">
        <f t="shared" si="70"/>
        <v>2.054793509999997E-2</v>
      </c>
      <c r="O1149" s="6">
        <v>0.53113323499999998</v>
      </c>
      <c r="P1149" s="6" t="s">
        <v>24</v>
      </c>
      <c r="Q1149" s="6" t="s">
        <v>8952</v>
      </c>
      <c r="R1149" s="6">
        <v>0.15348600000000001</v>
      </c>
      <c r="S1149" s="6">
        <v>0.52223299999999995</v>
      </c>
      <c r="T1149" s="6">
        <v>7.1062E-2</v>
      </c>
      <c r="U1149" s="6">
        <v>1.2186000000000001E-2</v>
      </c>
      <c r="V1149" s="6">
        <v>4.1860000000000001E-2</v>
      </c>
      <c r="W1149" s="6" t="str">
        <f t="shared" si="71"/>
        <v>joy</v>
      </c>
      <c r="X1149" s="10" t="s">
        <v>9911</v>
      </c>
      <c r="Y1149" s="6" t="str" cm="1">
        <f t="array" ref="Y1149">_xlfn.IFS(
    X1149="Safety and Security", "Immediate",
    X1149="Cleanliness and Maintenance", "Immediate/Short-Term",
    X1149="Crowding", "Immediate/Short-Term",
    X1149="Information and Signage", "Immediate/Short-Term",
    X1149="Customer Service", "Immediate/Short-Term",
    X1149="Service Reliability", "Excluded",
    X1149="Comfort and Amenities", "Short-Term/Long-Term",
    X1149="Accessibility", "Long-Term",
    X1149="Aesthetic Impressions", "Long-Term",
    X1149="Infrastructure and Construction", "Long-Term",
    X1149="General Positive Comment", "Not Applicable",
    X1149="Not Relevant", "Excluded"
)</f>
        <v>Excluded</v>
      </c>
    </row>
    <row r="1150" spans="1:25" ht="30" customHeight="1" x14ac:dyDescent="0.2">
      <c r="A1150" s="6" t="s">
        <v>51</v>
      </c>
      <c r="B1150" s="7">
        <v>45136</v>
      </c>
      <c r="C1150" s="6" t="s">
        <v>4532</v>
      </c>
      <c r="D1150" s="8" t="s">
        <v>9901</v>
      </c>
      <c r="E1150" s="6" t="s">
        <v>9922</v>
      </c>
      <c r="F1150" s="6">
        <v>3602</v>
      </c>
      <c r="G1150" s="6" t="s">
        <v>4532</v>
      </c>
      <c r="H1150" s="6" t="s">
        <v>4533</v>
      </c>
      <c r="I1150" s="6">
        <v>6.6593422999999999E-2</v>
      </c>
      <c r="J1150" s="6">
        <v>0.76754671299999999</v>
      </c>
      <c r="K1150" s="6">
        <v>0.165859908</v>
      </c>
      <c r="L1150" s="6" t="s">
        <v>5</v>
      </c>
      <c r="M1150" s="6" t="str">
        <f t="shared" si="69"/>
        <v>roberta_neu</v>
      </c>
      <c r="N1150" s="6">
        <f t="shared" si="70"/>
        <v>0.17658083058000001</v>
      </c>
      <c r="O1150" s="6">
        <v>0.76754671299999999</v>
      </c>
      <c r="P1150" s="6" t="s">
        <v>42</v>
      </c>
      <c r="Q1150" s="6" t="s">
        <v>4534</v>
      </c>
      <c r="R1150" s="6">
        <v>0.21417</v>
      </c>
      <c r="S1150" s="6">
        <v>0.45417099999999999</v>
      </c>
      <c r="T1150" s="6">
        <v>0.38808599999999999</v>
      </c>
      <c r="U1150" s="6">
        <v>7.9939999999999997E-2</v>
      </c>
      <c r="V1150" s="6">
        <v>3.2809999999999999E-2</v>
      </c>
      <c r="W1150" s="6" t="str">
        <f t="shared" si="71"/>
        <v>joy</v>
      </c>
      <c r="X1150" s="10" t="s">
        <v>9912</v>
      </c>
      <c r="Y1150" s="6" t="str" cm="1">
        <f t="array" ref="Y1150">_xlfn.IFS(
    X1150="Safety and Security", "Immediate",
    X1150="Cleanliness and Maintenance", "Immediate/Short-Term",
    X1150="Crowding", "Immediate/Short-Term",
    X1150="Information and Signage", "Immediate/Short-Term",
    X1150="Customer Service", "Immediate/Short-Term",
    X1150="Service Reliability", "Excluded",
    X1150="Comfort and Amenities", "Short-Term/Long-Term",
    X1150="Accessibility", "Long-Term",
    X1150="Aesthetic Impressions", "Long-Term",
    X1150="Infrastructure and Construction", "Long-Term",
    X1150="General Positive Comment", "Not Applicable",
    X1150="Not Relevant", "Excluded"
)</f>
        <v>Long-Term</v>
      </c>
    </row>
    <row r="1151" spans="1:25" ht="30" customHeight="1" x14ac:dyDescent="0.2">
      <c r="A1151" s="6" t="s">
        <v>26</v>
      </c>
      <c r="B1151" s="7">
        <v>45350</v>
      </c>
      <c r="C1151" s="6" t="s">
        <v>4016</v>
      </c>
      <c r="D1151" s="8" t="s">
        <v>9901</v>
      </c>
      <c r="E1151" s="6" t="s">
        <v>9922</v>
      </c>
      <c r="F1151" s="6">
        <v>3318</v>
      </c>
      <c r="G1151" s="6" t="s">
        <v>4016</v>
      </c>
      <c r="H1151" s="6" t="s">
        <v>4017</v>
      </c>
      <c r="I1151" s="6">
        <v>3.8514993999999997E-2</v>
      </c>
      <c r="J1151" s="6">
        <v>0.76934415099999998</v>
      </c>
      <c r="K1151" s="6">
        <v>0.19214089200000001</v>
      </c>
      <c r="L1151" s="6" t="s">
        <v>5</v>
      </c>
      <c r="M1151" s="6" t="str">
        <f t="shared" si="69"/>
        <v>roberta_neu</v>
      </c>
      <c r="N1151" s="6">
        <f t="shared" si="70"/>
        <v>0.17776713965999996</v>
      </c>
      <c r="O1151" s="6">
        <v>0.76934415099999998</v>
      </c>
      <c r="P1151" s="6" t="s">
        <v>18</v>
      </c>
      <c r="Q1151" s="6" t="s">
        <v>4018</v>
      </c>
      <c r="R1151" s="6">
        <v>0.23999799999999999</v>
      </c>
      <c r="S1151" s="6">
        <v>0.460088</v>
      </c>
      <c r="T1151" s="6">
        <v>4.8057999999999997E-2</v>
      </c>
      <c r="U1151" s="6">
        <v>2.6365E-2</v>
      </c>
      <c r="V1151" s="6">
        <v>3.832E-2</v>
      </c>
      <c r="W1151" s="6" t="str">
        <f t="shared" si="71"/>
        <v>joy</v>
      </c>
      <c r="X1151" s="10" t="s">
        <v>9912</v>
      </c>
      <c r="Y1151" s="6" t="str" cm="1">
        <f t="array" ref="Y1151">_xlfn.IFS(
    X1151="Safety and Security", "Immediate",
    X1151="Cleanliness and Maintenance", "Immediate/Short-Term",
    X1151="Crowding", "Immediate/Short-Term",
    X1151="Information and Signage", "Immediate/Short-Term",
    X1151="Customer Service", "Immediate/Short-Term",
    X1151="Service Reliability", "Excluded",
    X1151="Comfort and Amenities", "Short-Term/Long-Term",
    X1151="Accessibility", "Long-Term",
    X1151="Aesthetic Impressions", "Long-Term",
    X1151="Infrastructure and Construction", "Long-Term",
    X1151="General Positive Comment", "Not Applicable",
    X1151="Not Relevant", "Excluded"
)</f>
        <v>Long-Term</v>
      </c>
    </row>
    <row r="1152" spans="1:25" ht="30" customHeight="1" x14ac:dyDescent="0.2">
      <c r="A1152" s="6" t="s">
        <v>51</v>
      </c>
      <c r="B1152" s="7">
        <v>45136</v>
      </c>
      <c r="C1152" s="6" t="s">
        <v>2940</v>
      </c>
      <c r="D1152" s="8" t="s">
        <v>9902</v>
      </c>
      <c r="E1152" s="6" t="s">
        <v>9922</v>
      </c>
      <c r="F1152" s="6">
        <v>2856</v>
      </c>
      <c r="G1152" s="6" t="s">
        <v>2940</v>
      </c>
      <c r="H1152" s="6" t="s">
        <v>2941</v>
      </c>
      <c r="I1152" s="6">
        <v>1.4595294E-2</v>
      </c>
      <c r="J1152" s="6">
        <v>0.18722724900000001</v>
      </c>
      <c r="K1152" s="6">
        <v>0.79817748099999997</v>
      </c>
      <c r="L1152" s="6" t="s">
        <v>6</v>
      </c>
      <c r="M1152" s="6" t="str">
        <f t="shared" si="69"/>
        <v>roberta_pos</v>
      </c>
      <c r="N1152" s="6">
        <f t="shared" si="70"/>
        <v>0.86477891227000003</v>
      </c>
      <c r="O1152" s="6">
        <v>0.79817748099999997</v>
      </c>
      <c r="P1152" s="6" t="s">
        <v>18</v>
      </c>
      <c r="Q1152" s="6" t="s">
        <v>2942</v>
      </c>
      <c r="R1152" s="6">
        <v>0.10131800000000001</v>
      </c>
      <c r="S1152" s="6">
        <v>0.96586899999999998</v>
      </c>
      <c r="T1152" s="6">
        <v>1.6102000000000002E-2</v>
      </c>
      <c r="U1152" s="6">
        <v>4.032E-3</v>
      </c>
      <c r="V1152" s="6">
        <v>8.0199999999999994E-3</v>
      </c>
      <c r="W1152" s="6" t="str">
        <f t="shared" si="71"/>
        <v>joy</v>
      </c>
      <c r="X1152" s="10" t="s">
        <v>9912</v>
      </c>
      <c r="Y1152" s="6" t="str" cm="1">
        <f t="array" ref="Y1152">_xlfn.IFS(
    X1152="Safety and Security", "Immediate",
    X1152="Cleanliness and Maintenance", "Immediate/Short-Term",
    X1152="Crowding", "Immediate/Short-Term",
    X1152="Information and Signage", "Immediate/Short-Term",
    X1152="Customer Service", "Immediate/Short-Term",
    X1152="Service Reliability", "Excluded",
    X1152="Comfort and Amenities", "Short-Term/Long-Term",
    X1152="Accessibility", "Long-Term",
    X1152="Aesthetic Impressions", "Long-Term",
    X1152="Infrastructure and Construction", "Long-Term",
    X1152="General Positive Comment", "Not Applicable",
    X1152="Not Relevant", "Excluded"
)</f>
        <v>Long-Term</v>
      </c>
    </row>
    <row r="1153" spans="1:25" ht="30" customHeight="1" x14ac:dyDescent="0.2">
      <c r="A1153" s="6" t="s">
        <v>51</v>
      </c>
      <c r="B1153" s="7">
        <v>45136</v>
      </c>
      <c r="C1153" s="6" t="s">
        <v>7963</v>
      </c>
      <c r="D1153" s="8" t="s">
        <v>9901</v>
      </c>
      <c r="E1153" s="6" t="s">
        <v>9917</v>
      </c>
      <c r="F1153" s="6">
        <v>5734</v>
      </c>
      <c r="G1153" s="6" t="s">
        <v>7963</v>
      </c>
      <c r="H1153" s="6" t="s">
        <v>7964</v>
      </c>
      <c r="I1153" s="6">
        <v>0.53870677899999997</v>
      </c>
      <c r="J1153" s="6">
        <v>0.39200922799999999</v>
      </c>
      <c r="K1153" s="6">
        <v>6.9284028999999997E-2</v>
      </c>
      <c r="L1153" s="6" t="s">
        <v>4</v>
      </c>
      <c r="M1153" s="6" t="str">
        <f t="shared" si="69"/>
        <v>roberta_neg</v>
      </c>
      <c r="N1153" s="6">
        <f t="shared" si="70"/>
        <v>-0.63906645807000007</v>
      </c>
      <c r="O1153" s="6">
        <v>0.53870677899999997</v>
      </c>
      <c r="P1153" s="6" t="s">
        <v>24</v>
      </c>
      <c r="Q1153" s="6" t="s">
        <v>7646</v>
      </c>
      <c r="R1153" s="6">
        <v>0.15501999999999999</v>
      </c>
      <c r="S1153" s="6">
        <v>0.65091200000000005</v>
      </c>
      <c r="T1153" s="6">
        <v>6.1572000000000002E-2</v>
      </c>
      <c r="U1153" s="6">
        <v>2.5583999999999999E-2</v>
      </c>
      <c r="V1153" s="6">
        <v>4.02E-2</v>
      </c>
      <c r="W1153" s="6" t="str">
        <f t="shared" si="71"/>
        <v>joy</v>
      </c>
      <c r="X1153" s="10" t="s">
        <v>9898</v>
      </c>
      <c r="Y1153" s="6" t="str" cm="1">
        <f t="array" ref="Y1153">_xlfn.IFS(
    X1153="Safety and Security", "Immediate",
    X1153="Cleanliness and Maintenance", "Immediate/Short-Term",
    X1153="Crowding", "Immediate/Short-Term",
    X1153="Information and Signage", "Immediate/Short-Term",
    X1153="Customer Service", "Immediate/Short-Term",
    X1153="Service Reliability", "Excluded",
    X1153="Comfort and Amenities", "Short-Term/Long-Term",
    X1153="Accessibility", "Long-Term",
    X1153="Aesthetic Impressions", "Long-Term",
    X1153="Infrastructure and Construction", "Long-Term",
    X1153="General Positive Comment", "Not Applicable",
    X1153="Not Relevant", "Excluded"
)</f>
        <v>Immediate/Short-Term</v>
      </c>
    </row>
    <row r="1154" spans="1:25" ht="30" customHeight="1" x14ac:dyDescent="0.2">
      <c r="A1154" s="6" t="s">
        <v>63</v>
      </c>
      <c r="B1154" s="7">
        <v>44771</v>
      </c>
      <c r="C1154" s="6" t="s">
        <v>7920</v>
      </c>
      <c r="D1154" s="8" t="s">
        <v>9901</v>
      </c>
      <c r="E1154" s="6" t="s">
        <v>9917</v>
      </c>
      <c r="F1154" s="6">
        <v>5764</v>
      </c>
      <c r="G1154" s="6" t="s">
        <v>7920</v>
      </c>
      <c r="H1154" s="6" t="s">
        <v>7921</v>
      </c>
      <c r="I1154" s="6">
        <v>1.7905679000000001E-2</v>
      </c>
      <c r="J1154" s="6">
        <v>6.6436767999999993E-2</v>
      </c>
      <c r="K1154" s="6">
        <v>0.91565746100000001</v>
      </c>
      <c r="L1154" s="6" t="s">
        <v>6</v>
      </c>
      <c r="M1154" s="6" t="str">
        <f t="shared" si="69"/>
        <v>roberta_pos</v>
      </c>
      <c r="N1154" s="6">
        <f t="shared" si="70"/>
        <v>0.94349049886999992</v>
      </c>
      <c r="O1154" s="6">
        <v>0.91565746100000001</v>
      </c>
      <c r="P1154" s="6" t="s">
        <v>18</v>
      </c>
      <c r="Q1154" s="6" t="s">
        <v>7922</v>
      </c>
      <c r="R1154" s="6">
        <v>1.7916999999999999E-2</v>
      </c>
      <c r="S1154" s="6">
        <v>0.98372800000000005</v>
      </c>
      <c r="T1154" s="6">
        <v>7.9240000000000005E-3</v>
      </c>
      <c r="U1154" s="6">
        <v>1.2355E-2</v>
      </c>
      <c r="V1154" s="6">
        <v>4.1930000000000002E-2</v>
      </c>
      <c r="W1154" s="6" t="str">
        <f t="shared" si="71"/>
        <v>joy</v>
      </c>
      <c r="X1154" s="10" t="s">
        <v>9898</v>
      </c>
      <c r="Y1154" s="6" t="str" cm="1">
        <f t="array" ref="Y1154">_xlfn.IFS(
    X1154="Safety and Security", "Immediate",
    X1154="Cleanliness and Maintenance", "Immediate/Short-Term",
    X1154="Crowding", "Immediate/Short-Term",
    X1154="Information and Signage", "Immediate/Short-Term",
    X1154="Customer Service", "Immediate/Short-Term",
    X1154="Service Reliability", "Excluded",
    X1154="Comfort and Amenities", "Short-Term/Long-Term",
    X1154="Accessibility", "Long-Term",
    X1154="Aesthetic Impressions", "Long-Term",
    X1154="Infrastructure and Construction", "Long-Term",
    X1154="General Positive Comment", "Not Applicable",
    X1154="Not Relevant", "Excluded"
)</f>
        <v>Immediate/Short-Term</v>
      </c>
    </row>
    <row r="1155" spans="1:25" ht="30" customHeight="1" x14ac:dyDescent="0.2">
      <c r="A1155" s="6" t="s">
        <v>15</v>
      </c>
      <c r="B1155" s="7">
        <v>43676</v>
      </c>
      <c r="C1155" s="6" t="s">
        <v>9412</v>
      </c>
      <c r="D1155" s="8" t="s">
        <v>9901</v>
      </c>
      <c r="E1155" s="6" t="s">
        <v>9990</v>
      </c>
      <c r="F1155" s="6">
        <v>667</v>
      </c>
      <c r="G1155" s="6" t="s">
        <v>9412</v>
      </c>
      <c r="H1155" s="6" t="s">
        <v>9413</v>
      </c>
      <c r="I1155" s="6">
        <v>6.5727210000000001E-3</v>
      </c>
      <c r="J1155" s="6">
        <v>7.6898052999999994E-2</v>
      </c>
      <c r="K1155" s="6">
        <v>0.91652929800000005</v>
      </c>
      <c r="L1155" s="6" t="s">
        <v>6</v>
      </c>
      <c r="M1155" s="6" t="str">
        <f t="shared" ref="M1155:M1218" si="72">IF(AND(I1155&gt;=J1155, I1155&gt;=K1155), "roberta_neg", IF(AND(J1155&gt;=I1155, J1155&gt;=K1155), "roberta_neu", "roberta_pos"))</f>
        <v>roberta_pos</v>
      </c>
      <c r="N1155" s="6">
        <f t="shared" ref="N1155:N1218" si="73">IF(M1155="roberta_pos", 0.33 + (K1155 * (1 - 0.33)), IF(L1155="roberta_neu", -0.33 + (J1155 * (0.33 - (-0.33))), -1 + (I1155 * ((-0.33) - (-1)))))</f>
        <v>0.94407462966</v>
      </c>
      <c r="O1155" s="6">
        <v>0.91652929800000005</v>
      </c>
      <c r="P1155" s="6" t="s">
        <v>18</v>
      </c>
      <c r="Q1155" s="6" t="s">
        <v>9414</v>
      </c>
      <c r="R1155" s="6">
        <v>0.24157100000000001</v>
      </c>
      <c r="S1155" s="6">
        <v>0.71454899999999999</v>
      </c>
      <c r="T1155" s="6">
        <v>2.1975000000000001E-2</v>
      </c>
      <c r="U1155" s="6">
        <v>1.3091999999999999E-2</v>
      </c>
      <c r="V1155" s="6">
        <v>4.197E-2</v>
      </c>
      <c r="W1155" s="6" t="str">
        <f t="shared" si="71"/>
        <v>joy</v>
      </c>
      <c r="X1155" s="10" t="s">
        <v>9915</v>
      </c>
      <c r="Y1155" s="6" t="str" cm="1">
        <f t="array" ref="Y1155">_xlfn.IFS(
    X1155="Safety and Security", "Immediate",
    X1155="Cleanliness and Maintenance", "Immediate/Short-Term",
    X1155="Crowding", "Immediate/Short-Term",
    X1155="Information and Signage", "Immediate/Short-Term",
    X1155="Customer Service", "Immediate/Short-Term",
    X1155="Service Reliability", "Excluded",
    X1155="Comfort and Amenities", "Short-Term/Long-Term",
    X1155="Accessibility", "Long-Term",
    X1155="Aesthetic Impressions", "Long-Term",
    X1155="Infrastructure and Construction", "Long-Term",
    X1155="General Positive Comment", "Not Applicable",
    X1155="Not Relevant", "Excluded"
)</f>
        <v>Not Applicable</v>
      </c>
    </row>
    <row r="1156" spans="1:25" ht="30" customHeight="1" x14ac:dyDescent="0.2">
      <c r="A1156" s="6" t="s">
        <v>20</v>
      </c>
      <c r="B1156" s="7">
        <v>44041</v>
      </c>
      <c r="C1156" s="6" t="s">
        <v>2658</v>
      </c>
      <c r="D1156" s="8" t="s">
        <v>9902</v>
      </c>
      <c r="E1156" s="6" t="s">
        <v>9922</v>
      </c>
      <c r="F1156" s="6">
        <v>2706</v>
      </c>
      <c r="G1156" s="6" t="s">
        <v>2658</v>
      </c>
      <c r="H1156" s="6" t="s">
        <v>2659</v>
      </c>
      <c r="I1156" s="6">
        <v>0.54096579600000005</v>
      </c>
      <c r="J1156" s="6">
        <v>0.43634888500000002</v>
      </c>
      <c r="K1156" s="6">
        <v>2.2685398999999998E-2</v>
      </c>
      <c r="L1156" s="6" t="s">
        <v>4</v>
      </c>
      <c r="M1156" s="6" t="str">
        <f t="shared" si="72"/>
        <v>roberta_neg</v>
      </c>
      <c r="N1156" s="6">
        <f t="shared" si="73"/>
        <v>-0.63755291668000003</v>
      </c>
      <c r="O1156" s="6">
        <v>0.54096579600000005</v>
      </c>
      <c r="P1156" s="6" t="s">
        <v>18</v>
      </c>
      <c r="Q1156" s="6" t="s">
        <v>2660</v>
      </c>
      <c r="R1156" s="6">
        <v>0.250307</v>
      </c>
      <c r="S1156" s="6">
        <v>0.48989100000000002</v>
      </c>
      <c r="T1156" s="6">
        <v>3.7518000000000003E-2</v>
      </c>
      <c r="U1156" s="6">
        <v>0.21208199999999999</v>
      </c>
      <c r="V1156" s="6">
        <v>4.258E-2</v>
      </c>
      <c r="W1156" s="6" t="str">
        <f t="shared" si="71"/>
        <v>joy</v>
      </c>
      <c r="X1156" s="10" t="s">
        <v>9912</v>
      </c>
      <c r="Y1156" s="6" t="str" cm="1">
        <f t="array" ref="Y1156">_xlfn.IFS(
    X1156="Safety and Security", "Immediate",
    X1156="Cleanliness and Maintenance", "Immediate/Short-Term",
    X1156="Crowding", "Immediate/Short-Term",
    X1156="Information and Signage", "Immediate/Short-Term",
    X1156="Customer Service", "Immediate/Short-Term",
    X1156="Service Reliability", "Excluded",
    X1156="Comfort and Amenities", "Short-Term/Long-Term",
    X1156="Accessibility", "Long-Term",
    X1156="Aesthetic Impressions", "Long-Term",
    X1156="Infrastructure and Construction", "Long-Term",
    X1156="General Positive Comment", "Not Applicable",
    X1156="Not Relevant", "Excluded"
)</f>
        <v>Long-Term</v>
      </c>
    </row>
    <row r="1157" spans="1:25" ht="30" customHeight="1" x14ac:dyDescent="0.2">
      <c r="A1157" s="6" t="s">
        <v>274</v>
      </c>
      <c r="B1157" s="7">
        <v>45227</v>
      </c>
      <c r="C1157" s="6" t="s">
        <v>1266</v>
      </c>
      <c r="D1157" s="8" t="s">
        <v>9904</v>
      </c>
      <c r="E1157" s="6" t="s">
        <v>9922</v>
      </c>
      <c r="F1157" s="6">
        <v>1696</v>
      </c>
      <c r="G1157" s="6" t="s">
        <v>1266</v>
      </c>
      <c r="H1157" s="6" t="s">
        <v>1267</v>
      </c>
      <c r="I1157" s="6">
        <v>0.54143750700000004</v>
      </c>
      <c r="J1157" s="6">
        <v>0.41038775399999999</v>
      </c>
      <c r="K1157" s="6">
        <v>4.8174742999999999E-2</v>
      </c>
      <c r="L1157" s="6" t="s">
        <v>4</v>
      </c>
      <c r="M1157" s="6" t="str">
        <f t="shared" si="72"/>
        <v>roberta_neg</v>
      </c>
      <c r="N1157" s="6">
        <f t="shared" si="73"/>
        <v>-0.63723687030999998</v>
      </c>
      <c r="O1157" s="6">
        <v>0.54143750700000004</v>
      </c>
      <c r="P1157" s="6" t="s">
        <v>24</v>
      </c>
      <c r="Q1157" s="6" t="s">
        <v>1268</v>
      </c>
      <c r="R1157" s="6">
        <v>0.223492</v>
      </c>
      <c r="S1157" s="6">
        <v>0.34682299999999999</v>
      </c>
      <c r="T1157" s="6">
        <v>0.115965</v>
      </c>
      <c r="U1157" s="6">
        <v>4.5873999999999998E-2</v>
      </c>
      <c r="V1157" s="6">
        <v>0.12457</v>
      </c>
      <c r="W1157" s="6" t="str">
        <f t="shared" si="71"/>
        <v>joy</v>
      </c>
      <c r="X1157" s="10" t="s">
        <v>9898</v>
      </c>
      <c r="Y1157" s="6" t="str" cm="1">
        <f t="array" ref="Y1157">_xlfn.IFS(
    X1157="Safety and Security", "Immediate",
    X1157="Cleanliness and Maintenance", "Immediate/Short-Term",
    X1157="Crowding", "Immediate/Short-Term",
    X1157="Information and Signage", "Immediate/Short-Term",
    X1157="Customer Service", "Immediate/Short-Term",
    X1157="Service Reliability", "Excluded",
    X1157="Comfort and Amenities", "Short-Term/Long-Term",
    X1157="Accessibility", "Long-Term",
    X1157="Aesthetic Impressions", "Long-Term",
    X1157="Infrastructure and Construction", "Long-Term",
    X1157="General Positive Comment", "Not Applicable",
    X1157="Not Relevant", "Excluded"
)</f>
        <v>Immediate/Short-Term</v>
      </c>
    </row>
    <row r="1158" spans="1:25" ht="30" customHeight="1" x14ac:dyDescent="0.2">
      <c r="A1158" s="6" t="s">
        <v>51</v>
      </c>
      <c r="B1158" s="7">
        <v>45136</v>
      </c>
      <c r="C1158" s="6" t="s">
        <v>6775</v>
      </c>
      <c r="D1158" s="9" t="s">
        <v>9900</v>
      </c>
      <c r="E1158" s="6" t="s">
        <v>9986</v>
      </c>
      <c r="F1158" s="6">
        <v>6449</v>
      </c>
      <c r="G1158" s="6" t="s">
        <v>6775</v>
      </c>
      <c r="H1158" s="6" t="s">
        <v>6776</v>
      </c>
      <c r="I1158" s="6">
        <v>1.5162485E-2</v>
      </c>
      <c r="J1158" s="6">
        <v>0.78986769899999998</v>
      </c>
      <c r="K1158" s="6">
        <v>0.194969848</v>
      </c>
      <c r="L1158" s="6" t="s">
        <v>5</v>
      </c>
      <c r="M1158" s="6" t="str">
        <f t="shared" si="72"/>
        <v>roberta_neu</v>
      </c>
      <c r="N1158" s="6">
        <f t="shared" si="73"/>
        <v>0.19131268133999996</v>
      </c>
      <c r="O1158" s="6">
        <v>0.78986769899999998</v>
      </c>
      <c r="P1158" s="6" t="s">
        <v>18</v>
      </c>
      <c r="Q1158" s="6" t="s">
        <v>6777</v>
      </c>
      <c r="R1158" s="6">
        <v>0.345528</v>
      </c>
      <c r="S1158" s="6">
        <v>0.49853700000000001</v>
      </c>
      <c r="T1158" s="6">
        <v>1.6698000000000001E-2</v>
      </c>
      <c r="U1158" s="6">
        <v>2.7820999999999999E-2</v>
      </c>
      <c r="V1158" s="6">
        <v>4.2049999999999997E-2</v>
      </c>
      <c r="W1158" s="6" t="str">
        <f t="shared" si="71"/>
        <v>joy</v>
      </c>
      <c r="X1158" s="10" t="s">
        <v>9898</v>
      </c>
      <c r="Y1158" s="6" t="str" cm="1">
        <f t="array" ref="Y1158">_xlfn.IFS(
    X1158="Safety and Security", "Immediate",
    X1158="Cleanliness and Maintenance", "Immediate/Short-Term",
    X1158="Crowding", "Immediate/Short-Term",
    X1158="Information and Signage", "Immediate/Short-Term",
    X1158="Customer Service", "Immediate/Short-Term",
    X1158="Service Reliability", "Excluded",
    X1158="Comfort and Amenities", "Short-Term/Long-Term",
    X1158="Accessibility", "Long-Term",
    X1158="Aesthetic Impressions", "Long-Term",
    X1158="Infrastructure and Construction", "Long-Term",
    X1158="General Positive Comment", "Not Applicable",
    X1158="Not Relevant", "Excluded"
)</f>
        <v>Immediate/Short-Term</v>
      </c>
    </row>
    <row r="1159" spans="1:25" ht="30" customHeight="1" x14ac:dyDescent="0.2">
      <c r="A1159" s="6" t="s">
        <v>15</v>
      </c>
      <c r="B1159" s="7">
        <v>43676</v>
      </c>
      <c r="C1159" s="6" t="s">
        <v>2684</v>
      </c>
      <c r="D1159" s="8" t="s">
        <v>9902</v>
      </c>
      <c r="E1159" s="6" t="s">
        <v>9922</v>
      </c>
      <c r="F1159" s="6">
        <v>2630</v>
      </c>
      <c r="G1159" s="6" t="s">
        <v>2684</v>
      </c>
      <c r="H1159" s="6" t="s">
        <v>2685</v>
      </c>
      <c r="I1159" s="6">
        <v>1.6740212000000001E-2</v>
      </c>
      <c r="J1159" s="6">
        <v>0.18444612599999999</v>
      </c>
      <c r="K1159" s="6">
        <v>0.79881370100000004</v>
      </c>
      <c r="L1159" s="6" t="s">
        <v>6</v>
      </c>
      <c r="M1159" s="6" t="str">
        <f t="shared" si="72"/>
        <v>roberta_pos</v>
      </c>
      <c r="N1159" s="6">
        <f t="shared" si="73"/>
        <v>0.86520517966999999</v>
      </c>
      <c r="O1159" s="6">
        <v>0.79881370100000004</v>
      </c>
      <c r="P1159" s="6" t="s">
        <v>24</v>
      </c>
      <c r="Q1159" s="6" t="s">
        <v>2686</v>
      </c>
      <c r="R1159" s="6">
        <v>0.28420600000000001</v>
      </c>
      <c r="S1159" s="6">
        <v>0.70633400000000002</v>
      </c>
      <c r="T1159" s="6">
        <v>2.6131999999999999E-2</v>
      </c>
      <c r="U1159" s="6">
        <v>2.1113E-2</v>
      </c>
      <c r="V1159" s="6">
        <v>2.9690000000000001E-2</v>
      </c>
      <c r="W1159" s="6" t="str">
        <f t="shared" si="71"/>
        <v>joy</v>
      </c>
      <c r="X1159" s="10" t="s">
        <v>9914</v>
      </c>
      <c r="Y1159" s="6" t="str" cm="1">
        <f t="array" ref="Y1159">_xlfn.IFS(
    X1159="Safety and Security", "Immediate",
    X1159="Cleanliness and Maintenance", "Immediate/Short-Term",
    X1159="Crowding", "Immediate/Short-Term",
    X1159="Information and Signage", "Immediate/Short-Term",
    X1159="Customer Service", "Immediate/Short-Term",
    X1159="Service Reliability", "Excluded",
    X1159="Comfort and Amenities", "Short-Term/Long-Term",
    X1159="Accessibility", "Long-Term",
    X1159="Aesthetic Impressions", "Long-Term",
    X1159="Infrastructure and Construction", "Long-Term",
    X1159="General Positive Comment", "Not Applicable",
    X1159="Not Relevant", "Excluded"
)</f>
        <v>Long-Term</v>
      </c>
    </row>
    <row r="1160" spans="1:25" ht="30" customHeight="1" x14ac:dyDescent="0.2">
      <c r="A1160" s="6" t="s">
        <v>243</v>
      </c>
      <c r="B1160" s="7">
        <v>45288</v>
      </c>
      <c r="C1160" s="6" t="s">
        <v>6334</v>
      </c>
      <c r="D1160" s="9" t="s">
        <v>9900</v>
      </c>
      <c r="E1160" s="6" t="s">
        <v>9922</v>
      </c>
      <c r="F1160" s="6">
        <v>4148</v>
      </c>
      <c r="G1160" s="6" t="s">
        <v>6334</v>
      </c>
      <c r="H1160" s="6" t="s">
        <v>6335</v>
      </c>
      <c r="I1160" s="6">
        <v>0.18642239299999999</v>
      </c>
      <c r="J1160" s="6">
        <v>0.77105474500000004</v>
      </c>
      <c r="K1160" s="6">
        <v>4.2522906999999999E-2</v>
      </c>
      <c r="L1160" s="6" t="s">
        <v>5</v>
      </c>
      <c r="M1160" s="6" t="str">
        <f t="shared" si="72"/>
        <v>roberta_neu</v>
      </c>
      <c r="N1160" s="6">
        <f t="shared" si="73"/>
        <v>0.17889613170000002</v>
      </c>
      <c r="O1160" s="6">
        <v>0.77105474500000004</v>
      </c>
      <c r="P1160" s="6" t="s">
        <v>42</v>
      </c>
      <c r="Q1160" s="6" t="s">
        <v>6336</v>
      </c>
      <c r="R1160" s="6">
        <v>0.36488399999999999</v>
      </c>
      <c r="S1160" s="6">
        <v>0.58827700000000005</v>
      </c>
      <c r="T1160" s="6">
        <v>5.0255000000000001E-2</v>
      </c>
      <c r="U1160" s="6">
        <v>2.1728000000000001E-2</v>
      </c>
      <c r="V1160" s="6">
        <v>4.2099999999999999E-2</v>
      </c>
      <c r="W1160" s="6" t="str">
        <f t="shared" si="71"/>
        <v>joy</v>
      </c>
      <c r="X1160" s="10" t="s">
        <v>9912</v>
      </c>
      <c r="Y1160" s="6" t="str" cm="1">
        <f t="array" ref="Y1160">_xlfn.IFS(
    X1160="Safety and Security", "Immediate",
    X1160="Cleanliness and Maintenance", "Immediate/Short-Term",
    X1160="Crowding", "Immediate/Short-Term",
    X1160="Information and Signage", "Immediate/Short-Term",
    X1160="Customer Service", "Immediate/Short-Term",
    X1160="Service Reliability", "Excluded",
    X1160="Comfort and Amenities", "Short-Term/Long-Term",
    X1160="Accessibility", "Long-Term",
    X1160="Aesthetic Impressions", "Long-Term",
    X1160="Infrastructure and Construction", "Long-Term",
    X1160="General Positive Comment", "Not Applicable",
    X1160="Not Relevant", "Excluded"
)</f>
        <v>Long-Term</v>
      </c>
    </row>
    <row r="1161" spans="1:25" ht="30" customHeight="1" x14ac:dyDescent="0.2">
      <c r="A1161" s="6" t="s">
        <v>51</v>
      </c>
      <c r="B1161" s="7">
        <v>45136</v>
      </c>
      <c r="C1161" s="6" t="s">
        <v>9494</v>
      </c>
      <c r="D1161" s="9" t="s">
        <v>9900</v>
      </c>
      <c r="E1161" s="6" t="s">
        <v>9990</v>
      </c>
      <c r="F1161" s="6">
        <v>398</v>
      </c>
      <c r="G1161" s="6" t="s">
        <v>9494</v>
      </c>
      <c r="H1161" s="6" t="s">
        <v>9495</v>
      </c>
      <c r="I1161" s="6">
        <v>8.1481660000000001E-3</v>
      </c>
      <c r="J1161" s="6">
        <v>5.6478928999999997E-2</v>
      </c>
      <c r="K1161" s="6">
        <v>0.93537276999999996</v>
      </c>
      <c r="L1161" s="6" t="s">
        <v>6</v>
      </c>
      <c r="M1161" s="6" t="str">
        <f t="shared" si="72"/>
        <v>roberta_pos</v>
      </c>
      <c r="N1161" s="6">
        <f t="shared" si="73"/>
        <v>0.95669975589999989</v>
      </c>
      <c r="O1161" s="6">
        <v>0.93537276999999996</v>
      </c>
      <c r="P1161" s="6" t="s">
        <v>18</v>
      </c>
      <c r="Q1161" s="6" t="s">
        <v>9496</v>
      </c>
      <c r="R1161" s="6">
        <v>0.10047</v>
      </c>
      <c r="S1161" s="6">
        <v>0.80369900000000005</v>
      </c>
      <c r="T1161" s="6">
        <v>3.5418999999999999E-2</v>
      </c>
      <c r="U1161" s="6">
        <v>2.6755999999999999E-2</v>
      </c>
      <c r="V1161" s="6">
        <v>4.2099999999999999E-2</v>
      </c>
      <c r="W1161" s="6" t="str">
        <f t="shared" si="71"/>
        <v>joy</v>
      </c>
      <c r="X1161" s="10" t="s">
        <v>9898</v>
      </c>
      <c r="Y1161" s="6" t="str" cm="1">
        <f t="array" ref="Y1161">_xlfn.IFS(
    X1161="Safety and Security", "Immediate",
    X1161="Cleanliness and Maintenance", "Immediate/Short-Term",
    X1161="Crowding", "Immediate/Short-Term",
    X1161="Information and Signage", "Immediate/Short-Term",
    X1161="Customer Service", "Immediate/Short-Term",
    X1161="Service Reliability", "Excluded",
    X1161="Comfort and Amenities", "Short-Term/Long-Term",
    X1161="Accessibility", "Long-Term",
    X1161="Aesthetic Impressions", "Long-Term",
    X1161="Infrastructure and Construction", "Long-Term",
    X1161="General Positive Comment", "Not Applicable",
    X1161="Not Relevant", "Excluded"
)</f>
        <v>Immediate/Short-Term</v>
      </c>
    </row>
    <row r="1162" spans="1:25" ht="30" customHeight="1" x14ac:dyDescent="0.2">
      <c r="A1162" s="6" t="s">
        <v>51</v>
      </c>
      <c r="B1162" s="7">
        <v>45136</v>
      </c>
      <c r="C1162" s="6" t="s">
        <v>7044</v>
      </c>
      <c r="D1162" s="9" t="s">
        <v>9900</v>
      </c>
      <c r="E1162" s="6" t="s">
        <v>9987</v>
      </c>
      <c r="F1162" s="6">
        <v>39</v>
      </c>
      <c r="G1162" s="6" t="s">
        <v>7044</v>
      </c>
      <c r="H1162" s="6" t="s">
        <v>7045</v>
      </c>
      <c r="I1162" s="6">
        <v>1.8503616000000001E-2</v>
      </c>
      <c r="J1162" s="6">
        <v>0.15383783000000001</v>
      </c>
      <c r="K1162" s="6">
        <v>0.827658534</v>
      </c>
      <c r="L1162" s="6" t="s">
        <v>6</v>
      </c>
      <c r="M1162" s="6" t="str">
        <f t="shared" si="72"/>
        <v>roberta_pos</v>
      </c>
      <c r="N1162" s="6">
        <f t="shared" si="73"/>
        <v>0.88453121777999999</v>
      </c>
      <c r="O1162" s="6">
        <v>0.827658534</v>
      </c>
      <c r="P1162" s="6" t="s">
        <v>18</v>
      </c>
      <c r="Q1162" s="6" t="s">
        <v>7046</v>
      </c>
      <c r="R1162" s="6">
        <v>3.4923999999999997E-2</v>
      </c>
      <c r="S1162" s="6">
        <v>0.89607499999999995</v>
      </c>
      <c r="T1162" s="6">
        <v>1.7804E-2</v>
      </c>
      <c r="U1162" s="6">
        <v>3.8754999999999998E-2</v>
      </c>
      <c r="V1162" s="6">
        <v>4.2259999999999999E-2</v>
      </c>
      <c r="W1162" s="6" t="str">
        <f t="shared" si="71"/>
        <v>joy</v>
      </c>
      <c r="X1162" s="10" t="s">
        <v>9914</v>
      </c>
      <c r="Y1162" s="6" t="str" cm="1">
        <f t="array" ref="Y1162">_xlfn.IFS(
    X1162="Safety and Security", "Immediate",
    X1162="Cleanliness and Maintenance", "Immediate/Short-Term",
    X1162="Crowding", "Immediate/Short-Term",
    X1162="Information and Signage", "Immediate/Short-Term",
    X1162="Customer Service", "Immediate/Short-Term",
    X1162="Service Reliability", "Excluded",
    X1162="Comfort and Amenities", "Short-Term/Long-Term",
    X1162="Accessibility", "Long-Term",
    X1162="Aesthetic Impressions", "Long-Term",
    X1162="Infrastructure and Construction", "Long-Term",
    X1162="General Positive Comment", "Not Applicable",
    X1162="Not Relevant", "Excluded"
)</f>
        <v>Long-Term</v>
      </c>
    </row>
    <row r="1163" spans="1:25" ht="30" customHeight="1" x14ac:dyDescent="0.2">
      <c r="A1163" s="6" t="s">
        <v>20</v>
      </c>
      <c r="B1163" s="7">
        <v>44041</v>
      </c>
      <c r="C1163" s="6" t="s">
        <v>3669</v>
      </c>
      <c r="D1163" s="8" t="s">
        <v>9902</v>
      </c>
      <c r="E1163" s="6" t="s">
        <v>9922</v>
      </c>
      <c r="F1163" s="6">
        <v>2888</v>
      </c>
      <c r="G1163" s="6" t="s">
        <v>3669</v>
      </c>
      <c r="H1163" s="6" t="s">
        <v>3670</v>
      </c>
      <c r="I1163" s="6">
        <v>3.1275312999999999E-2</v>
      </c>
      <c r="J1163" s="6">
        <v>0.848299205</v>
      </c>
      <c r="K1163" s="6">
        <v>0.12042553</v>
      </c>
      <c r="L1163" s="6" t="s">
        <v>5</v>
      </c>
      <c r="M1163" s="6" t="str">
        <f t="shared" si="72"/>
        <v>roberta_neu</v>
      </c>
      <c r="N1163" s="6">
        <f t="shared" si="73"/>
        <v>0.22987747529999997</v>
      </c>
      <c r="O1163" s="6">
        <v>0.848299205</v>
      </c>
      <c r="P1163" s="6" t="s">
        <v>18</v>
      </c>
      <c r="Q1163" s="6" t="s">
        <v>3671</v>
      </c>
      <c r="R1163" s="6">
        <v>4.5062999999999999E-2</v>
      </c>
      <c r="S1163" s="6">
        <v>0.85963900000000004</v>
      </c>
      <c r="T1163" s="6">
        <v>4.7605000000000001E-2</v>
      </c>
      <c r="U1163" s="6">
        <v>2.6759000000000002E-2</v>
      </c>
      <c r="V1163" s="6">
        <v>4.2259999999999999E-2</v>
      </c>
      <c r="W1163" s="6" t="str">
        <f t="shared" si="71"/>
        <v>joy</v>
      </c>
      <c r="X1163" s="10" t="s">
        <v>9908</v>
      </c>
      <c r="Y1163" s="6" t="str" cm="1">
        <f t="array" ref="Y1163">_xlfn.IFS(
    X1163="Safety and Security", "Immediate",
    X1163="Cleanliness and Maintenance", "Immediate/Short-Term",
    X1163="Crowding", "Immediate/Short-Term",
    X1163="Information and Signage", "Immediate/Short-Term",
    X1163="Customer Service", "Immediate/Short-Term",
    X1163="Service Reliability", "Excluded",
    X1163="Comfort and Amenities", "Short-Term/Long-Term",
    X1163="Accessibility", "Long-Term",
    X1163="Aesthetic Impressions", "Long-Term",
    X1163="Infrastructure and Construction", "Long-Term",
    X1163="General Positive Comment", "Not Applicable",
    X1163="Not Relevant", "Excluded"
)</f>
        <v>Short-Term/Long-Term</v>
      </c>
    </row>
    <row r="1164" spans="1:25" ht="30" customHeight="1" x14ac:dyDescent="0.2">
      <c r="A1164" s="6" t="s">
        <v>15</v>
      </c>
      <c r="B1164" s="7">
        <v>43676</v>
      </c>
      <c r="C1164" s="6" t="s">
        <v>5891</v>
      </c>
      <c r="D1164" s="9" t="s">
        <v>9900</v>
      </c>
      <c r="E1164" s="6" t="s">
        <v>9922</v>
      </c>
      <c r="F1164" s="6">
        <v>4191</v>
      </c>
      <c r="G1164" s="6" t="s">
        <v>5891</v>
      </c>
      <c r="H1164" s="6" t="s">
        <v>5892</v>
      </c>
      <c r="I1164" s="6">
        <v>6.9889887999999997E-2</v>
      </c>
      <c r="J1164" s="6">
        <v>0.724030018</v>
      </c>
      <c r="K1164" s="6">
        <v>0.206080019</v>
      </c>
      <c r="L1164" s="6" t="s">
        <v>5</v>
      </c>
      <c r="M1164" s="6" t="str">
        <f t="shared" si="72"/>
        <v>roberta_neu</v>
      </c>
      <c r="N1164" s="6">
        <f t="shared" si="73"/>
        <v>0.14785981188000002</v>
      </c>
      <c r="O1164" s="6">
        <v>0.724030018</v>
      </c>
      <c r="P1164" s="6" t="s">
        <v>18</v>
      </c>
      <c r="Q1164" s="6" t="s">
        <v>5893</v>
      </c>
      <c r="R1164" s="6">
        <v>0.158086</v>
      </c>
      <c r="S1164" s="6">
        <v>0.51568700000000001</v>
      </c>
      <c r="T1164" s="6">
        <v>6.3383999999999996E-2</v>
      </c>
      <c r="U1164" s="6">
        <v>5.2040000000000003E-2</v>
      </c>
      <c r="V1164" s="6">
        <v>4.2259999999999999E-2</v>
      </c>
      <c r="W1164" s="6" t="str">
        <f t="shared" si="71"/>
        <v>joy</v>
      </c>
      <c r="X1164" s="10" t="s">
        <v>9908</v>
      </c>
      <c r="Y1164" s="6" t="str" cm="1">
        <f t="array" ref="Y1164">_xlfn.IFS(
    X1164="Safety and Security", "Immediate",
    X1164="Cleanliness and Maintenance", "Immediate/Short-Term",
    X1164="Crowding", "Immediate/Short-Term",
    X1164="Information and Signage", "Immediate/Short-Term",
    X1164="Customer Service", "Immediate/Short-Term",
    X1164="Service Reliability", "Excluded",
    X1164="Comfort and Amenities", "Short-Term/Long-Term",
    X1164="Accessibility", "Long-Term",
    X1164="Aesthetic Impressions", "Long-Term",
    X1164="Infrastructure and Construction", "Long-Term",
    X1164="General Positive Comment", "Not Applicable",
    X1164="Not Relevant", "Excluded"
)</f>
        <v>Short-Term/Long-Term</v>
      </c>
    </row>
    <row r="1165" spans="1:25" ht="30" customHeight="1" x14ac:dyDescent="0.2">
      <c r="A1165" s="6" t="s">
        <v>63</v>
      </c>
      <c r="B1165" s="7">
        <v>44771</v>
      </c>
      <c r="C1165" s="6" t="s">
        <v>6292</v>
      </c>
      <c r="D1165" s="9" t="s">
        <v>9900</v>
      </c>
      <c r="E1165" s="6" t="s">
        <v>9922</v>
      </c>
      <c r="F1165" s="6">
        <v>3985</v>
      </c>
      <c r="G1165" s="6" t="s">
        <v>6292</v>
      </c>
      <c r="H1165" s="6" t="s">
        <v>6293</v>
      </c>
      <c r="I1165" s="6">
        <v>8.8739417000000001E-2</v>
      </c>
      <c r="J1165" s="6">
        <v>0.84430539599999999</v>
      </c>
      <c r="K1165" s="6">
        <v>6.6955052000000001E-2</v>
      </c>
      <c r="L1165" s="6" t="s">
        <v>5</v>
      </c>
      <c r="M1165" s="6" t="str">
        <f t="shared" si="72"/>
        <v>roberta_neu</v>
      </c>
      <c r="N1165" s="6">
        <f t="shared" si="73"/>
        <v>0.22724156136000001</v>
      </c>
      <c r="O1165" s="6">
        <v>0.84430539599999999</v>
      </c>
      <c r="P1165" s="6" t="s">
        <v>42</v>
      </c>
      <c r="Q1165" s="6" t="s">
        <v>6294</v>
      </c>
      <c r="R1165" s="6">
        <v>0.15144299999999999</v>
      </c>
      <c r="S1165" s="6">
        <v>0.41441499999999998</v>
      </c>
      <c r="T1165" s="6">
        <v>5.4188E-2</v>
      </c>
      <c r="U1165" s="6">
        <v>0.392202</v>
      </c>
      <c r="V1165" s="6">
        <v>4.2279999999999998E-2</v>
      </c>
      <c r="W1165" s="6" t="str">
        <f t="shared" si="71"/>
        <v>joy</v>
      </c>
      <c r="X1165" s="10" t="s">
        <v>9908</v>
      </c>
      <c r="Y1165" s="6" t="str" cm="1">
        <f t="array" ref="Y1165">_xlfn.IFS(
    X1165="Safety and Security", "Immediate",
    X1165="Cleanliness and Maintenance", "Immediate/Short-Term",
    X1165="Crowding", "Immediate/Short-Term",
    X1165="Information and Signage", "Immediate/Short-Term",
    X1165="Customer Service", "Immediate/Short-Term",
    X1165="Service Reliability", "Excluded",
    X1165="Comfort and Amenities", "Short-Term/Long-Term",
    X1165="Accessibility", "Long-Term",
    X1165="Aesthetic Impressions", "Long-Term",
    X1165="Infrastructure and Construction", "Long-Term",
    X1165="General Positive Comment", "Not Applicable",
    X1165="Not Relevant", "Excluded"
)</f>
        <v>Short-Term/Long-Term</v>
      </c>
    </row>
    <row r="1166" spans="1:25" ht="30" customHeight="1" x14ac:dyDescent="0.2">
      <c r="A1166" s="6" t="s">
        <v>51</v>
      </c>
      <c r="B1166" s="7">
        <v>45136</v>
      </c>
      <c r="C1166" s="6" t="s">
        <v>7979</v>
      </c>
      <c r="D1166" s="8" t="s">
        <v>9901</v>
      </c>
      <c r="E1166" s="6" t="s">
        <v>9917</v>
      </c>
      <c r="F1166" s="6">
        <v>5755</v>
      </c>
      <c r="G1166" s="6" t="s">
        <v>7979</v>
      </c>
      <c r="H1166" s="6" t="s">
        <v>7980</v>
      </c>
      <c r="I1166" s="6">
        <v>2.4771312E-2</v>
      </c>
      <c r="J1166" s="6">
        <v>0.80756676199999999</v>
      </c>
      <c r="K1166" s="6">
        <v>0.16766197999999999</v>
      </c>
      <c r="L1166" s="6" t="s">
        <v>5</v>
      </c>
      <c r="M1166" s="6" t="str">
        <f t="shared" si="72"/>
        <v>roberta_neu</v>
      </c>
      <c r="N1166" s="6">
        <f t="shared" si="73"/>
        <v>0.20299406292000005</v>
      </c>
      <c r="O1166" s="6">
        <v>0.80756676199999999</v>
      </c>
      <c r="P1166" s="6" t="s">
        <v>42</v>
      </c>
      <c r="Q1166" s="6" t="s">
        <v>7981</v>
      </c>
      <c r="R1166" s="6">
        <v>0.18940699999999999</v>
      </c>
      <c r="S1166" s="6">
        <v>0.394895</v>
      </c>
      <c r="T1166" s="6">
        <v>2.8726000000000002E-2</v>
      </c>
      <c r="U1166" s="6">
        <v>0.130774</v>
      </c>
      <c r="V1166" s="6">
        <v>4.2320000000000003E-2</v>
      </c>
      <c r="W1166" s="6" t="str">
        <f t="shared" si="71"/>
        <v>joy</v>
      </c>
      <c r="X1166" s="10" t="s">
        <v>9786</v>
      </c>
      <c r="Y1166" s="6" t="str" cm="1">
        <f t="array" ref="Y1166">_xlfn.IFS(
    X1166="Safety and Security", "Immediate",
    X1166="Cleanliness and Maintenance", "Immediate/Short-Term",
    X1166="Crowding", "Immediate/Short-Term",
    X1166="Information and Signage", "Immediate/Short-Term",
    X1166="Customer Service", "Immediate/Short-Term",
    X1166="Service Reliability", "Excluded",
    X1166="Comfort and Amenities", "Short-Term/Long-Term",
    X1166="Accessibility", "Long-Term",
    X1166="Aesthetic Impressions", "Long-Term",
    X1166="Infrastructure and Construction", "Long-Term",
    X1166="General Positive Comment", "Not Applicable",
    X1166="Not Relevant", "Excluded"
)</f>
        <v>Excluded</v>
      </c>
    </row>
    <row r="1167" spans="1:25" ht="30" customHeight="1" x14ac:dyDescent="0.2">
      <c r="A1167" s="6" t="s">
        <v>59</v>
      </c>
      <c r="B1167" s="7">
        <v>44406</v>
      </c>
      <c r="C1167" s="6" t="s">
        <v>7954</v>
      </c>
      <c r="D1167" s="8" t="s">
        <v>9901</v>
      </c>
      <c r="E1167" s="6" t="s">
        <v>9917</v>
      </c>
      <c r="F1167" s="6">
        <v>5701</v>
      </c>
      <c r="G1167" s="6" t="s">
        <v>7954</v>
      </c>
      <c r="H1167" s="6" t="s">
        <v>7955</v>
      </c>
      <c r="I1167" s="6">
        <v>4.9798309999999998E-2</v>
      </c>
      <c r="J1167" s="6">
        <v>0.90502840299999998</v>
      </c>
      <c r="K1167" s="6">
        <v>4.5173492000000003E-2</v>
      </c>
      <c r="L1167" s="6" t="s">
        <v>5</v>
      </c>
      <c r="M1167" s="6" t="str">
        <f t="shared" si="72"/>
        <v>roberta_neu</v>
      </c>
      <c r="N1167" s="6">
        <f t="shared" si="73"/>
        <v>0.26731874597999999</v>
      </c>
      <c r="O1167" s="6">
        <v>0.90502840299999998</v>
      </c>
      <c r="P1167" s="6" t="s">
        <v>42</v>
      </c>
      <c r="Q1167" s="6" t="s">
        <v>7956</v>
      </c>
      <c r="R1167" s="6">
        <v>0.11613800000000001</v>
      </c>
      <c r="S1167" s="6">
        <v>0.63627199999999995</v>
      </c>
      <c r="T1167" s="6">
        <v>7.2866E-2</v>
      </c>
      <c r="U1167" s="6">
        <v>4.3602000000000002E-2</v>
      </c>
      <c r="V1167" s="6">
        <v>4.2380000000000001E-2</v>
      </c>
      <c r="W1167" s="6" t="str">
        <f t="shared" si="71"/>
        <v>joy</v>
      </c>
      <c r="X1167" s="10" t="s">
        <v>9898</v>
      </c>
      <c r="Y1167" s="6" t="str" cm="1">
        <f t="array" ref="Y1167">_xlfn.IFS(
    X1167="Safety and Security", "Immediate",
    X1167="Cleanliness and Maintenance", "Immediate/Short-Term",
    X1167="Crowding", "Immediate/Short-Term",
    X1167="Information and Signage", "Immediate/Short-Term",
    X1167="Customer Service", "Immediate/Short-Term",
    X1167="Service Reliability", "Excluded",
    X1167="Comfort and Amenities", "Short-Term/Long-Term",
    X1167="Accessibility", "Long-Term",
    X1167="Aesthetic Impressions", "Long-Term",
    X1167="Infrastructure and Construction", "Long-Term",
    X1167="General Positive Comment", "Not Applicable",
    X1167="Not Relevant", "Excluded"
)</f>
        <v>Immediate/Short-Term</v>
      </c>
    </row>
    <row r="1168" spans="1:25" ht="30" customHeight="1" x14ac:dyDescent="0.2">
      <c r="A1168" s="6" t="s">
        <v>59</v>
      </c>
      <c r="B1168" s="7">
        <v>44406</v>
      </c>
      <c r="C1168" s="6" t="s">
        <v>496</v>
      </c>
      <c r="D1168" s="9" t="s">
        <v>9900</v>
      </c>
      <c r="E1168" s="6" t="s">
        <v>9920</v>
      </c>
      <c r="F1168" s="6">
        <v>1342</v>
      </c>
      <c r="G1168" s="6" t="s">
        <v>496</v>
      </c>
      <c r="H1168" s="6" t="s">
        <v>497</v>
      </c>
      <c r="I1168" s="6">
        <v>9.5320478E-2</v>
      </c>
      <c r="J1168" s="6">
        <v>0.73021727800000003</v>
      </c>
      <c r="K1168" s="6">
        <v>0.17446213999999999</v>
      </c>
      <c r="L1168" s="6" t="s">
        <v>5</v>
      </c>
      <c r="M1168" s="6" t="str">
        <f t="shared" si="72"/>
        <v>roberta_neu</v>
      </c>
      <c r="N1168" s="6">
        <f t="shared" si="73"/>
        <v>0.15194340348000002</v>
      </c>
      <c r="O1168" s="6">
        <v>0.73021727800000003</v>
      </c>
      <c r="P1168" s="6" t="s">
        <v>42</v>
      </c>
      <c r="Q1168" s="6" t="s">
        <v>498</v>
      </c>
      <c r="R1168" s="6">
        <v>0.44020399999999998</v>
      </c>
      <c r="S1168" s="6">
        <v>0.295545</v>
      </c>
      <c r="T1168" s="6">
        <v>3.7172999999999998E-2</v>
      </c>
      <c r="U1168" s="6">
        <v>3.7650000000000003E-2</v>
      </c>
      <c r="V1168" s="6">
        <v>4.2430000000000002E-2</v>
      </c>
      <c r="W1168" s="6" t="str">
        <f t="shared" si="71"/>
        <v>sadness</v>
      </c>
      <c r="X1168" s="10" t="s">
        <v>9908</v>
      </c>
      <c r="Y1168" s="6" t="str" cm="1">
        <f t="array" ref="Y1168">_xlfn.IFS(
    X1168="Safety and Security", "Immediate",
    X1168="Cleanliness and Maintenance", "Immediate/Short-Term",
    X1168="Crowding", "Immediate/Short-Term",
    X1168="Information and Signage", "Immediate/Short-Term",
    X1168="Customer Service", "Immediate/Short-Term",
    X1168="Service Reliability", "Excluded",
    X1168="Comfort and Amenities", "Short-Term/Long-Term",
    X1168="Accessibility", "Long-Term",
    X1168="Aesthetic Impressions", "Long-Term",
    X1168="Infrastructure and Construction", "Long-Term",
    X1168="General Positive Comment", "Not Applicable",
    X1168="Not Relevant", "Excluded"
)</f>
        <v>Short-Term/Long-Term</v>
      </c>
    </row>
    <row r="1169" spans="1:25" ht="30" customHeight="1" x14ac:dyDescent="0.2">
      <c r="A1169" s="6" t="s">
        <v>51</v>
      </c>
      <c r="B1169" s="7">
        <v>45136</v>
      </c>
      <c r="C1169" s="6" t="s">
        <v>3274</v>
      </c>
      <c r="D1169" s="8" t="s">
        <v>9902</v>
      </c>
      <c r="E1169" s="6" t="s">
        <v>9922</v>
      </c>
      <c r="F1169" s="6">
        <v>2638</v>
      </c>
      <c r="G1169" s="6" t="s">
        <v>3274</v>
      </c>
      <c r="H1169" s="6" t="s">
        <v>3275</v>
      </c>
      <c r="I1169" s="6">
        <v>1.6674735E-2</v>
      </c>
      <c r="J1169" s="6">
        <v>0.81858927000000004</v>
      </c>
      <c r="K1169" s="6">
        <v>0.16473597300000001</v>
      </c>
      <c r="L1169" s="6" t="s">
        <v>5</v>
      </c>
      <c r="M1169" s="6" t="str">
        <f t="shared" si="72"/>
        <v>roberta_neu</v>
      </c>
      <c r="N1169" s="6">
        <f t="shared" si="73"/>
        <v>0.21026891819999999</v>
      </c>
      <c r="O1169" s="6">
        <v>0.81858927000000004</v>
      </c>
      <c r="P1169" s="6" t="s">
        <v>18</v>
      </c>
      <c r="Q1169" s="6" t="s">
        <v>3276</v>
      </c>
      <c r="R1169" s="6">
        <v>0.13774400000000001</v>
      </c>
      <c r="S1169" s="6">
        <v>0.39229000000000003</v>
      </c>
      <c r="T1169" s="6">
        <v>5.9630000000000002E-2</v>
      </c>
      <c r="U1169" s="6">
        <v>2.6735999999999999E-2</v>
      </c>
      <c r="V1169" s="6">
        <v>4.2470000000000001E-2</v>
      </c>
      <c r="W1169" s="6" t="str">
        <f t="shared" si="71"/>
        <v>joy</v>
      </c>
      <c r="X1169" s="10" t="s">
        <v>9909</v>
      </c>
      <c r="Y1169" s="6" t="str" cm="1">
        <f t="array" ref="Y1169">_xlfn.IFS(
    X1169="Safety and Security", "Immediate",
    X1169="Cleanliness and Maintenance", "Immediate/Short-Term",
    X1169="Crowding", "Immediate/Short-Term",
    X1169="Information and Signage", "Immediate/Short-Term",
    X1169="Customer Service", "Immediate/Short-Term",
    X1169="Service Reliability", "Excluded",
    X1169="Comfort and Amenities", "Short-Term/Long-Term",
    X1169="Accessibility", "Long-Term",
    X1169="Aesthetic Impressions", "Long-Term",
    X1169="Infrastructure and Construction", "Long-Term",
    X1169="General Positive Comment", "Not Applicable",
    X1169="Not Relevant", "Excluded"
)</f>
        <v>Immediate</v>
      </c>
    </row>
    <row r="1170" spans="1:25" ht="30" customHeight="1" x14ac:dyDescent="0.2">
      <c r="A1170" s="6" t="s">
        <v>20</v>
      </c>
      <c r="B1170" s="7">
        <v>44041</v>
      </c>
      <c r="C1170" s="6" t="s">
        <v>469</v>
      </c>
      <c r="D1170" s="9" t="s">
        <v>9900</v>
      </c>
      <c r="E1170" s="6" t="s">
        <v>9920</v>
      </c>
      <c r="F1170" s="6">
        <v>1348</v>
      </c>
      <c r="G1170" s="6" t="s">
        <v>469</v>
      </c>
      <c r="H1170" s="6" t="s">
        <v>470</v>
      </c>
      <c r="I1170" s="6">
        <v>6.7390130000000003E-3</v>
      </c>
      <c r="J1170" s="6">
        <v>0.77385431500000001</v>
      </c>
      <c r="K1170" s="6">
        <v>0.219406828</v>
      </c>
      <c r="L1170" s="6" t="s">
        <v>5</v>
      </c>
      <c r="M1170" s="6" t="str">
        <f t="shared" si="72"/>
        <v>roberta_neu</v>
      </c>
      <c r="N1170" s="6">
        <f t="shared" si="73"/>
        <v>0.18074384790000003</v>
      </c>
      <c r="O1170" s="6">
        <v>0.77385431500000001</v>
      </c>
      <c r="P1170" s="6" t="s">
        <v>18</v>
      </c>
      <c r="Q1170" s="6" t="s">
        <v>471</v>
      </c>
      <c r="R1170" s="6">
        <v>0.22758</v>
      </c>
      <c r="S1170" s="6">
        <v>0.43694899999999998</v>
      </c>
      <c r="T1170" s="6">
        <v>0.11497400000000001</v>
      </c>
      <c r="U1170" s="6">
        <v>3.5122E-2</v>
      </c>
      <c r="V1170" s="6">
        <v>4.2479999999999997E-2</v>
      </c>
      <c r="W1170" s="6" t="str">
        <f t="shared" si="71"/>
        <v>joy</v>
      </c>
      <c r="X1170" s="10" t="s">
        <v>9786</v>
      </c>
      <c r="Y1170" s="6" t="str" cm="1">
        <f t="array" ref="Y1170">_xlfn.IFS(
    X1170="Safety and Security", "Immediate",
    X1170="Cleanliness and Maintenance", "Immediate/Short-Term",
    X1170="Crowding", "Immediate/Short-Term",
    X1170="Information and Signage", "Immediate/Short-Term",
    X1170="Customer Service", "Immediate/Short-Term",
    X1170="Service Reliability", "Excluded",
    X1170="Comfort and Amenities", "Short-Term/Long-Term",
    X1170="Accessibility", "Long-Term",
    X1170="Aesthetic Impressions", "Long-Term",
    X1170="Infrastructure and Construction", "Long-Term",
    X1170="General Positive Comment", "Not Applicable",
    X1170="Not Relevant", "Excluded"
)</f>
        <v>Excluded</v>
      </c>
    </row>
    <row r="1171" spans="1:25" ht="30" customHeight="1" x14ac:dyDescent="0.2">
      <c r="A1171" s="6" t="s">
        <v>26</v>
      </c>
      <c r="B1171" s="7">
        <v>45350</v>
      </c>
      <c r="C1171" s="6" t="s">
        <v>5995</v>
      </c>
      <c r="D1171" s="9" t="s">
        <v>9900</v>
      </c>
      <c r="E1171" s="6" t="s">
        <v>9922</v>
      </c>
      <c r="F1171" s="6">
        <v>4297</v>
      </c>
      <c r="G1171" s="6" t="s">
        <v>5995</v>
      </c>
      <c r="H1171" s="6" t="s">
        <v>5996</v>
      </c>
      <c r="I1171" s="6">
        <v>3.5100222E-2</v>
      </c>
      <c r="J1171" s="6">
        <v>0.49979862600000002</v>
      </c>
      <c r="K1171" s="6">
        <v>0.46510121199999999</v>
      </c>
      <c r="L1171" s="6" t="s">
        <v>5</v>
      </c>
      <c r="M1171" s="6" t="str">
        <f t="shared" si="72"/>
        <v>roberta_neu</v>
      </c>
      <c r="N1171" s="6">
        <f t="shared" si="73"/>
        <v>-1.3290684000000219E-4</v>
      </c>
      <c r="O1171" s="6">
        <v>0.49979862600000002</v>
      </c>
      <c r="P1171" s="6" t="s">
        <v>18</v>
      </c>
      <c r="Q1171" s="6" t="s">
        <v>5997</v>
      </c>
      <c r="R1171" s="6">
        <v>0.64687799999999995</v>
      </c>
      <c r="S1171" s="6">
        <v>2.2776999999999999E-2</v>
      </c>
      <c r="T1171" s="6">
        <v>0.23078099999999999</v>
      </c>
      <c r="U1171" s="6">
        <v>1.6077000000000001E-2</v>
      </c>
      <c r="V1171" s="6">
        <v>4.2500000000000003E-2</v>
      </c>
      <c r="W1171" s="6" t="str">
        <f t="shared" si="71"/>
        <v>sadness</v>
      </c>
      <c r="X1171" s="10" t="s">
        <v>9898</v>
      </c>
      <c r="Y1171" s="6" t="str" cm="1">
        <f t="array" ref="Y1171">_xlfn.IFS(
    X1171="Safety and Security", "Immediate",
    X1171="Cleanliness and Maintenance", "Immediate/Short-Term",
    X1171="Crowding", "Immediate/Short-Term",
    X1171="Information and Signage", "Immediate/Short-Term",
    X1171="Customer Service", "Immediate/Short-Term",
    X1171="Service Reliability", "Excluded",
    X1171="Comfort and Amenities", "Short-Term/Long-Term",
    X1171="Accessibility", "Long-Term",
    X1171="Aesthetic Impressions", "Long-Term",
    X1171="Infrastructure and Construction", "Long-Term",
    X1171="General Positive Comment", "Not Applicable",
    X1171="Not Relevant", "Excluded"
)</f>
        <v>Immediate/Short-Term</v>
      </c>
    </row>
    <row r="1172" spans="1:25" ht="30" customHeight="1" x14ac:dyDescent="0.2">
      <c r="A1172" s="6" t="s">
        <v>51</v>
      </c>
      <c r="B1172" s="7">
        <v>45136</v>
      </c>
      <c r="C1172" s="6" t="s">
        <v>1893</v>
      </c>
      <c r="D1172" s="8" t="s">
        <v>9904</v>
      </c>
      <c r="E1172" s="6" t="s">
        <v>9922</v>
      </c>
      <c r="F1172" s="6">
        <v>1709</v>
      </c>
      <c r="G1172" s="6" t="s">
        <v>1893</v>
      </c>
      <c r="H1172" s="6" t="s">
        <v>1894</v>
      </c>
      <c r="I1172" s="6">
        <v>0.54197496199999995</v>
      </c>
      <c r="J1172" s="6">
        <v>0.42127803000000003</v>
      </c>
      <c r="K1172" s="6">
        <v>3.6747057E-2</v>
      </c>
      <c r="L1172" s="6" t="s">
        <v>4</v>
      </c>
      <c r="M1172" s="6" t="str">
        <f t="shared" si="72"/>
        <v>roberta_neg</v>
      </c>
      <c r="N1172" s="6">
        <f t="shared" si="73"/>
        <v>-0.6368767754600001</v>
      </c>
      <c r="O1172" s="6">
        <v>0.54197496199999995</v>
      </c>
      <c r="P1172" s="6" t="s">
        <v>24</v>
      </c>
      <c r="Q1172" s="6" t="s">
        <v>1895</v>
      </c>
      <c r="R1172" s="6">
        <v>0.43933299999999997</v>
      </c>
      <c r="S1172" s="6">
        <v>5.5571000000000002E-2</v>
      </c>
      <c r="T1172" s="6">
        <v>0.139734</v>
      </c>
      <c r="U1172" s="6">
        <v>8.4991999999999998E-2</v>
      </c>
      <c r="V1172" s="6">
        <v>0.11834</v>
      </c>
      <c r="W1172" s="6" t="str">
        <f t="shared" si="71"/>
        <v>sadness</v>
      </c>
      <c r="X1172" s="10" t="s">
        <v>9908</v>
      </c>
      <c r="Y1172" s="6" t="str" cm="1">
        <f t="array" ref="Y1172">_xlfn.IFS(
    X1172="Safety and Security", "Immediate",
    X1172="Cleanliness and Maintenance", "Immediate/Short-Term",
    X1172="Crowding", "Immediate/Short-Term",
    X1172="Information and Signage", "Immediate/Short-Term",
    X1172="Customer Service", "Immediate/Short-Term",
    X1172="Service Reliability", "Excluded",
    X1172="Comfort and Amenities", "Short-Term/Long-Term",
    X1172="Accessibility", "Long-Term",
    X1172="Aesthetic Impressions", "Long-Term",
    X1172="Infrastructure and Construction", "Long-Term",
    X1172="General Positive Comment", "Not Applicable",
    X1172="Not Relevant", "Excluded"
)</f>
        <v>Short-Term/Long-Term</v>
      </c>
    </row>
    <row r="1173" spans="1:25" ht="30" customHeight="1" x14ac:dyDescent="0.2">
      <c r="A1173" s="6" t="s">
        <v>96</v>
      </c>
      <c r="B1173" s="7">
        <v>45166</v>
      </c>
      <c r="C1173" s="6" t="s">
        <v>2047</v>
      </c>
      <c r="D1173" s="8" t="s">
        <v>9903</v>
      </c>
      <c r="E1173" s="6" t="s">
        <v>9922</v>
      </c>
      <c r="F1173" s="6">
        <v>2132</v>
      </c>
      <c r="G1173" s="6" t="s">
        <v>2047</v>
      </c>
      <c r="H1173" s="6" t="s">
        <v>2048</v>
      </c>
      <c r="I1173" s="6">
        <v>8.1708035999999998E-2</v>
      </c>
      <c r="J1173" s="6">
        <v>0.75643104299999997</v>
      </c>
      <c r="K1173" s="6">
        <v>0.16186086799999999</v>
      </c>
      <c r="L1173" s="6" t="s">
        <v>5</v>
      </c>
      <c r="M1173" s="6" t="str">
        <f t="shared" si="72"/>
        <v>roberta_neu</v>
      </c>
      <c r="N1173" s="6">
        <f t="shared" si="73"/>
        <v>0.16924448838</v>
      </c>
      <c r="O1173" s="6">
        <v>0.75643104299999997</v>
      </c>
      <c r="P1173" s="6" t="s">
        <v>24</v>
      </c>
      <c r="Q1173" s="6" t="s">
        <v>2049</v>
      </c>
      <c r="R1173" s="6">
        <v>0.116996</v>
      </c>
      <c r="S1173" s="6">
        <v>5.2705000000000002E-2</v>
      </c>
      <c r="T1173" s="6">
        <v>0.61926499999999995</v>
      </c>
      <c r="U1173" s="6">
        <v>2.8570000000000002E-2</v>
      </c>
      <c r="V1173" s="6">
        <v>4.2729999999999997E-2</v>
      </c>
      <c r="W1173" s="6" t="str">
        <f t="shared" si="71"/>
        <v>fear</v>
      </c>
      <c r="X1173" s="10" t="s">
        <v>9787</v>
      </c>
      <c r="Y1173" s="6" t="str" cm="1">
        <f t="array" ref="Y1173">_xlfn.IFS(
    X1173="Safety and Security", "Immediate",
    X1173="Cleanliness and Maintenance", "Immediate/Short-Term",
    X1173="Crowding", "Immediate/Short-Term",
    X1173="Information and Signage", "Immediate/Short-Term",
    X1173="Customer Service", "Immediate/Short-Term",
    X1173="Service Reliability", "Excluded",
    X1173="Comfort and Amenities", "Short-Term/Long-Term",
    X1173="Accessibility", "Long-Term",
    X1173="Aesthetic Impressions", "Long-Term",
    X1173="Infrastructure and Construction", "Long-Term",
    X1173="General Positive Comment", "Not Applicable",
    X1173="Not Relevant", "Excluded"
)</f>
        <v>Long-Term</v>
      </c>
    </row>
    <row r="1174" spans="1:25" ht="30" customHeight="1" x14ac:dyDescent="0.2">
      <c r="A1174" s="6" t="s">
        <v>96</v>
      </c>
      <c r="B1174" s="7">
        <v>45166</v>
      </c>
      <c r="C1174" s="6" t="s">
        <v>6681</v>
      </c>
      <c r="D1174" s="9" t="s">
        <v>9900</v>
      </c>
      <c r="E1174" s="6" t="s">
        <v>9916</v>
      </c>
      <c r="F1174" s="6">
        <v>1018</v>
      </c>
      <c r="G1174" s="6" t="s">
        <v>6681</v>
      </c>
      <c r="H1174" s="6" t="s">
        <v>6682</v>
      </c>
      <c r="I1174" s="6">
        <v>1.2938616999999999E-2</v>
      </c>
      <c r="J1174" s="6">
        <v>0.14596773699999999</v>
      </c>
      <c r="K1174" s="6">
        <v>0.8410936</v>
      </c>
      <c r="L1174" s="6" t="s">
        <v>6</v>
      </c>
      <c r="M1174" s="6" t="str">
        <f t="shared" si="72"/>
        <v>roberta_pos</v>
      </c>
      <c r="N1174" s="6">
        <f t="shared" si="73"/>
        <v>0.89353271200000006</v>
      </c>
      <c r="O1174" s="6">
        <v>0.8410936</v>
      </c>
      <c r="P1174" s="6" t="s">
        <v>18</v>
      </c>
      <c r="Q1174" s="6" t="s">
        <v>6683</v>
      </c>
      <c r="R1174" s="6">
        <v>0.10077899999999999</v>
      </c>
      <c r="S1174" s="6">
        <v>0.72454300000000005</v>
      </c>
      <c r="T1174" s="6">
        <v>3.4039E-2</v>
      </c>
      <c r="U1174" s="6">
        <v>0.13195100000000001</v>
      </c>
      <c r="V1174" s="6">
        <v>4.274E-2</v>
      </c>
      <c r="W1174" s="6" t="str">
        <f t="shared" si="71"/>
        <v>joy</v>
      </c>
      <c r="X1174" s="10" t="s">
        <v>9908</v>
      </c>
      <c r="Y1174" s="6" t="str" cm="1">
        <f t="array" ref="Y1174">_xlfn.IFS(
    X1174="Safety and Security", "Immediate",
    X1174="Cleanliness and Maintenance", "Immediate/Short-Term",
    X1174="Crowding", "Immediate/Short-Term",
    X1174="Information and Signage", "Immediate/Short-Term",
    X1174="Customer Service", "Immediate/Short-Term",
    X1174="Service Reliability", "Excluded",
    X1174="Comfort and Amenities", "Short-Term/Long-Term",
    X1174="Accessibility", "Long-Term",
    X1174="Aesthetic Impressions", "Long-Term",
    X1174="Infrastructure and Construction", "Long-Term",
    X1174="General Positive Comment", "Not Applicable",
    X1174="Not Relevant", "Excluded"
)</f>
        <v>Short-Term/Long-Term</v>
      </c>
    </row>
    <row r="1175" spans="1:25" ht="30" customHeight="1" x14ac:dyDescent="0.2">
      <c r="A1175" s="6" t="s">
        <v>51</v>
      </c>
      <c r="B1175" s="7">
        <v>45136</v>
      </c>
      <c r="C1175" s="6" t="s">
        <v>3746</v>
      </c>
      <c r="D1175" s="8" t="s">
        <v>9902</v>
      </c>
      <c r="E1175" s="6" t="s">
        <v>9922</v>
      </c>
      <c r="F1175" s="6">
        <v>2764</v>
      </c>
      <c r="G1175" s="6" t="s">
        <v>3746</v>
      </c>
      <c r="H1175" s="6" t="s">
        <v>3747</v>
      </c>
      <c r="I1175" s="6">
        <v>0.309068501</v>
      </c>
      <c r="J1175" s="6">
        <v>0.66723120199999997</v>
      </c>
      <c r="K1175" s="6">
        <v>2.3700236999999999E-2</v>
      </c>
      <c r="L1175" s="6" t="s">
        <v>5</v>
      </c>
      <c r="M1175" s="6" t="str">
        <f t="shared" si="72"/>
        <v>roberta_neu</v>
      </c>
      <c r="N1175" s="6">
        <f t="shared" si="73"/>
        <v>0.11037259331999999</v>
      </c>
      <c r="O1175" s="6">
        <v>0.66723120199999997</v>
      </c>
      <c r="P1175" s="6" t="s">
        <v>24</v>
      </c>
      <c r="Q1175" s="6" t="s">
        <v>3748</v>
      </c>
      <c r="R1175" s="6">
        <v>0.275613</v>
      </c>
      <c r="S1175" s="6">
        <v>0.204068</v>
      </c>
      <c r="T1175" s="6">
        <v>0.45426100000000003</v>
      </c>
      <c r="U1175" s="6">
        <v>0.120763</v>
      </c>
      <c r="V1175" s="6">
        <v>4.2900000000000001E-2</v>
      </c>
      <c r="W1175" s="6" t="str">
        <f t="shared" si="71"/>
        <v>fear</v>
      </c>
      <c r="X1175" s="10" t="s">
        <v>9908</v>
      </c>
      <c r="Y1175" s="6" t="str" cm="1">
        <f t="array" ref="Y1175">_xlfn.IFS(
    X1175="Safety and Security", "Immediate",
    X1175="Cleanliness and Maintenance", "Immediate/Short-Term",
    X1175="Crowding", "Immediate/Short-Term",
    X1175="Information and Signage", "Immediate/Short-Term",
    X1175="Customer Service", "Immediate/Short-Term",
    X1175="Service Reliability", "Excluded",
    X1175="Comfort and Amenities", "Short-Term/Long-Term",
    X1175="Accessibility", "Long-Term",
    X1175="Aesthetic Impressions", "Long-Term",
    X1175="Infrastructure and Construction", "Long-Term",
    X1175="General Positive Comment", "Not Applicable",
    X1175="Not Relevant", "Excluded"
)</f>
        <v>Short-Term/Long-Term</v>
      </c>
    </row>
    <row r="1176" spans="1:25" ht="30" customHeight="1" x14ac:dyDescent="0.2">
      <c r="A1176" s="6" t="s">
        <v>59</v>
      </c>
      <c r="B1176" s="7">
        <v>44406</v>
      </c>
      <c r="C1176" s="6" t="s">
        <v>8165</v>
      </c>
      <c r="D1176" s="9" t="s">
        <v>9900</v>
      </c>
      <c r="E1176" s="6" t="s">
        <v>9917</v>
      </c>
      <c r="F1176" s="6">
        <v>5224</v>
      </c>
      <c r="G1176" s="6" t="s">
        <v>8165</v>
      </c>
      <c r="H1176" s="6" t="s">
        <v>8166</v>
      </c>
      <c r="I1176" s="6">
        <v>6.8556659000000006E-2</v>
      </c>
      <c r="J1176" s="6">
        <v>0.84293454899999998</v>
      </c>
      <c r="K1176" s="6">
        <v>8.8508815000000005E-2</v>
      </c>
      <c r="L1176" s="6" t="s">
        <v>5</v>
      </c>
      <c r="M1176" s="6" t="str">
        <f t="shared" si="72"/>
        <v>roberta_neu</v>
      </c>
      <c r="N1176" s="6">
        <f t="shared" si="73"/>
        <v>0.22633680234000003</v>
      </c>
      <c r="O1176" s="6">
        <v>0.84293454899999998</v>
      </c>
      <c r="P1176" s="6" t="s">
        <v>18</v>
      </c>
      <c r="Q1176" s="6" t="s">
        <v>8167</v>
      </c>
      <c r="R1176" s="6">
        <v>0.32501600000000003</v>
      </c>
      <c r="S1176" s="6">
        <v>0.403507</v>
      </c>
      <c r="T1176" s="6">
        <v>6.3836000000000004E-2</v>
      </c>
      <c r="U1176" s="6">
        <v>0.13344</v>
      </c>
      <c r="V1176" s="6">
        <v>4.2950000000000002E-2</v>
      </c>
      <c r="W1176" s="6" t="str">
        <f t="shared" si="71"/>
        <v>joy</v>
      </c>
      <c r="X1176" s="10" t="s">
        <v>9908</v>
      </c>
      <c r="Y1176" s="6" t="str" cm="1">
        <f t="array" ref="Y1176">_xlfn.IFS(
    X1176="Safety and Security", "Immediate",
    X1176="Cleanliness and Maintenance", "Immediate/Short-Term",
    X1176="Crowding", "Immediate/Short-Term",
    X1176="Information and Signage", "Immediate/Short-Term",
    X1176="Customer Service", "Immediate/Short-Term",
    X1176="Service Reliability", "Excluded",
    X1176="Comfort and Amenities", "Short-Term/Long-Term",
    X1176="Accessibility", "Long-Term",
    X1176="Aesthetic Impressions", "Long-Term",
    X1176="Infrastructure and Construction", "Long-Term",
    X1176="General Positive Comment", "Not Applicable",
    X1176="Not Relevant", "Excluded"
)</f>
        <v>Short-Term/Long-Term</v>
      </c>
    </row>
    <row r="1177" spans="1:25" ht="30" customHeight="1" x14ac:dyDescent="0.2">
      <c r="A1177" s="6" t="s">
        <v>63</v>
      </c>
      <c r="B1177" s="7">
        <v>44771</v>
      </c>
      <c r="C1177" s="6" t="s">
        <v>5413</v>
      </c>
      <c r="D1177" s="9" t="s">
        <v>9900</v>
      </c>
      <c r="E1177" s="6" t="s">
        <v>9922</v>
      </c>
      <c r="F1177" s="6">
        <v>4207</v>
      </c>
      <c r="G1177" s="6" t="s">
        <v>5413</v>
      </c>
      <c r="H1177" s="6" t="s">
        <v>5414</v>
      </c>
      <c r="I1177" s="6">
        <v>8.9801350000000002E-3</v>
      </c>
      <c r="J1177" s="6">
        <v>0.19123125099999999</v>
      </c>
      <c r="K1177" s="6">
        <v>0.79978841499999997</v>
      </c>
      <c r="L1177" s="6" t="s">
        <v>6</v>
      </c>
      <c r="M1177" s="6" t="str">
        <f t="shared" si="72"/>
        <v>roberta_pos</v>
      </c>
      <c r="N1177" s="6">
        <f t="shared" si="73"/>
        <v>0.86585823804999995</v>
      </c>
      <c r="O1177" s="6">
        <v>0.79978841499999997</v>
      </c>
      <c r="P1177" s="6" t="s">
        <v>18</v>
      </c>
      <c r="Q1177" s="6" t="s">
        <v>5415</v>
      </c>
      <c r="R1177" s="6">
        <v>9.0225E-2</v>
      </c>
      <c r="S1177" s="6">
        <v>0.61231199999999997</v>
      </c>
      <c r="T1177" s="6">
        <v>0.20108000000000001</v>
      </c>
      <c r="U1177" s="6">
        <v>4.4769999999999997E-2</v>
      </c>
      <c r="V1177" s="6">
        <v>5.7209999999999997E-2</v>
      </c>
      <c r="W1177" s="6" t="str">
        <f t="shared" si="71"/>
        <v>joy</v>
      </c>
      <c r="X1177" s="10" t="s">
        <v>9787</v>
      </c>
      <c r="Y1177" s="6" t="str" cm="1">
        <f t="array" ref="Y1177">_xlfn.IFS(
    X1177="Safety and Security", "Immediate",
    X1177="Cleanliness and Maintenance", "Immediate/Short-Term",
    X1177="Crowding", "Immediate/Short-Term",
    X1177="Information and Signage", "Immediate/Short-Term",
    X1177="Customer Service", "Immediate/Short-Term",
    X1177="Service Reliability", "Excluded",
    X1177="Comfort and Amenities", "Short-Term/Long-Term",
    X1177="Accessibility", "Long-Term",
    X1177="Aesthetic Impressions", "Long-Term",
    X1177="Infrastructure and Construction", "Long-Term",
    X1177="General Positive Comment", "Not Applicable",
    X1177="Not Relevant", "Excluded"
)</f>
        <v>Long-Term</v>
      </c>
    </row>
    <row r="1178" spans="1:25" ht="30" customHeight="1" x14ac:dyDescent="0.2">
      <c r="A1178" s="6" t="s">
        <v>63</v>
      </c>
      <c r="B1178" s="7">
        <v>44771</v>
      </c>
      <c r="C1178" s="6" t="s">
        <v>6545</v>
      </c>
      <c r="D1178" s="9" t="s">
        <v>9900</v>
      </c>
      <c r="E1178" s="6" t="s">
        <v>9922</v>
      </c>
      <c r="F1178" s="6">
        <v>3901</v>
      </c>
      <c r="G1178" s="6" t="s">
        <v>6545</v>
      </c>
      <c r="H1178" s="6" t="s">
        <v>6546</v>
      </c>
      <c r="I1178" s="6">
        <v>5.1194269000000001E-2</v>
      </c>
      <c r="J1178" s="6">
        <v>0.81315815400000002</v>
      </c>
      <c r="K1178" s="6">
        <v>0.13564765500000001</v>
      </c>
      <c r="L1178" s="6" t="s">
        <v>5</v>
      </c>
      <c r="M1178" s="6" t="str">
        <f t="shared" si="72"/>
        <v>roberta_neu</v>
      </c>
      <c r="N1178" s="6">
        <f t="shared" si="73"/>
        <v>0.20668438163999997</v>
      </c>
      <c r="O1178" s="6">
        <v>0.81315815400000002</v>
      </c>
      <c r="P1178" s="6" t="s">
        <v>18</v>
      </c>
      <c r="Q1178" s="6" t="s">
        <v>6547</v>
      </c>
      <c r="R1178" s="6">
        <v>0.21798799999999999</v>
      </c>
      <c r="S1178" s="6">
        <v>0.52070099999999997</v>
      </c>
      <c r="T1178" s="6">
        <v>4.0325E-2</v>
      </c>
      <c r="U1178" s="6">
        <v>5.5230000000000001E-2</v>
      </c>
      <c r="V1178" s="6">
        <v>4.2959999999999998E-2</v>
      </c>
      <c r="W1178" s="6" t="str">
        <f t="shared" si="71"/>
        <v>joy</v>
      </c>
      <c r="X1178" s="10" t="s">
        <v>9908</v>
      </c>
      <c r="Y1178" s="6" t="str" cm="1">
        <f t="array" ref="Y1178">_xlfn.IFS(
    X1178="Safety and Security", "Immediate",
    X1178="Cleanliness and Maintenance", "Immediate/Short-Term",
    X1178="Crowding", "Immediate/Short-Term",
    X1178="Information and Signage", "Immediate/Short-Term",
    X1178="Customer Service", "Immediate/Short-Term",
    X1178="Service Reliability", "Excluded",
    X1178="Comfort and Amenities", "Short-Term/Long-Term",
    X1178="Accessibility", "Long-Term",
    X1178="Aesthetic Impressions", "Long-Term",
    X1178="Infrastructure and Construction", "Long-Term",
    X1178="General Positive Comment", "Not Applicable",
    X1178="Not Relevant", "Excluded"
)</f>
        <v>Short-Term/Long-Term</v>
      </c>
    </row>
    <row r="1179" spans="1:25" ht="30" customHeight="1" x14ac:dyDescent="0.2">
      <c r="A1179" s="6" t="s">
        <v>63</v>
      </c>
      <c r="B1179" s="7">
        <v>44771</v>
      </c>
      <c r="C1179" s="6" t="s">
        <v>1260</v>
      </c>
      <c r="D1179" s="8" t="s">
        <v>9904</v>
      </c>
      <c r="E1179" s="6" t="s">
        <v>9922</v>
      </c>
      <c r="F1179" s="6">
        <v>1762</v>
      </c>
      <c r="G1179" s="6" t="s">
        <v>1260</v>
      </c>
      <c r="H1179" s="6" t="s">
        <v>1261</v>
      </c>
      <c r="I1179" s="6">
        <v>0.54287242899999999</v>
      </c>
      <c r="J1179" s="6">
        <v>0.43343430799999999</v>
      </c>
      <c r="K1179" s="6">
        <v>2.3693293000000001E-2</v>
      </c>
      <c r="L1179" s="6" t="s">
        <v>4</v>
      </c>
      <c r="M1179" s="6" t="str">
        <f t="shared" si="72"/>
        <v>roberta_neg</v>
      </c>
      <c r="N1179" s="6">
        <f t="shared" si="73"/>
        <v>-0.63627547257000006</v>
      </c>
      <c r="O1179" s="6">
        <v>0.54287242899999999</v>
      </c>
      <c r="P1179" s="6" t="s">
        <v>24</v>
      </c>
      <c r="Q1179" s="6" t="s">
        <v>1262</v>
      </c>
      <c r="R1179" s="6">
        <v>0.39463500000000001</v>
      </c>
      <c r="S1179" s="6">
        <v>0.19566700000000001</v>
      </c>
      <c r="T1179" s="6">
        <v>0.36093399999999998</v>
      </c>
      <c r="U1179" s="6">
        <v>3.6790999999999997E-2</v>
      </c>
      <c r="V1179" s="6">
        <v>4.9709999999999997E-2</v>
      </c>
      <c r="W1179" s="6" t="str">
        <f t="shared" si="71"/>
        <v>sadness</v>
      </c>
      <c r="X1179" s="10" t="s">
        <v>9898</v>
      </c>
      <c r="Y1179" s="6" t="str" cm="1">
        <f t="array" ref="Y1179">_xlfn.IFS(
    X1179="Safety and Security", "Immediate",
    X1179="Cleanliness and Maintenance", "Immediate/Short-Term",
    X1179="Crowding", "Immediate/Short-Term",
    X1179="Information and Signage", "Immediate/Short-Term",
    X1179="Customer Service", "Immediate/Short-Term",
    X1179="Service Reliability", "Excluded",
    X1179="Comfort and Amenities", "Short-Term/Long-Term",
    X1179="Accessibility", "Long-Term",
    X1179="Aesthetic Impressions", "Long-Term",
    X1179="Infrastructure and Construction", "Long-Term",
    X1179="General Positive Comment", "Not Applicable",
    X1179="Not Relevant", "Excluded"
)</f>
        <v>Immediate/Short-Term</v>
      </c>
    </row>
    <row r="1180" spans="1:25" ht="30" customHeight="1" x14ac:dyDescent="0.2">
      <c r="A1180" s="6" t="s">
        <v>63</v>
      </c>
      <c r="B1180" s="7">
        <v>44771</v>
      </c>
      <c r="C1180" s="6" t="s">
        <v>8050</v>
      </c>
      <c r="D1180" s="8" t="s">
        <v>9901</v>
      </c>
      <c r="E1180" s="6" t="s">
        <v>9917</v>
      </c>
      <c r="F1180" s="6">
        <v>5731</v>
      </c>
      <c r="G1180" s="6" t="s">
        <v>8050</v>
      </c>
      <c r="H1180" s="6" t="s">
        <v>8051</v>
      </c>
      <c r="I1180" s="6">
        <v>0.104985654</v>
      </c>
      <c r="J1180" s="6">
        <v>0.77752310000000002</v>
      </c>
      <c r="K1180" s="6">
        <v>0.117491148</v>
      </c>
      <c r="L1180" s="6" t="s">
        <v>5</v>
      </c>
      <c r="M1180" s="6" t="str">
        <f t="shared" si="72"/>
        <v>roberta_neu</v>
      </c>
      <c r="N1180" s="6">
        <f t="shared" si="73"/>
        <v>0.183165246</v>
      </c>
      <c r="O1180" s="6">
        <v>0.77752310000000002</v>
      </c>
      <c r="P1180" s="6" t="s">
        <v>18</v>
      </c>
      <c r="Q1180" s="6" t="s">
        <v>8052</v>
      </c>
      <c r="R1180" s="6">
        <v>0.27005200000000001</v>
      </c>
      <c r="S1180" s="6">
        <v>0.61188399999999998</v>
      </c>
      <c r="T1180" s="6">
        <v>0.113915</v>
      </c>
      <c r="U1180" s="6">
        <v>2.5361000000000002E-2</v>
      </c>
      <c r="V1180" s="6">
        <v>4.2999999999999997E-2</v>
      </c>
      <c r="W1180" s="6" t="str">
        <f t="shared" si="71"/>
        <v>joy</v>
      </c>
      <c r="X1180" s="10" t="s">
        <v>9898</v>
      </c>
      <c r="Y1180" s="6" t="str" cm="1">
        <f t="array" ref="Y1180">_xlfn.IFS(
    X1180="Safety and Security", "Immediate",
    X1180="Cleanliness and Maintenance", "Immediate/Short-Term",
    X1180="Crowding", "Immediate/Short-Term",
    X1180="Information and Signage", "Immediate/Short-Term",
    X1180="Customer Service", "Immediate/Short-Term",
    X1180="Service Reliability", "Excluded",
    X1180="Comfort and Amenities", "Short-Term/Long-Term",
    X1180="Accessibility", "Long-Term",
    X1180="Aesthetic Impressions", "Long-Term",
    X1180="Infrastructure and Construction", "Long-Term",
    X1180="General Positive Comment", "Not Applicable",
    X1180="Not Relevant", "Excluded"
)</f>
        <v>Immediate/Short-Term</v>
      </c>
    </row>
    <row r="1181" spans="1:25" ht="30" customHeight="1" x14ac:dyDescent="0.2">
      <c r="A1181" s="6" t="s">
        <v>51</v>
      </c>
      <c r="B1181" s="7">
        <v>45136</v>
      </c>
      <c r="C1181" s="6" t="s">
        <v>2584</v>
      </c>
      <c r="D1181" s="8" t="s">
        <v>9902</v>
      </c>
      <c r="E1181" s="6" t="s">
        <v>9922</v>
      </c>
      <c r="F1181" s="6">
        <v>2670</v>
      </c>
      <c r="G1181" s="6" t="s">
        <v>2584</v>
      </c>
      <c r="H1181" s="6" t="s">
        <v>2585</v>
      </c>
      <c r="I1181" s="6">
        <v>1.6940901000000001E-2</v>
      </c>
      <c r="J1181" s="6">
        <v>0.77140277599999996</v>
      </c>
      <c r="K1181" s="6">
        <v>0.21165630199999999</v>
      </c>
      <c r="L1181" s="6" t="s">
        <v>5</v>
      </c>
      <c r="M1181" s="6" t="str">
        <f t="shared" si="72"/>
        <v>roberta_neu</v>
      </c>
      <c r="N1181" s="6">
        <f t="shared" si="73"/>
        <v>0.17912583215999994</v>
      </c>
      <c r="O1181" s="6">
        <v>0.77140277599999996</v>
      </c>
      <c r="P1181" s="6" t="s">
        <v>18</v>
      </c>
      <c r="Q1181" s="6" t="s">
        <v>2586</v>
      </c>
      <c r="R1181" s="6">
        <v>0.46312199999999998</v>
      </c>
      <c r="S1181" s="6">
        <v>0.40323199999999998</v>
      </c>
      <c r="T1181" s="6">
        <v>0.133302</v>
      </c>
      <c r="U1181" s="6">
        <v>2.0899000000000001E-2</v>
      </c>
      <c r="V1181" s="6">
        <v>3.2750000000000001E-2</v>
      </c>
      <c r="W1181" s="6" t="str">
        <f t="shared" si="71"/>
        <v>sadness</v>
      </c>
      <c r="X1181" s="10" t="s">
        <v>9912</v>
      </c>
      <c r="Y1181" s="6" t="str" cm="1">
        <f t="array" ref="Y1181">_xlfn.IFS(
    X1181="Safety and Security", "Immediate",
    X1181="Cleanliness and Maintenance", "Immediate/Short-Term",
    X1181="Crowding", "Immediate/Short-Term",
    X1181="Information and Signage", "Immediate/Short-Term",
    X1181="Customer Service", "Immediate/Short-Term",
    X1181="Service Reliability", "Excluded",
    X1181="Comfort and Amenities", "Short-Term/Long-Term",
    X1181="Accessibility", "Long-Term",
    X1181="Aesthetic Impressions", "Long-Term",
    X1181="Infrastructure and Construction", "Long-Term",
    X1181="General Positive Comment", "Not Applicable",
    X1181="Not Relevant", "Excluded"
)</f>
        <v>Long-Term</v>
      </c>
    </row>
    <row r="1182" spans="1:25" ht="30" customHeight="1" x14ac:dyDescent="0.2">
      <c r="A1182" s="6" t="s">
        <v>63</v>
      </c>
      <c r="B1182" s="7">
        <v>44771</v>
      </c>
      <c r="C1182" s="6" t="s">
        <v>8595</v>
      </c>
      <c r="D1182" s="9" t="s">
        <v>9900</v>
      </c>
      <c r="E1182" s="6" t="s">
        <v>9917</v>
      </c>
      <c r="F1182" s="6">
        <v>5323</v>
      </c>
      <c r="G1182" s="6" t="s">
        <v>8595</v>
      </c>
      <c r="H1182" s="6" t="s">
        <v>7921</v>
      </c>
      <c r="I1182" s="6">
        <v>1.7905679000000001E-2</v>
      </c>
      <c r="J1182" s="6">
        <v>6.6436767999999993E-2</v>
      </c>
      <c r="K1182" s="6">
        <v>0.91565746100000001</v>
      </c>
      <c r="L1182" s="6" t="s">
        <v>6</v>
      </c>
      <c r="M1182" s="6" t="str">
        <f t="shared" si="72"/>
        <v>roberta_pos</v>
      </c>
      <c r="N1182" s="6">
        <f t="shared" si="73"/>
        <v>0.94349049886999992</v>
      </c>
      <c r="O1182" s="6">
        <v>0.91565746100000001</v>
      </c>
      <c r="P1182" s="6" t="s">
        <v>18</v>
      </c>
      <c r="Q1182" s="6" t="s">
        <v>8596</v>
      </c>
      <c r="R1182" s="6">
        <v>1.8325999999999999E-2</v>
      </c>
      <c r="S1182" s="6">
        <v>0.98426400000000003</v>
      </c>
      <c r="T1182" s="6">
        <v>7.8849999999999996E-3</v>
      </c>
      <c r="U1182" s="6">
        <v>1.1408E-2</v>
      </c>
      <c r="V1182" s="6">
        <v>4.3060000000000001E-2</v>
      </c>
      <c r="W1182" s="6" t="str">
        <f t="shared" si="71"/>
        <v>joy</v>
      </c>
      <c r="X1182" s="10" t="s">
        <v>9898</v>
      </c>
      <c r="Y1182" s="6" t="str" cm="1">
        <f t="array" ref="Y1182">_xlfn.IFS(
    X1182="Safety and Security", "Immediate",
    X1182="Cleanliness and Maintenance", "Immediate/Short-Term",
    X1182="Crowding", "Immediate/Short-Term",
    X1182="Information and Signage", "Immediate/Short-Term",
    X1182="Customer Service", "Immediate/Short-Term",
    X1182="Service Reliability", "Excluded",
    X1182="Comfort and Amenities", "Short-Term/Long-Term",
    X1182="Accessibility", "Long-Term",
    X1182="Aesthetic Impressions", "Long-Term",
    X1182="Infrastructure and Construction", "Long-Term",
    X1182="General Positive Comment", "Not Applicable",
    X1182="Not Relevant", "Excluded"
)</f>
        <v>Immediate/Short-Term</v>
      </c>
    </row>
    <row r="1183" spans="1:25" ht="30" customHeight="1" x14ac:dyDescent="0.2">
      <c r="A1183" s="6" t="s">
        <v>15</v>
      </c>
      <c r="B1183" s="7">
        <v>43676</v>
      </c>
      <c r="C1183" s="6" t="s">
        <v>1106</v>
      </c>
      <c r="D1183" s="8" t="s">
        <v>9904</v>
      </c>
      <c r="E1183" s="6" t="s">
        <v>9922</v>
      </c>
      <c r="F1183" s="6">
        <v>1603</v>
      </c>
      <c r="G1183" s="6" t="s">
        <v>1106</v>
      </c>
      <c r="H1183" s="6" t="s">
        <v>1107</v>
      </c>
      <c r="I1183" s="6">
        <v>0.54325526999999996</v>
      </c>
      <c r="J1183" s="6">
        <v>0.41024738599999999</v>
      </c>
      <c r="K1183" s="6">
        <v>4.6497355999999997E-2</v>
      </c>
      <c r="L1183" s="6" t="s">
        <v>4</v>
      </c>
      <c r="M1183" s="6" t="str">
        <f t="shared" si="72"/>
        <v>roberta_neg</v>
      </c>
      <c r="N1183" s="6">
        <f t="shared" si="73"/>
        <v>-0.6360189691</v>
      </c>
      <c r="O1183" s="6">
        <v>0.54325526999999996</v>
      </c>
      <c r="P1183" s="6" t="s">
        <v>24</v>
      </c>
      <c r="Q1183" s="6" t="s">
        <v>1108</v>
      </c>
      <c r="R1183" s="6">
        <v>0.23489699999999999</v>
      </c>
      <c r="S1183" s="6">
        <v>0.180369</v>
      </c>
      <c r="T1183" s="6">
        <v>9.1505000000000003E-2</v>
      </c>
      <c r="U1183" s="6">
        <v>0.25202000000000002</v>
      </c>
      <c r="V1183" s="6">
        <v>8.7599999999999997E-2</v>
      </c>
      <c r="W1183" s="6" t="str">
        <f t="shared" si="71"/>
        <v>disgust</v>
      </c>
      <c r="X1183" s="10" t="s">
        <v>9907</v>
      </c>
      <c r="Y1183" s="6" t="str" cm="1">
        <f t="array" ref="Y1183">_xlfn.IFS(
    X1183="Safety and Security", "Immediate",
    X1183="Cleanliness and Maintenance", "Immediate/Short-Term",
    X1183="Crowding", "Immediate/Short-Term",
    X1183="Information and Signage", "Immediate/Short-Term",
    X1183="Customer Service", "Immediate/Short-Term",
    X1183="Service Reliability", "Excluded",
    X1183="Comfort and Amenities", "Short-Term/Long-Term",
    X1183="Accessibility", "Long-Term",
    X1183="Aesthetic Impressions", "Long-Term",
    X1183="Infrastructure and Construction", "Long-Term",
    X1183="General Positive Comment", "Not Applicable",
    X1183="Not Relevant", "Excluded"
)</f>
        <v>Immediate/Short-Term</v>
      </c>
    </row>
    <row r="1184" spans="1:25" ht="30" customHeight="1" x14ac:dyDescent="0.2">
      <c r="A1184" s="6" t="s">
        <v>55</v>
      </c>
      <c r="B1184" s="7">
        <v>45319</v>
      </c>
      <c r="C1184" s="6" t="s">
        <v>5606</v>
      </c>
      <c r="D1184" s="9" t="s">
        <v>9900</v>
      </c>
      <c r="E1184" s="6" t="s">
        <v>9922</v>
      </c>
      <c r="F1184" s="6">
        <v>4173</v>
      </c>
      <c r="G1184" s="6" t="s">
        <v>5606</v>
      </c>
      <c r="H1184" s="6" t="s">
        <v>5607</v>
      </c>
      <c r="I1184" s="6">
        <v>2.313463E-2</v>
      </c>
      <c r="J1184" s="6">
        <v>0.90635317599999998</v>
      </c>
      <c r="K1184" s="6">
        <v>7.0512257999999994E-2</v>
      </c>
      <c r="L1184" s="6" t="s">
        <v>5</v>
      </c>
      <c r="M1184" s="6" t="str">
        <f t="shared" si="72"/>
        <v>roberta_neu</v>
      </c>
      <c r="N1184" s="6">
        <f t="shared" si="73"/>
        <v>0.26819309616000003</v>
      </c>
      <c r="O1184" s="6">
        <v>0.90635317599999998</v>
      </c>
      <c r="P1184" s="6" t="s">
        <v>18</v>
      </c>
      <c r="Q1184" s="6" t="s">
        <v>5608</v>
      </c>
      <c r="R1184" s="6">
        <v>0.18385799999999999</v>
      </c>
      <c r="S1184" s="6">
        <v>0.46710800000000002</v>
      </c>
      <c r="T1184" s="6">
        <v>6.6170999999999994E-2</v>
      </c>
      <c r="U1184" s="6">
        <v>2.1170000000000001E-2</v>
      </c>
      <c r="V1184" s="6">
        <v>4.3099999999999999E-2</v>
      </c>
      <c r="W1184" s="6" t="str">
        <f t="shared" si="71"/>
        <v>joy</v>
      </c>
      <c r="X1184" s="10" t="s">
        <v>9908</v>
      </c>
      <c r="Y1184" s="6" t="str" cm="1">
        <f t="array" ref="Y1184">_xlfn.IFS(
    X1184="Safety and Security", "Immediate",
    X1184="Cleanliness and Maintenance", "Immediate/Short-Term",
    X1184="Crowding", "Immediate/Short-Term",
    X1184="Information and Signage", "Immediate/Short-Term",
    X1184="Customer Service", "Immediate/Short-Term",
    X1184="Service Reliability", "Excluded",
    X1184="Comfort and Amenities", "Short-Term/Long-Term",
    X1184="Accessibility", "Long-Term",
    X1184="Aesthetic Impressions", "Long-Term",
    X1184="Infrastructure and Construction", "Long-Term",
    X1184="General Positive Comment", "Not Applicable",
    X1184="Not Relevant", "Excluded"
)</f>
        <v>Short-Term/Long-Term</v>
      </c>
    </row>
    <row r="1185" spans="1:25" ht="30" customHeight="1" x14ac:dyDescent="0.2">
      <c r="A1185" s="6" t="s">
        <v>51</v>
      </c>
      <c r="B1185" s="7">
        <v>45136</v>
      </c>
      <c r="C1185" s="6" t="s">
        <v>2635</v>
      </c>
      <c r="D1185" s="8" t="s">
        <v>9902</v>
      </c>
      <c r="E1185" s="6" t="s">
        <v>9922</v>
      </c>
      <c r="F1185" s="6">
        <v>2626</v>
      </c>
      <c r="G1185" s="6" t="s">
        <v>2635</v>
      </c>
      <c r="H1185" s="6" t="s">
        <v>2636</v>
      </c>
      <c r="I1185" s="6">
        <v>1.0194319E-2</v>
      </c>
      <c r="J1185" s="6">
        <v>0.184535965</v>
      </c>
      <c r="K1185" s="6">
        <v>0.80526983699999999</v>
      </c>
      <c r="L1185" s="6" t="s">
        <v>6</v>
      </c>
      <c r="M1185" s="6" t="str">
        <f t="shared" si="72"/>
        <v>roberta_pos</v>
      </c>
      <c r="N1185" s="6">
        <f t="shared" si="73"/>
        <v>0.86953079078999984</v>
      </c>
      <c r="O1185" s="6">
        <v>0.80526983699999999</v>
      </c>
      <c r="P1185" s="6" t="s">
        <v>18</v>
      </c>
      <c r="Q1185" s="6" t="s">
        <v>2637</v>
      </c>
      <c r="R1185" s="6">
        <v>6.9440000000000002E-2</v>
      </c>
      <c r="S1185" s="6">
        <v>0.62951299999999999</v>
      </c>
      <c r="T1185" s="6">
        <v>3.0762000000000001E-2</v>
      </c>
      <c r="U1185" s="6">
        <v>0.174702</v>
      </c>
      <c r="V1185" s="6">
        <v>4.9000000000000002E-2</v>
      </c>
      <c r="W1185" s="6" t="str">
        <f t="shared" si="71"/>
        <v>joy</v>
      </c>
      <c r="X1185" s="10" t="s">
        <v>9912</v>
      </c>
      <c r="Y1185" s="6" t="str" cm="1">
        <f t="array" ref="Y1185">_xlfn.IFS(
    X1185="Safety and Security", "Immediate",
    X1185="Cleanliness and Maintenance", "Immediate/Short-Term",
    X1185="Crowding", "Immediate/Short-Term",
    X1185="Information and Signage", "Immediate/Short-Term",
    X1185="Customer Service", "Immediate/Short-Term",
    X1185="Service Reliability", "Excluded",
    X1185="Comfort and Amenities", "Short-Term/Long-Term",
    X1185="Accessibility", "Long-Term",
    X1185="Aesthetic Impressions", "Long-Term",
    X1185="Infrastructure and Construction", "Long-Term",
    X1185="General Positive Comment", "Not Applicable",
    X1185="Not Relevant", "Excluded"
)</f>
        <v>Long-Term</v>
      </c>
    </row>
    <row r="1186" spans="1:25" ht="30" customHeight="1" x14ac:dyDescent="0.2">
      <c r="A1186" s="6" t="s">
        <v>20</v>
      </c>
      <c r="B1186" s="7">
        <v>44041</v>
      </c>
      <c r="C1186" s="6" t="s">
        <v>6663</v>
      </c>
      <c r="D1186" s="8" t="s">
        <v>9901</v>
      </c>
      <c r="E1186" s="6" t="s">
        <v>9916</v>
      </c>
      <c r="F1186" s="6">
        <v>1076</v>
      </c>
      <c r="G1186" s="6" t="s">
        <v>6663</v>
      </c>
      <c r="H1186" s="6" t="s">
        <v>6664</v>
      </c>
      <c r="I1186" s="6">
        <v>8.4087220000000004E-3</v>
      </c>
      <c r="J1186" s="6">
        <v>8.8701606000000002E-2</v>
      </c>
      <c r="K1186" s="6">
        <v>0.90288955000000004</v>
      </c>
      <c r="L1186" s="6" t="s">
        <v>6</v>
      </c>
      <c r="M1186" s="6" t="str">
        <f t="shared" si="72"/>
        <v>roberta_pos</v>
      </c>
      <c r="N1186" s="6">
        <f t="shared" si="73"/>
        <v>0.93493599850000009</v>
      </c>
      <c r="O1186" s="6">
        <v>0.90288955000000004</v>
      </c>
      <c r="P1186" s="6" t="s">
        <v>18</v>
      </c>
      <c r="Q1186" s="6" t="s">
        <v>6665</v>
      </c>
      <c r="R1186" s="6">
        <v>8.4094000000000002E-2</v>
      </c>
      <c r="S1186" s="6">
        <v>0.73820399999999997</v>
      </c>
      <c r="T1186" s="6">
        <v>9.4098000000000001E-2</v>
      </c>
      <c r="U1186" s="6">
        <v>1.2988E-2</v>
      </c>
      <c r="V1186" s="6">
        <v>4.3130000000000002E-2</v>
      </c>
      <c r="W1186" s="6" t="str">
        <f t="shared" si="71"/>
        <v>joy</v>
      </c>
      <c r="X1186" s="10" t="s">
        <v>9908</v>
      </c>
      <c r="Y1186" s="6" t="str" cm="1">
        <f t="array" ref="Y1186">_xlfn.IFS(
    X1186="Safety and Security", "Immediate",
    X1186="Cleanliness and Maintenance", "Immediate/Short-Term",
    X1186="Crowding", "Immediate/Short-Term",
    X1186="Information and Signage", "Immediate/Short-Term",
    X1186="Customer Service", "Immediate/Short-Term",
    X1186="Service Reliability", "Excluded",
    X1186="Comfort and Amenities", "Short-Term/Long-Term",
    X1186="Accessibility", "Long-Term",
    X1186="Aesthetic Impressions", "Long-Term",
    X1186="Infrastructure and Construction", "Long-Term",
    X1186="General Positive Comment", "Not Applicable",
    X1186="Not Relevant", "Excluded"
)</f>
        <v>Short-Term/Long-Term</v>
      </c>
    </row>
    <row r="1187" spans="1:25" ht="30" customHeight="1" x14ac:dyDescent="0.2">
      <c r="A1187" s="6" t="s">
        <v>59</v>
      </c>
      <c r="B1187" s="7">
        <v>44406</v>
      </c>
      <c r="C1187" s="6" t="s">
        <v>8503</v>
      </c>
      <c r="D1187" s="9" t="s">
        <v>9900</v>
      </c>
      <c r="E1187" s="6" t="s">
        <v>9917</v>
      </c>
      <c r="F1187" s="6">
        <v>5146</v>
      </c>
      <c r="G1187" s="6" t="s">
        <v>8503</v>
      </c>
      <c r="H1187" s="6" t="s">
        <v>8504</v>
      </c>
      <c r="I1187" s="6">
        <v>9.0858728E-2</v>
      </c>
      <c r="J1187" s="6">
        <v>0.251153827</v>
      </c>
      <c r="K1187" s="6">
        <v>0.65798747499999999</v>
      </c>
      <c r="L1187" s="6" t="s">
        <v>6</v>
      </c>
      <c r="M1187" s="6" t="str">
        <f t="shared" si="72"/>
        <v>roberta_pos</v>
      </c>
      <c r="N1187" s="6">
        <f t="shared" si="73"/>
        <v>0.77085160824999999</v>
      </c>
      <c r="O1187" s="6">
        <v>0.65798747499999999</v>
      </c>
      <c r="P1187" s="6" t="s">
        <v>18</v>
      </c>
      <c r="Q1187" s="6" t="s">
        <v>8505</v>
      </c>
      <c r="R1187" s="6">
        <v>0.377112</v>
      </c>
      <c r="S1187" s="6">
        <v>0.54401900000000003</v>
      </c>
      <c r="T1187" s="6">
        <v>2.2463E-2</v>
      </c>
      <c r="U1187" s="6">
        <v>1.4725E-2</v>
      </c>
      <c r="V1187" s="6">
        <v>4.3139999999999998E-2</v>
      </c>
      <c r="W1187" s="6" t="str">
        <f t="shared" si="71"/>
        <v>joy</v>
      </c>
      <c r="X1187" s="10" t="s">
        <v>9898</v>
      </c>
      <c r="Y1187" s="6" t="str" cm="1">
        <f t="array" ref="Y1187">_xlfn.IFS(
    X1187="Safety and Security", "Immediate",
    X1187="Cleanliness and Maintenance", "Immediate/Short-Term",
    X1187="Crowding", "Immediate/Short-Term",
    X1187="Information and Signage", "Immediate/Short-Term",
    X1187="Customer Service", "Immediate/Short-Term",
    X1187="Service Reliability", "Excluded",
    X1187="Comfort and Amenities", "Short-Term/Long-Term",
    X1187="Accessibility", "Long-Term",
    X1187="Aesthetic Impressions", "Long-Term",
    X1187="Infrastructure and Construction", "Long-Term",
    X1187="General Positive Comment", "Not Applicable",
    X1187="Not Relevant", "Excluded"
)</f>
        <v>Immediate/Short-Term</v>
      </c>
    </row>
    <row r="1188" spans="1:25" ht="30" customHeight="1" x14ac:dyDescent="0.2">
      <c r="A1188" s="6" t="s">
        <v>44</v>
      </c>
      <c r="B1188" s="7">
        <v>45197</v>
      </c>
      <c r="C1188" s="6" t="s">
        <v>1091</v>
      </c>
      <c r="D1188" s="8" t="s">
        <v>9904</v>
      </c>
      <c r="E1188" s="6" t="s">
        <v>9922</v>
      </c>
      <c r="F1188" s="6">
        <v>1896</v>
      </c>
      <c r="G1188" s="6" t="s">
        <v>1091</v>
      </c>
      <c r="H1188" s="6" t="s">
        <v>1092</v>
      </c>
      <c r="I1188" s="6">
        <v>9.0003647000000006E-2</v>
      </c>
      <c r="J1188" s="6">
        <v>0.85147535799999996</v>
      </c>
      <c r="K1188" s="6">
        <v>5.8521122000000002E-2</v>
      </c>
      <c r="L1188" s="6" t="s">
        <v>5</v>
      </c>
      <c r="M1188" s="6" t="str">
        <f t="shared" si="72"/>
        <v>roberta_neu</v>
      </c>
      <c r="N1188" s="6">
        <f t="shared" si="73"/>
        <v>0.23197373628000001</v>
      </c>
      <c r="O1188" s="6">
        <v>0.85147535799999996</v>
      </c>
      <c r="P1188" s="6" t="s">
        <v>24</v>
      </c>
      <c r="Q1188" s="6" t="s">
        <v>1093</v>
      </c>
      <c r="R1188" s="6">
        <v>0.15026100000000001</v>
      </c>
      <c r="S1188" s="6">
        <v>0.69059400000000004</v>
      </c>
      <c r="T1188" s="6">
        <v>4.2347000000000003E-2</v>
      </c>
      <c r="U1188" s="6">
        <v>3.0755000000000001E-2</v>
      </c>
      <c r="V1188" s="6">
        <v>4.3189999999999999E-2</v>
      </c>
      <c r="W1188" s="6" t="str">
        <f t="shared" si="71"/>
        <v>joy</v>
      </c>
      <c r="X1188" s="10" t="s">
        <v>9909</v>
      </c>
      <c r="Y1188" s="6" t="str" cm="1">
        <f t="array" ref="Y1188">_xlfn.IFS(
    X1188="Safety and Security", "Immediate",
    X1188="Cleanliness and Maintenance", "Immediate/Short-Term",
    X1188="Crowding", "Immediate/Short-Term",
    X1188="Information and Signage", "Immediate/Short-Term",
    X1188="Customer Service", "Immediate/Short-Term",
    X1188="Service Reliability", "Excluded",
    X1188="Comfort and Amenities", "Short-Term/Long-Term",
    X1188="Accessibility", "Long-Term",
    X1188="Aesthetic Impressions", "Long-Term",
    X1188="Infrastructure and Construction", "Long-Term",
    X1188="General Positive Comment", "Not Applicable",
    X1188="Not Relevant", "Excluded"
)</f>
        <v>Immediate</v>
      </c>
    </row>
    <row r="1189" spans="1:25" ht="30" customHeight="1" x14ac:dyDescent="0.2">
      <c r="A1189" s="6" t="s">
        <v>63</v>
      </c>
      <c r="B1189" s="7">
        <v>44771</v>
      </c>
      <c r="C1189" s="6" t="s">
        <v>1392</v>
      </c>
      <c r="D1189" s="8" t="s">
        <v>9904</v>
      </c>
      <c r="E1189" s="6" t="s">
        <v>9922</v>
      </c>
      <c r="F1189" s="6">
        <v>1786</v>
      </c>
      <c r="G1189" s="6" t="s">
        <v>1392</v>
      </c>
      <c r="H1189" s="6" t="s">
        <v>1393</v>
      </c>
      <c r="I1189" s="6">
        <v>0.54327738299999995</v>
      </c>
      <c r="J1189" s="6">
        <v>0.43855196200000002</v>
      </c>
      <c r="K1189" s="6">
        <v>1.8170681000000001E-2</v>
      </c>
      <c r="L1189" s="6" t="s">
        <v>4</v>
      </c>
      <c r="M1189" s="6" t="str">
        <f t="shared" si="72"/>
        <v>roberta_neg</v>
      </c>
      <c r="N1189" s="6">
        <f t="shared" si="73"/>
        <v>-0.63600415339000005</v>
      </c>
      <c r="O1189" s="6">
        <v>0.54327738299999995</v>
      </c>
      <c r="P1189" s="6" t="s">
        <v>24</v>
      </c>
      <c r="Q1189" s="6" t="s">
        <v>1394</v>
      </c>
      <c r="R1189" s="6">
        <v>0.44994299999999998</v>
      </c>
      <c r="S1189" s="6">
        <v>0.14299000000000001</v>
      </c>
      <c r="T1189" s="6">
        <v>0.214028</v>
      </c>
      <c r="U1189" s="6">
        <v>4.1199E-2</v>
      </c>
      <c r="V1189" s="6">
        <v>5.552E-2</v>
      </c>
      <c r="W1189" s="6" t="str">
        <f t="shared" ref="W1189:W1252" si="74">IF(R1189=MAX(R1189:V1189),"sadness",
   IF(S1189=MAX(R1189:V1189),"joy",
   IF(T1189=MAX(R1189:V1189),"fear",
   IF(U1189=MAX(R1189:V1189),"disgust",
   IF(V1189=MAX(R1189:V1189),"anger","")))))</f>
        <v>sadness</v>
      </c>
      <c r="X1189" s="10" t="s">
        <v>9908</v>
      </c>
      <c r="Y1189" s="6" t="str" cm="1">
        <f t="array" ref="Y1189">_xlfn.IFS(
    X1189="Safety and Security", "Immediate",
    X1189="Cleanliness and Maintenance", "Immediate/Short-Term",
    X1189="Crowding", "Immediate/Short-Term",
    X1189="Information and Signage", "Immediate/Short-Term",
    X1189="Customer Service", "Immediate/Short-Term",
    X1189="Service Reliability", "Excluded",
    X1189="Comfort and Amenities", "Short-Term/Long-Term",
    X1189="Accessibility", "Long-Term",
    X1189="Aesthetic Impressions", "Long-Term",
    X1189="Infrastructure and Construction", "Long-Term",
    X1189="General Positive Comment", "Not Applicable",
    X1189="Not Relevant", "Excluded"
)</f>
        <v>Short-Term/Long-Term</v>
      </c>
    </row>
    <row r="1190" spans="1:25" ht="30" customHeight="1" x14ac:dyDescent="0.2">
      <c r="A1190" s="6" t="s">
        <v>59</v>
      </c>
      <c r="B1190" s="7">
        <v>44406</v>
      </c>
      <c r="C1190" s="6" t="s">
        <v>9741</v>
      </c>
      <c r="D1190" s="8" t="s">
        <v>9901</v>
      </c>
      <c r="E1190" s="6" t="s">
        <v>9918</v>
      </c>
      <c r="F1190" s="6">
        <v>6600</v>
      </c>
      <c r="G1190" s="6" t="s">
        <v>9741</v>
      </c>
      <c r="H1190" s="6" t="s">
        <v>9742</v>
      </c>
      <c r="I1190" s="6">
        <v>0.54566281999999999</v>
      </c>
      <c r="J1190" s="6">
        <v>0.422945291</v>
      </c>
      <c r="K1190" s="6">
        <v>3.1391881000000003E-2</v>
      </c>
      <c r="L1190" s="6" t="s">
        <v>4</v>
      </c>
      <c r="M1190" s="6" t="str">
        <f t="shared" si="72"/>
        <v>roberta_neg</v>
      </c>
      <c r="N1190" s="6">
        <f t="shared" si="73"/>
        <v>-0.63440591060000007</v>
      </c>
      <c r="O1190" s="6">
        <v>0.54566281999999999</v>
      </c>
      <c r="P1190" s="6" t="s">
        <v>24</v>
      </c>
      <c r="Q1190" s="6" t="s">
        <v>9743</v>
      </c>
      <c r="R1190" s="6">
        <v>0.51014199999999998</v>
      </c>
      <c r="S1190" s="6">
        <v>0.18921399999999999</v>
      </c>
      <c r="T1190" s="6">
        <v>5.4117999999999999E-2</v>
      </c>
      <c r="U1190" s="6">
        <v>4.4073000000000001E-2</v>
      </c>
      <c r="V1190" s="6">
        <v>0.15926000000000001</v>
      </c>
      <c r="W1190" s="6" t="str">
        <f t="shared" si="74"/>
        <v>sadness</v>
      </c>
      <c r="X1190" s="10" t="s">
        <v>9787</v>
      </c>
      <c r="Y1190" s="6" t="str" cm="1">
        <f t="array" ref="Y1190">_xlfn.IFS(
    X1190="Safety and Security", "Immediate",
    X1190="Cleanliness and Maintenance", "Immediate/Short-Term",
    X1190="Crowding", "Immediate/Short-Term",
    X1190="Information and Signage", "Immediate/Short-Term",
    X1190="Customer Service", "Immediate/Short-Term",
    X1190="Service Reliability", "Excluded",
    X1190="Comfort and Amenities", "Short-Term/Long-Term",
    X1190="Accessibility", "Long-Term",
    X1190="Aesthetic Impressions", "Long-Term",
    X1190="Infrastructure and Construction", "Long-Term",
    X1190="General Positive Comment", "Not Applicable",
    X1190="Not Relevant", "Excluded"
)</f>
        <v>Long-Term</v>
      </c>
    </row>
    <row r="1191" spans="1:25" ht="30" customHeight="1" x14ac:dyDescent="0.2">
      <c r="A1191" s="6" t="s">
        <v>20</v>
      </c>
      <c r="B1191" s="7">
        <v>44041</v>
      </c>
      <c r="C1191" s="6" t="s">
        <v>6532</v>
      </c>
      <c r="D1191" s="9" t="s">
        <v>9900</v>
      </c>
      <c r="E1191" s="6" t="s">
        <v>9922</v>
      </c>
      <c r="F1191" s="6">
        <v>4595</v>
      </c>
      <c r="G1191" s="6" t="s">
        <v>6532</v>
      </c>
      <c r="H1191" s="6" t="s">
        <v>6533</v>
      </c>
      <c r="I1191" s="6">
        <v>3.1073954000000001E-2</v>
      </c>
      <c r="J1191" s="6">
        <v>0.16320416300000001</v>
      </c>
      <c r="K1191" s="6">
        <v>0.80572187900000003</v>
      </c>
      <c r="L1191" s="6" t="s">
        <v>6</v>
      </c>
      <c r="M1191" s="6" t="str">
        <f t="shared" si="72"/>
        <v>roberta_pos</v>
      </c>
      <c r="N1191" s="6">
        <f t="shared" si="73"/>
        <v>0.86983365892999998</v>
      </c>
      <c r="O1191" s="6">
        <v>0.80572187900000003</v>
      </c>
      <c r="P1191" s="6" t="s">
        <v>18</v>
      </c>
      <c r="Q1191" s="6" t="s">
        <v>6534</v>
      </c>
      <c r="R1191" s="6">
        <v>1.687E-2</v>
      </c>
      <c r="S1191" s="6">
        <v>0.987321</v>
      </c>
      <c r="T1191" s="6">
        <v>1.2886E-2</v>
      </c>
      <c r="U1191" s="6">
        <v>5.7879999999999997E-3</v>
      </c>
      <c r="V1191" s="6">
        <v>2.7799999999999998E-2</v>
      </c>
      <c r="W1191" s="6" t="str">
        <f t="shared" si="74"/>
        <v>joy</v>
      </c>
      <c r="X1191" s="10" t="s">
        <v>9914</v>
      </c>
      <c r="Y1191" s="6" t="str" cm="1">
        <f t="array" ref="Y1191">_xlfn.IFS(
    X1191="Safety and Security", "Immediate",
    X1191="Cleanliness and Maintenance", "Immediate/Short-Term",
    X1191="Crowding", "Immediate/Short-Term",
    X1191="Information and Signage", "Immediate/Short-Term",
    X1191="Customer Service", "Immediate/Short-Term",
    X1191="Service Reliability", "Excluded",
    X1191="Comfort and Amenities", "Short-Term/Long-Term",
    X1191="Accessibility", "Long-Term",
    X1191="Aesthetic Impressions", "Long-Term",
    X1191="Infrastructure and Construction", "Long-Term",
    X1191="General Positive Comment", "Not Applicable",
    X1191="Not Relevant", "Excluded"
)</f>
        <v>Long-Term</v>
      </c>
    </row>
    <row r="1192" spans="1:25" ht="30" customHeight="1" x14ac:dyDescent="0.2">
      <c r="A1192" s="6" t="s">
        <v>106</v>
      </c>
      <c r="B1192" s="7">
        <v>45501</v>
      </c>
      <c r="C1192" s="6" t="s">
        <v>3567</v>
      </c>
      <c r="D1192" s="8" t="s">
        <v>9902</v>
      </c>
      <c r="E1192" s="6" t="s">
        <v>9922</v>
      </c>
      <c r="F1192" s="6">
        <v>2540</v>
      </c>
      <c r="G1192" s="6" t="s">
        <v>3567</v>
      </c>
      <c r="H1192" s="6" t="s">
        <v>3568</v>
      </c>
      <c r="I1192" s="6">
        <v>0.15735457799999999</v>
      </c>
      <c r="J1192" s="6">
        <v>0.68101805400000004</v>
      </c>
      <c r="K1192" s="6">
        <v>0.16162744200000001</v>
      </c>
      <c r="L1192" s="6" t="s">
        <v>5</v>
      </c>
      <c r="M1192" s="6" t="str">
        <f t="shared" si="72"/>
        <v>roberta_neu</v>
      </c>
      <c r="N1192" s="6">
        <f t="shared" si="73"/>
        <v>0.11947191564000004</v>
      </c>
      <c r="O1192" s="6">
        <v>0.68101805400000004</v>
      </c>
      <c r="P1192" s="6" t="s">
        <v>24</v>
      </c>
      <c r="Q1192" s="6" t="s">
        <v>3569</v>
      </c>
      <c r="R1192" s="6">
        <v>0.10040399999999999</v>
      </c>
      <c r="S1192" s="6">
        <v>8.6223999999999995E-2</v>
      </c>
      <c r="T1192" s="6">
        <v>0.25094100000000003</v>
      </c>
      <c r="U1192" s="6">
        <v>0.45380900000000002</v>
      </c>
      <c r="V1192" s="6">
        <v>4.3270000000000003E-2</v>
      </c>
      <c r="W1192" s="6" t="str">
        <f t="shared" si="74"/>
        <v>disgust</v>
      </c>
      <c r="X1192" s="10" t="s">
        <v>9907</v>
      </c>
      <c r="Y1192" s="6" t="str" cm="1">
        <f t="array" ref="Y1192">_xlfn.IFS(
    X1192="Safety and Security", "Immediate",
    X1192="Cleanliness and Maintenance", "Immediate/Short-Term",
    X1192="Crowding", "Immediate/Short-Term",
    X1192="Information and Signage", "Immediate/Short-Term",
    X1192="Customer Service", "Immediate/Short-Term",
    X1192="Service Reliability", "Excluded",
    X1192="Comfort and Amenities", "Short-Term/Long-Term",
    X1192="Accessibility", "Long-Term",
    X1192="Aesthetic Impressions", "Long-Term",
    X1192="Infrastructure and Construction", "Long-Term",
    X1192="General Positive Comment", "Not Applicable",
    X1192="Not Relevant", "Excluded"
)</f>
        <v>Immediate/Short-Term</v>
      </c>
    </row>
    <row r="1193" spans="1:25" ht="30" customHeight="1" x14ac:dyDescent="0.2">
      <c r="A1193" s="11" t="s">
        <v>51</v>
      </c>
      <c r="B1193" s="7">
        <v>45136</v>
      </c>
      <c r="C1193" s="11" t="s">
        <v>9883</v>
      </c>
      <c r="D1193" s="8" t="s">
        <v>9904</v>
      </c>
      <c r="E1193" s="11" t="s">
        <v>9998</v>
      </c>
      <c r="I1193" s="6">
        <v>0.15735457799999999</v>
      </c>
      <c r="J1193" s="6">
        <v>0.68101805400000004</v>
      </c>
      <c r="K1193" s="6">
        <v>0.16162744200000001</v>
      </c>
      <c r="L1193" s="6" t="s">
        <v>5</v>
      </c>
      <c r="M1193" s="6" t="str">
        <f t="shared" si="72"/>
        <v>roberta_neu</v>
      </c>
      <c r="N1193" s="6">
        <f t="shared" si="73"/>
        <v>0.11947191564000004</v>
      </c>
      <c r="O1193" s="6">
        <v>0.68101805400000004</v>
      </c>
      <c r="P1193" s="6" t="s">
        <v>24</v>
      </c>
      <c r="Q1193" s="6" t="s">
        <v>3569</v>
      </c>
      <c r="R1193" s="6">
        <v>0.10040399999999999</v>
      </c>
      <c r="S1193" s="6">
        <v>8.6223999999999995E-2</v>
      </c>
      <c r="T1193" s="6">
        <v>0.25094100000000003</v>
      </c>
      <c r="U1193" s="6">
        <v>0.45380900000000002</v>
      </c>
      <c r="V1193" s="6">
        <v>4.3270000000000003E-2</v>
      </c>
      <c r="W1193" s="6" t="str">
        <f t="shared" si="74"/>
        <v>disgust</v>
      </c>
      <c r="X1193" s="10" t="s">
        <v>9908</v>
      </c>
      <c r="Y1193" s="6" t="str" cm="1">
        <f t="array" ref="Y1193">_xlfn.IFS(
    X1193="Safety and Security", "Immediate",
    X1193="Cleanliness and Maintenance", "Immediate/Short-Term",
    X1193="Crowding", "Immediate/Short-Term",
    X1193="Information and Signage", "Immediate/Short-Term",
    X1193="Customer Service", "Immediate/Short-Term",
    X1193="Service Reliability", "Excluded",
    X1193="Comfort and Amenities", "Short-Term/Long-Term",
    X1193="Accessibility", "Long-Term",
    X1193="Aesthetic Impressions", "Long-Term",
    X1193="Infrastructure and Construction", "Long-Term",
    X1193="General Positive Comment", "Not Applicable",
    X1193="Not Relevant", "Excluded"
)</f>
        <v>Short-Term/Long-Term</v>
      </c>
    </row>
    <row r="1194" spans="1:25" ht="30" customHeight="1" x14ac:dyDescent="0.2">
      <c r="A1194" s="6" t="s">
        <v>15</v>
      </c>
      <c r="B1194" s="7">
        <v>43676</v>
      </c>
      <c r="C1194" s="6" t="s">
        <v>411</v>
      </c>
      <c r="D1194" s="9" t="s">
        <v>9900</v>
      </c>
      <c r="E1194" s="6" t="s">
        <v>9920</v>
      </c>
      <c r="F1194" s="6">
        <v>1381</v>
      </c>
      <c r="G1194" s="6" t="s">
        <v>411</v>
      </c>
      <c r="H1194" s="6" t="s">
        <v>412</v>
      </c>
      <c r="I1194" s="6">
        <v>2.6027923000000001E-2</v>
      </c>
      <c r="J1194" s="6">
        <v>0.514118195</v>
      </c>
      <c r="K1194" s="6">
        <v>0.45985388799999999</v>
      </c>
      <c r="L1194" s="6" t="s">
        <v>5</v>
      </c>
      <c r="M1194" s="6" t="str">
        <f t="shared" si="72"/>
        <v>roberta_neu</v>
      </c>
      <c r="N1194" s="6">
        <f t="shared" si="73"/>
        <v>9.3180086999999912E-3</v>
      </c>
      <c r="O1194" s="6">
        <v>0.514118195</v>
      </c>
      <c r="P1194" s="6" t="s">
        <v>18</v>
      </c>
      <c r="Q1194" s="6" t="s">
        <v>413</v>
      </c>
      <c r="R1194" s="6">
        <v>0.29191600000000001</v>
      </c>
      <c r="S1194" s="6">
        <v>0.46990599999999999</v>
      </c>
      <c r="T1194" s="6">
        <v>2.1003000000000001E-2</v>
      </c>
      <c r="U1194" s="6">
        <v>4.0238000000000003E-2</v>
      </c>
      <c r="V1194" s="6">
        <v>4.3279999999999999E-2</v>
      </c>
      <c r="W1194" s="6" t="str">
        <f t="shared" si="74"/>
        <v>joy</v>
      </c>
      <c r="X1194" s="10" t="s">
        <v>9914</v>
      </c>
      <c r="Y1194" s="6" t="str" cm="1">
        <f t="array" ref="Y1194">_xlfn.IFS(
    X1194="Safety and Security", "Immediate",
    X1194="Cleanliness and Maintenance", "Immediate/Short-Term",
    X1194="Crowding", "Immediate/Short-Term",
    X1194="Information and Signage", "Immediate/Short-Term",
    X1194="Customer Service", "Immediate/Short-Term",
    X1194="Service Reliability", "Excluded",
    X1194="Comfort and Amenities", "Short-Term/Long-Term",
    X1194="Accessibility", "Long-Term",
    X1194="Aesthetic Impressions", "Long-Term",
    X1194="Infrastructure and Construction", "Long-Term",
    X1194="General Positive Comment", "Not Applicable",
    X1194="Not Relevant", "Excluded"
)</f>
        <v>Long-Term</v>
      </c>
    </row>
    <row r="1195" spans="1:25" ht="30" customHeight="1" x14ac:dyDescent="0.2">
      <c r="A1195" s="6" t="s">
        <v>51</v>
      </c>
      <c r="B1195" s="7">
        <v>45136</v>
      </c>
      <c r="C1195" s="6" t="s">
        <v>3158</v>
      </c>
      <c r="D1195" s="8" t="s">
        <v>9902</v>
      </c>
      <c r="E1195" s="6" t="s">
        <v>9922</v>
      </c>
      <c r="F1195" s="6">
        <v>2642</v>
      </c>
      <c r="G1195" s="6" t="s">
        <v>3158</v>
      </c>
      <c r="H1195" s="6" t="s">
        <v>3159</v>
      </c>
      <c r="I1195" s="6">
        <v>5.6382834999999999E-2</v>
      </c>
      <c r="J1195" s="6">
        <v>0.77934616800000001</v>
      </c>
      <c r="K1195" s="6">
        <v>0.164270893</v>
      </c>
      <c r="L1195" s="6" t="s">
        <v>5</v>
      </c>
      <c r="M1195" s="6" t="str">
        <f t="shared" si="72"/>
        <v>roberta_neu</v>
      </c>
      <c r="N1195" s="6">
        <f t="shared" si="73"/>
        <v>0.18436847088000002</v>
      </c>
      <c r="O1195" s="6">
        <v>0.77934616800000001</v>
      </c>
      <c r="P1195" s="6" t="s">
        <v>18</v>
      </c>
      <c r="Q1195" s="6" t="s">
        <v>3160</v>
      </c>
      <c r="R1195" s="6">
        <v>0.199157</v>
      </c>
      <c r="S1195" s="6">
        <v>0.58662899999999996</v>
      </c>
      <c r="T1195" s="6">
        <v>5.1228999999999997E-2</v>
      </c>
      <c r="U1195" s="6">
        <v>0.20716599999999999</v>
      </c>
      <c r="V1195" s="6">
        <v>2.2759999999999999E-2</v>
      </c>
      <c r="W1195" s="6" t="str">
        <f t="shared" si="74"/>
        <v>joy</v>
      </c>
      <c r="X1195" s="10" t="s">
        <v>9912</v>
      </c>
      <c r="Y1195" s="6" t="str" cm="1">
        <f t="array" ref="Y1195">_xlfn.IFS(
    X1195="Safety and Security", "Immediate",
    X1195="Cleanliness and Maintenance", "Immediate/Short-Term",
    X1195="Crowding", "Immediate/Short-Term",
    X1195="Information and Signage", "Immediate/Short-Term",
    X1195="Customer Service", "Immediate/Short-Term",
    X1195="Service Reliability", "Excluded",
    X1195="Comfort and Amenities", "Short-Term/Long-Term",
    X1195="Accessibility", "Long-Term",
    X1195="Aesthetic Impressions", "Long-Term",
    X1195="Infrastructure and Construction", "Long-Term",
    X1195="General Positive Comment", "Not Applicable",
    X1195="Not Relevant", "Excluded"
)</f>
        <v>Long-Term</v>
      </c>
    </row>
    <row r="1196" spans="1:25" ht="30" customHeight="1" x14ac:dyDescent="0.2">
      <c r="A1196" s="6" t="s">
        <v>20</v>
      </c>
      <c r="B1196" s="7">
        <v>44041</v>
      </c>
      <c r="C1196" s="6" t="s">
        <v>3170</v>
      </c>
      <c r="D1196" s="8" t="s">
        <v>9902</v>
      </c>
      <c r="E1196" s="6" t="s">
        <v>9922</v>
      </c>
      <c r="F1196" s="6">
        <v>2479</v>
      </c>
      <c r="G1196" s="6" t="s">
        <v>3170</v>
      </c>
      <c r="H1196" s="6" t="s">
        <v>3171</v>
      </c>
      <c r="I1196" s="6">
        <v>0.402854294</v>
      </c>
      <c r="J1196" s="6">
        <v>0.56147933000000005</v>
      </c>
      <c r="K1196" s="6">
        <v>3.5666376E-2</v>
      </c>
      <c r="L1196" s="6" t="s">
        <v>5</v>
      </c>
      <c r="M1196" s="6" t="str">
        <f t="shared" si="72"/>
        <v>roberta_neu</v>
      </c>
      <c r="N1196" s="6">
        <f t="shared" si="73"/>
        <v>4.0576357800000018E-2</v>
      </c>
      <c r="O1196" s="6">
        <v>0.56147933000000005</v>
      </c>
      <c r="P1196" s="6" t="s">
        <v>24</v>
      </c>
      <c r="Q1196" s="6" t="s">
        <v>3172</v>
      </c>
      <c r="R1196" s="6">
        <v>0.22980100000000001</v>
      </c>
      <c r="S1196" s="6">
        <v>8.0785999999999997E-2</v>
      </c>
      <c r="T1196" s="6">
        <v>3.2279000000000002E-2</v>
      </c>
      <c r="U1196" s="6">
        <v>8.0898999999999999E-2</v>
      </c>
      <c r="V1196" s="6">
        <v>4.3339999999999997E-2</v>
      </c>
      <c r="W1196" s="6" t="str">
        <f t="shared" si="74"/>
        <v>sadness</v>
      </c>
      <c r="X1196" s="10" t="s">
        <v>9907</v>
      </c>
      <c r="Y1196" s="6" t="str" cm="1">
        <f t="array" ref="Y1196">_xlfn.IFS(
    X1196="Safety and Security", "Immediate",
    X1196="Cleanliness and Maintenance", "Immediate/Short-Term",
    X1196="Crowding", "Immediate/Short-Term",
    X1196="Information and Signage", "Immediate/Short-Term",
    X1196="Customer Service", "Immediate/Short-Term",
    X1196="Service Reliability", "Excluded",
    X1196="Comfort and Amenities", "Short-Term/Long-Term",
    X1196="Accessibility", "Long-Term",
    X1196="Aesthetic Impressions", "Long-Term",
    X1196="Infrastructure and Construction", "Long-Term",
    X1196="General Positive Comment", "Not Applicable",
    X1196="Not Relevant", "Excluded"
)</f>
        <v>Immediate/Short-Term</v>
      </c>
    </row>
    <row r="1197" spans="1:25" ht="30" customHeight="1" x14ac:dyDescent="0.2">
      <c r="A1197" s="6" t="s">
        <v>44</v>
      </c>
      <c r="B1197" s="7">
        <v>45197</v>
      </c>
      <c r="C1197" s="6" t="s">
        <v>2120</v>
      </c>
      <c r="D1197" s="8" t="s">
        <v>9903</v>
      </c>
      <c r="E1197" s="6" t="s">
        <v>9922</v>
      </c>
      <c r="F1197" s="6">
        <v>2135</v>
      </c>
      <c r="G1197" s="6" t="s">
        <v>2120</v>
      </c>
      <c r="H1197" s="6" t="s">
        <v>2121</v>
      </c>
      <c r="I1197" s="6">
        <v>9.0495570999999997E-2</v>
      </c>
      <c r="J1197" s="6">
        <v>0.78000384599999995</v>
      </c>
      <c r="K1197" s="6">
        <v>0.12950067200000001</v>
      </c>
      <c r="L1197" s="6" t="s">
        <v>5</v>
      </c>
      <c r="M1197" s="6" t="str">
        <f t="shared" si="72"/>
        <v>roberta_neu</v>
      </c>
      <c r="N1197" s="6">
        <f t="shared" si="73"/>
        <v>0.18480253835999999</v>
      </c>
      <c r="O1197" s="6">
        <v>0.78000384599999995</v>
      </c>
      <c r="P1197" s="6" t="s">
        <v>18</v>
      </c>
      <c r="Q1197" s="6" t="s">
        <v>2122</v>
      </c>
      <c r="R1197" s="6">
        <v>0.63777899999999998</v>
      </c>
      <c r="S1197" s="6">
        <v>1.6296000000000001E-2</v>
      </c>
      <c r="T1197" s="6">
        <v>0.37709700000000002</v>
      </c>
      <c r="U1197" s="6">
        <v>1.6041E-2</v>
      </c>
      <c r="V1197" s="6">
        <v>1.6400000000000001E-2</v>
      </c>
      <c r="W1197" s="6" t="str">
        <f t="shared" si="74"/>
        <v>sadness</v>
      </c>
      <c r="X1197" s="10" t="s">
        <v>9912</v>
      </c>
      <c r="Y1197" s="6" t="str" cm="1">
        <f t="array" ref="Y1197">_xlfn.IFS(
    X1197="Safety and Security", "Immediate",
    X1197="Cleanliness and Maintenance", "Immediate/Short-Term",
    X1197="Crowding", "Immediate/Short-Term",
    X1197="Information and Signage", "Immediate/Short-Term",
    X1197="Customer Service", "Immediate/Short-Term",
    X1197="Service Reliability", "Excluded",
    X1197="Comfort and Amenities", "Short-Term/Long-Term",
    X1197="Accessibility", "Long-Term",
    X1197="Aesthetic Impressions", "Long-Term",
    X1197="Infrastructure and Construction", "Long-Term",
    X1197="General Positive Comment", "Not Applicable",
    X1197="Not Relevant", "Excluded"
)</f>
        <v>Long-Term</v>
      </c>
    </row>
    <row r="1198" spans="1:25" ht="30" customHeight="1" x14ac:dyDescent="0.2">
      <c r="A1198" s="6" t="s">
        <v>15</v>
      </c>
      <c r="B1198" s="7">
        <v>43676</v>
      </c>
      <c r="C1198" s="6" t="s">
        <v>4479</v>
      </c>
      <c r="D1198" s="8" t="s">
        <v>9901</v>
      </c>
      <c r="E1198" s="6" t="s">
        <v>9922</v>
      </c>
      <c r="F1198" s="6">
        <v>3150</v>
      </c>
      <c r="G1198" s="6" t="s">
        <v>4479</v>
      </c>
      <c r="H1198" s="6" t="s">
        <v>4480</v>
      </c>
      <c r="I1198" s="6">
        <v>8.2977325000000005E-2</v>
      </c>
      <c r="J1198" s="6">
        <v>0.808661819</v>
      </c>
      <c r="K1198" s="6">
        <v>0.10836096100000001</v>
      </c>
      <c r="L1198" s="6" t="s">
        <v>5</v>
      </c>
      <c r="M1198" s="6" t="str">
        <f t="shared" si="72"/>
        <v>roberta_neu</v>
      </c>
      <c r="N1198" s="6">
        <f t="shared" si="73"/>
        <v>0.20371680054000002</v>
      </c>
      <c r="O1198" s="6">
        <v>0.808661819</v>
      </c>
      <c r="P1198" s="6" t="s">
        <v>24</v>
      </c>
      <c r="Q1198" s="6" t="s">
        <v>4481</v>
      </c>
      <c r="R1198" s="6">
        <v>0.35763899999999998</v>
      </c>
      <c r="S1198" s="6">
        <v>0.392652</v>
      </c>
      <c r="T1198" s="6">
        <v>6.5311999999999995E-2</v>
      </c>
      <c r="U1198" s="6">
        <v>6.0859000000000003E-2</v>
      </c>
      <c r="V1198" s="6">
        <v>4.3380000000000002E-2</v>
      </c>
      <c r="W1198" s="6" t="str">
        <f t="shared" si="74"/>
        <v>joy</v>
      </c>
      <c r="X1198" s="10" t="s">
        <v>9786</v>
      </c>
      <c r="Y1198" s="6" t="str" cm="1">
        <f t="array" ref="Y1198">_xlfn.IFS(
    X1198="Safety and Security", "Immediate",
    X1198="Cleanliness and Maintenance", "Immediate/Short-Term",
    X1198="Crowding", "Immediate/Short-Term",
    X1198="Information and Signage", "Immediate/Short-Term",
    X1198="Customer Service", "Immediate/Short-Term",
    X1198="Service Reliability", "Excluded",
    X1198="Comfort and Amenities", "Short-Term/Long-Term",
    X1198="Accessibility", "Long-Term",
    X1198="Aesthetic Impressions", "Long-Term",
    X1198="Infrastructure and Construction", "Long-Term",
    X1198="General Positive Comment", "Not Applicable",
    X1198="Not Relevant", "Excluded"
)</f>
        <v>Excluded</v>
      </c>
    </row>
    <row r="1199" spans="1:25" ht="30" customHeight="1" x14ac:dyDescent="0.2">
      <c r="A1199" s="6" t="s">
        <v>63</v>
      </c>
      <c r="B1199" s="7">
        <v>44771</v>
      </c>
      <c r="C1199" s="6" t="s">
        <v>3394</v>
      </c>
      <c r="D1199" s="8" t="s">
        <v>9902</v>
      </c>
      <c r="E1199" s="6" t="s">
        <v>9922</v>
      </c>
      <c r="F1199" s="6">
        <v>2489</v>
      </c>
      <c r="G1199" s="6" t="s">
        <v>3394</v>
      </c>
      <c r="H1199" s="6" t="s">
        <v>3395</v>
      </c>
      <c r="I1199" s="6">
        <v>0.33690679099999998</v>
      </c>
      <c r="J1199" s="6">
        <v>0.60535311700000005</v>
      </c>
      <c r="K1199" s="6">
        <v>5.7739981000000003E-2</v>
      </c>
      <c r="L1199" s="6" t="s">
        <v>5</v>
      </c>
      <c r="M1199" s="6" t="str">
        <f t="shared" si="72"/>
        <v>roberta_neu</v>
      </c>
      <c r="N1199" s="6">
        <f t="shared" si="73"/>
        <v>6.9533057220000027E-2</v>
      </c>
      <c r="O1199" s="6">
        <v>0.60535311700000005</v>
      </c>
      <c r="P1199" s="6" t="s">
        <v>24</v>
      </c>
      <c r="Q1199" s="6" t="s">
        <v>3396</v>
      </c>
      <c r="R1199" s="6">
        <v>0.55276800000000004</v>
      </c>
      <c r="S1199" s="6">
        <v>2.6006999999999999E-2</v>
      </c>
      <c r="T1199" s="6">
        <v>5.2615000000000002E-2</v>
      </c>
      <c r="U1199" s="6">
        <v>0.59955899999999995</v>
      </c>
      <c r="V1199" s="6">
        <v>4.3400000000000001E-2</v>
      </c>
      <c r="W1199" s="6" t="str">
        <f t="shared" si="74"/>
        <v>disgust</v>
      </c>
      <c r="X1199" s="10" t="s">
        <v>9913</v>
      </c>
      <c r="Y1199" s="6" t="str" cm="1">
        <f t="array" ref="Y1199">_xlfn.IFS(
    X1199="Safety and Security", "Immediate",
    X1199="Cleanliness and Maintenance", "Immediate/Short-Term",
    X1199="Crowding", "Immediate/Short-Term",
    X1199="Information and Signage", "Immediate/Short-Term",
    X1199="Customer Service", "Immediate/Short-Term",
    X1199="Service Reliability", "Excluded",
    X1199="Comfort and Amenities", "Short-Term/Long-Term",
    X1199="Accessibility", "Long-Term",
    X1199="Aesthetic Impressions", "Long-Term",
    X1199="Infrastructure and Construction", "Long-Term",
    X1199="General Positive Comment", "Not Applicable",
    X1199="Not Relevant", "Excluded"
)</f>
        <v>Immediate/Short-Term</v>
      </c>
    </row>
    <row r="1200" spans="1:25" ht="30" customHeight="1" x14ac:dyDescent="0.2">
      <c r="A1200" s="6" t="s">
        <v>51</v>
      </c>
      <c r="B1200" s="7">
        <v>45136</v>
      </c>
      <c r="C1200" s="6" t="s">
        <v>9424</v>
      </c>
      <c r="D1200" s="8" t="s">
        <v>9901</v>
      </c>
      <c r="E1200" s="6" t="s">
        <v>9990</v>
      </c>
      <c r="F1200" s="6">
        <v>372</v>
      </c>
      <c r="G1200" s="6" t="s">
        <v>9424</v>
      </c>
      <c r="H1200" s="6" t="s">
        <v>9425</v>
      </c>
      <c r="I1200" s="6">
        <v>8.3227500000000003E-3</v>
      </c>
      <c r="J1200" s="6">
        <v>8.5452854999999994E-2</v>
      </c>
      <c r="K1200" s="6">
        <v>0.90622442999999997</v>
      </c>
      <c r="L1200" s="6" t="s">
        <v>6</v>
      </c>
      <c r="M1200" s="6" t="str">
        <f t="shared" si="72"/>
        <v>roberta_pos</v>
      </c>
      <c r="N1200" s="6">
        <f t="shared" si="73"/>
        <v>0.93717036809999987</v>
      </c>
      <c r="O1200" s="6">
        <v>0.90622442999999997</v>
      </c>
      <c r="P1200" s="6" t="s">
        <v>18</v>
      </c>
      <c r="Q1200" s="6" t="s">
        <v>9426</v>
      </c>
      <c r="R1200" s="6">
        <v>6.2045000000000003E-2</v>
      </c>
      <c r="S1200" s="6">
        <v>0.36858400000000002</v>
      </c>
      <c r="T1200" s="6">
        <v>5.2726000000000002E-2</v>
      </c>
      <c r="U1200" s="6">
        <v>0.41809299999999999</v>
      </c>
      <c r="V1200" s="6">
        <v>4.3479999999999998E-2</v>
      </c>
      <c r="W1200" s="6" t="str">
        <f t="shared" si="74"/>
        <v>disgust</v>
      </c>
      <c r="X1200" s="10" t="s">
        <v>9908</v>
      </c>
      <c r="Y1200" s="6" t="str" cm="1">
        <f t="array" ref="Y1200">_xlfn.IFS(
    X1200="Safety and Security", "Immediate",
    X1200="Cleanliness and Maintenance", "Immediate/Short-Term",
    X1200="Crowding", "Immediate/Short-Term",
    X1200="Information and Signage", "Immediate/Short-Term",
    X1200="Customer Service", "Immediate/Short-Term",
    X1200="Service Reliability", "Excluded",
    X1200="Comfort and Amenities", "Short-Term/Long-Term",
    X1200="Accessibility", "Long-Term",
    X1200="Aesthetic Impressions", "Long-Term",
    X1200="Infrastructure and Construction", "Long-Term",
    X1200="General Positive Comment", "Not Applicable",
    X1200="Not Relevant", "Excluded"
)</f>
        <v>Short-Term/Long-Term</v>
      </c>
    </row>
    <row r="1201" spans="1:25" ht="30" customHeight="1" x14ac:dyDescent="0.2">
      <c r="A1201" s="6" t="s">
        <v>20</v>
      </c>
      <c r="B1201" s="7">
        <v>44041</v>
      </c>
      <c r="C1201" s="6" t="s">
        <v>5712</v>
      </c>
      <c r="D1201" s="9" t="s">
        <v>9900</v>
      </c>
      <c r="E1201" s="6" t="s">
        <v>9922</v>
      </c>
      <c r="F1201" s="6">
        <v>4236</v>
      </c>
      <c r="G1201" s="6" t="s">
        <v>5712</v>
      </c>
      <c r="H1201" s="6" t="s">
        <v>5713</v>
      </c>
      <c r="I1201" s="6">
        <v>9.6202530000000005E-3</v>
      </c>
      <c r="J1201" s="6">
        <v>0.18187841799999999</v>
      </c>
      <c r="K1201" s="6">
        <v>0.808501303</v>
      </c>
      <c r="L1201" s="6" t="s">
        <v>6</v>
      </c>
      <c r="M1201" s="6" t="str">
        <f t="shared" si="72"/>
        <v>roberta_pos</v>
      </c>
      <c r="N1201" s="6">
        <f t="shared" si="73"/>
        <v>0.87169587300999996</v>
      </c>
      <c r="O1201" s="6">
        <v>0.808501303</v>
      </c>
      <c r="P1201" s="6" t="s">
        <v>18</v>
      </c>
      <c r="Q1201" s="6" t="s">
        <v>5714</v>
      </c>
      <c r="R1201" s="6">
        <v>0.247671</v>
      </c>
      <c r="S1201" s="6">
        <v>0.46349400000000002</v>
      </c>
      <c r="T1201" s="6">
        <v>0.17750299999999999</v>
      </c>
      <c r="U1201" s="6">
        <v>5.1518000000000001E-2</v>
      </c>
      <c r="V1201" s="6">
        <v>3.1800000000000002E-2</v>
      </c>
      <c r="W1201" s="6" t="str">
        <f t="shared" si="74"/>
        <v>joy</v>
      </c>
      <c r="X1201" s="10" t="s">
        <v>9898</v>
      </c>
      <c r="Y1201" s="6" t="str" cm="1">
        <f t="array" ref="Y1201">_xlfn.IFS(
    X1201="Safety and Security", "Immediate",
    X1201="Cleanliness and Maintenance", "Immediate/Short-Term",
    X1201="Crowding", "Immediate/Short-Term",
    X1201="Information and Signage", "Immediate/Short-Term",
    X1201="Customer Service", "Immediate/Short-Term",
    X1201="Service Reliability", "Excluded",
    X1201="Comfort and Amenities", "Short-Term/Long-Term",
    X1201="Accessibility", "Long-Term",
    X1201="Aesthetic Impressions", "Long-Term",
    X1201="Infrastructure and Construction", "Long-Term",
    X1201="General Positive Comment", "Not Applicable",
    X1201="Not Relevant", "Excluded"
)</f>
        <v>Immediate/Short-Term</v>
      </c>
    </row>
    <row r="1202" spans="1:25" ht="30" customHeight="1" x14ac:dyDescent="0.2">
      <c r="A1202" s="6" t="s">
        <v>63</v>
      </c>
      <c r="B1202" s="7">
        <v>44771</v>
      </c>
      <c r="C1202" s="6" t="s">
        <v>4879</v>
      </c>
      <c r="D1202" s="8" t="s">
        <v>9901</v>
      </c>
      <c r="E1202" s="6" t="s">
        <v>9922</v>
      </c>
      <c r="F1202" s="6">
        <v>3324</v>
      </c>
      <c r="G1202" s="6" t="s">
        <v>4879</v>
      </c>
      <c r="H1202" s="6" t="s">
        <v>4880</v>
      </c>
      <c r="I1202" s="6">
        <v>3.9956097000000003E-2</v>
      </c>
      <c r="J1202" s="6">
        <v>0.88891524099999997</v>
      </c>
      <c r="K1202" s="6">
        <v>7.1128614000000007E-2</v>
      </c>
      <c r="L1202" s="6" t="s">
        <v>5</v>
      </c>
      <c r="M1202" s="6" t="str">
        <f t="shared" si="72"/>
        <v>roberta_neu</v>
      </c>
      <c r="N1202" s="6">
        <f t="shared" si="73"/>
        <v>0.25668405905999997</v>
      </c>
      <c r="O1202" s="6">
        <v>0.88891524099999997</v>
      </c>
      <c r="P1202" s="6" t="s">
        <v>42</v>
      </c>
      <c r="Q1202" s="6" t="s">
        <v>4881</v>
      </c>
      <c r="R1202" s="6">
        <v>9.0089000000000002E-2</v>
      </c>
      <c r="S1202" s="6">
        <v>0.58164800000000005</v>
      </c>
      <c r="T1202" s="6">
        <v>0.18154999999999999</v>
      </c>
      <c r="U1202" s="6">
        <v>1.1982E-2</v>
      </c>
      <c r="V1202" s="6">
        <v>4.3490000000000001E-2</v>
      </c>
      <c r="W1202" s="6" t="str">
        <f t="shared" si="74"/>
        <v>joy</v>
      </c>
      <c r="X1202" s="10" t="s">
        <v>9914</v>
      </c>
      <c r="Y1202" s="6" t="str" cm="1">
        <f t="array" ref="Y1202">_xlfn.IFS(
    X1202="Safety and Security", "Immediate",
    X1202="Cleanliness and Maintenance", "Immediate/Short-Term",
    X1202="Crowding", "Immediate/Short-Term",
    X1202="Information and Signage", "Immediate/Short-Term",
    X1202="Customer Service", "Immediate/Short-Term",
    X1202="Service Reliability", "Excluded",
    X1202="Comfort and Amenities", "Short-Term/Long-Term",
    X1202="Accessibility", "Long-Term",
    X1202="Aesthetic Impressions", "Long-Term",
    X1202="Infrastructure and Construction", "Long-Term",
    X1202="General Positive Comment", "Not Applicable",
    X1202="Not Relevant", "Excluded"
)</f>
        <v>Long-Term</v>
      </c>
    </row>
    <row r="1203" spans="1:25" ht="30" customHeight="1" x14ac:dyDescent="0.2">
      <c r="A1203" s="6" t="s">
        <v>519</v>
      </c>
      <c r="B1203" s="7">
        <v>45440</v>
      </c>
      <c r="C1203" s="6" t="s">
        <v>5577</v>
      </c>
      <c r="D1203" s="9" t="s">
        <v>9900</v>
      </c>
      <c r="E1203" s="6" t="s">
        <v>9922</v>
      </c>
      <c r="F1203" s="6">
        <v>3907</v>
      </c>
      <c r="G1203" s="6" t="s">
        <v>5577</v>
      </c>
      <c r="H1203" s="6" t="s">
        <v>5578</v>
      </c>
      <c r="I1203" s="6">
        <v>3.3469651000000003E-2</v>
      </c>
      <c r="J1203" s="6">
        <v>0.90426427099999995</v>
      </c>
      <c r="K1203" s="6">
        <v>6.2265959000000003E-2</v>
      </c>
      <c r="L1203" s="6" t="s">
        <v>5</v>
      </c>
      <c r="M1203" s="6" t="str">
        <f t="shared" si="72"/>
        <v>roberta_neu</v>
      </c>
      <c r="N1203" s="6">
        <f t="shared" si="73"/>
        <v>0.26681441885999996</v>
      </c>
      <c r="O1203" s="6">
        <v>0.90426427099999995</v>
      </c>
      <c r="P1203" s="6" t="s">
        <v>18</v>
      </c>
      <c r="Q1203" s="6" t="s">
        <v>5579</v>
      </c>
      <c r="R1203" s="6">
        <v>0.123457</v>
      </c>
      <c r="S1203" s="6">
        <v>0.51806300000000005</v>
      </c>
      <c r="T1203" s="6">
        <v>4.172E-2</v>
      </c>
      <c r="U1203" s="6">
        <v>1.4777999999999999E-2</v>
      </c>
      <c r="V1203" s="6">
        <v>4.3499999999999997E-2</v>
      </c>
      <c r="W1203" s="6" t="str">
        <f t="shared" si="74"/>
        <v>joy</v>
      </c>
      <c r="X1203" s="10" t="s">
        <v>9915</v>
      </c>
      <c r="Y1203" s="6" t="str" cm="1">
        <f t="array" ref="Y1203">_xlfn.IFS(
    X1203="Safety and Security", "Immediate",
    X1203="Cleanliness and Maintenance", "Immediate/Short-Term",
    X1203="Crowding", "Immediate/Short-Term",
    X1203="Information and Signage", "Immediate/Short-Term",
    X1203="Customer Service", "Immediate/Short-Term",
    X1203="Service Reliability", "Excluded",
    X1203="Comfort and Amenities", "Short-Term/Long-Term",
    X1203="Accessibility", "Long-Term",
    X1203="Aesthetic Impressions", "Long-Term",
    X1203="Infrastructure and Construction", "Long-Term",
    X1203="General Positive Comment", "Not Applicable",
    X1203="Not Relevant", "Excluded"
)</f>
        <v>Not Applicable</v>
      </c>
    </row>
    <row r="1204" spans="1:25" ht="30" customHeight="1" x14ac:dyDescent="0.2">
      <c r="A1204" s="11" t="s">
        <v>20</v>
      </c>
      <c r="B1204" s="7">
        <v>44041</v>
      </c>
      <c r="C1204" s="11" t="s">
        <v>9999</v>
      </c>
      <c r="D1204" s="8" t="s">
        <v>9901</v>
      </c>
      <c r="E1204" s="11" t="s">
        <v>9998</v>
      </c>
      <c r="I1204" s="6">
        <v>3.3469651000000003E-2</v>
      </c>
      <c r="J1204" s="6">
        <v>0.90426427099999995</v>
      </c>
      <c r="K1204" s="6">
        <v>6.2265959000000003E-2</v>
      </c>
      <c r="L1204" s="6" t="s">
        <v>5</v>
      </c>
      <c r="M1204" s="6" t="str">
        <f t="shared" si="72"/>
        <v>roberta_neu</v>
      </c>
      <c r="N1204" s="6">
        <f t="shared" si="73"/>
        <v>0.26681441885999996</v>
      </c>
      <c r="O1204" s="6">
        <v>0.90426427099999995</v>
      </c>
      <c r="P1204" s="6" t="s">
        <v>18</v>
      </c>
      <c r="Q1204" s="6" t="s">
        <v>5579</v>
      </c>
      <c r="R1204" s="6">
        <v>0.123457</v>
      </c>
      <c r="S1204" s="6">
        <v>0.51806300000000005</v>
      </c>
      <c r="T1204" s="6">
        <v>4.172E-2</v>
      </c>
      <c r="U1204" s="6">
        <v>1.4777999999999999E-2</v>
      </c>
      <c r="V1204" s="6">
        <v>4.3499999999999997E-2</v>
      </c>
      <c r="W1204" s="6" t="str">
        <f t="shared" si="74"/>
        <v>joy</v>
      </c>
      <c r="X1204" s="10" t="s">
        <v>9915</v>
      </c>
      <c r="Y1204" s="6" t="str" cm="1">
        <f t="array" ref="Y1204">_xlfn.IFS(
    X1204="Safety and Security", "Immediate",
    X1204="Cleanliness and Maintenance", "Immediate/Short-Term",
    X1204="Crowding", "Immediate/Short-Term",
    X1204="Information and Signage", "Immediate/Short-Term",
    X1204="Customer Service", "Immediate/Short-Term",
    X1204="Service Reliability", "Excluded",
    X1204="Comfort and Amenities", "Short-Term/Long-Term",
    X1204="Accessibility", "Long-Term",
    X1204="Aesthetic Impressions", "Long-Term",
    X1204="Infrastructure and Construction", "Long-Term",
    X1204="General Positive Comment", "Not Applicable",
    X1204="Not Relevant", "Excluded"
)</f>
        <v>Not Applicable</v>
      </c>
    </row>
    <row r="1205" spans="1:25" ht="30" customHeight="1" x14ac:dyDescent="0.2">
      <c r="A1205" s="6" t="s">
        <v>20</v>
      </c>
      <c r="B1205" s="7">
        <v>44041</v>
      </c>
      <c r="C1205" s="6" t="s">
        <v>7693</v>
      </c>
      <c r="D1205" s="8" t="s">
        <v>9902</v>
      </c>
      <c r="E1205" s="6" t="s">
        <v>9917</v>
      </c>
      <c r="F1205" s="6">
        <v>5963</v>
      </c>
      <c r="G1205" s="6" t="s">
        <v>7693</v>
      </c>
      <c r="H1205" s="6" t="s">
        <v>7694</v>
      </c>
      <c r="I1205" s="6">
        <v>0.54653143900000001</v>
      </c>
      <c r="J1205" s="6">
        <v>0.43186807599999999</v>
      </c>
      <c r="K1205" s="6">
        <v>2.1600628E-2</v>
      </c>
      <c r="L1205" s="6" t="s">
        <v>4</v>
      </c>
      <c r="M1205" s="6" t="str">
        <f t="shared" si="72"/>
        <v>roberta_neg</v>
      </c>
      <c r="N1205" s="6">
        <f t="shared" si="73"/>
        <v>-0.63382393586999997</v>
      </c>
      <c r="O1205" s="6">
        <v>0.54653143900000001</v>
      </c>
      <c r="P1205" s="6" t="s">
        <v>24</v>
      </c>
      <c r="Q1205" s="6" t="s">
        <v>7695</v>
      </c>
      <c r="R1205" s="6">
        <v>0.21149599999999999</v>
      </c>
      <c r="S1205" s="6">
        <v>0.10698000000000001</v>
      </c>
      <c r="T1205" s="6">
        <v>6.7500000000000004E-2</v>
      </c>
      <c r="U1205" s="6">
        <v>2.5923000000000002E-2</v>
      </c>
      <c r="V1205" s="6">
        <v>0.16372</v>
      </c>
      <c r="W1205" s="6" t="str">
        <f t="shared" si="74"/>
        <v>sadness</v>
      </c>
      <c r="X1205" s="10" t="s">
        <v>9898</v>
      </c>
      <c r="Y1205" s="6" t="str" cm="1">
        <f t="array" ref="Y1205">_xlfn.IFS(
    X1205="Safety and Security", "Immediate",
    X1205="Cleanliness and Maintenance", "Immediate/Short-Term",
    X1205="Crowding", "Immediate/Short-Term",
    X1205="Information and Signage", "Immediate/Short-Term",
    X1205="Customer Service", "Immediate/Short-Term",
    X1205="Service Reliability", "Excluded",
    X1205="Comfort and Amenities", "Short-Term/Long-Term",
    X1205="Accessibility", "Long-Term",
    X1205="Aesthetic Impressions", "Long-Term",
    X1205="Infrastructure and Construction", "Long-Term",
    X1205="General Positive Comment", "Not Applicable",
    X1205="Not Relevant", "Excluded"
)</f>
        <v>Immediate/Short-Term</v>
      </c>
    </row>
    <row r="1206" spans="1:25" ht="30" customHeight="1" x14ac:dyDescent="0.2">
      <c r="A1206" s="6" t="s">
        <v>33</v>
      </c>
      <c r="B1206" s="7">
        <v>45258</v>
      </c>
      <c r="C1206" s="6" t="s">
        <v>4782</v>
      </c>
      <c r="D1206" s="8" t="s">
        <v>9901</v>
      </c>
      <c r="E1206" s="6" t="s">
        <v>9922</v>
      </c>
      <c r="F1206" s="6">
        <v>3330</v>
      </c>
      <c r="G1206" s="6" t="s">
        <v>4782</v>
      </c>
      <c r="H1206" s="6" t="s">
        <v>4783</v>
      </c>
      <c r="I1206" s="6">
        <v>1.3683644E-2</v>
      </c>
      <c r="J1206" s="6">
        <v>0.177715436</v>
      </c>
      <c r="K1206" s="6">
        <v>0.80860090299999998</v>
      </c>
      <c r="L1206" s="6" t="s">
        <v>6</v>
      </c>
      <c r="M1206" s="6" t="str">
        <f t="shared" si="72"/>
        <v>roberta_pos</v>
      </c>
      <c r="N1206" s="6">
        <f t="shared" si="73"/>
        <v>0.87176260501000002</v>
      </c>
      <c r="O1206" s="6">
        <v>0.80860090299999998</v>
      </c>
      <c r="P1206" s="6" t="s">
        <v>18</v>
      </c>
      <c r="Q1206" s="6" t="s">
        <v>4784</v>
      </c>
      <c r="R1206" s="6">
        <v>0.152417</v>
      </c>
      <c r="S1206" s="6">
        <v>0.71558999999999995</v>
      </c>
      <c r="T1206" s="6">
        <v>0.12062</v>
      </c>
      <c r="U1206" s="6">
        <v>1.1013E-2</v>
      </c>
      <c r="V1206" s="6">
        <v>2.8850000000000001E-2</v>
      </c>
      <c r="W1206" s="6" t="str">
        <f t="shared" si="74"/>
        <v>joy</v>
      </c>
      <c r="X1206" s="10" t="s">
        <v>9907</v>
      </c>
      <c r="Y1206" s="6" t="str" cm="1">
        <f t="array" ref="Y1206">_xlfn.IFS(
    X1206="Safety and Security", "Immediate",
    X1206="Cleanliness and Maintenance", "Immediate/Short-Term",
    X1206="Crowding", "Immediate/Short-Term",
    X1206="Information and Signage", "Immediate/Short-Term",
    X1206="Customer Service", "Immediate/Short-Term",
    X1206="Service Reliability", "Excluded",
    X1206="Comfort and Amenities", "Short-Term/Long-Term",
    X1206="Accessibility", "Long-Term",
    X1206="Aesthetic Impressions", "Long-Term",
    X1206="Infrastructure and Construction", "Long-Term",
    X1206="General Positive Comment", "Not Applicable",
    X1206="Not Relevant", "Excluded"
)</f>
        <v>Immediate/Short-Term</v>
      </c>
    </row>
    <row r="1207" spans="1:25" ht="30" customHeight="1" x14ac:dyDescent="0.2">
      <c r="A1207" s="6" t="s">
        <v>334</v>
      </c>
      <c r="B1207" s="7">
        <v>45471</v>
      </c>
      <c r="C1207" s="6" t="s">
        <v>1652</v>
      </c>
      <c r="D1207" s="8" t="s">
        <v>9904</v>
      </c>
      <c r="E1207" s="6" t="s">
        <v>9922</v>
      </c>
      <c r="F1207" s="6">
        <v>1700</v>
      </c>
      <c r="G1207" s="6" t="s">
        <v>1652</v>
      </c>
      <c r="H1207" s="6" t="s">
        <v>1653</v>
      </c>
      <c r="I1207" s="6">
        <v>3.9208545999999997E-2</v>
      </c>
      <c r="J1207" s="6">
        <v>0.79887318600000001</v>
      </c>
      <c r="K1207" s="6">
        <v>0.161918268</v>
      </c>
      <c r="L1207" s="6" t="s">
        <v>5</v>
      </c>
      <c r="M1207" s="6" t="str">
        <f t="shared" si="72"/>
        <v>roberta_neu</v>
      </c>
      <c r="N1207" s="6">
        <f t="shared" si="73"/>
        <v>0.19725630276</v>
      </c>
      <c r="O1207" s="6">
        <v>0.79887318600000001</v>
      </c>
      <c r="P1207" s="6" t="s">
        <v>42</v>
      </c>
      <c r="Q1207" s="6" t="s">
        <v>1654</v>
      </c>
      <c r="R1207" s="6">
        <v>0.14283000000000001</v>
      </c>
      <c r="S1207" s="6">
        <v>0.679342</v>
      </c>
      <c r="T1207" s="6">
        <v>7.1818999999999994E-2</v>
      </c>
      <c r="U1207" s="6">
        <v>2.3931000000000001E-2</v>
      </c>
      <c r="V1207" s="6">
        <v>4.36E-2</v>
      </c>
      <c r="W1207" s="6" t="str">
        <f t="shared" si="74"/>
        <v>joy</v>
      </c>
      <c r="X1207" s="10" t="s">
        <v>9914</v>
      </c>
      <c r="Y1207" s="6" t="str" cm="1">
        <f t="array" ref="Y1207">_xlfn.IFS(
    X1207="Safety and Security", "Immediate",
    X1207="Cleanliness and Maintenance", "Immediate/Short-Term",
    X1207="Crowding", "Immediate/Short-Term",
    X1207="Information and Signage", "Immediate/Short-Term",
    X1207="Customer Service", "Immediate/Short-Term",
    X1207="Service Reliability", "Excluded",
    X1207="Comfort and Amenities", "Short-Term/Long-Term",
    X1207="Accessibility", "Long-Term",
    X1207="Aesthetic Impressions", "Long-Term",
    X1207="Infrastructure and Construction", "Long-Term",
    X1207="General Positive Comment", "Not Applicable",
    X1207="Not Relevant", "Excluded"
)</f>
        <v>Long-Term</v>
      </c>
    </row>
    <row r="1208" spans="1:25" ht="30" customHeight="1" x14ac:dyDescent="0.2">
      <c r="A1208" s="6" t="s">
        <v>20</v>
      </c>
      <c r="B1208" s="7">
        <v>44041</v>
      </c>
      <c r="C1208" s="6" t="s">
        <v>2719</v>
      </c>
      <c r="D1208" s="8" t="s">
        <v>9902</v>
      </c>
      <c r="E1208" s="6" t="s">
        <v>9922</v>
      </c>
      <c r="F1208" s="6">
        <v>2658</v>
      </c>
      <c r="G1208" s="6" t="s">
        <v>2719</v>
      </c>
      <c r="H1208" s="6" t="s">
        <v>2720</v>
      </c>
      <c r="I1208" s="6">
        <v>0.54693967099999996</v>
      </c>
      <c r="J1208" s="6">
        <v>0.43514746399999998</v>
      </c>
      <c r="K1208" s="6">
        <v>1.7912860999999999E-2</v>
      </c>
      <c r="L1208" s="6" t="s">
        <v>4</v>
      </c>
      <c r="M1208" s="6" t="str">
        <f t="shared" si="72"/>
        <v>roberta_neg</v>
      </c>
      <c r="N1208" s="6">
        <f t="shared" si="73"/>
        <v>-0.63355042042999998</v>
      </c>
      <c r="O1208" s="6">
        <v>0.54693967099999996</v>
      </c>
      <c r="P1208" s="6" t="s">
        <v>24</v>
      </c>
      <c r="Q1208" s="6" t="s">
        <v>2721</v>
      </c>
      <c r="R1208" s="6">
        <v>0.410161</v>
      </c>
      <c r="S1208" s="6">
        <v>0.19528100000000001</v>
      </c>
      <c r="T1208" s="6">
        <v>9.3368999999999994E-2</v>
      </c>
      <c r="U1208" s="6">
        <v>7.0218000000000003E-2</v>
      </c>
      <c r="V1208" s="6">
        <v>5.1139999999999998E-2</v>
      </c>
      <c r="W1208" s="6" t="str">
        <f t="shared" si="74"/>
        <v>sadness</v>
      </c>
      <c r="X1208" s="10" t="s">
        <v>9898</v>
      </c>
      <c r="Y1208" s="6" t="str" cm="1">
        <f t="array" ref="Y1208">_xlfn.IFS(
    X1208="Safety and Security", "Immediate",
    X1208="Cleanliness and Maintenance", "Immediate/Short-Term",
    X1208="Crowding", "Immediate/Short-Term",
    X1208="Information and Signage", "Immediate/Short-Term",
    X1208="Customer Service", "Immediate/Short-Term",
    X1208="Service Reliability", "Excluded",
    X1208="Comfort and Amenities", "Short-Term/Long-Term",
    X1208="Accessibility", "Long-Term",
    X1208="Aesthetic Impressions", "Long-Term",
    X1208="Infrastructure and Construction", "Long-Term",
    X1208="General Positive Comment", "Not Applicable",
    X1208="Not Relevant", "Excluded"
)</f>
        <v>Immediate/Short-Term</v>
      </c>
    </row>
    <row r="1209" spans="1:25" ht="30" customHeight="1" x14ac:dyDescent="0.2">
      <c r="A1209" s="6" t="s">
        <v>20</v>
      </c>
      <c r="B1209" s="7">
        <v>44041</v>
      </c>
      <c r="C1209" s="6" t="s">
        <v>7021</v>
      </c>
      <c r="D1209" s="8" t="s">
        <v>9901</v>
      </c>
      <c r="E1209" s="6" t="s">
        <v>9987</v>
      </c>
      <c r="F1209" s="6">
        <v>95</v>
      </c>
      <c r="G1209" s="6" t="s">
        <v>7021</v>
      </c>
      <c r="H1209" s="6" t="s">
        <v>7022</v>
      </c>
      <c r="I1209" s="6">
        <v>7.5294369999999999E-3</v>
      </c>
      <c r="J1209" s="6">
        <v>8.6541541E-2</v>
      </c>
      <c r="K1209" s="6">
        <v>0.90592885000000001</v>
      </c>
      <c r="L1209" s="6" t="s">
        <v>6</v>
      </c>
      <c r="M1209" s="6" t="str">
        <f t="shared" si="72"/>
        <v>roberta_pos</v>
      </c>
      <c r="N1209" s="6">
        <f t="shared" si="73"/>
        <v>0.93697232949999987</v>
      </c>
      <c r="O1209" s="6">
        <v>0.90592885000000001</v>
      </c>
      <c r="P1209" s="6" t="s">
        <v>18</v>
      </c>
      <c r="Q1209" s="6" t="s">
        <v>7023</v>
      </c>
      <c r="R1209" s="6">
        <v>0.123542</v>
      </c>
      <c r="S1209" s="6">
        <v>0.67208800000000002</v>
      </c>
      <c r="T1209" s="6">
        <v>2.7182999999999999E-2</v>
      </c>
      <c r="U1209" s="6">
        <v>5.4740999999999998E-2</v>
      </c>
      <c r="V1209" s="6">
        <v>4.3639999999999998E-2</v>
      </c>
      <c r="W1209" s="6" t="str">
        <f t="shared" si="74"/>
        <v>joy</v>
      </c>
      <c r="X1209" s="10" t="s">
        <v>9915</v>
      </c>
      <c r="Y1209" s="6" t="str" cm="1">
        <f t="array" ref="Y1209">_xlfn.IFS(
    X1209="Safety and Security", "Immediate",
    X1209="Cleanliness and Maintenance", "Immediate/Short-Term",
    X1209="Crowding", "Immediate/Short-Term",
    X1209="Information and Signage", "Immediate/Short-Term",
    X1209="Customer Service", "Immediate/Short-Term",
    X1209="Service Reliability", "Excluded",
    X1209="Comfort and Amenities", "Short-Term/Long-Term",
    X1209="Accessibility", "Long-Term",
    X1209="Aesthetic Impressions", "Long-Term",
    X1209="Infrastructure and Construction", "Long-Term",
    X1209="General Positive Comment", "Not Applicable",
    X1209="Not Relevant", "Excluded"
)</f>
        <v>Not Applicable</v>
      </c>
    </row>
    <row r="1210" spans="1:25" ht="30" customHeight="1" x14ac:dyDescent="0.2">
      <c r="A1210" s="6" t="s">
        <v>59</v>
      </c>
      <c r="B1210" s="7">
        <v>44406</v>
      </c>
      <c r="C1210" s="6" t="s">
        <v>151</v>
      </c>
      <c r="D1210" s="9" t="s">
        <v>9900</v>
      </c>
      <c r="E1210" s="6" t="s">
        <v>9921</v>
      </c>
      <c r="F1210" s="6">
        <v>1167</v>
      </c>
      <c r="G1210" s="6" t="s">
        <v>151</v>
      </c>
      <c r="H1210" s="6" t="s">
        <v>152</v>
      </c>
      <c r="I1210" s="6">
        <v>1.220329E-2</v>
      </c>
      <c r="J1210" s="6">
        <v>7.3237114000000006E-2</v>
      </c>
      <c r="K1210" s="6">
        <v>0.91455966200000005</v>
      </c>
      <c r="L1210" s="6" t="s">
        <v>6</v>
      </c>
      <c r="M1210" s="6" t="str">
        <f t="shared" si="72"/>
        <v>roberta_pos</v>
      </c>
      <c r="N1210" s="6">
        <f t="shared" si="73"/>
        <v>0.94275497354000004</v>
      </c>
      <c r="O1210" s="6">
        <v>0.91455966200000005</v>
      </c>
      <c r="P1210" s="6" t="s">
        <v>18</v>
      </c>
      <c r="Q1210" s="6" t="s">
        <v>153</v>
      </c>
      <c r="R1210" s="6">
        <v>4.5297999999999998E-2</v>
      </c>
      <c r="S1210" s="6">
        <v>0.96851399999999999</v>
      </c>
      <c r="T1210" s="6">
        <v>6.0109999999999999E-3</v>
      </c>
      <c r="U1210" s="6">
        <v>1.5851000000000001E-2</v>
      </c>
      <c r="V1210" s="6">
        <v>4.3679999999999997E-2</v>
      </c>
      <c r="W1210" s="6" t="str">
        <f t="shared" si="74"/>
        <v>joy</v>
      </c>
      <c r="X1210" s="10" t="s">
        <v>9914</v>
      </c>
      <c r="Y1210" s="6" t="str" cm="1">
        <f t="array" ref="Y1210">_xlfn.IFS(
    X1210="Safety and Security", "Immediate",
    X1210="Cleanliness and Maintenance", "Immediate/Short-Term",
    X1210="Crowding", "Immediate/Short-Term",
    X1210="Information and Signage", "Immediate/Short-Term",
    X1210="Customer Service", "Immediate/Short-Term",
    X1210="Service Reliability", "Excluded",
    X1210="Comfort and Amenities", "Short-Term/Long-Term",
    X1210="Accessibility", "Long-Term",
    X1210="Aesthetic Impressions", "Long-Term",
    X1210="Infrastructure and Construction", "Long-Term",
    X1210="General Positive Comment", "Not Applicable",
    X1210="Not Relevant", "Excluded"
)</f>
        <v>Long-Term</v>
      </c>
    </row>
    <row r="1211" spans="1:25" ht="30" customHeight="1" x14ac:dyDescent="0.2">
      <c r="A1211" s="6" t="s">
        <v>20</v>
      </c>
      <c r="B1211" s="7">
        <v>44041</v>
      </c>
      <c r="C1211" s="6" t="s">
        <v>5840</v>
      </c>
      <c r="D1211" s="9" t="s">
        <v>9900</v>
      </c>
      <c r="E1211" s="6" t="s">
        <v>9922</v>
      </c>
      <c r="F1211" s="6">
        <v>4285</v>
      </c>
      <c r="G1211" s="6" t="s">
        <v>5840</v>
      </c>
      <c r="H1211" s="6" t="s">
        <v>5841</v>
      </c>
      <c r="I1211" s="6">
        <v>5.0613289999999998E-3</v>
      </c>
      <c r="J1211" s="6">
        <v>0.186199635</v>
      </c>
      <c r="K1211" s="6">
        <v>0.80873918499999997</v>
      </c>
      <c r="L1211" s="6" t="s">
        <v>6</v>
      </c>
      <c r="M1211" s="6" t="str">
        <f t="shared" si="72"/>
        <v>roberta_pos</v>
      </c>
      <c r="N1211" s="6">
        <f t="shared" si="73"/>
        <v>0.87185525394999996</v>
      </c>
      <c r="O1211" s="6">
        <v>0.80873918499999997</v>
      </c>
      <c r="P1211" s="6" t="s">
        <v>18</v>
      </c>
      <c r="Q1211" s="6" t="s">
        <v>5842</v>
      </c>
      <c r="R1211" s="6">
        <v>0.34450599999999998</v>
      </c>
      <c r="S1211" s="6">
        <v>0.48977100000000001</v>
      </c>
      <c r="T1211" s="6">
        <v>6.0866999999999997E-2</v>
      </c>
      <c r="U1211" s="6">
        <v>2.2918000000000001E-2</v>
      </c>
      <c r="V1211" s="6">
        <v>3.993E-2</v>
      </c>
      <c r="W1211" s="6" t="str">
        <f t="shared" si="74"/>
        <v>joy</v>
      </c>
      <c r="X1211" s="10" t="s">
        <v>9908</v>
      </c>
      <c r="Y1211" s="6" t="str" cm="1">
        <f t="array" ref="Y1211">_xlfn.IFS(
    X1211="Safety and Security", "Immediate",
    X1211="Cleanliness and Maintenance", "Immediate/Short-Term",
    X1211="Crowding", "Immediate/Short-Term",
    X1211="Information and Signage", "Immediate/Short-Term",
    X1211="Customer Service", "Immediate/Short-Term",
    X1211="Service Reliability", "Excluded",
    X1211="Comfort and Amenities", "Short-Term/Long-Term",
    X1211="Accessibility", "Long-Term",
    X1211="Aesthetic Impressions", "Long-Term",
    X1211="Infrastructure and Construction", "Long-Term",
    X1211="General Positive Comment", "Not Applicable",
    X1211="Not Relevant", "Excluded"
)</f>
        <v>Short-Term/Long-Term</v>
      </c>
    </row>
    <row r="1212" spans="1:25" ht="30" customHeight="1" x14ac:dyDescent="0.2">
      <c r="A1212" s="6" t="s">
        <v>15</v>
      </c>
      <c r="B1212" s="7">
        <v>43676</v>
      </c>
      <c r="C1212" s="6" t="s">
        <v>5439</v>
      </c>
      <c r="D1212" s="9" t="s">
        <v>9900</v>
      </c>
      <c r="E1212" s="6" t="s">
        <v>9922</v>
      </c>
      <c r="F1212" s="6">
        <v>4027</v>
      </c>
      <c r="G1212" s="6" t="s">
        <v>5439</v>
      </c>
      <c r="H1212" s="6" t="s">
        <v>5440</v>
      </c>
      <c r="I1212" s="6">
        <v>5.1201780000000004E-3</v>
      </c>
      <c r="J1212" s="6">
        <v>0.18577574199999999</v>
      </c>
      <c r="K1212" s="6">
        <v>0.809104025</v>
      </c>
      <c r="L1212" s="6" t="s">
        <v>6</v>
      </c>
      <c r="M1212" s="6" t="str">
        <f t="shared" si="72"/>
        <v>roberta_pos</v>
      </c>
      <c r="N1212" s="6">
        <f t="shared" si="73"/>
        <v>0.87209969674999988</v>
      </c>
      <c r="O1212" s="6">
        <v>0.809104025</v>
      </c>
      <c r="P1212" s="6" t="s">
        <v>18</v>
      </c>
      <c r="Q1212" s="6" t="s">
        <v>5441</v>
      </c>
      <c r="R1212" s="6">
        <v>7.0611999999999994E-2</v>
      </c>
      <c r="S1212" s="6">
        <v>0.82715899999999998</v>
      </c>
      <c r="T1212" s="6">
        <v>8.0948000000000006E-2</v>
      </c>
      <c r="U1212" s="6">
        <v>9.7599999999999996E-3</v>
      </c>
      <c r="V1212" s="6">
        <v>3.3099999999999997E-2</v>
      </c>
      <c r="W1212" s="6" t="str">
        <f t="shared" si="74"/>
        <v>joy</v>
      </c>
      <c r="X1212" s="10" t="s">
        <v>9787</v>
      </c>
      <c r="Y1212" s="6" t="str" cm="1">
        <f t="array" ref="Y1212">_xlfn.IFS(
    X1212="Safety and Security", "Immediate",
    X1212="Cleanliness and Maintenance", "Immediate/Short-Term",
    X1212="Crowding", "Immediate/Short-Term",
    X1212="Information and Signage", "Immediate/Short-Term",
    X1212="Customer Service", "Immediate/Short-Term",
    X1212="Service Reliability", "Excluded",
    X1212="Comfort and Amenities", "Short-Term/Long-Term",
    X1212="Accessibility", "Long-Term",
    X1212="Aesthetic Impressions", "Long-Term",
    X1212="Infrastructure and Construction", "Long-Term",
    X1212="General Positive Comment", "Not Applicable",
    X1212="Not Relevant", "Excluded"
)</f>
        <v>Long-Term</v>
      </c>
    </row>
    <row r="1213" spans="1:25" ht="30" customHeight="1" x14ac:dyDescent="0.2">
      <c r="A1213" s="6" t="s">
        <v>20</v>
      </c>
      <c r="B1213" s="7">
        <v>44041</v>
      </c>
      <c r="C1213" s="6" t="s">
        <v>6496</v>
      </c>
      <c r="D1213" s="9" t="s">
        <v>9900</v>
      </c>
      <c r="E1213" s="6" t="s">
        <v>9922</v>
      </c>
      <c r="F1213" s="6">
        <v>4235</v>
      </c>
      <c r="G1213" s="6" t="s">
        <v>6496</v>
      </c>
      <c r="H1213" s="6" t="s">
        <v>6497</v>
      </c>
      <c r="I1213" s="6">
        <v>1.3170995E-2</v>
      </c>
      <c r="J1213" s="6">
        <v>0.17638258600000001</v>
      </c>
      <c r="K1213" s="6">
        <v>0.81044638199999997</v>
      </c>
      <c r="L1213" s="6" t="s">
        <v>6</v>
      </c>
      <c r="M1213" s="6" t="str">
        <f t="shared" si="72"/>
        <v>roberta_pos</v>
      </c>
      <c r="N1213" s="6">
        <f t="shared" si="73"/>
        <v>0.87299907593999992</v>
      </c>
      <c r="O1213" s="6">
        <v>0.81044638199999997</v>
      </c>
      <c r="P1213" s="6" t="s">
        <v>18</v>
      </c>
      <c r="Q1213" s="6" t="s">
        <v>6498</v>
      </c>
      <c r="R1213" s="6">
        <v>6.9470000000000004E-2</v>
      </c>
      <c r="S1213" s="6">
        <v>0.467192</v>
      </c>
      <c r="T1213" s="6">
        <v>6.3279000000000002E-2</v>
      </c>
      <c r="U1213" s="6">
        <v>0.164544</v>
      </c>
      <c r="V1213" s="6">
        <v>3.6060000000000002E-2</v>
      </c>
      <c r="W1213" s="6" t="str">
        <f t="shared" si="74"/>
        <v>joy</v>
      </c>
      <c r="X1213" s="10" t="s">
        <v>9908</v>
      </c>
      <c r="Y1213" s="6" t="str" cm="1">
        <f t="array" ref="Y1213">_xlfn.IFS(
    X1213="Safety and Security", "Immediate",
    X1213="Cleanliness and Maintenance", "Immediate/Short-Term",
    X1213="Crowding", "Immediate/Short-Term",
    X1213="Information and Signage", "Immediate/Short-Term",
    X1213="Customer Service", "Immediate/Short-Term",
    X1213="Service Reliability", "Excluded",
    X1213="Comfort and Amenities", "Short-Term/Long-Term",
    X1213="Accessibility", "Long-Term",
    X1213="Aesthetic Impressions", "Long-Term",
    X1213="Infrastructure and Construction", "Long-Term",
    X1213="General Positive Comment", "Not Applicable",
    X1213="Not Relevant", "Excluded"
)</f>
        <v>Short-Term/Long-Term</v>
      </c>
    </row>
    <row r="1214" spans="1:25" ht="30" customHeight="1" x14ac:dyDescent="0.2">
      <c r="A1214" s="6" t="s">
        <v>63</v>
      </c>
      <c r="B1214" s="7">
        <v>44771</v>
      </c>
      <c r="C1214" s="6" t="s">
        <v>2837</v>
      </c>
      <c r="D1214" s="8" t="s">
        <v>9902</v>
      </c>
      <c r="E1214" s="6" t="s">
        <v>9922</v>
      </c>
      <c r="F1214" s="6">
        <v>2554</v>
      </c>
      <c r="G1214" s="6" t="s">
        <v>2837</v>
      </c>
      <c r="H1214" s="6" t="s">
        <v>2838</v>
      </c>
      <c r="I1214" s="6">
        <v>0.54746854300000003</v>
      </c>
      <c r="J1214" s="6">
        <v>0.42861959300000002</v>
      </c>
      <c r="K1214" s="6">
        <v>2.3911847E-2</v>
      </c>
      <c r="L1214" s="6" t="s">
        <v>4</v>
      </c>
      <c r="M1214" s="6" t="str">
        <f t="shared" si="72"/>
        <v>roberta_neg</v>
      </c>
      <c r="N1214" s="6">
        <f t="shared" si="73"/>
        <v>-0.63319607618999996</v>
      </c>
      <c r="O1214" s="6">
        <v>0.54746854300000003</v>
      </c>
      <c r="P1214" s="6" t="s">
        <v>24</v>
      </c>
      <c r="Q1214" s="6" t="s">
        <v>2839</v>
      </c>
      <c r="R1214" s="6">
        <v>0.33356999999999998</v>
      </c>
      <c r="S1214" s="6">
        <v>0.119171</v>
      </c>
      <c r="T1214" s="6">
        <v>6.8303000000000003E-2</v>
      </c>
      <c r="U1214" s="6">
        <v>0.24737400000000001</v>
      </c>
      <c r="V1214" s="6">
        <v>3.2739999999999998E-2</v>
      </c>
      <c r="W1214" s="6" t="str">
        <f t="shared" si="74"/>
        <v>sadness</v>
      </c>
      <c r="X1214" s="10" t="s">
        <v>9913</v>
      </c>
      <c r="Y1214" s="6" t="str" cm="1">
        <f t="array" ref="Y1214">_xlfn.IFS(
    X1214="Safety and Security", "Immediate",
    X1214="Cleanliness and Maintenance", "Immediate/Short-Term",
    X1214="Crowding", "Immediate/Short-Term",
    X1214="Information and Signage", "Immediate/Short-Term",
    X1214="Customer Service", "Immediate/Short-Term",
    X1214="Service Reliability", "Excluded",
    X1214="Comfort and Amenities", "Short-Term/Long-Term",
    X1214="Accessibility", "Long-Term",
    X1214="Aesthetic Impressions", "Long-Term",
    X1214="Infrastructure and Construction", "Long-Term",
    X1214="General Positive Comment", "Not Applicable",
    X1214="Not Relevant", "Excluded"
)</f>
        <v>Immediate/Short-Term</v>
      </c>
    </row>
    <row r="1215" spans="1:25" ht="30" customHeight="1" x14ac:dyDescent="0.2">
      <c r="A1215" s="6" t="s">
        <v>33</v>
      </c>
      <c r="B1215" s="7">
        <v>45258</v>
      </c>
      <c r="C1215" s="6" t="s">
        <v>6499</v>
      </c>
      <c r="D1215" s="9" t="s">
        <v>9900</v>
      </c>
      <c r="E1215" s="6" t="s">
        <v>9922</v>
      </c>
      <c r="F1215" s="6">
        <v>4220</v>
      </c>
      <c r="G1215" s="6" t="s">
        <v>6499</v>
      </c>
      <c r="H1215" s="6" t="s">
        <v>6500</v>
      </c>
      <c r="I1215" s="6">
        <v>1.1933457999999999E-2</v>
      </c>
      <c r="J1215" s="6">
        <v>0.17739801099999999</v>
      </c>
      <c r="K1215" s="6">
        <v>0.81066846800000003</v>
      </c>
      <c r="L1215" s="6" t="s">
        <v>6</v>
      </c>
      <c r="M1215" s="6" t="str">
        <f t="shared" si="72"/>
        <v>roberta_pos</v>
      </c>
      <c r="N1215" s="6">
        <f t="shared" si="73"/>
        <v>0.87314787356000001</v>
      </c>
      <c r="O1215" s="6">
        <v>0.81066846800000003</v>
      </c>
      <c r="P1215" s="6" t="s">
        <v>18</v>
      </c>
      <c r="Q1215" s="6" t="s">
        <v>6501</v>
      </c>
      <c r="R1215" s="6">
        <v>8.1216999999999998E-2</v>
      </c>
      <c r="S1215" s="6">
        <v>0.91404799999999997</v>
      </c>
      <c r="T1215" s="6">
        <v>7.5011999999999995E-2</v>
      </c>
      <c r="U1215" s="6">
        <v>1.967E-2</v>
      </c>
      <c r="V1215" s="6">
        <v>1.3729999999999999E-2</v>
      </c>
      <c r="W1215" s="6" t="str">
        <f t="shared" si="74"/>
        <v>joy</v>
      </c>
      <c r="X1215" s="10" t="s">
        <v>9912</v>
      </c>
      <c r="Y1215" s="6" t="str" cm="1">
        <f t="array" ref="Y1215">_xlfn.IFS(
    X1215="Safety and Security", "Immediate",
    X1215="Cleanliness and Maintenance", "Immediate/Short-Term",
    X1215="Crowding", "Immediate/Short-Term",
    X1215="Information and Signage", "Immediate/Short-Term",
    X1215="Customer Service", "Immediate/Short-Term",
    X1215="Service Reliability", "Excluded",
    X1215="Comfort and Amenities", "Short-Term/Long-Term",
    X1215="Accessibility", "Long-Term",
    X1215="Aesthetic Impressions", "Long-Term",
    X1215="Infrastructure and Construction", "Long-Term",
    X1215="General Positive Comment", "Not Applicable",
    X1215="Not Relevant", "Excluded"
)</f>
        <v>Long-Term</v>
      </c>
    </row>
    <row r="1216" spans="1:25" ht="30" customHeight="1" x14ac:dyDescent="0.2">
      <c r="A1216" s="6" t="s">
        <v>51</v>
      </c>
      <c r="B1216" s="7">
        <v>45136</v>
      </c>
      <c r="C1216" s="6" t="s">
        <v>9404</v>
      </c>
      <c r="D1216" s="8" t="s">
        <v>9901</v>
      </c>
      <c r="E1216" s="6" t="s">
        <v>9990</v>
      </c>
      <c r="F1216" s="6">
        <v>371</v>
      </c>
      <c r="G1216" s="6" t="s">
        <v>9404</v>
      </c>
      <c r="H1216" s="6" t="s">
        <v>9405</v>
      </c>
      <c r="I1216" s="6">
        <v>8.5452389999999996E-3</v>
      </c>
      <c r="J1216" s="6">
        <v>4.1287656999999998E-2</v>
      </c>
      <c r="K1216" s="6">
        <v>0.95016705999999995</v>
      </c>
      <c r="L1216" s="6" t="s">
        <v>6</v>
      </c>
      <c r="M1216" s="6" t="str">
        <f t="shared" si="72"/>
        <v>roberta_pos</v>
      </c>
      <c r="N1216" s="6">
        <f t="shared" si="73"/>
        <v>0.96661193020000002</v>
      </c>
      <c r="O1216" s="6">
        <v>0.95016705999999995</v>
      </c>
      <c r="P1216" s="6" t="s">
        <v>18</v>
      </c>
      <c r="Q1216" s="6" t="s">
        <v>153</v>
      </c>
      <c r="R1216" s="6">
        <v>4.5297999999999998E-2</v>
      </c>
      <c r="S1216" s="6">
        <v>0.96851399999999999</v>
      </c>
      <c r="T1216" s="6">
        <v>6.0109999999999999E-3</v>
      </c>
      <c r="U1216" s="6">
        <v>1.5851000000000001E-2</v>
      </c>
      <c r="V1216" s="6">
        <v>4.3679999999999997E-2</v>
      </c>
      <c r="W1216" s="6" t="str">
        <f t="shared" si="74"/>
        <v>joy</v>
      </c>
      <c r="X1216" s="10" t="s">
        <v>9914</v>
      </c>
      <c r="Y1216" s="6" t="str" cm="1">
        <f t="array" ref="Y1216">_xlfn.IFS(
    X1216="Safety and Security", "Immediate",
    X1216="Cleanliness and Maintenance", "Immediate/Short-Term",
    X1216="Crowding", "Immediate/Short-Term",
    X1216="Information and Signage", "Immediate/Short-Term",
    X1216="Customer Service", "Immediate/Short-Term",
    X1216="Service Reliability", "Excluded",
    X1216="Comfort and Amenities", "Short-Term/Long-Term",
    X1216="Accessibility", "Long-Term",
    X1216="Aesthetic Impressions", "Long-Term",
    X1216="Infrastructure and Construction", "Long-Term",
    X1216="General Positive Comment", "Not Applicable",
    X1216="Not Relevant", "Excluded"
)</f>
        <v>Long-Term</v>
      </c>
    </row>
    <row r="1217" spans="1:25" ht="30" customHeight="1" x14ac:dyDescent="0.2">
      <c r="A1217" s="6" t="s">
        <v>51</v>
      </c>
      <c r="B1217" s="7">
        <v>45136</v>
      </c>
      <c r="C1217" s="6" t="s">
        <v>5924</v>
      </c>
      <c r="D1217" s="9" t="s">
        <v>9900</v>
      </c>
      <c r="E1217" s="6" t="s">
        <v>9922</v>
      </c>
      <c r="F1217" s="6">
        <v>4577</v>
      </c>
      <c r="G1217" s="6" t="s">
        <v>5924</v>
      </c>
      <c r="H1217" s="6" t="s">
        <v>5925</v>
      </c>
      <c r="I1217" s="6">
        <v>3.1508992999999999E-2</v>
      </c>
      <c r="J1217" s="6">
        <v>0.86828678800000003</v>
      </c>
      <c r="K1217" s="6">
        <v>0.100204244</v>
      </c>
      <c r="L1217" s="6" t="s">
        <v>5</v>
      </c>
      <c r="M1217" s="6" t="str">
        <f t="shared" si="72"/>
        <v>roberta_neu</v>
      </c>
      <c r="N1217" s="6">
        <f t="shared" si="73"/>
        <v>0.24306928008000001</v>
      </c>
      <c r="O1217" s="6">
        <v>0.86828678800000003</v>
      </c>
      <c r="P1217" s="6" t="s">
        <v>42</v>
      </c>
      <c r="Q1217" s="6" t="s">
        <v>5926</v>
      </c>
      <c r="R1217" s="6">
        <v>0.20907300000000001</v>
      </c>
      <c r="S1217" s="6">
        <v>0.39264399999999999</v>
      </c>
      <c r="T1217" s="6">
        <v>0.11966400000000001</v>
      </c>
      <c r="U1217" s="6">
        <v>3.9384000000000002E-2</v>
      </c>
      <c r="V1217" s="6">
        <v>4.369E-2</v>
      </c>
      <c r="W1217" s="6" t="str">
        <f t="shared" si="74"/>
        <v>joy</v>
      </c>
      <c r="X1217" s="10" t="s">
        <v>9914</v>
      </c>
      <c r="Y1217" s="6" t="str" cm="1">
        <f t="array" ref="Y1217">_xlfn.IFS(
    X1217="Safety and Security", "Immediate",
    X1217="Cleanliness and Maintenance", "Immediate/Short-Term",
    X1217="Crowding", "Immediate/Short-Term",
    X1217="Information and Signage", "Immediate/Short-Term",
    X1217="Customer Service", "Immediate/Short-Term",
    X1217="Service Reliability", "Excluded",
    X1217="Comfort and Amenities", "Short-Term/Long-Term",
    X1217="Accessibility", "Long-Term",
    X1217="Aesthetic Impressions", "Long-Term",
    X1217="Infrastructure and Construction", "Long-Term",
    X1217="General Positive Comment", "Not Applicable",
    X1217="Not Relevant", "Excluded"
)</f>
        <v>Long-Term</v>
      </c>
    </row>
    <row r="1218" spans="1:25" ht="30" customHeight="1" x14ac:dyDescent="0.2">
      <c r="A1218" s="6" t="s">
        <v>63</v>
      </c>
      <c r="B1218" s="7">
        <v>44771</v>
      </c>
      <c r="C1218" s="6" t="s">
        <v>5102</v>
      </c>
      <c r="D1218" s="8" t="s">
        <v>9901</v>
      </c>
      <c r="E1218" s="6" t="s">
        <v>9922</v>
      </c>
      <c r="F1218" s="6">
        <v>3148</v>
      </c>
      <c r="G1218" s="6" t="s">
        <v>5102</v>
      </c>
      <c r="H1218" s="6" t="s">
        <v>5103</v>
      </c>
      <c r="I1218" s="6">
        <v>1.2497579999999999E-2</v>
      </c>
      <c r="J1218" s="6">
        <v>0.173939079</v>
      </c>
      <c r="K1218" s="6">
        <v>0.81356334699999999</v>
      </c>
      <c r="L1218" s="6" t="s">
        <v>6</v>
      </c>
      <c r="M1218" s="6" t="str">
        <f t="shared" si="72"/>
        <v>roberta_pos</v>
      </c>
      <c r="N1218" s="6">
        <f t="shared" si="73"/>
        <v>0.87508744248999992</v>
      </c>
      <c r="O1218" s="6">
        <v>0.81356334699999999</v>
      </c>
      <c r="P1218" s="6" t="s">
        <v>18</v>
      </c>
      <c r="Q1218" s="6" t="s">
        <v>5104</v>
      </c>
      <c r="R1218" s="6">
        <v>0.13810500000000001</v>
      </c>
      <c r="S1218" s="6">
        <v>0.55133900000000002</v>
      </c>
      <c r="T1218" s="6">
        <v>4.6870000000000002E-2</v>
      </c>
      <c r="U1218" s="6">
        <v>3.4838000000000001E-2</v>
      </c>
      <c r="V1218" s="6">
        <v>6.2899999999999998E-2</v>
      </c>
      <c r="W1218" s="6" t="str">
        <f t="shared" si="74"/>
        <v>joy</v>
      </c>
      <c r="X1218" s="10" t="s">
        <v>9907</v>
      </c>
      <c r="Y1218" s="6" t="str" cm="1">
        <f t="array" ref="Y1218">_xlfn.IFS(
    X1218="Safety and Security", "Immediate",
    X1218="Cleanliness and Maintenance", "Immediate/Short-Term",
    X1218="Crowding", "Immediate/Short-Term",
    X1218="Information and Signage", "Immediate/Short-Term",
    X1218="Customer Service", "Immediate/Short-Term",
    X1218="Service Reliability", "Excluded",
    X1218="Comfort and Amenities", "Short-Term/Long-Term",
    X1218="Accessibility", "Long-Term",
    X1218="Aesthetic Impressions", "Long-Term",
    X1218="Infrastructure and Construction", "Long-Term",
    X1218="General Positive Comment", "Not Applicable",
    X1218="Not Relevant", "Excluded"
)</f>
        <v>Immediate/Short-Term</v>
      </c>
    </row>
    <row r="1219" spans="1:25" ht="30" customHeight="1" x14ac:dyDescent="0.2">
      <c r="A1219" s="6" t="s">
        <v>51</v>
      </c>
      <c r="B1219" s="7">
        <v>45136</v>
      </c>
      <c r="C1219" s="6" t="s">
        <v>3067</v>
      </c>
      <c r="D1219" s="8" t="s">
        <v>9902</v>
      </c>
      <c r="E1219" s="6" t="s">
        <v>9922</v>
      </c>
      <c r="F1219" s="6">
        <v>2802</v>
      </c>
      <c r="G1219" s="6" t="s">
        <v>3067</v>
      </c>
      <c r="H1219" s="6" t="s">
        <v>3068</v>
      </c>
      <c r="I1219" s="6">
        <v>1.1013614E-2</v>
      </c>
      <c r="J1219" s="6">
        <v>0.17223070600000001</v>
      </c>
      <c r="K1219" s="6">
        <v>0.81675577200000005</v>
      </c>
      <c r="L1219" s="6" t="s">
        <v>6</v>
      </c>
      <c r="M1219" s="6" t="str">
        <f t="shared" ref="M1219:M1282" si="75">IF(AND(I1219&gt;=J1219, I1219&gt;=K1219), "roberta_neg", IF(AND(J1219&gt;=I1219, J1219&gt;=K1219), "roberta_neu", "roberta_pos"))</f>
        <v>roberta_pos</v>
      </c>
      <c r="N1219" s="6">
        <f t="shared" ref="N1219:N1282" si="76">IF(M1219="roberta_pos", 0.33 + (K1219 * (1 - 0.33)), IF(L1219="roberta_neu", -0.33 + (J1219 * (0.33 - (-0.33))), -1 + (I1219 * ((-0.33) - (-1)))))</f>
        <v>0.87722636724000003</v>
      </c>
      <c r="O1219" s="6">
        <v>0.81675577200000005</v>
      </c>
      <c r="P1219" s="6" t="s">
        <v>24</v>
      </c>
      <c r="Q1219" s="6" t="s">
        <v>3069</v>
      </c>
      <c r="R1219" s="6">
        <v>4.1204999999999999E-2</v>
      </c>
      <c r="S1219" s="6">
        <v>0.95413499999999996</v>
      </c>
      <c r="T1219" s="6">
        <v>4.2713000000000001E-2</v>
      </c>
      <c r="U1219" s="6">
        <v>0.41072999999999998</v>
      </c>
      <c r="V1219" s="6">
        <v>1.6899999999999998E-2</v>
      </c>
      <c r="W1219" s="6" t="str">
        <f t="shared" si="74"/>
        <v>joy</v>
      </c>
      <c r="X1219" s="10" t="s">
        <v>9912</v>
      </c>
      <c r="Y1219" s="6" t="str" cm="1">
        <f t="array" ref="Y1219">_xlfn.IFS(
    X1219="Safety and Security", "Immediate",
    X1219="Cleanliness and Maintenance", "Immediate/Short-Term",
    X1219="Crowding", "Immediate/Short-Term",
    X1219="Information and Signage", "Immediate/Short-Term",
    X1219="Customer Service", "Immediate/Short-Term",
    X1219="Service Reliability", "Excluded",
    X1219="Comfort and Amenities", "Short-Term/Long-Term",
    X1219="Accessibility", "Long-Term",
    X1219="Aesthetic Impressions", "Long-Term",
    X1219="Infrastructure and Construction", "Long-Term",
    X1219="General Positive Comment", "Not Applicable",
    X1219="Not Relevant", "Excluded"
)</f>
        <v>Long-Term</v>
      </c>
    </row>
    <row r="1220" spans="1:25" ht="30" customHeight="1" x14ac:dyDescent="0.2">
      <c r="A1220" s="6" t="s">
        <v>51</v>
      </c>
      <c r="B1220" s="7">
        <v>45136</v>
      </c>
      <c r="C1220" s="6" t="s">
        <v>2661</v>
      </c>
      <c r="D1220" s="8" t="s">
        <v>9902</v>
      </c>
      <c r="E1220" s="6" t="s">
        <v>9922</v>
      </c>
      <c r="F1220" s="6">
        <v>2613</v>
      </c>
      <c r="G1220" s="6" t="s">
        <v>2661</v>
      </c>
      <c r="H1220" s="6" t="s">
        <v>2662</v>
      </c>
      <c r="I1220" s="6">
        <v>0.39075958700000002</v>
      </c>
      <c r="J1220" s="6">
        <v>0.57627022299999997</v>
      </c>
      <c r="K1220" s="6">
        <v>3.2970237999999999E-2</v>
      </c>
      <c r="L1220" s="6" t="s">
        <v>5</v>
      </c>
      <c r="M1220" s="6" t="str">
        <f t="shared" si="75"/>
        <v>roberta_neu</v>
      </c>
      <c r="N1220" s="6">
        <f t="shared" si="76"/>
        <v>5.0338347179999965E-2</v>
      </c>
      <c r="O1220" s="6">
        <v>0.57627022299999997</v>
      </c>
      <c r="P1220" s="6" t="s">
        <v>18</v>
      </c>
      <c r="Q1220" s="6" t="s">
        <v>2663</v>
      </c>
      <c r="R1220" s="6">
        <v>0.62452799999999997</v>
      </c>
      <c r="S1220" s="6">
        <v>0.145484</v>
      </c>
      <c r="T1220" s="6">
        <v>2.4923000000000001E-2</v>
      </c>
      <c r="U1220" s="6">
        <v>1.1075E-2</v>
      </c>
      <c r="V1220" s="6">
        <v>4.3799999999999999E-2</v>
      </c>
      <c r="W1220" s="6" t="str">
        <f t="shared" si="74"/>
        <v>sadness</v>
      </c>
      <c r="X1220" s="10" t="s">
        <v>9912</v>
      </c>
      <c r="Y1220" s="6" t="str" cm="1">
        <f t="array" ref="Y1220">_xlfn.IFS(
    X1220="Safety and Security", "Immediate",
    X1220="Cleanliness and Maintenance", "Immediate/Short-Term",
    X1220="Crowding", "Immediate/Short-Term",
    X1220="Information and Signage", "Immediate/Short-Term",
    X1220="Customer Service", "Immediate/Short-Term",
    X1220="Service Reliability", "Excluded",
    X1220="Comfort and Amenities", "Short-Term/Long-Term",
    X1220="Accessibility", "Long-Term",
    X1220="Aesthetic Impressions", "Long-Term",
    X1220="Infrastructure and Construction", "Long-Term",
    X1220="General Positive Comment", "Not Applicable",
    X1220="Not Relevant", "Excluded"
)</f>
        <v>Long-Term</v>
      </c>
    </row>
    <row r="1221" spans="1:25" ht="30" customHeight="1" x14ac:dyDescent="0.2">
      <c r="A1221" s="6" t="s">
        <v>20</v>
      </c>
      <c r="B1221" s="7">
        <v>44041</v>
      </c>
      <c r="C1221" s="6" t="s">
        <v>6845</v>
      </c>
      <c r="D1221" s="8" t="s">
        <v>9904</v>
      </c>
      <c r="E1221" s="6" t="s">
        <v>9987</v>
      </c>
      <c r="F1221" s="6">
        <v>102</v>
      </c>
      <c r="G1221" s="6" t="s">
        <v>6845</v>
      </c>
      <c r="H1221" s="6" t="s">
        <v>6846</v>
      </c>
      <c r="I1221" s="6">
        <v>0.54758757400000002</v>
      </c>
      <c r="J1221" s="6">
        <v>0.42299360000000003</v>
      </c>
      <c r="K1221" s="6">
        <v>2.9418883999999999E-2</v>
      </c>
      <c r="L1221" s="6" t="s">
        <v>4</v>
      </c>
      <c r="M1221" s="6" t="str">
        <f t="shared" si="75"/>
        <v>roberta_neg</v>
      </c>
      <c r="N1221" s="6">
        <f t="shared" si="76"/>
        <v>-0.63311632542000007</v>
      </c>
      <c r="O1221" s="6">
        <v>0.54758757400000002</v>
      </c>
      <c r="P1221" s="6" t="s">
        <v>24</v>
      </c>
      <c r="Q1221" s="6" t="s">
        <v>6847</v>
      </c>
      <c r="R1221" s="6">
        <v>0.50790100000000005</v>
      </c>
      <c r="S1221" s="6">
        <v>0.230102</v>
      </c>
      <c r="T1221" s="6">
        <v>1.7797E-2</v>
      </c>
      <c r="U1221" s="6">
        <v>5.7446999999999998E-2</v>
      </c>
      <c r="V1221" s="6">
        <v>3.7080000000000002E-2</v>
      </c>
      <c r="W1221" s="6" t="str">
        <f t="shared" si="74"/>
        <v>sadness</v>
      </c>
      <c r="X1221" s="10" t="s">
        <v>9907</v>
      </c>
      <c r="Y1221" s="6" t="str" cm="1">
        <f t="array" ref="Y1221">_xlfn.IFS(
    X1221="Safety and Security", "Immediate",
    X1221="Cleanliness and Maintenance", "Immediate/Short-Term",
    X1221="Crowding", "Immediate/Short-Term",
    X1221="Information and Signage", "Immediate/Short-Term",
    X1221="Customer Service", "Immediate/Short-Term",
    X1221="Service Reliability", "Excluded",
    X1221="Comfort and Amenities", "Short-Term/Long-Term",
    X1221="Accessibility", "Long-Term",
    X1221="Aesthetic Impressions", "Long-Term",
    X1221="Infrastructure and Construction", "Long-Term",
    X1221="General Positive Comment", "Not Applicable",
    X1221="Not Relevant", "Excluded"
)</f>
        <v>Immediate/Short-Term</v>
      </c>
    </row>
    <row r="1222" spans="1:25" ht="30" customHeight="1" x14ac:dyDescent="0.2">
      <c r="A1222" s="6" t="s">
        <v>20</v>
      </c>
      <c r="B1222" s="7">
        <v>44041</v>
      </c>
      <c r="C1222" s="6" t="s">
        <v>2655</v>
      </c>
      <c r="D1222" s="8" t="s">
        <v>9902</v>
      </c>
      <c r="E1222" s="6" t="s">
        <v>9922</v>
      </c>
      <c r="F1222" s="6">
        <v>2615</v>
      </c>
      <c r="G1222" s="6" t="s">
        <v>2655</v>
      </c>
      <c r="H1222" s="6" t="s">
        <v>2656</v>
      </c>
      <c r="I1222" s="6">
        <v>0.12563621999999999</v>
      </c>
      <c r="J1222" s="6">
        <v>0.83267724499999995</v>
      </c>
      <c r="K1222" s="6">
        <v>4.1686501000000001E-2</v>
      </c>
      <c r="L1222" s="6" t="s">
        <v>5</v>
      </c>
      <c r="M1222" s="6" t="str">
        <f t="shared" si="75"/>
        <v>roberta_neu</v>
      </c>
      <c r="N1222" s="6">
        <f t="shared" si="76"/>
        <v>0.21956698169999994</v>
      </c>
      <c r="O1222" s="6">
        <v>0.83267724499999995</v>
      </c>
      <c r="P1222" s="6" t="s">
        <v>24</v>
      </c>
      <c r="Q1222" s="6" t="s">
        <v>2657</v>
      </c>
      <c r="R1222" s="6">
        <v>0.48705700000000002</v>
      </c>
      <c r="S1222" s="6">
        <v>0.19835800000000001</v>
      </c>
      <c r="T1222" s="6">
        <v>5.1517E-2</v>
      </c>
      <c r="U1222" s="6">
        <v>6.0627E-2</v>
      </c>
      <c r="V1222" s="6">
        <v>4.3830000000000001E-2</v>
      </c>
      <c r="W1222" s="6" t="str">
        <f t="shared" si="74"/>
        <v>sadness</v>
      </c>
      <c r="X1222" s="10" t="s">
        <v>9912</v>
      </c>
      <c r="Y1222" s="6" t="str" cm="1">
        <f t="array" ref="Y1222">_xlfn.IFS(
    X1222="Safety and Security", "Immediate",
    X1222="Cleanliness and Maintenance", "Immediate/Short-Term",
    X1222="Crowding", "Immediate/Short-Term",
    X1222="Information and Signage", "Immediate/Short-Term",
    X1222="Customer Service", "Immediate/Short-Term",
    X1222="Service Reliability", "Excluded",
    X1222="Comfort and Amenities", "Short-Term/Long-Term",
    X1222="Accessibility", "Long-Term",
    X1222="Aesthetic Impressions", "Long-Term",
    X1222="Infrastructure and Construction", "Long-Term",
    X1222="General Positive Comment", "Not Applicable",
    X1222="Not Relevant", "Excluded"
)</f>
        <v>Long-Term</v>
      </c>
    </row>
    <row r="1223" spans="1:25" ht="30" customHeight="1" x14ac:dyDescent="0.2">
      <c r="A1223" s="6" t="s">
        <v>519</v>
      </c>
      <c r="B1223" s="7">
        <v>45440</v>
      </c>
      <c r="C1223" s="6" t="s">
        <v>808</v>
      </c>
      <c r="D1223" s="8" t="s">
        <v>9904</v>
      </c>
      <c r="E1223" s="6" t="s">
        <v>9922</v>
      </c>
      <c r="F1223" s="6">
        <v>1638</v>
      </c>
      <c r="G1223" s="6" t="s">
        <v>808</v>
      </c>
      <c r="H1223" s="6" t="s">
        <v>809</v>
      </c>
      <c r="I1223" s="6">
        <v>0.54944431800000004</v>
      </c>
      <c r="J1223" s="6">
        <v>0.43494933800000002</v>
      </c>
      <c r="K1223" s="6">
        <v>1.5606266000000001E-2</v>
      </c>
      <c r="L1223" s="6" t="s">
        <v>4</v>
      </c>
      <c r="M1223" s="6" t="str">
        <f t="shared" si="75"/>
        <v>roberta_neg</v>
      </c>
      <c r="N1223" s="6">
        <f t="shared" si="76"/>
        <v>-0.63187230694000007</v>
      </c>
      <c r="O1223" s="6">
        <v>0.54944431800000004</v>
      </c>
      <c r="P1223" s="6" t="s">
        <v>24</v>
      </c>
      <c r="Q1223" s="6" t="s">
        <v>810</v>
      </c>
      <c r="R1223" s="6">
        <v>0.19112999999999999</v>
      </c>
      <c r="S1223" s="6">
        <v>0.51969900000000002</v>
      </c>
      <c r="T1223" s="6">
        <v>3.7064E-2</v>
      </c>
      <c r="U1223" s="6">
        <v>0.26882</v>
      </c>
      <c r="V1223" s="6">
        <v>3.9070000000000001E-2</v>
      </c>
      <c r="W1223" s="6" t="str">
        <f t="shared" si="74"/>
        <v>joy</v>
      </c>
      <c r="X1223" s="10" t="s">
        <v>9907</v>
      </c>
      <c r="Y1223" s="6" t="str" cm="1">
        <f t="array" ref="Y1223">_xlfn.IFS(
    X1223="Safety and Security", "Immediate",
    X1223="Cleanliness and Maintenance", "Immediate/Short-Term",
    X1223="Crowding", "Immediate/Short-Term",
    X1223="Information and Signage", "Immediate/Short-Term",
    X1223="Customer Service", "Immediate/Short-Term",
    X1223="Service Reliability", "Excluded",
    X1223="Comfort and Amenities", "Short-Term/Long-Term",
    X1223="Accessibility", "Long-Term",
    X1223="Aesthetic Impressions", "Long-Term",
    X1223="Infrastructure and Construction", "Long-Term",
    X1223="General Positive Comment", "Not Applicable",
    X1223="Not Relevant", "Excluded"
)</f>
        <v>Immediate/Short-Term</v>
      </c>
    </row>
    <row r="1224" spans="1:25" ht="30" customHeight="1" x14ac:dyDescent="0.2">
      <c r="A1224" s="6" t="s">
        <v>51</v>
      </c>
      <c r="B1224" s="7">
        <v>45136</v>
      </c>
      <c r="C1224" s="6" t="s">
        <v>3482</v>
      </c>
      <c r="D1224" s="8" t="s">
        <v>9902</v>
      </c>
      <c r="E1224" s="6" t="s">
        <v>9922</v>
      </c>
      <c r="F1224" s="6">
        <v>2731</v>
      </c>
      <c r="G1224" s="6" t="s">
        <v>3482</v>
      </c>
      <c r="H1224" s="6" t="s">
        <v>3483</v>
      </c>
      <c r="I1224" s="6">
        <v>0.55039602499999996</v>
      </c>
      <c r="J1224" s="6">
        <v>0.387770265</v>
      </c>
      <c r="K1224" s="6">
        <v>6.1833753999999998E-2</v>
      </c>
      <c r="L1224" s="6" t="s">
        <v>4</v>
      </c>
      <c r="M1224" s="6" t="str">
        <f t="shared" si="75"/>
        <v>roberta_neg</v>
      </c>
      <c r="N1224" s="6">
        <f t="shared" si="76"/>
        <v>-0.63123466325000011</v>
      </c>
      <c r="O1224" s="6">
        <v>0.55039602499999996</v>
      </c>
      <c r="P1224" s="6" t="s">
        <v>24</v>
      </c>
      <c r="Q1224" s="6" t="s">
        <v>3484</v>
      </c>
      <c r="R1224" s="6">
        <v>0.23627999999999999</v>
      </c>
      <c r="S1224" s="6">
        <v>6.4340999999999995E-2</v>
      </c>
      <c r="T1224" s="6">
        <v>3.4555000000000002E-2</v>
      </c>
      <c r="U1224" s="6">
        <v>6.4068E-2</v>
      </c>
      <c r="V1224" s="6">
        <v>4.8529999999999997E-2</v>
      </c>
      <c r="W1224" s="6" t="str">
        <f t="shared" si="74"/>
        <v>sadness</v>
      </c>
      <c r="X1224" s="10" t="s">
        <v>9908</v>
      </c>
      <c r="Y1224" s="6" t="str" cm="1">
        <f t="array" ref="Y1224">_xlfn.IFS(
    X1224="Safety and Security", "Immediate",
    X1224="Cleanliness and Maintenance", "Immediate/Short-Term",
    X1224="Crowding", "Immediate/Short-Term",
    X1224="Information and Signage", "Immediate/Short-Term",
    X1224="Customer Service", "Immediate/Short-Term",
    X1224="Service Reliability", "Excluded",
    X1224="Comfort and Amenities", "Short-Term/Long-Term",
    X1224="Accessibility", "Long-Term",
    X1224="Aesthetic Impressions", "Long-Term",
    X1224="Infrastructure and Construction", "Long-Term",
    X1224="General Positive Comment", "Not Applicable",
    X1224="Not Relevant", "Excluded"
)</f>
        <v>Short-Term/Long-Term</v>
      </c>
    </row>
    <row r="1225" spans="1:25" ht="30" customHeight="1" x14ac:dyDescent="0.2">
      <c r="A1225" s="6" t="s">
        <v>63</v>
      </c>
      <c r="B1225" s="7">
        <v>44771</v>
      </c>
      <c r="C1225" s="6" t="s">
        <v>586</v>
      </c>
      <c r="D1225" s="8" t="s">
        <v>9904</v>
      </c>
      <c r="E1225" s="6" t="s">
        <v>9922</v>
      </c>
      <c r="F1225" s="6">
        <v>1781</v>
      </c>
      <c r="G1225" s="6" t="s">
        <v>586</v>
      </c>
      <c r="H1225" s="6" t="s">
        <v>587</v>
      </c>
      <c r="I1225" s="6">
        <v>0.55106604100000001</v>
      </c>
      <c r="J1225" s="6">
        <v>0.42684137799999999</v>
      </c>
      <c r="K1225" s="6">
        <v>2.2092566000000001E-2</v>
      </c>
      <c r="L1225" s="6" t="s">
        <v>4</v>
      </c>
      <c r="M1225" s="6" t="str">
        <f t="shared" si="75"/>
        <v>roberta_neg</v>
      </c>
      <c r="N1225" s="6">
        <f t="shared" si="76"/>
        <v>-0.63078575253000002</v>
      </c>
      <c r="O1225" s="6">
        <v>0.55106604100000001</v>
      </c>
      <c r="P1225" s="6" t="s">
        <v>24</v>
      </c>
      <c r="Q1225" s="6" t="s">
        <v>588</v>
      </c>
      <c r="R1225" s="6">
        <v>0.23744999999999999</v>
      </c>
      <c r="S1225" s="6">
        <v>0.337007</v>
      </c>
      <c r="T1225" s="6">
        <v>3.0313E-2</v>
      </c>
      <c r="U1225" s="6">
        <v>3.1538999999999998E-2</v>
      </c>
      <c r="V1225" s="6">
        <v>9.7799999999999998E-2</v>
      </c>
      <c r="W1225" s="6" t="str">
        <f t="shared" si="74"/>
        <v>joy</v>
      </c>
      <c r="X1225" s="10" t="s">
        <v>9907</v>
      </c>
      <c r="Y1225" s="6" t="str" cm="1">
        <f t="array" ref="Y1225">_xlfn.IFS(
    X1225="Safety and Security", "Immediate",
    X1225="Cleanliness and Maintenance", "Immediate/Short-Term",
    X1225="Crowding", "Immediate/Short-Term",
    X1225="Information and Signage", "Immediate/Short-Term",
    X1225="Customer Service", "Immediate/Short-Term",
    X1225="Service Reliability", "Excluded",
    X1225="Comfort and Amenities", "Short-Term/Long-Term",
    X1225="Accessibility", "Long-Term",
    X1225="Aesthetic Impressions", "Long-Term",
    X1225="Infrastructure and Construction", "Long-Term",
    X1225="General Positive Comment", "Not Applicable",
    X1225="Not Relevant", "Excluded"
)</f>
        <v>Immediate/Short-Term</v>
      </c>
    </row>
    <row r="1226" spans="1:25" ht="30" customHeight="1" x14ac:dyDescent="0.2">
      <c r="A1226" s="6" t="s">
        <v>20</v>
      </c>
      <c r="B1226" s="7">
        <v>44041</v>
      </c>
      <c r="C1226" s="6" t="s">
        <v>2599</v>
      </c>
      <c r="D1226" s="8" t="s">
        <v>9902</v>
      </c>
      <c r="E1226" s="6" t="s">
        <v>9922</v>
      </c>
      <c r="F1226" s="6">
        <v>2929</v>
      </c>
      <c r="G1226" s="6" t="s">
        <v>2599</v>
      </c>
      <c r="H1226" s="6" t="s">
        <v>2600</v>
      </c>
      <c r="I1226" s="6">
        <v>0.37555608200000001</v>
      </c>
      <c r="J1226" s="6">
        <v>0.59205365200000004</v>
      </c>
      <c r="K1226" s="6">
        <v>3.2390389999999998E-2</v>
      </c>
      <c r="L1226" s="6" t="s">
        <v>5</v>
      </c>
      <c r="M1226" s="6" t="str">
        <f t="shared" si="75"/>
        <v>roberta_neu</v>
      </c>
      <c r="N1226" s="6">
        <f t="shared" si="76"/>
        <v>6.0755410320000036E-2</v>
      </c>
      <c r="O1226" s="6">
        <v>0.59205365200000004</v>
      </c>
      <c r="P1226" s="6" t="s">
        <v>24</v>
      </c>
      <c r="Q1226" s="6" t="s">
        <v>2601</v>
      </c>
      <c r="R1226" s="6">
        <v>0.52616099999999999</v>
      </c>
      <c r="S1226" s="6">
        <v>0.14465900000000001</v>
      </c>
      <c r="T1226" s="6">
        <v>0.114921</v>
      </c>
      <c r="U1226" s="6">
        <v>0.21016599999999999</v>
      </c>
      <c r="V1226" s="6">
        <v>4.3959999999999999E-2</v>
      </c>
      <c r="W1226" s="6" t="str">
        <f t="shared" si="74"/>
        <v>sadness</v>
      </c>
      <c r="X1226" s="10" t="s">
        <v>9915</v>
      </c>
      <c r="Y1226" s="6" t="str" cm="1">
        <f t="array" ref="Y1226">_xlfn.IFS(
    X1226="Safety and Security", "Immediate",
    X1226="Cleanliness and Maintenance", "Immediate/Short-Term",
    X1226="Crowding", "Immediate/Short-Term",
    X1226="Information and Signage", "Immediate/Short-Term",
    X1226="Customer Service", "Immediate/Short-Term",
    X1226="Service Reliability", "Excluded",
    X1226="Comfort and Amenities", "Short-Term/Long-Term",
    X1226="Accessibility", "Long-Term",
    X1226="Aesthetic Impressions", "Long-Term",
    X1226="Infrastructure and Construction", "Long-Term",
    X1226="General Positive Comment", "Not Applicable",
    X1226="Not Relevant", "Excluded"
)</f>
        <v>Not Applicable</v>
      </c>
    </row>
    <row r="1227" spans="1:25" ht="30" customHeight="1" x14ac:dyDescent="0.2">
      <c r="A1227" s="6" t="s">
        <v>20</v>
      </c>
      <c r="B1227" s="7">
        <v>44041</v>
      </c>
      <c r="C1227" s="6" t="s">
        <v>5072</v>
      </c>
      <c r="D1227" s="8" t="s">
        <v>9901</v>
      </c>
      <c r="E1227" s="6" t="s">
        <v>9922</v>
      </c>
      <c r="F1227" s="6">
        <v>3663</v>
      </c>
      <c r="G1227" s="6" t="s">
        <v>5072</v>
      </c>
      <c r="H1227" s="6" t="s">
        <v>5073</v>
      </c>
      <c r="I1227" s="6">
        <v>4.1073795000000003E-2</v>
      </c>
      <c r="J1227" s="6">
        <v>0.58855986599999999</v>
      </c>
      <c r="K1227" s="6">
        <v>0.37036639500000001</v>
      </c>
      <c r="L1227" s="6" t="s">
        <v>5</v>
      </c>
      <c r="M1227" s="6" t="str">
        <f t="shared" si="75"/>
        <v>roberta_neu</v>
      </c>
      <c r="N1227" s="6">
        <f t="shared" si="76"/>
        <v>5.844951156E-2</v>
      </c>
      <c r="O1227" s="6">
        <v>0.58855986599999999</v>
      </c>
      <c r="P1227" s="6" t="s">
        <v>18</v>
      </c>
      <c r="Q1227" s="6" t="s">
        <v>5074</v>
      </c>
      <c r="R1227" s="6">
        <v>0.54178000000000004</v>
      </c>
      <c r="S1227" s="6">
        <v>0.16336500000000001</v>
      </c>
      <c r="T1227" s="6">
        <v>4.0611000000000001E-2</v>
      </c>
      <c r="U1227" s="6">
        <v>1.6017E-2</v>
      </c>
      <c r="V1227" s="6">
        <v>4.3959999999999999E-2</v>
      </c>
      <c r="W1227" s="6" t="str">
        <f t="shared" si="74"/>
        <v>sadness</v>
      </c>
      <c r="X1227" s="10" t="s">
        <v>9907</v>
      </c>
      <c r="Y1227" s="6" t="str" cm="1">
        <f t="array" ref="Y1227">_xlfn.IFS(
    X1227="Safety and Security", "Immediate",
    X1227="Cleanliness and Maintenance", "Immediate/Short-Term",
    X1227="Crowding", "Immediate/Short-Term",
    X1227="Information and Signage", "Immediate/Short-Term",
    X1227="Customer Service", "Immediate/Short-Term",
    X1227="Service Reliability", "Excluded",
    X1227="Comfort and Amenities", "Short-Term/Long-Term",
    X1227="Accessibility", "Long-Term",
    X1227="Aesthetic Impressions", "Long-Term",
    X1227="Infrastructure and Construction", "Long-Term",
    X1227="General Positive Comment", "Not Applicable",
    X1227="Not Relevant", "Excluded"
)</f>
        <v>Immediate/Short-Term</v>
      </c>
    </row>
    <row r="1228" spans="1:25" ht="30" customHeight="1" x14ac:dyDescent="0.2">
      <c r="A1228" s="6" t="s">
        <v>20</v>
      </c>
      <c r="B1228" s="7">
        <v>44041</v>
      </c>
      <c r="C1228" s="6" t="s">
        <v>9923</v>
      </c>
      <c r="D1228" s="8" t="s">
        <v>9902</v>
      </c>
      <c r="E1228" s="6" t="s">
        <v>9922</v>
      </c>
      <c r="F1228" s="6">
        <v>2895</v>
      </c>
      <c r="G1228" s="6" t="s">
        <v>9923</v>
      </c>
      <c r="H1228" s="6" t="s">
        <v>9924</v>
      </c>
      <c r="I1228" s="6">
        <v>0.10582451499999999</v>
      </c>
      <c r="J1228" s="6">
        <v>0.77972245200000001</v>
      </c>
      <c r="K1228" s="6">
        <v>0.11445300999999999</v>
      </c>
      <c r="L1228" s="6" t="s">
        <v>5</v>
      </c>
      <c r="M1228" s="6" t="str">
        <f t="shared" si="75"/>
        <v>roberta_neu</v>
      </c>
      <c r="N1228" s="6">
        <f t="shared" si="76"/>
        <v>0.18461681832000004</v>
      </c>
      <c r="O1228" s="6">
        <v>0.77972245200000001</v>
      </c>
      <c r="P1228" s="6" t="s">
        <v>42</v>
      </c>
      <c r="Q1228" s="6" t="s">
        <v>2973</v>
      </c>
      <c r="R1228" s="6">
        <v>0.25385000000000002</v>
      </c>
      <c r="S1228" s="6">
        <v>0.441085</v>
      </c>
      <c r="T1228" s="6">
        <v>9.2422000000000004E-2</v>
      </c>
      <c r="U1228" s="6">
        <v>2.9676999999999999E-2</v>
      </c>
      <c r="V1228" s="6">
        <v>4.3979999999999998E-2</v>
      </c>
      <c r="W1228" s="6" t="str">
        <f t="shared" si="74"/>
        <v>joy</v>
      </c>
      <c r="X1228" s="10" t="s">
        <v>9786</v>
      </c>
      <c r="Y1228" s="6" t="str" cm="1">
        <f t="array" ref="Y1228">_xlfn.IFS(
    X1228="Safety and Security", "Immediate",
    X1228="Cleanliness and Maintenance", "Immediate/Short-Term",
    X1228="Crowding", "Immediate/Short-Term",
    X1228="Information and Signage", "Immediate/Short-Term",
    X1228="Customer Service", "Immediate/Short-Term",
    X1228="Service Reliability", "Excluded",
    X1228="Comfort and Amenities", "Short-Term/Long-Term",
    X1228="Accessibility", "Long-Term",
    X1228="Aesthetic Impressions", "Long-Term",
    X1228="Infrastructure and Construction", "Long-Term",
    X1228="General Positive Comment", "Not Applicable",
    X1228="Not Relevant", "Excluded"
)</f>
        <v>Excluded</v>
      </c>
    </row>
    <row r="1229" spans="1:25" ht="30" customHeight="1" x14ac:dyDescent="0.2">
      <c r="A1229" s="6" t="s">
        <v>274</v>
      </c>
      <c r="B1229" s="7">
        <v>45227</v>
      </c>
      <c r="C1229" s="6" t="s">
        <v>9454</v>
      </c>
      <c r="D1229" s="9" t="s">
        <v>9900</v>
      </c>
      <c r="E1229" s="6" t="s">
        <v>9990</v>
      </c>
      <c r="F1229" s="6">
        <v>276</v>
      </c>
      <c r="G1229" s="6" t="s">
        <v>9454</v>
      </c>
      <c r="H1229" s="6" t="s">
        <v>9455</v>
      </c>
      <c r="I1229" s="6">
        <v>4.6685814999999999E-2</v>
      </c>
      <c r="J1229" s="6">
        <v>0.86803370700000004</v>
      </c>
      <c r="K1229" s="6">
        <v>8.5280529999999993E-2</v>
      </c>
      <c r="L1229" s="6" t="s">
        <v>5</v>
      </c>
      <c r="M1229" s="6" t="str">
        <f t="shared" si="75"/>
        <v>roberta_neu</v>
      </c>
      <c r="N1229" s="6">
        <f t="shared" si="76"/>
        <v>0.2429022466200001</v>
      </c>
      <c r="O1229" s="6">
        <v>0.86803370700000004</v>
      </c>
      <c r="P1229" s="6" t="s">
        <v>42</v>
      </c>
      <c r="Q1229" s="6" t="s">
        <v>9456</v>
      </c>
      <c r="R1229" s="6">
        <v>0.18745400000000001</v>
      </c>
      <c r="S1229" s="6">
        <v>0.51444100000000004</v>
      </c>
      <c r="T1229" s="6">
        <v>4.3431999999999998E-2</v>
      </c>
      <c r="U1229" s="6">
        <v>3.9308999999999997E-2</v>
      </c>
      <c r="V1229" s="6">
        <v>4.403E-2</v>
      </c>
      <c r="W1229" s="6" t="str">
        <f t="shared" si="74"/>
        <v>joy</v>
      </c>
      <c r="X1229" s="10" t="s">
        <v>9898</v>
      </c>
      <c r="Y1229" s="6" t="str" cm="1">
        <f t="array" ref="Y1229">_xlfn.IFS(
    X1229="Safety and Security", "Immediate",
    X1229="Cleanliness and Maintenance", "Immediate/Short-Term",
    X1229="Crowding", "Immediate/Short-Term",
    X1229="Information and Signage", "Immediate/Short-Term",
    X1229="Customer Service", "Immediate/Short-Term",
    X1229="Service Reliability", "Excluded",
    X1229="Comfort and Amenities", "Short-Term/Long-Term",
    X1229="Accessibility", "Long-Term",
    X1229="Aesthetic Impressions", "Long-Term",
    X1229="Infrastructure and Construction", "Long-Term",
    X1229="General Positive Comment", "Not Applicable",
    X1229="Not Relevant", "Excluded"
)</f>
        <v>Immediate/Short-Term</v>
      </c>
    </row>
    <row r="1230" spans="1:25" ht="30" customHeight="1" x14ac:dyDescent="0.2">
      <c r="A1230" s="6" t="s">
        <v>59</v>
      </c>
      <c r="B1230" s="7">
        <v>44406</v>
      </c>
      <c r="C1230" s="6" t="s">
        <v>4770</v>
      </c>
      <c r="D1230" s="8" t="s">
        <v>9901</v>
      </c>
      <c r="E1230" s="6" t="s">
        <v>9922</v>
      </c>
      <c r="F1230" s="6">
        <v>3300</v>
      </c>
      <c r="G1230" s="6" t="s">
        <v>4770</v>
      </c>
      <c r="H1230" s="6" t="s">
        <v>4771</v>
      </c>
      <c r="I1230" s="6">
        <v>3.2747186999999997E-2</v>
      </c>
      <c r="J1230" s="6">
        <v>0.78026205299999996</v>
      </c>
      <c r="K1230" s="6">
        <v>0.18699084199999999</v>
      </c>
      <c r="L1230" s="6" t="s">
        <v>5</v>
      </c>
      <c r="M1230" s="6" t="str">
        <f t="shared" si="75"/>
        <v>roberta_neu</v>
      </c>
      <c r="N1230" s="6">
        <f t="shared" si="76"/>
        <v>0.18497295497999994</v>
      </c>
      <c r="O1230" s="6">
        <v>0.78026205299999996</v>
      </c>
      <c r="P1230" s="6" t="s">
        <v>18</v>
      </c>
      <c r="Q1230" s="6" t="s">
        <v>4772</v>
      </c>
      <c r="R1230" s="6">
        <v>4.4065E-2</v>
      </c>
      <c r="S1230" s="6">
        <v>0.94137899999999997</v>
      </c>
      <c r="T1230" s="6">
        <v>3.4701999999999997E-2</v>
      </c>
      <c r="U1230" s="6">
        <v>1.9896E-2</v>
      </c>
      <c r="V1230" s="6">
        <v>2.4479999999999998E-2</v>
      </c>
      <c r="W1230" s="6" t="str">
        <f t="shared" si="74"/>
        <v>joy</v>
      </c>
      <c r="X1230" s="10" t="s">
        <v>9912</v>
      </c>
      <c r="Y1230" s="6" t="str" cm="1">
        <f t="array" ref="Y1230">_xlfn.IFS(
    X1230="Safety and Security", "Immediate",
    X1230="Cleanliness and Maintenance", "Immediate/Short-Term",
    X1230="Crowding", "Immediate/Short-Term",
    X1230="Information and Signage", "Immediate/Short-Term",
    X1230="Customer Service", "Immediate/Short-Term",
    X1230="Service Reliability", "Excluded",
    X1230="Comfort and Amenities", "Short-Term/Long-Term",
    X1230="Accessibility", "Long-Term",
    X1230="Aesthetic Impressions", "Long-Term",
    X1230="Infrastructure and Construction", "Long-Term",
    X1230="General Positive Comment", "Not Applicable",
    X1230="Not Relevant", "Excluded"
)</f>
        <v>Long-Term</v>
      </c>
    </row>
    <row r="1231" spans="1:25" ht="30" customHeight="1" x14ac:dyDescent="0.2">
      <c r="A1231" s="6" t="s">
        <v>63</v>
      </c>
      <c r="B1231" s="7">
        <v>44771</v>
      </c>
      <c r="C1231" s="6" t="s">
        <v>3253</v>
      </c>
      <c r="D1231" s="8" t="s">
        <v>9902</v>
      </c>
      <c r="E1231" s="6" t="s">
        <v>9922</v>
      </c>
      <c r="F1231" s="6">
        <v>2883</v>
      </c>
      <c r="G1231" s="6" t="s">
        <v>3253</v>
      </c>
      <c r="H1231" s="6" t="s">
        <v>3254</v>
      </c>
      <c r="I1231" s="6">
        <v>0.103318758</v>
      </c>
      <c r="J1231" s="6">
        <v>0.73699712799999995</v>
      </c>
      <c r="K1231" s="6">
        <v>0.159684047</v>
      </c>
      <c r="L1231" s="6" t="s">
        <v>5</v>
      </c>
      <c r="M1231" s="6" t="str">
        <f t="shared" si="75"/>
        <v>roberta_neu</v>
      </c>
      <c r="N1231" s="6">
        <f t="shared" si="76"/>
        <v>0.15641810447999999</v>
      </c>
      <c r="O1231" s="6">
        <v>0.73699712799999995</v>
      </c>
      <c r="P1231" s="6" t="s">
        <v>42</v>
      </c>
      <c r="Q1231" s="6" t="s">
        <v>3255</v>
      </c>
      <c r="R1231" s="6">
        <v>0.315444</v>
      </c>
      <c r="S1231" s="6">
        <v>0.27134799999999998</v>
      </c>
      <c r="T1231" s="6">
        <v>4.5940000000000002E-2</v>
      </c>
      <c r="U1231" s="6">
        <v>5.4474000000000002E-2</v>
      </c>
      <c r="V1231" s="6">
        <v>4.4170000000000001E-2</v>
      </c>
      <c r="W1231" s="6" t="str">
        <f t="shared" si="74"/>
        <v>sadness</v>
      </c>
      <c r="X1231" s="10" t="s">
        <v>9913</v>
      </c>
      <c r="Y1231" s="6" t="str" cm="1">
        <f t="array" ref="Y1231">_xlfn.IFS(
    X1231="Safety and Security", "Immediate",
    X1231="Cleanliness and Maintenance", "Immediate/Short-Term",
    X1231="Crowding", "Immediate/Short-Term",
    X1231="Information and Signage", "Immediate/Short-Term",
    X1231="Customer Service", "Immediate/Short-Term",
    X1231="Service Reliability", "Excluded",
    X1231="Comfort and Amenities", "Short-Term/Long-Term",
    X1231="Accessibility", "Long-Term",
    X1231="Aesthetic Impressions", "Long-Term",
    X1231="Infrastructure and Construction", "Long-Term",
    X1231="General Positive Comment", "Not Applicable",
    X1231="Not Relevant", "Excluded"
)</f>
        <v>Immediate/Short-Term</v>
      </c>
    </row>
    <row r="1232" spans="1:25" ht="30" customHeight="1" x14ac:dyDescent="0.2">
      <c r="A1232" s="6" t="s">
        <v>26</v>
      </c>
      <c r="B1232" s="7">
        <v>45350</v>
      </c>
      <c r="C1232" s="6" t="s">
        <v>4212</v>
      </c>
      <c r="D1232" s="8" t="s">
        <v>9901</v>
      </c>
      <c r="E1232" s="6" t="s">
        <v>9922</v>
      </c>
      <c r="F1232" s="6">
        <v>3361</v>
      </c>
      <c r="G1232" s="6" t="s">
        <v>4212</v>
      </c>
      <c r="H1232" s="6" t="s">
        <v>4213</v>
      </c>
      <c r="I1232" s="6">
        <v>3.0789731000000001E-2</v>
      </c>
      <c r="J1232" s="6">
        <v>0.15164717999999999</v>
      </c>
      <c r="K1232" s="6">
        <v>0.81756305699999998</v>
      </c>
      <c r="L1232" s="6" t="s">
        <v>6</v>
      </c>
      <c r="M1232" s="6" t="str">
        <f t="shared" si="75"/>
        <v>roberta_pos</v>
      </c>
      <c r="N1232" s="6">
        <f t="shared" si="76"/>
        <v>0.87776724818999985</v>
      </c>
      <c r="O1232" s="6">
        <v>0.81756305699999998</v>
      </c>
      <c r="P1232" s="6" t="s">
        <v>18</v>
      </c>
      <c r="Q1232" s="6" t="s">
        <v>4214</v>
      </c>
      <c r="R1232" s="6">
        <v>9.4046000000000005E-2</v>
      </c>
      <c r="S1232" s="6">
        <v>0.92959899999999995</v>
      </c>
      <c r="T1232" s="6">
        <v>1.0428E-2</v>
      </c>
      <c r="U1232" s="6">
        <v>7.417E-3</v>
      </c>
      <c r="V1232" s="6">
        <v>3.1300000000000001E-2</v>
      </c>
      <c r="W1232" s="6" t="str">
        <f t="shared" si="74"/>
        <v>joy</v>
      </c>
      <c r="X1232" s="10" t="s">
        <v>9913</v>
      </c>
      <c r="Y1232" s="6" t="str" cm="1">
        <f t="array" ref="Y1232">_xlfn.IFS(
    X1232="Safety and Security", "Immediate",
    X1232="Cleanliness and Maintenance", "Immediate/Short-Term",
    X1232="Crowding", "Immediate/Short-Term",
    X1232="Information and Signage", "Immediate/Short-Term",
    X1232="Customer Service", "Immediate/Short-Term",
    X1232="Service Reliability", "Excluded",
    X1232="Comfort and Amenities", "Short-Term/Long-Term",
    X1232="Accessibility", "Long-Term",
    X1232="Aesthetic Impressions", "Long-Term",
    X1232="Infrastructure and Construction", "Long-Term",
    X1232="General Positive Comment", "Not Applicable",
    X1232="Not Relevant", "Excluded"
)</f>
        <v>Immediate/Short-Term</v>
      </c>
    </row>
    <row r="1233" spans="1:25" ht="30" customHeight="1" x14ac:dyDescent="0.2">
      <c r="A1233" s="6" t="s">
        <v>63</v>
      </c>
      <c r="B1233" s="7">
        <v>44771</v>
      </c>
      <c r="C1233" s="6" t="s">
        <v>1971</v>
      </c>
      <c r="D1233" s="8" t="s">
        <v>9903</v>
      </c>
      <c r="E1233" s="6" t="s">
        <v>9922</v>
      </c>
      <c r="F1233" s="6">
        <v>2361</v>
      </c>
      <c r="G1233" s="6" t="s">
        <v>1971</v>
      </c>
      <c r="H1233" s="6" t="s">
        <v>1972</v>
      </c>
      <c r="I1233" s="6">
        <v>6.6949292999999993E-2</v>
      </c>
      <c r="J1233" s="6">
        <v>0.780813694</v>
      </c>
      <c r="K1233" s="6">
        <v>0.15223693799999999</v>
      </c>
      <c r="L1233" s="6" t="s">
        <v>5</v>
      </c>
      <c r="M1233" s="6" t="str">
        <f t="shared" si="75"/>
        <v>roberta_neu</v>
      </c>
      <c r="N1233" s="6">
        <f t="shared" si="76"/>
        <v>0.18533703803999996</v>
      </c>
      <c r="O1233" s="6">
        <v>0.780813694</v>
      </c>
      <c r="P1233" s="6" t="s">
        <v>18</v>
      </c>
      <c r="Q1233" s="6" t="s">
        <v>1973</v>
      </c>
      <c r="R1233" s="6">
        <v>0.154164</v>
      </c>
      <c r="S1233" s="6">
        <v>0.416879</v>
      </c>
      <c r="T1233" s="6">
        <v>0.50641899999999995</v>
      </c>
      <c r="U1233" s="6">
        <v>1.1716000000000001E-2</v>
      </c>
      <c r="V1233" s="6">
        <v>1.7940000000000001E-2</v>
      </c>
      <c r="W1233" s="6" t="str">
        <f t="shared" si="74"/>
        <v>fear</v>
      </c>
      <c r="X1233" s="10" t="s">
        <v>9912</v>
      </c>
      <c r="Y1233" s="6" t="str" cm="1">
        <f t="array" ref="Y1233">_xlfn.IFS(
    X1233="Safety and Security", "Immediate",
    X1233="Cleanliness and Maintenance", "Immediate/Short-Term",
    X1233="Crowding", "Immediate/Short-Term",
    X1233="Information and Signage", "Immediate/Short-Term",
    X1233="Customer Service", "Immediate/Short-Term",
    X1233="Service Reliability", "Excluded",
    X1233="Comfort and Amenities", "Short-Term/Long-Term",
    X1233="Accessibility", "Long-Term",
    X1233="Aesthetic Impressions", "Long-Term",
    X1233="Infrastructure and Construction", "Long-Term",
    X1233="General Positive Comment", "Not Applicable",
    X1233="Not Relevant", "Excluded"
)</f>
        <v>Long-Term</v>
      </c>
    </row>
    <row r="1234" spans="1:25" ht="30" customHeight="1" x14ac:dyDescent="0.2">
      <c r="A1234" s="6" t="s">
        <v>20</v>
      </c>
      <c r="B1234" s="7">
        <v>44041</v>
      </c>
      <c r="C1234" s="6" t="s">
        <v>8433</v>
      </c>
      <c r="D1234" s="9" t="s">
        <v>9900</v>
      </c>
      <c r="E1234" s="6" t="s">
        <v>9917</v>
      </c>
      <c r="F1234" s="6">
        <v>5118</v>
      </c>
      <c r="G1234" s="6" t="s">
        <v>8433</v>
      </c>
      <c r="H1234" s="6" t="s">
        <v>8434</v>
      </c>
      <c r="I1234" s="6">
        <v>7.9208679000000004E-2</v>
      </c>
      <c r="J1234" s="6">
        <v>0.46753957899999998</v>
      </c>
      <c r="K1234" s="6">
        <v>0.45325174899999998</v>
      </c>
      <c r="L1234" s="6" t="s">
        <v>5</v>
      </c>
      <c r="M1234" s="6" t="str">
        <f t="shared" si="75"/>
        <v>roberta_neu</v>
      </c>
      <c r="N1234" s="6">
        <f t="shared" si="76"/>
        <v>-2.1423877859999996E-2</v>
      </c>
      <c r="O1234" s="6">
        <v>0.46753957899999998</v>
      </c>
      <c r="P1234" s="6" t="s">
        <v>18</v>
      </c>
      <c r="Q1234" s="6" t="s">
        <v>8435</v>
      </c>
      <c r="R1234" s="6">
        <v>0.230766</v>
      </c>
      <c r="S1234" s="6">
        <v>0.39298699999999998</v>
      </c>
      <c r="T1234" s="6">
        <v>2.1780000000000001E-2</v>
      </c>
      <c r="U1234" s="6">
        <v>1.8152000000000001E-2</v>
      </c>
      <c r="V1234" s="6">
        <v>4.4290000000000003E-2</v>
      </c>
      <c r="W1234" s="6" t="str">
        <f t="shared" si="74"/>
        <v>joy</v>
      </c>
      <c r="X1234" s="10" t="s">
        <v>9898</v>
      </c>
      <c r="Y1234" s="6" t="str" cm="1">
        <f t="array" ref="Y1234">_xlfn.IFS(
    X1234="Safety and Security", "Immediate",
    X1234="Cleanliness and Maintenance", "Immediate/Short-Term",
    X1234="Crowding", "Immediate/Short-Term",
    X1234="Information and Signage", "Immediate/Short-Term",
    X1234="Customer Service", "Immediate/Short-Term",
    X1234="Service Reliability", "Excluded",
    X1234="Comfort and Amenities", "Short-Term/Long-Term",
    X1234="Accessibility", "Long-Term",
    X1234="Aesthetic Impressions", "Long-Term",
    X1234="Infrastructure and Construction", "Long-Term",
    X1234="General Positive Comment", "Not Applicable",
    X1234="Not Relevant", "Excluded"
)</f>
        <v>Immediate/Short-Term</v>
      </c>
    </row>
    <row r="1235" spans="1:25" ht="30" customHeight="1" x14ac:dyDescent="0.2">
      <c r="A1235" s="6" t="s">
        <v>59</v>
      </c>
      <c r="B1235" s="7">
        <v>44406</v>
      </c>
      <c r="C1235" s="6" t="s">
        <v>9415</v>
      </c>
      <c r="D1235" s="8" t="s">
        <v>9901</v>
      </c>
      <c r="E1235" s="6" t="s">
        <v>9990</v>
      </c>
      <c r="F1235" s="6">
        <v>542</v>
      </c>
      <c r="G1235" s="6" t="s">
        <v>9415</v>
      </c>
      <c r="H1235" s="6" t="s">
        <v>9416</v>
      </c>
      <c r="I1235" s="6">
        <v>2.1752724000000001E-2</v>
      </c>
      <c r="J1235" s="6">
        <v>0.54875403599999995</v>
      </c>
      <c r="K1235" s="6">
        <v>0.42949324799999999</v>
      </c>
      <c r="L1235" s="6" t="s">
        <v>5</v>
      </c>
      <c r="M1235" s="6" t="str">
        <f t="shared" si="75"/>
        <v>roberta_neu</v>
      </c>
      <c r="N1235" s="6">
        <f t="shared" si="76"/>
        <v>3.2177663759999975E-2</v>
      </c>
      <c r="O1235" s="6">
        <v>0.54875403599999995</v>
      </c>
      <c r="P1235" s="6" t="s">
        <v>18</v>
      </c>
      <c r="Q1235" s="6" t="s">
        <v>9417</v>
      </c>
      <c r="R1235" s="6">
        <v>0.108497</v>
      </c>
      <c r="S1235" s="6">
        <v>0.13028300000000001</v>
      </c>
      <c r="T1235" s="6">
        <v>0.21853</v>
      </c>
      <c r="U1235" s="6">
        <v>4.9660000000000003E-2</v>
      </c>
      <c r="V1235" s="6">
        <v>4.4319999999999998E-2</v>
      </c>
      <c r="W1235" s="6" t="str">
        <f t="shared" si="74"/>
        <v>fear</v>
      </c>
      <c r="X1235" s="10" t="s">
        <v>9898</v>
      </c>
      <c r="Y1235" s="6" t="str" cm="1">
        <f t="array" ref="Y1235">_xlfn.IFS(
    X1235="Safety and Security", "Immediate",
    X1235="Cleanliness and Maintenance", "Immediate/Short-Term",
    X1235="Crowding", "Immediate/Short-Term",
    X1235="Information and Signage", "Immediate/Short-Term",
    X1235="Customer Service", "Immediate/Short-Term",
    X1235="Service Reliability", "Excluded",
    X1235="Comfort and Amenities", "Short-Term/Long-Term",
    X1235="Accessibility", "Long-Term",
    X1235="Aesthetic Impressions", "Long-Term",
    X1235="Infrastructure and Construction", "Long-Term",
    X1235="General Positive Comment", "Not Applicable",
    X1235="Not Relevant", "Excluded"
)</f>
        <v>Immediate/Short-Term</v>
      </c>
    </row>
    <row r="1236" spans="1:25" ht="30" customHeight="1" x14ac:dyDescent="0.2">
      <c r="A1236" s="6" t="s">
        <v>243</v>
      </c>
      <c r="B1236" s="7">
        <v>45288</v>
      </c>
      <c r="C1236" s="6" t="s">
        <v>4050</v>
      </c>
      <c r="D1236" s="8" t="s">
        <v>9901</v>
      </c>
      <c r="E1236" s="6" t="s">
        <v>9922</v>
      </c>
      <c r="F1236" s="6">
        <v>3176</v>
      </c>
      <c r="G1236" s="6" t="s">
        <v>4050</v>
      </c>
      <c r="H1236" s="6" t="s">
        <v>4051</v>
      </c>
      <c r="I1236" s="6">
        <v>1.671543E-2</v>
      </c>
      <c r="J1236" s="6">
        <v>0.77730297999999998</v>
      </c>
      <c r="K1236" s="6">
        <v>0.20598159699999999</v>
      </c>
      <c r="L1236" s="6" t="s">
        <v>5</v>
      </c>
      <c r="M1236" s="6" t="str">
        <f t="shared" si="75"/>
        <v>roberta_neu</v>
      </c>
      <c r="N1236" s="6">
        <f t="shared" si="76"/>
        <v>0.18301996680000004</v>
      </c>
      <c r="O1236" s="6">
        <v>0.77730297999999998</v>
      </c>
      <c r="P1236" s="6" t="s">
        <v>42</v>
      </c>
      <c r="Q1236" s="6" t="s">
        <v>4052</v>
      </c>
      <c r="R1236" s="6">
        <v>9.1084999999999999E-2</v>
      </c>
      <c r="S1236" s="6">
        <v>0.75325799999999998</v>
      </c>
      <c r="T1236" s="6">
        <v>4.0045999999999998E-2</v>
      </c>
      <c r="U1236" s="6">
        <v>4.7747999999999999E-2</v>
      </c>
      <c r="V1236" s="6">
        <v>4.4350000000000001E-2</v>
      </c>
      <c r="W1236" s="6" t="str">
        <f t="shared" si="74"/>
        <v>joy</v>
      </c>
      <c r="X1236" s="10" t="s">
        <v>9914</v>
      </c>
      <c r="Y1236" s="6" t="str" cm="1">
        <f t="array" ref="Y1236">_xlfn.IFS(
    X1236="Safety and Security", "Immediate",
    X1236="Cleanliness and Maintenance", "Immediate/Short-Term",
    X1236="Crowding", "Immediate/Short-Term",
    X1236="Information and Signage", "Immediate/Short-Term",
    X1236="Customer Service", "Immediate/Short-Term",
    X1236="Service Reliability", "Excluded",
    X1236="Comfort and Amenities", "Short-Term/Long-Term",
    X1236="Accessibility", "Long-Term",
    X1236="Aesthetic Impressions", "Long-Term",
    X1236="Infrastructure and Construction", "Long-Term",
    X1236="General Positive Comment", "Not Applicable",
    X1236="Not Relevant", "Excluded"
)</f>
        <v>Long-Term</v>
      </c>
    </row>
    <row r="1237" spans="1:25" ht="30" customHeight="1" x14ac:dyDescent="0.2">
      <c r="A1237" s="6" t="s">
        <v>63</v>
      </c>
      <c r="B1237" s="7">
        <v>44771</v>
      </c>
      <c r="C1237" s="6" t="s">
        <v>7942</v>
      </c>
      <c r="D1237" s="8" t="s">
        <v>9901</v>
      </c>
      <c r="E1237" s="6" t="s">
        <v>9917</v>
      </c>
      <c r="F1237" s="6">
        <v>5754</v>
      </c>
      <c r="G1237" s="6" t="s">
        <v>7942</v>
      </c>
      <c r="H1237" s="6" t="s">
        <v>7943</v>
      </c>
      <c r="I1237" s="6">
        <v>1.5689445999999999E-2</v>
      </c>
      <c r="J1237" s="6">
        <v>0.56917095200000001</v>
      </c>
      <c r="K1237" s="6">
        <v>0.415139586</v>
      </c>
      <c r="L1237" s="6" t="s">
        <v>5</v>
      </c>
      <c r="M1237" s="6" t="str">
        <f t="shared" si="75"/>
        <v>roberta_neu</v>
      </c>
      <c r="N1237" s="6">
        <f t="shared" si="76"/>
        <v>4.5652828320000005E-2</v>
      </c>
      <c r="O1237" s="6">
        <v>0.56917095200000001</v>
      </c>
      <c r="P1237" s="6" t="s">
        <v>18</v>
      </c>
      <c r="Q1237" s="6" t="s">
        <v>7944</v>
      </c>
      <c r="R1237" s="6">
        <v>0.188084</v>
      </c>
      <c r="S1237" s="6">
        <v>0.67566599999999999</v>
      </c>
      <c r="T1237" s="6">
        <v>2.6471000000000001E-2</v>
      </c>
      <c r="U1237" s="6">
        <v>1.7394E-2</v>
      </c>
      <c r="V1237" s="6">
        <v>4.4400000000000002E-2</v>
      </c>
      <c r="W1237" s="6" t="str">
        <f t="shared" si="74"/>
        <v>joy</v>
      </c>
      <c r="X1237" s="10" t="s">
        <v>9914</v>
      </c>
      <c r="Y1237" s="6" t="str" cm="1">
        <f t="array" ref="Y1237">_xlfn.IFS(
    X1237="Safety and Security", "Immediate",
    X1237="Cleanliness and Maintenance", "Immediate/Short-Term",
    X1237="Crowding", "Immediate/Short-Term",
    X1237="Information and Signage", "Immediate/Short-Term",
    X1237="Customer Service", "Immediate/Short-Term",
    X1237="Service Reliability", "Excluded",
    X1237="Comfort and Amenities", "Short-Term/Long-Term",
    X1237="Accessibility", "Long-Term",
    X1237="Aesthetic Impressions", "Long-Term",
    X1237="Infrastructure and Construction", "Long-Term",
    X1237="General Positive Comment", "Not Applicable",
    X1237="Not Relevant", "Excluded"
)</f>
        <v>Long-Term</v>
      </c>
    </row>
    <row r="1238" spans="1:25" ht="30" customHeight="1" x14ac:dyDescent="0.2">
      <c r="A1238" s="6" t="s">
        <v>59</v>
      </c>
      <c r="B1238" s="7">
        <v>44406</v>
      </c>
      <c r="C1238" s="6" t="s">
        <v>7908</v>
      </c>
      <c r="D1238" s="8" t="s">
        <v>9901</v>
      </c>
      <c r="E1238" s="6" t="s">
        <v>9917</v>
      </c>
      <c r="F1238" s="6">
        <v>5677</v>
      </c>
      <c r="G1238" s="6" t="s">
        <v>7908</v>
      </c>
      <c r="H1238" s="6" t="s">
        <v>7909</v>
      </c>
      <c r="I1238" s="6">
        <v>0.55166011999999998</v>
      </c>
      <c r="J1238" s="6">
        <v>0.39109522099999999</v>
      </c>
      <c r="K1238" s="6">
        <v>5.7244714000000002E-2</v>
      </c>
      <c r="L1238" s="6" t="s">
        <v>4</v>
      </c>
      <c r="M1238" s="6" t="str">
        <f t="shared" si="75"/>
        <v>roberta_neg</v>
      </c>
      <c r="N1238" s="6">
        <f t="shared" si="76"/>
        <v>-0.63038771960000006</v>
      </c>
      <c r="O1238" s="6">
        <v>0.55166011999999998</v>
      </c>
      <c r="P1238" s="6" t="s">
        <v>18</v>
      </c>
      <c r="Q1238" s="6" t="s">
        <v>7910</v>
      </c>
      <c r="R1238" s="6">
        <v>0.14954700000000001</v>
      </c>
      <c r="S1238" s="6">
        <v>0.54676499999999995</v>
      </c>
      <c r="T1238" s="6">
        <v>4.3632999999999998E-2</v>
      </c>
      <c r="U1238" s="6">
        <v>1.6893999999999999E-2</v>
      </c>
      <c r="V1238" s="6">
        <v>4.6820000000000001E-2</v>
      </c>
      <c r="W1238" s="6" t="str">
        <f t="shared" si="74"/>
        <v>joy</v>
      </c>
      <c r="X1238" s="10" t="s">
        <v>9898</v>
      </c>
      <c r="Y1238" s="6" t="str" cm="1">
        <f t="array" ref="Y1238">_xlfn.IFS(
    X1238="Safety and Security", "Immediate",
    X1238="Cleanliness and Maintenance", "Immediate/Short-Term",
    X1238="Crowding", "Immediate/Short-Term",
    X1238="Information and Signage", "Immediate/Short-Term",
    X1238="Customer Service", "Immediate/Short-Term",
    X1238="Service Reliability", "Excluded",
    X1238="Comfort and Amenities", "Short-Term/Long-Term",
    X1238="Accessibility", "Long-Term",
    X1238="Aesthetic Impressions", "Long-Term",
    X1238="Infrastructure and Construction", "Long-Term",
    X1238="General Positive Comment", "Not Applicable",
    X1238="Not Relevant", "Excluded"
)</f>
        <v>Immediate/Short-Term</v>
      </c>
    </row>
    <row r="1239" spans="1:25" ht="30" customHeight="1" x14ac:dyDescent="0.2">
      <c r="A1239" s="6" t="s">
        <v>63</v>
      </c>
      <c r="B1239" s="7">
        <v>44771</v>
      </c>
      <c r="C1239" s="6" t="s">
        <v>2335</v>
      </c>
      <c r="D1239" s="8" t="s">
        <v>9903</v>
      </c>
      <c r="E1239" s="6" t="s">
        <v>9922</v>
      </c>
      <c r="F1239" s="6">
        <v>2182</v>
      </c>
      <c r="G1239" s="6" t="s">
        <v>2335</v>
      </c>
      <c r="H1239" s="6" t="s">
        <v>2336</v>
      </c>
      <c r="I1239" s="6">
        <v>0.21817463600000001</v>
      </c>
      <c r="J1239" s="6">
        <v>0.734568954</v>
      </c>
      <c r="K1239" s="6">
        <v>4.7256264999999999E-2</v>
      </c>
      <c r="L1239" s="6" t="s">
        <v>5</v>
      </c>
      <c r="M1239" s="6" t="str">
        <f t="shared" si="75"/>
        <v>roberta_neu</v>
      </c>
      <c r="N1239" s="6">
        <f t="shared" si="76"/>
        <v>0.15481550964000002</v>
      </c>
      <c r="O1239" s="6">
        <v>0.734568954</v>
      </c>
      <c r="P1239" s="6" t="s">
        <v>24</v>
      </c>
      <c r="Q1239" s="6" t="s">
        <v>2337</v>
      </c>
      <c r="R1239" s="6">
        <v>0.273198</v>
      </c>
      <c r="S1239" s="6">
        <v>0.188883</v>
      </c>
      <c r="T1239" s="6">
        <v>0.15263199999999999</v>
      </c>
      <c r="U1239" s="6">
        <v>2.7847E-2</v>
      </c>
      <c r="V1239" s="6">
        <v>4.4409999999999998E-2</v>
      </c>
      <c r="W1239" s="6" t="str">
        <f t="shared" si="74"/>
        <v>sadness</v>
      </c>
      <c r="X1239" s="10" t="s">
        <v>9786</v>
      </c>
      <c r="Y1239" s="6" t="str" cm="1">
        <f t="array" ref="Y1239">_xlfn.IFS(
    X1239="Safety and Security", "Immediate",
    X1239="Cleanliness and Maintenance", "Immediate/Short-Term",
    X1239="Crowding", "Immediate/Short-Term",
    X1239="Information and Signage", "Immediate/Short-Term",
    X1239="Customer Service", "Immediate/Short-Term",
    X1239="Service Reliability", "Excluded",
    X1239="Comfort and Amenities", "Short-Term/Long-Term",
    X1239="Accessibility", "Long-Term",
    X1239="Aesthetic Impressions", "Long-Term",
    X1239="Infrastructure and Construction", "Long-Term",
    X1239="General Positive Comment", "Not Applicable",
    X1239="Not Relevant", "Excluded"
)</f>
        <v>Excluded</v>
      </c>
    </row>
    <row r="1240" spans="1:25" ht="30" customHeight="1" x14ac:dyDescent="0.2">
      <c r="A1240" s="6" t="s">
        <v>51</v>
      </c>
      <c r="B1240" s="7">
        <v>45136</v>
      </c>
      <c r="C1240" s="6" t="s">
        <v>4849</v>
      </c>
      <c r="D1240" s="8" t="s">
        <v>9901</v>
      </c>
      <c r="E1240" s="6" t="s">
        <v>9922</v>
      </c>
      <c r="F1240" s="6">
        <v>3379</v>
      </c>
      <c r="G1240" s="6" t="s">
        <v>4849</v>
      </c>
      <c r="H1240" s="6" t="s">
        <v>4850</v>
      </c>
      <c r="I1240" s="6">
        <v>1.3191467E-2</v>
      </c>
      <c r="J1240" s="6">
        <v>0.165718004</v>
      </c>
      <c r="K1240" s="6">
        <v>0.82109069800000001</v>
      </c>
      <c r="L1240" s="6" t="s">
        <v>6</v>
      </c>
      <c r="M1240" s="6" t="str">
        <f t="shared" si="75"/>
        <v>roberta_pos</v>
      </c>
      <c r="N1240" s="6">
        <f t="shared" si="76"/>
        <v>0.88013076765999987</v>
      </c>
      <c r="O1240" s="6">
        <v>0.82109069800000001</v>
      </c>
      <c r="P1240" s="6" t="s">
        <v>18</v>
      </c>
      <c r="Q1240" s="6" t="s">
        <v>4851</v>
      </c>
      <c r="R1240" s="6">
        <v>4.4573000000000002E-2</v>
      </c>
      <c r="S1240" s="6">
        <v>0.78069500000000003</v>
      </c>
      <c r="T1240" s="6">
        <v>3.1510999999999997E-2</v>
      </c>
      <c r="U1240" s="6">
        <v>0.21201700000000001</v>
      </c>
      <c r="V1240" s="6">
        <v>3.0509999999999999E-2</v>
      </c>
      <c r="W1240" s="6" t="str">
        <f t="shared" si="74"/>
        <v>joy</v>
      </c>
      <c r="X1240" s="10" t="s">
        <v>9907</v>
      </c>
      <c r="Y1240" s="6" t="str" cm="1">
        <f t="array" ref="Y1240">_xlfn.IFS(
    X1240="Safety and Security", "Immediate",
    X1240="Cleanliness and Maintenance", "Immediate/Short-Term",
    X1240="Crowding", "Immediate/Short-Term",
    X1240="Information and Signage", "Immediate/Short-Term",
    X1240="Customer Service", "Immediate/Short-Term",
    X1240="Service Reliability", "Excluded",
    X1240="Comfort and Amenities", "Short-Term/Long-Term",
    X1240="Accessibility", "Long-Term",
    X1240="Aesthetic Impressions", "Long-Term",
    X1240="Infrastructure and Construction", "Long-Term",
    X1240="General Positive Comment", "Not Applicable",
    X1240="Not Relevant", "Excluded"
)</f>
        <v>Immediate/Short-Term</v>
      </c>
    </row>
    <row r="1241" spans="1:25" ht="30" customHeight="1" x14ac:dyDescent="0.2">
      <c r="A1241" s="6" t="s">
        <v>63</v>
      </c>
      <c r="B1241" s="7">
        <v>44771</v>
      </c>
      <c r="C1241" s="6" t="s">
        <v>1281</v>
      </c>
      <c r="D1241" s="8" t="s">
        <v>9904</v>
      </c>
      <c r="E1241" s="6" t="s">
        <v>9922</v>
      </c>
      <c r="F1241" s="6">
        <v>1918</v>
      </c>
      <c r="G1241" s="6" t="s">
        <v>1281</v>
      </c>
      <c r="H1241" s="6" t="s">
        <v>1282</v>
      </c>
      <c r="I1241" s="6">
        <v>7.0177278999999995E-2</v>
      </c>
      <c r="J1241" s="6">
        <v>0.81537360000000003</v>
      </c>
      <c r="K1241" s="6">
        <v>0.114449069</v>
      </c>
      <c r="L1241" s="6" t="s">
        <v>5</v>
      </c>
      <c r="M1241" s="6" t="str">
        <f t="shared" si="75"/>
        <v>roberta_neu</v>
      </c>
      <c r="N1241" s="6">
        <f t="shared" si="76"/>
        <v>0.20814657600000003</v>
      </c>
      <c r="O1241" s="6">
        <v>0.81537360000000003</v>
      </c>
      <c r="P1241" s="6" t="s">
        <v>24</v>
      </c>
      <c r="Q1241" s="6" t="s">
        <v>1283</v>
      </c>
      <c r="R1241" s="6">
        <v>0.452349</v>
      </c>
      <c r="S1241" s="6">
        <v>8.4061999999999998E-2</v>
      </c>
      <c r="T1241" s="6">
        <v>0.23275799999999999</v>
      </c>
      <c r="U1241" s="6">
        <v>6.5897999999999998E-2</v>
      </c>
      <c r="V1241" s="6">
        <v>4.444E-2</v>
      </c>
      <c r="W1241" s="6" t="str">
        <f t="shared" si="74"/>
        <v>sadness</v>
      </c>
      <c r="X1241" s="10" t="s">
        <v>9914</v>
      </c>
      <c r="Y1241" s="6" t="str" cm="1">
        <f t="array" ref="Y1241">_xlfn.IFS(
    X1241="Safety and Security", "Immediate",
    X1241="Cleanliness and Maintenance", "Immediate/Short-Term",
    X1241="Crowding", "Immediate/Short-Term",
    X1241="Information and Signage", "Immediate/Short-Term",
    X1241="Customer Service", "Immediate/Short-Term",
    X1241="Service Reliability", "Excluded",
    X1241="Comfort and Amenities", "Short-Term/Long-Term",
    X1241="Accessibility", "Long-Term",
    X1241="Aesthetic Impressions", "Long-Term",
    X1241="Infrastructure and Construction", "Long-Term",
    X1241="General Positive Comment", "Not Applicable",
    X1241="Not Relevant", "Excluded"
)</f>
        <v>Long-Term</v>
      </c>
    </row>
    <row r="1242" spans="1:25" ht="30" customHeight="1" x14ac:dyDescent="0.2">
      <c r="A1242" s="6" t="s">
        <v>51</v>
      </c>
      <c r="B1242" s="7">
        <v>45136</v>
      </c>
      <c r="C1242" s="6" t="s">
        <v>405</v>
      </c>
      <c r="D1242" s="9" t="s">
        <v>9900</v>
      </c>
      <c r="E1242" s="6" t="s">
        <v>9920</v>
      </c>
      <c r="F1242" s="6">
        <v>1335</v>
      </c>
      <c r="G1242" s="6" t="s">
        <v>405</v>
      </c>
      <c r="H1242" s="6" t="s">
        <v>406</v>
      </c>
      <c r="I1242" s="6">
        <v>1.629019E-2</v>
      </c>
      <c r="J1242" s="6">
        <v>0.89850783300000003</v>
      </c>
      <c r="K1242" s="6">
        <v>8.5201873999999997E-2</v>
      </c>
      <c r="L1242" s="6" t="s">
        <v>5</v>
      </c>
      <c r="M1242" s="6" t="str">
        <f t="shared" si="75"/>
        <v>roberta_neu</v>
      </c>
      <c r="N1242" s="6">
        <f t="shared" si="76"/>
        <v>0.26301516978</v>
      </c>
      <c r="O1242" s="6">
        <v>0.89850783300000003</v>
      </c>
      <c r="P1242" s="6" t="s">
        <v>18</v>
      </c>
      <c r="Q1242" s="6" t="s">
        <v>407</v>
      </c>
      <c r="R1242" s="6">
        <v>0.120519</v>
      </c>
      <c r="S1242" s="6">
        <v>0.67998499999999995</v>
      </c>
      <c r="T1242" s="6">
        <v>5.4316000000000003E-2</v>
      </c>
      <c r="U1242" s="6">
        <v>3.6783000000000003E-2</v>
      </c>
      <c r="V1242" s="6">
        <v>4.4639999999999999E-2</v>
      </c>
      <c r="W1242" s="6" t="str">
        <f t="shared" si="74"/>
        <v>joy</v>
      </c>
      <c r="X1242" s="10" t="s">
        <v>9915</v>
      </c>
      <c r="Y1242" s="6" t="str" cm="1">
        <f t="array" ref="Y1242">_xlfn.IFS(
    X1242="Safety and Security", "Immediate",
    X1242="Cleanliness and Maintenance", "Immediate/Short-Term",
    X1242="Crowding", "Immediate/Short-Term",
    X1242="Information and Signage", "Immediate/Short-Term",
    X1242="Customer Service", "Immediate/Short-Term",
    X1242="Service Reliability", "Excluded",
    X1242="Comfort and Amenities", "Short-Term/Long-Term",
    X1242="Accessibility", "Long-Term",
    X1242="Aesthetic Impressions", "Long-Term",
    X1242="Infrastructure and Construction", "Long-Term",
    X1242="General Positive Comment", "Not Applicable",
    X1242="Not Relevant", "Excluded"
)</f>
        <v>Not Applicable</v>
      </c>
    </row>
    <row r="1243" spans="1:25" ht="30" customHeight="1" x14ac:dyDescent="0.2">
      <c r="A1243" s="6" t="s">
        <v>96</v>
      </c>
      <c r="B1243" s="7">
        <v>45166</v>
      </c>
      <c r="C1243" s="6" t="s">
        <v>4734</v>
      </c>
      <c r="D1243" s="8" t="s">
        <v>9901</v>
      </c>
      <c r="E1243" s="6" t="s">
        <v>9922</v>
      </c>
      <c r="F1243" s="6">
        <v>3088</v>
      </c>
      <c r="G1243" s="6" t="s">
        <v>4734</v>
      </c>
      <c r="H1243" s="6" t="s">
        <v>4735</v>
      </c>
      <c r="I1243" s="6">
        <v>0.224245578</v>
      </c>
      <c r="J1243" s="6">
        <v>0.73666507000000003</v>
      </c>
      <c r="K1243" s="6">
        <v>3.9089367E-2</v>
      </c>
      <c r="L1243" s="6" t="s">
        <v>5</v>
      </c>
      <c r="M1243" s="6" t="str">
        <f t="shared" si="75"/>
        <v>roberta_neu</v>
      </c>
      <c r="N1243" s="6">
        <f t="shared" si="76"/>
        <v>0.15619894620000002</v>
      </c>
      <c r="O1243" s="6">
        <v>0.73666507000000003</v>
      </c>
      <c r="P1243" s="6" t="s">
        <v>18</v>
      </c>
      <c r="Q1243" s="6" t="s">
        <v>4736</v>
      </c>
      <c r="R1243" s="6">
        <v>0.24218400000000001</v>
      </c>
      <c r="S1243" s="6">
        <v>0.607908</v>
      </c>
      <c r="T1243" s="6">
        <v>4.7822999999999997E-2</v>
      </c>
      <c r="U1243" s="6">
        <v>9.0832999999999997E-2</v>
      </c>
      <c r="V1243" s="6">
        <v>4.4639999999999999E-2</v>
      </c>
      <c r="W1243" s="6" t="str">
        <f t="shared" si="74"/>
        <v>joy</v>
      </c>
      <c r="X1243" s="10" t="s">
        <v>9915</v>
      </c>
      <c r="Y1243" s="6" t="str" cm="1">
        <f t="array" ref="Y1243">_xlfn.IFS(
    X1243="Safety and Security", "Immediate",
    X1243="Cleanliness and Maintenance", "Immediate/Short-Term",
    X1243="Crowding", "Immediate/Short-Term",
    X1243="Information and Signage", "Immediate/Short-Term",
    X1243="Customer Service", "Immediate/Short-Term",
    X1243="Service Reliability", "Excluded",
    X1243="Comfort and Amenities", "Short-Term/Long-Term",
    X1243="Accessibility", "Long-Term",
    X1243="Aesthetic Impressions", "Long-Term",
    X1243="Infrastructure and Construction", "Long-Term",
    X1243="General Positive Comment", "Not Applicable",
    X1243="Not Relevant", "Excluded"
)</f>
        <v>Not Applicable</v>
      </c>
    </row>
    <row r="1244" spans="1:25" ht="30" customHeight="1" x14ac:dyDescent="0.2">
      <c r="A1244" s="6" t="s">
        <v>44</v>
      </c>
      <c r="B1244" s="7">
        <v>45197</v>
      </c>
      <c r="C1244" s="6" t="s">
        <v>9337</v>
      </c>
      <c r="D1244" s="8" t="s">
        <v>9901</v>
      </c>
      <c r="E1244" s="6" t="s">
        <v>9990</v>
      </c>
      <c r="F1244" s="6">
        <v>285</v>
      </c>
      <c r="G1244" s="6" t="s">
        <v>9337</v>
      </c>
      <c r="H1244" s="6" t="s">
        <v>9338</v>
      </c>
      <c r="I1244" s="6">
        <v>1.6907265000000001E-2</v>
      </c>
      <c r="J1244" s="6">
        <v>0.31271162600000002</v>
      </c>
      <c r="K1244" s="6">
        <v>0.67038112900000002</v>
      </c>
      <c r="L1244" s="6" t="s">
        <v>6</v>
      </c>
      <c r="M1244" s="6" t="str">
        <f t="shared" si="75"/>
        <v>roberta_pos</v>
      </c>
      <c r="N1244" s="6">
        <f t="shared" si="76"/>
        <v>0.77915535643</v>
      </c>
      <c r="O1244" s="6">
        <v>1.6907265000000001E-2</v>
      </c>
      <c r="P1244" s="6" t="s">
        <v>18</v>
      </c>
      <c r="Q1244" s="6" t="s">
        <v>9339</v>
      </c>
      <c r="R1244" s="6">
        <v>0.380021</v>
      </c>
      <c r="S1244" s="6">
        <v>0.222747</v>
      </c>
      <c r="T1244" s="6">
        <v>0.110628</v>
      </c>
      <c r="U1244" s="6">
        <v>1.5796999999999999E-2</v>
      </c>
      <c r="V1244" s="6">
        <v>4.4679999999999997E-2</v>
      </c>
      <c r="W1244" s="6" t="str">
        <f t="shared" si="74"/>
        <v>sadness</v>
      </c>
      <c r="X1244" s="10" t="s">
        <v>9787</v>
      </c>
      <c r="Y1244" s="6" t="str" cm="1">
        <f t="array" ref="Y1244">_xlfn.IFS(
    X1244="Safety and Security", "Immediate",
    X1244="Cleanliness and Maintenance", "Immediate/Short-Term",
    X1244="Crowding", "Immediate/Short-Term",
    X1244="Information and Signage", "Immediate/Short-Term",
    X1244="Customer Service", "Immediate/Short-Term",
    X1244="Service Reliability", "Excluded",
    X1244="Comfort and Amenities", "Short-Term/Long-Term",
    X1244="Accessibility", "Long-Term",
    X1244="Aesthetic Impressions", "Long-Term",
    X1244="Infrastructure and Construction", "Long-Term",
    X1244="General Positive Comment", "Not Applicable",
    X1244="Not Relevant", "Excluded"
)</f>
        <v>Long-Term</v>
      </c>
    </row>
    <row r="1245" spans="1:25" ht="30" customHeight="1" x14ac:dyDescent="0.2">
      <c r="A1245" s="6" t="s">
        <v>63</v>
      </c>
      <c r="B1245" s="7">
        <v>44771</v>
      </c>
      <c r="C1245" s="6" t="s">
        <v>6250</v>
      </c>
      <c r="D1245" s="9" t="s">
        <v>9900</v>
      </c>
      <c r="E1245" s="6" t="s">
        <v>9922</v>
      </c>
      <c r="F1245" s="6">
        <v>4002</v>
      </c>
      <c r="G1245" s="6" t="s">
        <v>6250</v>
      </c>
      <c r="H1245" s="6" t="s">
        <v>6251</v>
      </c>
      <c r="I1245" s="6">
        <v>1.4549657000000001E-2</v>
      </c>
      <c r="J1245" s="6">
        <v>0.89804440699999999</v>
      </c>
      <c r="K1245" s="6">
        <v>8.7406157999999998E-2</v>
      </c>
      <c r="L1245" s="6" t="s">
        <v>5</v>
      </c>
      <c r="M1245" s="6" t="str">
        <f t="shared" si="75"/>
        <v>roberta_neu</v>
      </c>
      <c r="N1245" s="6">
        <f t="shared" si="76"/>
        <v>0.26270930862000003</v>
      </c>
      <c r="O1245" s="6">
        <v>0.89804440699999999</v>
      </c>
      <c r="P1245" s="6" t="s">
        <v>42</v>
      </c>
      <c r="Q1245" s="6" t="s">
        <v>6252</v>
      </c>
      <c r="R1245" s="6">
        <v>0.25642999999999999</v>
      </c>
      <c r="S1245" s="6">
        <v>0.70301100000000005</v>
      </c>
      <c r="T1245" s="6">
        <v>4.2812999999999997E-2</v>
      </c>
      <c r="U1245" s="6">
        <v>4.6182000000000001E-2</v>
      </c>
      <c r="V1245" s="6">
        <v>4.4749999999999998E-2</v>
      </c>
      <c r="W1245" s="6" t="str">
        <f t="shared" si="74"/>
        <v>joy</v>
      </c>
      <c r="X1245" s="10" t="s">
        <v>9915</v>
      </c>
      <c r="Y1245" s="6" t="str" cm="1">
        <f t="array" ref="Y1245">_xlfn.IFS(
    X1245="Safety and Security", "Immediate",
    X1245="Cleanliness and Maintenance", "Immediate/Short-Term",
    X1245="Crowding", "Immediate/Short-Term",
    X1245="Information and Signage", "Immediate/Short-Term",
    X1245="Customer Service", "Immediate/Short-Term",
    X1245="Service Reliability", "Excluded",
    X1245="Comfort and Amenities", "Short-Term/Long-Term",
    X1245="Accessibility", "Long-Term",
    X1245="Aesthetic Impressions", "Long-Term",
    X1245="Infrastructure and Construction", "Long-Term",
    X1245="General Positive Comment", "Not Applicable",
    X1245="Not Relevant", "Excluded"
)</f>
        <v>Not Applicable</v>
      </c>
    </row>
    <row r="1246" spans="1:25" ht="30" customHeight="1" x14ac:dyDescent="0.2">
      <c r="A1246" s="6" t="s">
        <v>51</v>
      </c>
      <c r="B1246" s="7">
        <v>45136</v>
      </c>
      <c r="C1246" s="6" t="s">
        <v>1314</v>
      </c>
      <c r="D1246" s="8" t="s">
        <v>9904</v>
      </c>
      <c r="E1246" s="6" t="s">
        <v>9922</v>
      </c>
      <c r="F1246" s="6">
        <v>1994</v>
      </c>
      <c r="G1246" s="6" t="s">
        <v>1314</v>
      </c>
      <c r="H1246" s="6" t="s">
        <v>1315</v>
      </c>
      <c r="I1246" s="6">
        <v>0.36930716000000002</v>
      </c>
      <c r="J1246" s="6">
        <v>0.55540764300000001</v>
      </c>
      <c r="K1246" s="6">
        <v>7.5285159000000004E-2</v>
      </c>
      <c r="L1246" s="6" t="s">
        <v>5</v>
      </c>
      <c r="M1246" s="6" t="str">
        <f t="shared" si="75"/>
        <v>roberta_neu</v>
      </c>
      <c r="N1246" s="6">
        <f t="shared" si="76"/>
        <v>3.6569044380000026E-2</v>
      </c>
      <c r="O1246" s="6">
        <v>0.55540764300000001</v>
      </c>
      <c r="P1246" s="6" t="s">
        <v>24</v>
      </c>
      <c r="Q1246" s="6" t="s">
        <v>1316</v>
      </c>
      <c r="R1246" s="6">
        <v>0.2132</v>
      </c>
      <c r="S1246" s="6">
        <v>0.50668299999999999</v>
      </c>
      <c r="T1246" s="6">
        <v>2.6053E-2</v>
      </c>
      <c r="U1246" s="6">
        <v>8.4325999999999998E-2</v>
      </c>
      <c r="V1246" s="6">
        <v>4.4760000000000001E-2</v>
      </c>
      <c r="W1246" s="6" t="str">
        <f t="shared" si="74"/>
        <v>joy</v>
      </c>
      <c r="X1246" s="10" t="s">
        <v>9907</v>
      </c>
      <c r="Y1246" s="6" t="str" cm="1">
        <f t="array" ref="Y1246">_xlfn.IFS(
    X1246="Safety and Security", "Immediate",
    X1246="Cleanliness and Maintenance", "Immediate/Short-Term",
    X1246="Crowding", "Immediate/Short-Term",
    X1246="Information and Signage", "Immediate/Short-Term",
    X1246="Customer Service", "Immediate/Short-Term",
    X1246="Service Reliability", "Excluded",
    X1246="Comfort and Amenities", "Short-Term/Long-Term",
    X1246="Accessibility", "Long-Term",
    X1246="Aesthetic Impressions", "Long-Term",
    X1246="Infrastructure and Construction", "Long-Term",
    X1246="General Positive Comment", "Not Applicable",
    X1246="Not Relevant", "Excluded"
)</f>
        <v>Immediate/Short-Term</v>
      </c>
    </row>
    <row r="1247" spans="1:25" ht="30" customHeight="1" x14ac:dyDescent="0.2">
      <c r="A1247" s="6" t="s">
        <v>51</v>
      </c>
      <c r="B1247" s="7">
        <v>45136</v>
      </c>
      <c r="C1247" s="6" t="s">
        <v>3801</v>
      </c>
      <c r="D1247" s="8" t="s">
        <v>9902</v>
      </c>
      <c r="E1247" s="6" t="s">
        <v>9922</v>
      </c>
      <c r="F1247" s="6">
        <v>2707</v>
      </c>
      <c r="G1247" s="6" t="s">
        <v>3801</v>
      </c>
      <c r="H1247" s="6" t="s">
        <v>3802</v>
      </c>
      <c r="I1247" s="6">
        <v>0.55241656299999997</v>
      </c>
      <c r="J1247" s="6">
        <v>0.41244381699999999</v>
      </c>
      <c r="K1247" s="6">
        <v>3.5139717000000001E-2</v>
      </c>
      <c r="L1247" s="6" t="s">
        <v>4</v>
      </c>
      <c r="M1247" s="6" t="str">
        <f t="shared" si="75"/>
        <v>roberta_neg</v>
      </c>
      <c r="N1247" s="6">
        <f t="shared" si="76"/>
        <v>-0.62988090279000009</v>
      </c>
      <c r="O1247" s="6">
        <v>0.55241656299999997</v>
      </c>
      <c r="P1247" s="6" t="s">
        <v>18</v>
      </c>
      <c r="Q1247" s="6" t="s">
        <v>3803</v>
      </c>
      <c r="R1247" s="6">
        <v>0.121433</v>
      </c>
      <c r="S1247" s="6">
        <v>0.54701100000000002</v>
      </c>
      <c r="T1247" s="6">
        <v>1.8430999999999999E-2</v>
      </c>
      <c r="U1247" s="6">
        <v>0.378716</v>
      </c>
      <c r="V1247" s="6">
        <v>0.28023999999999999</v>
      </c>
      <c r="W1247" s="6" t="str">
        <f t="shared" si="74"/>
        <v>joy</v>
      </c>
      <c r="X1247" s="10" t="s">
        <v>9898</v>
      </c>
      <c r="Y1247" s="6" t="str" cm="1">
        <f t="array" ref="Y1247">_xlfn.IFS(
    X1247="Safety and Security", "Immediate",
    X1247="Cleanliness and Maintenance", "Immediate/Short-Term",
    X1247="Crowding", "Immediate/Short-Term",
    X1247="Information and Signage", "Immediate/Short-Term",
    X1247="Customer Service", "Immediate/Short-Term",
    X1247="Service Reliability", "Excluded",
    X1247="Comfort and Amenities", "Short-Term/Long-Term",
    X1247="Accessibility", "Long-Term",
    X1247="Aesthetic Impressions", "Long-Term",
    X1247="Infrastructure and Construction", "Long-Term",
    X1247="General Positive Comment", "Not Applicable",
    X1247="Not Relevant", "Excluded"
)</f>
        <v>Immediate/Short-Term</v>
      </c>
    </row>
    <row r="1248" spans="1:25" ht="30" customHeight="1" x14ac:dyDescent="0.2">
      <c r="A1248" s="6" t="s">
        <v>63</v>
      </c>
      <c r="B1248" s="7">
        <v>44771</v>
      </c>
      <c r="C1248" s="6" t="s">
        <v>5193</v>
      </c>
      <c r="D1248" s="9" t="s">
        <v>9900</v>
      </c>
      <c r="E1248" s="6" t="s">
        <v>9922</v>
      </c>
      <c r="F1248" s="6">
        <v>3894</v>
      </c>
      <c r="G1248" s="6" t="s">
        <v>5193</v>
      </c>
      <c r="H1248" s="6" t="s">
        <v>5194</v>
      </c>
      <c r="I1248" s="6">
        <v>1.7252386000000001E-2</v>
      </c>
      <c r="J1248" s="6">
        <v>0.159581363</v>
      </c>
      <c r="K1248" s="6">
        <v>0.82316625099999996</v>
      </c>
      <c r="L1248" s="6" t="s">
        <v>6</v>
      </c>
      <c r="M1248" s="6" t="str">
        <f t="shared" si="75"/>
        <v>roberta_pos</v>
      </c>
      <c r="N1248" s="6">
        <f t="shared" si="76"/>
        <v>0.88152138816999992</v>
      </c>
      <c r="O1248" s="6">
        <v>0.82316625099999996</v>
      </c>
      <c r="P1248" s="6" t="s">
        <v>18</v>
      </c>
      <c r="Q1248" s="6" t="s">
        <v>5195</v>
      </c>
      <c r="R1248" s="6">
        <v>8.1252000000000005E-2</v>
      </c>
      <c r="S1248" s="6">
        <v>0.88251400000000002</v>
      </c>
      <c r="T1248" s="6">
        <v>1.9681000000000001E-2</v>
      </c>
      <c r="U1248" s="6">
        <v>3.8397000000000001E-2</v>
      </c>
      <c r="V1248" s="6">
        <v>0.15212999999999999</v>
      </c>
      <c r="W1248" s="6" t="str">
        <f t="shared" si="74"/>
        <v>joy</v>
      </c>
      <c r="X1248" s="10" t="s">
        <v>9898</v>
      </c>
      <c r="Y1248" s="6" t="str" cm="1">
        <f t="array" ref="Y1248">_xlfn.IFS(
    X1248="Safety and Security", "Immediate",
    X1248="Cleanliness and Maintenance", "Immediate/Short-Term",
    X1248="Crowding", "Immediate/Short-Term",
    X1248="Information and Signage", "Immediate/Short-Term",
    X1248="Customer Service", "Immediate/Short-Term",
    X1248="Service Reliability", "Excluded",
    X1248="Comfort and Amenities", "Short-Term/Long-Term",
    X1248="Accessibility", "Long-Term",
    X1248="Aesthetic Impressions", "Long-Term",
    X1248="Infrastructure and Construction", "Long-Term",
    X1248="General Positive Comment", "Not Applicable",
    X1248="Not Relevant", "Excluded"
)</f>
        <v>Immediate/Short-Term</v>
      </c>
    </row>
    <row r="1249" spans="1:25" ht="30" customHeight="1" x14ac:dyDescent="0.2">
      <c r="A1249" s="6" t="s">
        <v>63</v>
      </c>
      <c r="B1249" s="7">
        <v>44771</v>
      </c>
      <c r="C1249" s="6" t="s">
        <v>8439</v>
      </c>
      <c r="D1249" s="9" t="s">
        <v>9900</v>
      </c>
      <c r="E1249" s="6" t="s">
        <v>9917</v>
      </c>
      <c r="F1249" s="6">
        <v>5095</v>
      </c>
      <c r="G1249" s="6" t="s">
        <v>8439</v>
      </c>
      <c r="H1249" s="6" t="s">
        <v>8440</v>
      </c>
      <c r="I1249" s="6">
        <v>1.4095491E-2</v>
      </c>
      <c r="J1249" s="6">
        <v>4.3390910999999997E-2</v>
      </c>
      <c r="K1249" s="6">
        <v>0.94251370400000001</v>
      </c>
      <c r="L1249" s="6" t="s">
        <v>6</v>
      </c>
      <c r="M1249" s="6" t="str">
        <f t="shared" si="75"/>
        <v>roberta_pos</v>
      </c>
      <c r="N1249" s="6">
        <f t="shared" si="76"/>
        <v>0.96148418167999994</v>
      </c>
      <c r="O1249" s="6">
        <v>0.94251370400000001</v>
      </c>
      <c r="P1249" s="6" t="s">
        <v>18</v>
      </c>
      <c r="Q1249" s="6" t="s">
        <v>8441</v>
      </c>
      <c r="R1249" s="6">
        <v>0.203571</v>
      </c>
      <c r="S1249" s="6">
        <v>0.548064</v>
      </c>
      <c r="T1249" s="6">
        <v>2.7394999999999999E-2</v>
      </c>
      <c r="U1249" s="6">
        <v>8.6690000000000003E-2</v>
      </c>
      <c r="V1249" s="6">
        <v>4.4900000000000002E-2</v>
      </c>
      <c r="W1249" s="6" t="str">
        <f t="shared" si="74"/>
        <v>joy</v>
      </c>
      <c r="X1249" s="10" t="s">
        <v>9898</v>
      </c>
      <c r="Y1249" s="6" t="str" cm="1">
        <f t="array" ref="Y1249">_xlfn.IFS(
    X1249="Safety and Security", "Immediate",
    X1249="Cleanliness and Maintenance", "Immediate/Short-Term",
    X1249="Crowding", "Immediate/Short-Term",
    X1249="Information and Signage", "Immediate/Short-Term",
    X1249="Customer Service", "Immediate/Short-Term",
    X1249="Service Reliability", "Excluded",
    X1249="Comfort and Amenities", "Short-Term/Long-Term",
    X1249="Accessibility", "Long-Term",
    X1249="Aesthetic Impressions", "Long-Term",
    X1249="Infrastructure and Construction", "Long-Term",
    X1249="General Positive Comment", "Not Applicable",
    X1249="Not Relevant", "Excluded"
)</f>
        <v>Immediate/Short-Term</v>
      </c>
    </row>
    <row r="1250" spans="1:25" ht="30" customHeight="1" x14ac:dyDescent="0.2">
      <c r="A1250" s="6" t="s">
        <v>15</v>
      </c>
      <c r="B1250" s="7">
        <v>43676</v>
      </c>
      <c r="C1250" s="6" t="s">
        <v>1805</v>
      </c>
      <c r="D1250" s="8" t="s">
        <v>9904</v>
      </c>
      <c r="E1250" s="6" t="s">
        <v>9922</v>
      </c>
      <c r="F1250" s="6">
        <v>1796</v>
      </c>
      <c r="G1250" s="6" t="s">
        <v>1805</v>
      </c>
      <c r="H1250" s="6" t="s">
        <v>1806</v>
      </c>
      <c r="I1250" s="6">
        <v>0.55248242599999997</v>
      </c>
      <c r="J1250" s="6">
        <v>0.43414920600000001</v>
      </c>
      <c r="K1250" s="6">
        <v>1.3368402999999999E-2</v>
      </c>
      <c r="L1250" s="6" t="s">
        <v>4</v>
      </c>
      <c r="M1250" s="6" t="str">
        <f t="shared" si="75"/>
        <v>roberta_neg</v>
      </c>
      <c r="N1250" s="6">
        <f t="shared" si="76"/>
        <v>-0.62983677457999998</v>
      </c>
      <c r="O1250" s="6">
        <v>0.55248242599999997</v>
      </c>
      <c r="P1250" s="6" t="s">
        <v>24</v>
      </c>
      <c r="Q1250" s="6" t="s">
        <v>1807</v>
      </c>
      <c r="R1250" s="6">
        <v>0.216777</v>
      </c>
      <c r="S1250" s="6">
        <v>0.18836800000000001</v>
      </c>
      <c r="T1250" s="6">
        <v>0.16811300000000001</v>
      </c>
      <c r="U1250" s="6">
        <v>3.3398999999999998E-2</v>
      </c>
      <c r="V1250" s="6">
        <v>0.18084</v>
      </c>
      <c r="W1250" s="6" t="str">
        <f t="shared" si="74"/>
        <v>sadness</v>
      </c>
      <c r="X1250" s="10" t="s">
        <v>9908</v>
      </c>
      <c r="Y1250" s="6" t="str" cm="1">
        <f t="array" ref="Y1250">_xlfn.IFS(
    X1250="Safety and Security", "Immediate",
    X1250="Cleanliness and Maintenance", "Immediate/Short-Term",
    X1250="Crowding", "Immediate/Short-Term",
    X1250="Information and Signage", "Immediate/Short-Term",
    X1250="Customer Service", "Immediate/Short-Term",
    X1250="Service Reliability", "Excluded",
    X1250="Comfort and Amenities", "Short-Term/Long-Term",
    X1250="Accessibility", "Long-Term",
    X1250="Aesthetic Impressions", "Long-Term",
    X1250="Infrastructure and Construction", "Long-Term",
    X1250="General Positive Comment", "Not Applicable",
    X1250="Not Relevant", "Excluded"
)</f>
        <v>Short-Term/Long-Term</v>
      </c>
    </row>
    <row r="1251" spans="1:25" ht="30" customHeight="1" x14ac:dyDescent="0.2">
      <c r="A1251" s="6" t="s">
        <v>334</v>
      </c>
      <c r="B1251" s="7">
        <v>45471</v>
      </c>
      <c r="C1251" s="6" t="s">
        <v>3936</v>
      </c>
      <c r="D1251" s="8" t="s">
        <v>9901</v>
      </c>
      <c r="E1251" s="6" t="s">
        <v>9922</v>
      </c>
      <c r="F1251" s="6">
        <v>3353</v>
      </c>
      <c r="G1251" s="6" t="s">
        <v>3936</v>
      </c>
      <c r="H1251" s="6" t="s">
        <v>3937</v>
      </c>
      <c r="I1251" s="6">
        <v>0.132119387</v>
      </c>
      <c r="J1251" s="6">
        <v>0.76565796100000005</v>
      </c>
      <c r="K1251" s="6">
        <v>0.10222265899999999</v>
      </c>
      <c r="L1251" s="6" t="s">
        <v>5</v>
      </c>
      <c r="M1251" s="6" t="str">
        <f t="shared" si="75"/>
        <v>roberta_neu</v>
      </c>
      <c r="N1251" s="6">
        <f t="shared" si="76"/>
        <v>0.17533425425999999</v>
      </c>
      <c r="O1251" s="6">
        <v>0.76565796100000005</v>
      </c>
      <c r="P1251" s="6" t="s">
        <v>18</v>
      </c>
      <c r="Q1251" s="6" t="s">
        <v>3938</v>
      </c>
      <c r="R1251" s="6">
        <v>0.291547</v>
      </c>
      <c r="S1251" s="6">
        <v>0.25124400000000002</v>
      </c>
      <c r="T1251" s="6">
        <v>0.247781</v>
      </c>
      <c r="U1251" s="6">
        <v>5.4070000000000003E-3</v>
      </c>
      <c r="V1251" s="6">
        <v>4.4970000000000003E-2</v>
      </c>
      <c r="W1251" s="6" t="str">
        <f t="shared" si="74"/>
        <v>sadness</v>
      </c>
      <c r="X1251" s="10" t="s">
        <v>9913</v>
      </c>
      <c r="Y1251" s="6" t="str" cm="1">
        <f t="array" ref="Y1251">_xlfn.IFS(
    X1251="Safety and Security", "Immediate",
    X1251="Cleanliness and Maintenance", "Immediate/Short-Term",
    X1251="Crowding", "Immediate/Short-Term",
    X1251="Information and Signage", "Immediate/Short-Term",
    X1251="Customer Service", "Immediate/Short-Term",
    X1251="Service Reliability", "Excluded",
    X1251="Comfort and Amenities", "Short-Term/Long-Term",
    X1251="Accessibility", "Long-Term",
    X1251="Aesthetic Impressions", "Long-Term",
    X1251="Infrastructure and Construction", "Long-Term",
    X1251="General Positive Comment", "Not Applicable",
    X1251="Not Relevant", "Excluded"
)</f>
        <v>Immediate/Short-Term</v>
      </c>
    </row>
    <row r="1252" spans="1:25" ht="30" customHeight="1" x14ac:dyDescent="0.2">
      <c r="A1252" s="6" t="s">
        <v>51</v>
      </c>
      <c r="B1252" s="7">
        <v>45136</v>
      </c>
      <c r="C1252" s="6" t="s">
        <v>5114</v>
      </c>
      <c r="D1252" s="8" t="s">
        <v>9901</v>
      </c>
      <c r="E1252" s="6" t="s">
        <v>9922</v>
      </c>
      <c r="F1252" s="6">
        <v>3337</v>
      </c>
      <c r="G1252" s="6" t="s">
        <v>5114</v>
      </c>
      <c r="H1252" s="6" t="s">
        <v>5115</v>
      </c>
      <c r="I1252" s="6">
        <v>1.0315421E-2</v>
      </c>
      <c r="J1252" s="6">
        <v>0.16629961100000001</v>
      </c>
      <c r="K1252" s="6">
        <v>0.82338482099999999</v>
      </c>
      <c r="L1252" s="6" t="s">
        <v>6</v>
      </c>
      <c r="M1252" s="6" t="str">
        <f t="shared" si="75"/>
        <v>roberta_pos</v>
      </c>
      <c r="N1252" s="6">
        <f t="shared" si="76"/>
        <v>0.88166783007000005</v>
      </c>
      <c r="O1252" s="6">
        <v>0.82338482099999999</v>
      </c>
      <c r="P1252" s="6" t="s">
        <v>18</v>
      </c>
      <c r="Q1252" s="6" t="s">
        <v>5116</v>
      </c>
      <c r="R1252" s="6">
        <v>0.29450900000000002</v>
      </c>
      <c r="S1252" s="6">
        <v>0.371004</v>
      </c>
      <c r="T1252" s="6">
        <v>4.8604000000000001E-2</v>
      </c>
      <c r="U1252" s="6">
        <v>3.8401999999999999E-2</v>
      </c>
      <c r="V1252" s="6">
        <v>6.1030000000000001E-2</v>
      </c>
      <c r="W1252" s="6" t="str">
        <f t="shared" si="74"/>
        <v>joy</v>
      </c>
      <c r="X1252" s="10" t="s">
        <v>9913</v>
      </c>
      <c r="Y1252" s="6" t="str" cm="1">
        <f t="array" ref="Y1252">_xlfn.IFS(
    X1252="Safety and Security", "Immediate",
    X1252="Cleanliness and Maintenance", "Immediate/Short-Term",
    X1252="Crowding", "Immediate/Short-Term",
    X1252="Information and Signage", "Immediate/Short-Term",
    X1252="Customer Service", "Immediate/Short-Term",
    X1252="Service Reliability", "Excluded",
    X1252="Comfort and Amenities", "Short-Term/Long-Term",
    X1252="Accessibility", "Long-Term",
    X1252="Aesthetic Impressions", "Long-Term",
    X1252="Infrastructure and Construction", "Long-Term",
    X1252="General Positive Comment", "Not Applicable",
    X1252="Not Relevant", "Excluded"
)</f>
        <v>Immediate/Short-Term</v>
      </c>
    </row>
    <row r="1253" spans="1:25" ht="30" customHeight="1" x14ac:dyDescent="0.2">
      <c r="A1253" s="6" t="s">
        <v>15</v>
      </c>
      <c r="B1253" s="7">
        <v>43676</v>
      </c>
      <c r="C1253" s="6" t="s">
        <v>9558</v>
      </c>
      <c r="D1253" s="9" t="s">
        <v>9900</v>
      </c>
      <c r="E1253" s="6" t="s">
        <v>9990</v>
      </c>
      <c r="F1253" s="6">
        <v>679</v>
      </c>
      <c r="G1253" s="6" t="s">
        <v>9558</v>
      </c>
      <c r="H1253" s="6" t="s">
        <v>9559</v>
      </c>
      <c r="I1253" s="6">
        <v>1.1187458000000001E-2</v>
      </c>
      <c r="J1253" s="6">
        <v>0.134837449</v>
      </c>
      <c r="K1253" s="6">
        <v>0.85397523600000003</v>
      </c>
      <c r="L1253" s="6" t="s">
        <v>6</v>
      </c>
      <c r="M1253" s="6" t="str">
        <f t="shared" si="75"/>
        <v>roberta_pos</v>
      </c>
      <c r="N1253" s="6">
        <f t="shared" si="76"/>
        <v>0.90216340812000007</v>
      </c>
      <c r="O1253" s="6">
        <v>0.85397523600000003</v>
      </c>
      <c r="P1253" s="6" t="s">
        <v>18</v>
      </c>
      <c r="Q1253" s="6" t="s">
        <v>9560</v>
      </c>
      <c r="R1253" s="6">
        <v>7.4137999999999996E-2</v>
      </c>
      <c r="S1253" s="6">
        <v>0.80660399999999999</v>
      </c>
      <c r="T1253" s="6">
        <v>4.1668999999999998E-2</v>
      </c>
      <c r="U1253" s="6">
        <v>1.2838E-2</v>
      </c>
      <c r="V1253" s="6">
        <v>4.4999999999999998E-2</v>
      </c>
      <c r="W1253" s="6" t="str">
        <f t="shared" ref="W1253:W1316" si="77">IF(R1253=MAX(R1253:V1253),"sadness",
   IF(S1253=MAX(R1253:V1253),"joy",
   IF(T1253=MAX(R1253:V1253),"fear",
   IF(U1253=MAX(R1253:V1253),"disgust",
   IF(V1253=MAX(R1253:V1253),"anger","")))))</f>
        <v>joy</v>
      </c>
      <c r="X1253" s="10" t="s">
        <v>9786</v>
      </c>
      <c r="Y1253" s="6" t="str" cm="1">
        <f t="array" ref="Y1253">_xlfn.IFS(
    X1253="Safety and Security", "Immediate",
    X1253="Cleanliness and Maintenance", "Immediate/Short-Term",
    X1253="Crowding", "Immediate/Short-Term",
    X1253="Information and Signage", "Immediate/Short-Term",
    X1253="Customer Service", "Immediate/Short-Term",
    X1253="Service Reliability", "Excluded",
    X1253="Comfort and Amenities", "Short-Term/Long-Term",
    X1253="Accessibility", "Long-Term",
    X1253="Aesthetic Impressions", "Long-Term",
    X1253="Infrastructure and Construction", "Long-Term",
    X1253="General Positive Comment", "Not Applicable",
    X1253="Not Relevant", "Excluded"
)</f>
        <v>Excluded</v>
      </c>
    </row>
    <row r="1254" spans="1:25" ht="30" customHeight="1" x14ac:dyDescent="0.2">
      <c r="A1254" s="6" t="s">
        <v>51</v>
      </c>
      <c r="B1254" s="7">
        <v>45136</v>
      </c>
      <c r="C1254" s="6" t="s">
        <v>2062</v>
      </c>
      <c r="D1254" s="8" t="s">
        <v>9903</v>
      </c>
      <c r="E1254" s="6" t="s">
        <v>9922</v>
      </c>
      <c r="F1254" s="6">
        <v>2326</v>
      </c>
      <c r="G1254" s="6" t="s">
        <v>2062</v>
      </c>
      <c r="H1254" s="6" t="s">
        <v>2063</v>
      </c>
      <c r="I1254" s="6">
        <v>0.33197611599999999</v>
      </c>
      <c r="J1254" s="6">
        <v>0.60543638499999997</v>
      </c>
      <c r="K1254" s="6">
        <v>6.2587648999999995E-2</v>
      </c>
      <c r="L1254" s="6" t="s">
        <v>5</v>
      </c>
      <c r="M1254" s="6" t="str">
        <f t="shared" si="75"/>
        <v>roberta_neu</v>
      </c>
      <c r="N1254" s="6">
        <f t="shared" si="76"/>
        <v>6.9588014099999984E-2</v>
      </c>
      <c r="O1254" s="6">
        <v>0.60543638499999997</v>
      </c>
      <c r="P1254" s="6" t="s">
        <v>24</v>
      </c>
      <c r="Q1254" s="6" t="s">
        <v>2064</v>
      </c>
      <c r="R1254" s="6">
        <v>0.163774</v>
      </c>
      <c r="S1254" s="6">
        <v>0.26522200000000001</v>
      </c>
      <c r="T1254" s="6">
        <v>6.9337999999999997E-2</v>
      </c>
      <c r="U1254" s="6">
        <v>0.63230799999999998</v>
      </c>
      <c r="V1254" s="6">
        <v>4.5060000000000003E-2</v>
      </c>
      <c r="W1254" s="6" t="str">
        <f t="shared" si="77"/>
        <v>disgust</v>
      </c>
      <c r="X1254" s="10" t="s">
        <v>9908</v>
      </c>
      <c r="Y1254" s="6" t="str" cm="1">
        <f t="array" ref="Y1254">_xlfn.IFS(
    X1254="Safety and Security", "Immediate",
    X1254="Cleanliness and Maintenance", "Immediate/Short-Term",
    X1254="Crowding", "Immediate/Short-Term",
    X1254="Information and Signage", "Immediate/Short-Term",
    X1254="Customer Service", "Immediate/Short-Term",
    X1254="Service Reliability", "Excluded",
    X1254="Comfort and Amenities", "Short-Term/Long-Term",
    X1254="Accessibility", "Long-Term",
    X1254="Aesthetic Impressions", "Long-Term",
    X1254="Infrastructure and Construction", "Long-Term",
    X1254="General Positive Comment", "Not Applicable",
    X1254="Not Relevant", "Excluded"
)</f>
        <v>Short-Term/Long-Term</v>
      </c>
    </row>
    <row r="1255" spans="1:25" ht="30" customHeight="1" x14ac:dyDescent="0.2">
      <c r="A1255" s="6" t="s">
        <v>15</v>
      </c>
      <c r="B1255" s="7">
        <v>43676</v>
      </c>
      <c r="C1255" s="6" t="s">
        <v>9209</v>
      </c>
      <c r="D1255" s="8" t="s">
        <v>9903</v>
      </c>
      <c r="E1255" s="6" t="s">
        <v>9990</v>
      </c>
      <c r="F1255" s="6">
        <v>658</v>
      </c>
      <c r="G1255" s="6" t="s">
        <v>9209</v>
      </c>
      <c r="H1255" s="6" t="s">
        <v>9210</v>
      </c>
      <c r="I1255" s="6">
        <v>0.55260378099999996</v>
      </c>
      <c r="J1255" s="6">
        <v>0.425518334</v>
      </c>
      <c r="K1255" s="6">
        <v>2.1877826999999999E-2</v>
      </c>
      <c r="L1255" s="6" t="s">
        <v>4</v>
      </c>
      <c r="M1255" s="6" t="str">
        <f t="shared" si="75"/>
        <v>roberta_neg</v>
      </c>
      <c r="N1255" s="6">
        <f t="shared" si="76"/>
        <v>-0.62975546673000005</v>
      </c>
      <c r="O1255" s="6">
        <v>0.55260378099999996</v>
      </c>
      <c r="P1255" s="6" t="s">
        <v>24</v>
      </c>
      <c r="Q1255" s="6" t="s">
        <v>9211</v>
      </c>
      <c r="R1255" s="6">
        <v>0.236456</v>
      </c>
      <c r="S1255" s="6">
        <v>0.12710399999999999</v>
      </c>
      <c r="T1255" s="6">
        <v>0.106507</v>
      </c>
      <c r="U1255" s="6">
        <v>0.15299499999999999</v>
      </c>
      <c r="V1255" s="6">
        <v>8.1100000000000005E-2</v>
      </c>
      <c r="W1255" s="6" t="str">
        <f t="shared" si="77"/>
        <v>sadness</v>
      </c>
      <c r="X1255" s="10" t="s">
        <v>9914</v>
      </c>
      <c r="Y1255" s="6" t="str" cm="1">
        <f t="array" ref="Y1255">_xlfn.IFS(
    X1255="Safety and Security", "Immediate",
    X1255="Cleanliness and Maintenance", "Immediate/Short-Term",
    X1255="Crowding", "Immediate/Short-Term",
    X1255="Information and Signage", "Immediate/Short-Term",
    X1255="Customer Service", "Immediate/Short-Term",
    X1255="Service Reliability", "Excluded",
    X1255="Comfort and Amenities", "Short-Term/Long-Term",
    X1255="Accessibility", "Long-Term",
    X1255="Aesthetic Impressions", "Long-Term",
    X1255="Infrastructure and Construction", "Long-Term",
    X1255="General Positive Comment", "Not Applicable",
    X1255="Not Relevant", "Excluded"
)</f>
        <v>Long-Term</v>
      </c>
    </row>
    <row r="1256" spans="1:25" ht="30" customHeight="1" x14ac:dyDescent="0.2">
      <c r="A1256" s="6" t="s">
        <v>51</v>
      </c>
      <c r="B1256" s="7">
        <v>45136</v>
      </c>
      <c r="C1256" s="6" t="s">
        <v>817</v>
      </c>
      <c r="D1256" s="8" t="s">
        <v>9904</v>
      </c>
      <c r="E1256" s="6" t="s">
        <v>9922</v>
      </c>
      <c r="F1256" s="6">
        <v>2021</v>
      </c>
      <c r="G1256" s="6" t="s">
        <v>817</v>
      </c>
      <c r="H1256" s="6" t="s">
        <v>818</v>
      </c>
      <c r="I1256" s="6">
        <v>0.115172617</v>
      </c>
      <c r="J1256" s="6">
        <v>0.78455239499999996</v>
      </c>
      <c r="K1256" s="6">
        <v>0.100274988</v>
      </c>
      <c r="L1256" s="6" t="s">
        <v>5</v>
      </c>
      <c r="M1256" s="6" t="str">
        <f t="shared" si="75"/>
        <v>roberta_neu</v>
      </c>
      <c r="N1256" s="6">
        <f t="shared" si="76"/>
        <v>0.1878045807</v>
      </c>
      <c r="O1256" s="6">
        <v>0.78455239499999996</v>
      </c>
      <c r="P1256" s="6" t="s">
        <v>24</v>
      </c>
      <c r="Q1256" s="6" t="s">
        <v>819</v>
      </c>
      <c r="R1256" s="6">
        <v>6.7210000000000006E-2</v>
      </c>
      <c r="S1256" s="6">
        <v>1.052E-2</v>
      </c>
      <c r="T1256" s="6">
        <v>1.4004000000000001E-2</v>
      </c>
      <c r="U1256" s="6">
        <v>0.93078799999999995</v>
      </c>
      <c r="V1256" s="6">
        <v>4.5069999999999999E-2</v>
      </c>
      <c r="W1256" s="6" t="str">
        <f t="shared" si="77"/>
        <v>disgust</v>
      </c>
      <c r="X1256" s="10" t="s">
        <v>9907</v>
      </c>
      <c r="Y1256" s="6" t="str" cm="1">
        <f t="array" ref="Y1256">_xlfn.IFS(
    X1256="Safety and Security", "Immediate",
    X1256="Cleanliness and Maintenance", "Immediate/Short-Term",
    X1256="Crowding", "Immediate/Short-Term",
    X1256="Information and Signage", "Immediate/Short-Term",
    X1256="Customer Service", "Immediate/Short-Term",
    X1256="Service Reliability", "Excluded",
    X1256="Comfort and Amenities", "Short-Term/Long-Term",
    X1256="Accessibility", "Long-Term",
    X1256="Aesthetic Impressions", "Long-Term",
    X1256="Infrastructure and Construction", "Long-Term",
    X1256="General Positive Comment", "Not Applicable",
    X1256="Not Relevant", "Excluded"
)</f>
        <v>Immediate/Short-Term</v>
      </c>
    </row>
    <row r="1257" spans="1:25" ht="30" customHeight="1" x14ac:dyDescent="0.2">
      <c r="A1257" s="6" t="s">
        <v>63</v>
      </c>
      <c r="B1257" s="7">
        <v>44771</v>
      </c>
      <c r="C1257" s="6" t="s">
        <v>1724</v>
      </c>
      <c r="D1257" s="8" t="s">
        <v>9904</v>
      </c>
      <c r="E1257" s="6" t="s">
        <v>9922</v>
      </c>
      <c r="F1257" s="6">
        <v>1619</v>
      </c>
      <c r="G1257" s="6" t="s">
        <v>1724</v>
      </c>
      <c r="H1257" s="6" t="s">
        <v>1725</v>
      </c>
      <c r="I1257" s="6">
        <v>0.47521394500000003</v>
      </c>
      <c r="J1257" s="6">
        <v>0.47813201</v>
      </c>
      <c r="K1257" s="6">
        <v>4.6654094E-2</v>
      </c>
      <c r="L1257" s="6" t="s">
        <v>5</v>
      </c>
      <c r="M1257" s="6" t="str">
        <f t="shared" si="75"/>
        <v>roberta_neu</v>
      </c>
      <c r="N1257" s="6">
        <f t="shared" si="76"/>
        <v>-1.443287339999999E-2</v>
      </c>
      <c r="O1257" s="6">
        <v>0.47813201</v>
      </c>
      <c r="P1257" s="6" t="s">
        <v>24</v>
      </c>
      <c r="Q1257" s="6" t="s">
        <v>1726</v>
      </c>
      <c r="R1257" s="6">
        <v>0.35552099999999998</v>
      </c>
      <c r="S1257" s="6">
        <v>0.35210900000000001</v>
      </c>
      <c r="T1257" s="6">
        <v>3.5789000000000001E-2</v>
      </c>
      <c r="U1257" s="6">
        <v>8.9773000000000006E-2</v>
      </c>
      <c r="V1257" s="6">
        <v>4.5100000000000001E-2</v>
      </c>
      <c r="W1257" s="6" t="str">
        <f t="shared" si="77"/>
        <v>sadness</v>
      </c>
      <c r="X1257" s="10" t="s">
        <v>9898</v>
      </c>
      <c r="Y1257" s="6" t="str" cm="1">
        <f t="array" ref="Y1257">_xlfn.IFS(
    X1257="Safety and Security", "Immediate",
    X1257="Cleanliness and Maintenance", "Immediate/Short-Term",
    X1257="Crowding", "Immediate/Short-Term",
    X1257="Information and Signage", "Immediate/Short-Term",
    X1257="Customer Service", "Immediate/Short-Term",
    X1257="Service Reliability", "Excluded",
    X1257="Comfort and Amenities", "Short-Term/Long-Term",
    X1257="Accessibility", "Long-Term",
    X1257="Aesthetic Impressions", "Long-Term",
    X1257="Infrastructure and Construction", "Long-Term",
    X1257="General Positive Comment", "Not Applicable",
    X1257="Not Relevant", "Excluded"
)</f>
        <v>Immediate/Short-Term</v>
      </c>
    </row>
    <row r="1258" spans="1:25" ht="30" customHeight="1" x14ac:dyDescent="0.2">
      <c r="A1258" s="6" t="s">
        <v>59</v>
      </c>
      <c r="B1258" s="7">
        <v>44406</v>
      </c>
      <c r="C1258" s="6" t="s">
        <v>2798</v>
      </c>
      <c r="D1258" s="8" t="s">
        <v>9902</v>
      </c>
      <c r="E1258" s="6" t="s">
        <v>9922</v>
      </c>
      <c r="F1258" s="6">
        <v>2835</v>
      </c>
      <c r="G1258" s="6" t="s">
        <v>2798</v>
      </c>
      <c r="H1258" s="6" t="s">
        <v>2799</v>
      </c>
      <c r="I1258" s="6">
        <v>0.159705967</v>
      </c>
      <c r="J1258" s="6">
        <v>0.76646125300000001</v>
      </c>
      <c r="K1258" s="6">
        <v>7.3832676E-2</v>
      </c>
      <c r="L1258" s="6" t="s">
        <v>5</v>
      </c>
      <c r="M1258" s="6" t="str">
        <f t="shared" si="75"/>
        <v>roberta_neu</v>
      </c>
      <c r="N1258" s="6">
        <f t="shared" si="76"/>
        <v>0.17586442697999999</v>
      </c>
      <c r="O1258" s="6">
        <v>0.76646125300000001</v>
      </c>
      <c r="P1258" s="6" t="s">
        <v>24</v>
      </c>
      <c r="Q1258" s="6" t="s">
        <v>2800</v>
      </c>
      <c r="R1258" s="6">
        <v>0.17327500000000001</v>
      </c>
      <c r="S1258" s="6">
        <v>9.1188000000000005E-2</v>
      </c>
      <c r="T1258" s="6">
        <v>3.6133999999999999E-2</v>
      </c>
      <c r="U1258" s="6">
        <v>0.50300299999999998</v>
      </c>
      <c r="V1258" s="6">
        <v>4.5130000000000003E-2</v>
      </c>
      <c r="W1258" s="6" t="str">
        <f t="shared" si="77"/>
        <v>disgust</v>
      </c>
      <c r="X1258" s="10" t="s">
        <v>9914</v>
      </c>
      <c r="Y1258" s="6" t="str" cm="1">
        <f t="array" ref="Y1258">_xlfn.IFS(
    X1258="Safety and Security", "Immediate",
    X1258="Cleanliness and Maintenance", "Immediate/Short-Term",
    X1258="Crowding", "Immediate/Short-Term",
    X1258="Information and Signage", "Immediate/Short-Term",
    X1258="Customer Service", "Immediate/Short-Term",
    X1258="Service Reliability", "Excluded",
    X1258="Comfort and Amenities", "Short-Term/Long-Term",
    X1258="Accessibility", "Long-Term",
    X1258="Aesthetic Impressions", "Long-Term",
    X1258="Infrastructure and Construction", "Long-Term",
    X1258="General Positive Comment", "Not Applicable",
    X1258="Not Relevant", "Excluded"
)</f>
        <v>Long-Term</v>
      </c>
    </row>
    <row r="1259" spans="1:25" ht="30" customHeight="1" x14ac:dyDescent="0.2">
      <c r="A1259" s="6" t="s">
        <v>51</v>
      </c>
      <c r="B1259" s="7">
        <v>45136</v>
      </c>
      <c r="C1259" s="6" t="s">
        <v>3529</v>
      </c>
      <c r="D1259" s="8" t="s">
        <v>9902</v>
      </c>
      <c r="E1259" s="6" t="s">
        <v>9922</v>
      </c>
      <c r="F1259" s="6">
        <v>2622</v>
      </c>
      <c r="G1259" s="6" t="s">
        <v>3530</v>
      </c>
      <c r="H1259" s="6" t="s">
        <v>3531</v>
      </c>
      <c r="I1259" s="6">
        <v>0.13130356400000001</v>
      </c>
      <c r="J1259" s="6">
        <v>0.80814850299999996</v>
      </c>
      <c r="K1259" s="6">
        <v>6.0547880999999998E-2</v>
      </c>
      <c r="L1259" s="6" t="s">
        <v>5</v>
      </c>
      <c r="M1259" s="6" t="str">
        <f t="shared" si="75"/>
        <v>roberta_neu</v>
      </c>
      <c r="N1259" s="6">
        <f t="shared" si="76"/>
        <v>0.20337801198</v>
      </c>
      <c r="O1259" s="6">
        <v>0.80814850299999996</v>
      </c>
      <c r="P1259" s="6" t="s">
        <v>24</v>
      </c>
      <c r="Q1259" s="6" t="s">
        <v>3532</v>
      </c>
      <c r="R1259" s="6">
        <v>0.213536</v>
      </c>
      <c r="S1259" s="6">
        <v>0.37049399999999999</v>
      </c>
      <c r="T1259" s="6">
        <v>0.114662</v>
      </c>
      <c r="U1259" s="6">
        <v>0.167936</v>
      </c>
      <c r="V1259" s="6">
        <v>4.5150000000000003E-2</v>
      </c>
      <c r="W1259" s="6" t="str">
        <f t="shared" si="77"/>
        <v>joy</v>
      </c>
      <c r="X1259" s="10" t="s">
        <v>9912</v>
      </c>
      <c r="Y1259" s="6" t="str" cm="1">
        <f t="array" ref="Y1259">_xlfn.IFS(
    X1259="Safety and Security", "Immediate",
    X1259="Cleanliness and Maintenance", "Immediate/Short-Term",
    X1259="Crowding", "Immediate/Short-Term",
    X1259="Information and Signage", "Immediate/Short-Term",
    X1259="Customer Service", "Immediate/Short-Term",
    X1259="Service Reliability", "Excluded",
    X1259="Comfort and Amenities", "Short-Term/Long-Term",
    X1259="Accessibility", "Long-Term",
    X1259="Aesthetic Impressions", "Long-Term",
    X1259="Infrastructure and Construction", "Long-Term",
    X1259="General Positive Comment", "Not Applicable",
    X1259="Not Relevant", "Excluded"
)</f>
        <v>Long-Term</v>
      </c>
    </row>
    <row r="1260" spans="1:25" ht="30" customHeight="1" x14ac:dyDescent="0.2">
      <c r="A1260" s="6" t="s">
        <v>59</v>
      </c>
      <c r="B1260" s="7">
        <v>44406</v>
      </c>
      <c r="C1260" s="6" t="s">
        <v>2314</v>
      </c>
      <c r="D1260" s="8" t="s">
        <v>9903</v>
      </c>
      <c r="E1260" s="6" t="s">
        <v>9922</v>
      </c>
      <c r="F1260" s="6">
        <v>2319</v>
      </c>
      <c r="G1260" s="6" t="s">
        <v>2314</v>
      </c>
      <c r="H1260" s="6" t="s">
        <v>2315</v>
      </c>
      <c r="I1260" s="6">
        <v>0.17636448099999999</v>
      </c>
      <c r="J1260" s="6">
        <v>0.715309262</v>
      </c>
      <c r="K1260" s="6">
        <v>0.10832621200000001</v>
      </c>
      <c r="L1260" s="6" t="s">
        <v>5</v>
      </c>
      <c r="M1260" s="6" t="str">
        <f t="shared" si="75"/>
        <v>roberta_neu</v>
      </c>
      <c r="N1260" s="6">
        <f t="shared" si="76"/>
        <v>0.14210411292000003</v>
      </c>
      <c r="O1260" s="6">
        <v>0.715309262</v>
      </c>
      <c r="P1260" s="6" t="s">
        <v>24</v>
      </c>
      <c r="Q1260" s="6" t="s">
        <v>2316</v>
      </c>
      <c r="R1260" s="6">
        <v>0.212259</v>
      </c>
      <c r="S1260" s="6">
        <v>9.8304000000000002E-2</v>
      </c>
      <c r="T1260" s="6">
        <v>2.7893999999999999E-2</v>
      </c>
      <c r="U1260" s="6">
        <v>0.11380999999999999</v>
      </c>
      <c r="V1260" s="6">
        <v>4.5199999999999997E-2</v>
      </c>
      <c r="W1260" s="6" t="str">
        <f t="shared" si="77"/>
        <v>sadness</v>
      </c>
      <c r="X1260" s="10" t="s">
        <v>9907</v>
      </c>
      <c r="Y1260" s="6" t="str" cm="1">
        <f t="array" ref="Y1260">_xlfn.IFS(
    X1260="Safety and Security", "Immediate",
    X1260="Cleanliness and Maintenance", "Immediate/Short-Term",
    X1260="Crowding", "Immediate/Short-Term",
    X1260="Information and Signage", "Immediate/Short-Term",
    X1260="Customer Service", "Immediate/Short-Term",
    X1260="Service Reliability", "Excluded",
    X1260="Comfort and Amenities", "Short-Term/Long-Term",
    X1260="Accessibility", "Long-Term",
    X1260="Aesthetic Impressions", "Long-Term",
    X1260="Infrastructure and Construction", "Long-Term",
    X1260="General Positive Comment", "Not Applicable",
    X1260="Not Relevant", "Excluded"
)</f>
        <v>Immediate/Short-Term</v>
      </c>
    </row>
    <row r="1261" spans="1:25" ht="30" customHeight="1" x14ac:dyDescent="0.2">
      <c r="A1261" s="6" t="s">
        <v>63</v>
      </c>
      <c r="B1261" s="7">
        <v>44771</v>
      </c>
      <c r="C1261" s="6" t="s">
        <v>3614</v>
      </c>
      <c r="D1261" s="8" t="s">
        <v>9902</v>
      </c>
      <c r="E1261" s="6" t="s">
        <v>9922</v>
      </c>
      <c r="F1261" s="6">
        <v>2716</v>
      </c>
      <c r="G1261" s="6" t="s">
        <v>3614</v>
      </c>
      <c r="H1261" s="6" t="s">
        <v>3615</v>
      </c>
      <c r="I1261" s="6">
        <v>1.5831165000000001E-2</v>
      </c>
      <c r="J1261" s="6">
        <v>0.15882575500000001</v>
      </c>
      <c r="K1261" s="6">
        <v>0.82534307200000001</v>
      </c>
      <c r="L1261" s="6" t="s">
        <v>6</v>
      </c>
      <c r="M1261" s="6" t="str">
        <f t="shared" si="75"/>
        <v>roberta_pos</v>
      </c>
      <c r="N1261" s="6">
        <f t="shared" si="76"/>
        <v>0.88297985823999992</v>
      </c>
      <c r="O1261" s="6">
        <v>0.82534307200000001</v>
      </c>
      <c r="P1261" s="6" t="s">
        <v>18</v>
      </c>
      <c r="Q1261" s="6" t="s">
        <v>3616</v>
      </c>
      <c r="R1261" s="6">
        <v>9.5166000000000001E-2</v>
      </c>
      <c r="S1261" s="6">
        <v>0.66724600000000001</v>
      </c>
      <c r="T1261" s="6">
        <v>1.9975E-2</v>
      </c>
      <c r="U1261" s="6">
        <v>9.4190000000000003E-3</v>
      </c>
      <c r="V1261" s="6">
        <v>0.10083</v>
      </c>
      <c r="W1261" s="6" t="str">
        <f t="shared" si="77"/>
        <v>joy</v>
      </c>
      <c r="X1261" s="10" t="s">
        <v>9898</v>
      </c>
      <c r="Y1261" s="6" t="str" cm="1">
        <f t="array" ref="Y1261">_xlfn.IFS(
    X1261="Safety and Security", "Immediate",
    X1261="Cleanliness and Maintenance", "Immediate/Short-Term",
    X1261="Crowding", "Immediate/Short-Term",
    X1261="Information and Signage", "Immediate/Short-Term",
    X1261="Customer Service", "Immediate/Short-Term",
    X1261="Service Reliability", "Excluded",
    X1261="Comfort and Amenities", "Short-Term/Long-Term",
    X1261="Accessibility", "Long-Term",
    X1261="Aesthetic Impressions", "Long-Term",
    X1261="Infrastructure and Construction", "Long-Term",
    X1261="General Positive Comment", "Not Applicable",
    X1261="Not Relevant", "Excluded"
)</f>
        <v>Immediate/Short-Term</v>
      </c>
    </row>
    <row r="1262" spans="1:25" ht="30" customHeight="1" x14ac:dyDescent="0.2">
      <c r="A1262" s="6" t="s">
        <v>51</v>
      </c>
      <c r="B1262" s="7">
        <v>45136</v>
      </c>
      <c r="C1262" s="6" t="s">
        <v>3960</v>
      </c>
      <c r="D1262" s="8" t="s">
        <v>9901</v>
      </c>
      <c r="E1262" s="6" t="s">
        <v>9922</v>
      </c>
      <c r="F1262" s="6">
        <v>3267</v>
      </c>
      <c r="G1262" s="6" t="s">
        <v>3960</v>
      </c>
      <c r="H1262" s="6" t="s">
        <v>3961</v>
      </c>
      <c r="I1262" s="6">
        <v>1.2065213E-2</v>
      </c>
      <c r="J1262" s="6">
        <v>0.74949687700000001</v>
      </c>
      <c r="K1262" s="6">
        <v>0.23843787599999999</v>
      </c>
      <c r="L1262" s="6" t="s">
        <v>5</v>
      </c>
      <c r="M1262" s="6" t="str">
        <f t="shared" si="75"/>
        <v>roberta_neu</v>
      </c>
      <c r="N1262" s="6">
        <f t="shared" si="76"/>
        <v>0.16466793882000003</v>
      </c>
      <c r="O1262" s="6">
        <v>0.74949687700000001</v>
      </c>
      <c r="P1262" s="6" t="s">
        <v>18</v>
      </c>
      <c r="Q1262" s="6" t="s">
        <v>3962</v>
      </c>
      <c r="R1262" s="6">
        <v>0.160688</v>
      </c>
      <c r="S1262" s="6">
        <v>0.33615</v>
      </c>
      <c r="T1262" s="6">
        <v>6.6520999999999997E-2</v>
      </c>
      <c r="U1262" s="6">
        <v>6.5891000000000005E-2</v>
      </c>
      <c r="V1262" s="6">
        <v>4.5280000000000001E-2</v>
      </c>
      <c r="W1262" s="6" t="str">
        <f t="shared" si="77"/>
        <v>joy</v>
      </c>
      <c r="X1262" s="10" t="s">
        <v>9908</v>
      </c>
      <c r="Y1262" s="6" t="str" cm="1">
        <f t="array" ref="Y1262">_xlfn.IFS(
    X1262="Safety and Security", "Immediate",
    X1262="Cleanliness and Maintenance", "Immediate/Short-Term",
    X1262="Crowding", "Immediate/Short-Term",
    X1262="Information and Signage", "Immediate/Short-Term",
    X1262="Customer Service", "Immediate/Short-Term",
    X1262="Service Reliability", "Excluded",
    X1262="Comfort and Amenities", "Short-Term/Long-Term",
    X1262="Accessibility", "Long-Term",
    X1262="Aesthetic Impressions", "Long-Term",
    X1262="Infrastructure and Construction", "Long-Term",
    X1262="General Positive Comment", "Not Applicable",
    X1262="Not Relevant", "Excluded"
)</f>
        <v>Short-Term/Long-Term</v>
      </c>
    </row>
    <row r="1263" spans="1:25" ht="30" customHeight="1" x14ac:dyDescent="0.2">
      <c r="A1263" s="6" t="s">
        <v>63</v>
      </c>
      <c r="B1263" s="7">
        <v>44771</v>
      </c>
      <c r="C1263" s="6" t="s">
        <v>5152</v>
      </c>
      <c r="D1263" s="8" t="s">
        <v>9901</v>
      </c>
      <c r="E1263" s="6" t="s">
        <v>9922</v>
      </c>
      <c r="F1263" s="6">
        <v>3167</v>
      </c>
      <c r="G1263" s="6" t="s">
        <v>5152</v>
      </c>
      <c r="H1263" s="6" t="s">
        <v>5153</v>
      </c>
      <c r="I1263" s="6">
        <v>7.1179307999999997E-2</v>
      </c>
      <c r="J1263" s="6">
        <v>0.66185808199999996</v>
      </c>
      <c r="K1263" s="6">
        <v>0.26696252799999998</v>
      </c>
      <c r="L1263" s="6" t="s">
        <v>5</v>
      </c>
      <c r="M1263" s="6" t="str">
        <f t="shared" si="75"/>
        <v>roberta_neu</v>
      </c>
      <c r="N1263" s="6">
        <f t="shared" si="76"/>
        <v>0.10682633411999998</v>
      </c>
      <c r="O1263" s="6">
        <v>0.66185808199999996</v>
      </c>
      <c r="P1263" s="6" t="s">
        <v>18</v>
      </c>
      <c r="Q1263" s="6" t="s">
        <v>5154</v>
      </c>
      <c r="R1263" s="6">
        <v>0.41662700000000003</v>
      </c>
      <c r="S1263" s="6">
        <v>0.43527100000000002</v>
      </c>
      <c r="T1263" s="6">
        <v>3.4944000000000003E-2</v>
      </c>
      <c r="U1263" s="6">
        <v>1.7406000000000001E-2</v>
      </c>
      <c r="V1263" s="6">
        <v>4.5370000000000001E-2</v>
      </c>
      <c r="W1263" s="6" t="str">
        <f t="shared" si="77"/>
        <v>joy</v>
      </c>
      <c r="X1263" s="10" t="s">
        <v>9898</v>
      </c>
      <c r="Y1263" s="6" t="str" cm="1">
        <f t="array" ref="Y1263">_xlfn.IFS(
    X1263="Safety and Security", "Immediate",
    X1263="Cleanliness and Maintenance", "Immediate/Short-Term",
    X1263="Crowding", "Immediate/Short-Term",
    X1263="Information and Signage", "Immediate/Short-Term",
    X1263="Customer Service", "Immediate/Short-Term",
    X1263="Service Reliability", "Excluded",
    X1263="Comfort and Amenities", "Short-Term/Long-Term",
    X1263="Accessibility", "Long-Term",
    X1263="Aesthetic Impressions", "Long-Term",
    X1263="Infrastructure and Construction", "Long-Term",
    X1263="General Positive Comment", "Not Applicable",
    X1263="Not Relevant", "Excluded"
)</f>
        <v>Immediate/Short-Term</v>
      </c>
    </row>
    <row r="1264" spans="1:25" ht="30" customHeight="1" x14ac:dyDescent="0.2">
      <c r="A1264" s="6" t="s">
        <v>15</v>
      </c>
      <c r="B1264" s="7">
        <v>43676</v>
      </c>
      <c r="C1264" s="6" t="s">
        <v>2608</v>
      </c>
      <c r="D1264" s="8" t="s">
        <v>9902</v>
      </c>
      <c r="E1264" s="6" t="s">
        <v>9922</v>
      </c>
      <c r="F1264" s="6">
        <v>2662</v>
      </c>
      <c r="G1264" s="6" t="s">
        <v>2608</v>
      </c>
      <c r="H1264" s="6" t="s">
        <v>2609</v>
      </c>
      <c r="I1264" s="6">
        <v>0.35438644899999999</v>
      </c>
      <c r="J1264" s="6">
        <v>0.60374218199999996</v>
      </c>
      <c r="K1264" s="6">
        <v>4.1871432E-2</v>
      </c>
      <c r="L1264" s="6" t="s">
        <v>5</v>
      </c>
      <c r="M1264" s="6" t="str">
        <f t="shared" si="75"/>
        <v>roberta_neu</v>
      </c>
      <c r="N1264" s="6">
        <f t="shared" si="76"/>
        <v>6.8469840119999958E-2</v>
      </c>
      <c r="O1264" s="6">
        <v>0.60374218199999996</v>
      </c>
      <c r="P1264" s="6" t="s">
        <v>24</v>
      </c>
      <c r="Q1264" s="6" t="s">
        <v>2610</v>
      </c>
      <c r="R1264" s="6">
        <v>0.14254500000000001</v>
      </c>
      <c r="S1264" s="6">
        <v>0.65713900000000003</v>
      </c>
      <c r="T1264" s="6">
        <v>4.0634000000000003E-2</v>
      </c>
      <c r="U1264" s="6">
        <v>0.21304400000000001</v>
      </c>
      <c r="V1264" s="6">
        <v>4.5400000000000003E-2</v>
      </c>
      <c r="W1264" s="6" t="str">
        <f t="shared" si="77"/>
        <v>joy</v>
      </c>
      <c r="X1264" s="10" t="s">
        <v>9914</v>
      </c>
      <c r="Y1264" s="6" t="str" cm="1">
        <f t="array" ref="Y1264">_xlfn.IFS(
    X1264="Safety and Security", "Immediate",
    X1264="Cleanliness and Maintenance", "Immediate/Short-Term",
    X1264="Crowding", "Immediate/Short-Term",
    X1264="Information and Signage", "Immediate/Short-Term",
    X1264="Customer Service", "Immediate/Short-Term",
    X1264="Service Reliability", "Excluded",
    X1264="Comfort and Amenities", "Short-Term/Long-Term",
    X1264="Accessibility", "Long-Term",
    X1264="Aesthetic Impressions", "Long-Term",
    X1264="Infrastructure and Construction", "Long-Term",
    X1264="General Positive Comment", "Not Applicable",
    X1264="Not Relevant", "Excluded"
)</f>
        <v>Long-Term</v>
      </c>
    </row>
    <row r="1265" spans="1:25" ht="30" customHeight="1" x14ac:dyDescent="0.2">
      <c r="A1265" s="6" t="s">
        <v>51</v>
      </c>
      <c r="B1265" s="7">
        <v>45136</v>
      </c>
      <c r="C1265" s="6" t="s">
        <v>1181</v>
      </c>
      <c r="D1265" s="8" t="s">
        <v>9904</v>
      </c>
      <c r="E1265" s="6" t="s">
        <v>9922</v>
      </c>
      <c r="F1265" s="6">
        <v>1773</v>
      </c>
      <c r="G1265" s="6" t="s">
        <v>1181</v>
      </c>
      <c r="H1265" s="6" t="s">
        <v>1182</v>
      </c>
      <c r="I1265" s="6">
        <v>0.55487799599999998</v>
      </c>
      <c r="J1265" s="6">
        <v>0.28051888899999999</v>
      </c>
      <c r="K1265" s="6">
        <v>0.164602995</v>
      </c>
      <c r="L1265" s="6" t="s">
        <v>4</v>
      </c>
      <c r="M1265" s="6" t="str">
        <f t="shared" si="75"/>
        <v>roberta_neg</v>
      </c>
      <c r="N1265" s="6">
        <f t="shared" si="76"/>
        <v>-0.62823174268000004</v>
      </c>
      <c r="O1265" s="6">
        <v>0.55487799599999998</v>
      </c>
      <c r="P1265" s="6" t="s">
        <v>24</v>
      </c>
      <c r="Q1265" s="6" t="s">
        <v>1183</v>
      </c>
      <c r="R1265" s="6">
        <v>0.33092500000000002</v>
      </c>
      <c r="S1265" s="6">
        <v>0.199903</v>
      </c>
      <c r="T1265" s="6">
        <v>0.143678</v>
      </c>
      <c r="U1265" s="6">
        <v>5.16E-2</v>
      </c>
      <c r="V1265" s="6">
        <v>8.2869999999999999E-2</v>
      </c>
      <c r="W1265" s="6" t="str">
        <f t="shared" si="77"/>
        <v>sadness</v>
      </c>
      <c r="X1265" s="10" t="s">
        <v>9908</v>
      </c>
      <c r="Y1265" s="6" t="str" cm="1">
        <f t="array" ref="Y1265">_xlfn.IFS(
    X1265="Safety and Security", "Immediate",
    X1265="Cleanliness and Maintenance", "Immediate/Short-Term",
    X1265="Crowding", "Immediate/Short-Term",
    X1265="Information and Signage", "Immediate/Short-Term",
    X1265="Customer Service", "Immediate/Short-Term",
    X1265="Service Reliability", "Excluded",
    X1265="Comfort and Amenities", "Short-Term/Long-Term",
    X1265="Accessibility", "Long-Term",
    X1265="Aesthetic Impressions", "Long-Term",
    X1265="Infrastructure and Construction", "Long-Term",
    X1265="General Positive Comment", "Not Applicable",
    X1265="Not Relevant", "Excluded"
)</f>
        <v>Short-Term/Long-Term</v>
      </c>
    </row>
    <row r="1266" spans="1:25" ht="30" customHeight="1" x14ac:dyDescent="0.2">
      <c r="A1266" s="6" t="s">
        <v>51</v>
      </c>
      <c r="B1266" s="7">
        <v>45136</v>
      </c>
      <c r="C1266" s="6" t="s">
        <v>5702</v>
      </c>
      <c r="D1266" s="9" t="s">
        <v>9900</v>
      </c>
      <c r="E1266" s="6" t="s">
        <v>9922</v>
      </c>
      <c r="F1266" s="6">
        <v>4069</v>
      </c>
      <c r="G1266" s="6" t="s">
        <v>5702</v>
      </c>
      <c r="H1266" s="6" t="s">
        <v>5703</v>
      </c>
      <c r="I1266" s="6">
        <v>7.3580093999999999E-2</v>
      </c>
      <c r="J1266" s="6">
        <v>0.83326375500000005</v>
      </c>
      <c r="K1266" s="6">
        <v>9.3156032E-2</v>
      </c>
      <c r="L1266" s="6" t="s">
        <v>5</v>
      </c>
      <c r="M1266" s="6" t="str">
        <f t="shared" si="75"/>
        <v>roberta_neu</v>
      </c>
      <c r="N1266" s="6">
        <f t="shared" si="76"/>
        <v>0.21995407830000008</v>
      </c>
      <c r="O1266" s="6">
        <v>0.83326375500000005</v>
      </c>
      <c r="P1266" s="6" t="s">
        <v>42</v>
      </c>
      <c r="Q1266" s="6" t="s">
        <v>5704</v>
      </c>
      <c r="R1266" s="6">
        <v>5.5419999999999997E-2</v>
      </c>
      <c r="S1266" s="6">
        <v>0.822662</v>
      </c>
      <c r="T1266" s="6">
        <v>2.2438E-2</v>
      </c>
      <c r="U1266" s="6">
        <v>8.0121999999999999E-2</v>
      </c>
      <c r="V1266" s="6">
        <v>4.5429999999999998E-2</v>
      </c>
      <c r="W1266" s="6" t="str">
        <f t="shared" si="77"/>
        <v>joy</v>
      </c>
      <c r="X1266" s="10" t="s">
        <v>9786</v>
      </c>
      <c r="Y1266" s="6" t="str" cm="1">
        <f t="array" ref="Y1266">_xlfn.IFS(
    X1266="Safety and Security", "Immediate",
    X1266="Cleanliness and Maintenance", "Immediate/Short-Term",
    X1266="Crowding", "Immediate/Short-Term",
    X1266="Information and Signage", "Immediate/Short-Term",
    X1266="Customer Service", "Immediate/Short-Term",
    X1266="Service Reliability", "Excluded",
    X1266="Comfort and Amenities", "Short-Term/Long-Term",
    X1266="Accessibility", "Long-Term",
    X1266="Aesthetic Impressions", "Long-Term",
    X1266="Infrastructure and Construction", "Long-Term",
    X1266="General Positive Comment", "Not Applicable",
    X1266="Not Relevant", "Excluded"
)</f>
        <v>Excluded</v>
      </c>
    </row>
    <row r="1267" spans="1:25" ht="30" customHeight="1" x14ac:dyDescent="0.2">
      <c r="A1267" s="6" t="s">
        <v>44</v>
      </c>
      <c r="B1267" s="7">
        <v>45197</v>
      </c>
      <c r="C1267" s="6" t="s">
        <v>2517</v>
      </c>
      <c r="D1267" s="8" t="s">
        <v>9903</v>
      </c>
      <c r="E1267" s="6" t="s">
        <v>9922</v>
      </c>
      <c r="F1267" s="6">
        <v>2295</v>
      </c>
      <c r="G1267" s="6" t="s">
        <v>2517</v>
      </c>
      <c r="H1267" s="6" t="s">
        <v>2518</v>
      </c>
      <c r="I1267" s="6">
        <v>4.0694803000000002E-2</v>
      </c>
      <c r="J1267" s="6">
        <v>0.83956235599999995</v>
      </c>
      <c r="K1267" s="6">
        <v>0.119742855</v>
      </c>
      <c r="L1267" s="6" t="s">
        <v>5</v>
      </c>
      <c r="M1267" s="6" t="str">
        <f t="shared" si="75"/>
        <v>roberta_neu</v>
      </c>
      <c r="N1267" s="6">
        <f t="shared" si="76"/>
        <v>0.22411115495999995</v>
      </c>
      <c r="O1267" s="6">
        <v>0.83956235599999995</v>
      </c>
      <c r="P1267" s="6" t="s">
        <v>42</v>
      </c>
      <c r="Q1267" s="6" t="s">
        <v>2519</v>
      </c>
      <c r="R1267" s="6">
        <v>0.119852</v>
      </c>
      <c r="S1267" s="6">
        <v>0.59352199999999999</v>
      </c>
      <c r="T1267" s="6">
        <v>6.9723999999999994E-2</v>
      </c>
      <c r="U1267" s="6">
        <v>6.0123999999999997E-2</v>
      </c>
      <c r="V1267" s="6">
        <v>4.5469999999999997E-2</v>
      </c>
      <c r="W1267" s="6" t="str">
        <f t="shared" si="77"/>
        <v>joy</v>
      </c>
      <c r="X1267" s="10" t="s">
        <v>9914</v>
      </c>
      <c r="Y1267" s="6" t="str" cm="1">
        <f t="array" ref="Y1267">_xlfn.IFS(
    X1267="Safety and Security", "Immediate",
    X1267="Cleanliness and Maintenance", "Immediate/Short-Term",
    X1267="Crowding", "Immediate/Short-Term",
    X1267="Information and Signage", "Immediate/Short-Term",
    X1267="Customer Service", "Immediate/Short-Term",
    X1267="Service Reliability", "Excluded",
    X1267="Comfort and Amenities", "Short-Term/Long-Term",
    X1267="Accessibility", "Long-Term",
    X1267="Aesthetic Impressions", "Long-Term",
    X1267="Infrastructure and Construction", "Long-Term",
    X1267="General Positive Comment", "Not Applicable",
    X1267="Not Relevant", "Excluded"
)</f>
        <v>Long-Term</v>
      </c>
    </row>
    <row r="1268" spans="1:25" ht="30" customHeight="1" x14ac:dyDescent="0.2">
      <c r="A1268" s="6" t="s">
        <v>33</v>
      </c>
      <c r="B1268" s="7">
        <v>45258</v>
      </c>
      <c r="C1268" s="6" t="s">
        <v>756</v>
      </c>
      <c r="D1268" s="8" t="s">
        <v>9904</v>
      </c>
      <c r="E1268" s="6" t="s">
        <v>9922</v>
      </c>
      <c r="F1268" s="6">
        <v>1935</v>
      </c>
      <c r="G1268" s="6" t="s">
        <v>756</v>
      </c>
      <c r="H1268" s="6" t="s">
        <v>757</v>
      </c>
      <c r="I1268" s="6">
        <v>0.218426436</v>
      </c>
      <c r="J1268" s="6">
        <v>0.62773108499999997</v>
      </c>
      <c r="K1268" s="6">
        <v>0.153842479</v>
      </c>
      <c r="L1268" s="6" t="s">
        <v>5</v>
      </c>
      <c r="M1268" s="6" t="str">
        <f t="shared" si="75"/>
        <v>roberta_neu</v>
      </c>
      <c r="N1268" s="6">
        <f t="shared" si="76"/>
        <v>8.4302516100000002E-2</v>
      </c>
      <c r="O1268" s="6">
        <v>0.62773108499999997</v>
      </c>
      <c r="P1268" s="6" t="s">
        <v>24</v>
      </c>
      <c r="Q1268" s="6" t="s">
        <v>758</v>
      </c>
      <c r="R1268" s="6">
        <v>0.29069299999999998</v>
      </c>
      <c r="S1268" s="6">
        <v>0.174572</v>
      </c>
      <c r="T1268" s="6">
        <v>0.38289400000000001</v>
      </c>
      <c r="U1268" s="6">
        <v>2.4063999999999999E-2</v>
      </c>
      <c r="V1268" s="6">
        <v>4.548E-2</v>
      </c>
      <c r="W1268" s="6" t="str">
        <f t="shared" si="77"/>
        <v>fear</v>
      </c>
      <c r="X1268" s="10" t="s">
        <v>9913</v>
      </c>
      <c r="Y1268" s="6" t="str" cm="1">
        <f t="array" ref="Y1268">_xlfn.IFS(
    X1268="Safety and Security", "Immediate",
    X1268="Cleanliness and Maintenance", "Immediate/Short-Term",
    X1268="Crowding", "Immediate/Short-Term",
    X1268="Information and Signage", "Immediate/Short-Term",
    X1268="Customer Service", "Immediate/Short-Term",
    X1268="Service Reliability", "Excluded",
    X1268="Comfort and Amenities", "Short-Term/Long-Term",
    X1268="Accessibility", "Long-Term",
    X1268="Aesthetic Impressions", "Long-Term",
    X1268="Infrastructure and Construction", "Long-Term",
    X1268="General Positive Comment", "Not Applicable",
    X1268="Not Relevant", "Excluded"
)</f>
        <v>Immediate/Short-Term</v>
      </c>
    </row>
    <row r="1269" spans="1:25" ht="30" customHeight="1" x14ac:dyDescent="0.2">
      <c r="A1269" s="6" t="s">
        <v>20</v>
      </c>
      <c r="B1269" s="7">
        <v>44041</v>
      </c>
      <c r="C1269" s="6" t="s">
        <v>2514</v>
      </c>
      <c r="D1269" s="8" t="s">
        <v>9903</v>
      </c>
      <c r="E1269" s="6" t="s">
        <v>9922</v>
      </c>
      <c r="F1269" s="6">
        <v>2222</v>
      </c>
      <c r="G1269" s="6" t="s">
        <v>2514</v>
      </c>
      <c r="H1269" s="6" t="s">
        <v>2515</v>
      </c>
      <c r="I1269" s="6">
        <v>0.43440496899999997</v>
      </c>
      <c r="J1269" s="6">
        <v>0.53685706899999996</v>
      </c>
      <c r="K1269" s="6">
        <v>2.8738039999999999E-2</v>
      </c>
      <c r="L1269" s="6" t="s">
        <v>5</v>
      </c>
      <c r="M1269" s="6" t="str">
        <f t="shared" si="75"/>
        <v>roberta_neu</v>
      </c>
      <c r="N1269" s="6">
        <f t="shared" si="76"/>
        <v>2.4325665539999985E-2</v>
      </c>
      <c r="O1269" s="6">
        <v>0.53685706899999996</v>
      </c>
      <c r="P1269" s="6" t="s">
        <v>24</v>
      </c>
      <c r="Q1269" s="6" t="s">
        <v>2516</v>
      </c>
      <c r="R1269" s="6">
        <v>0.20689199999999999</v>
      </c>
      <c r="S1269" s="6">
        <v>0.40623799999999999</v>
      </c>
      <c r="T1269" s="6">
        <v>6.1461000000000002E-2</v>
      </c>
      <c r="U1269" s="6">
        <v>0.142261</v>
      </c>
      <c r="V1269" s="6">
        <v>4.564E-2</v>
      </c>
      <c r="W1269" s="6" t="str">
        <f t="shared" si="77"/>
        <v>joy</v>
      </c>
      <c r="X1269" s="10" t="s">
        <v>9912</v>
      </c>
      <c r="Y1269" s="6" t="str" cm="1">
        <f t="array" ref="Y1269">_xlfn.IFS(
    X1269="Safety and Security", "Immediate",
    X1269="Cleanliness and Maintenance", "Immediate/Short-Term",
    X1269="Crowding", "Immediate/Short-Term",
    X1269="Information and Signage", "Immediate/Short-Term",
    X1269="Customer Service", "Immediate/Short-Term",
    X1269="Service Reliability", "Excluded",
    X1269="Comfort and Amenities", "Short-Term/Long-Term",
    X1269="Accessibility", "Long-Term",
    X1269="Aesthetic Impressions", "Long-Term",
    X1269="Infrastructure and Construction", "Long-Term",
    X1269="General Positive Comment", "Not Applicable",
    X1269="Not Relevant", "Excluded"
)</f>
        <v>Long-Term</v>
      </c>
    </row>
    <row r="1270" spans="1:25" ht="30" customHeight="1" x14ac:dyDescent="0.2">
      <c r="A1270" s="6" t="s">
        <v>59</v>
      </c>
      <c r="B1270" s="7">
        <v>44406</v>
      </c>
      <c r="C1270" s="6" t="s">
        <v>8285</v>
      </c>
      <c r="D1270" s="9" t="s">
        <v>9900</v>
      </c>
      <c r="E1270" s="6" t="s">
        <v>9917</v>
      </c>
      <c r="F1270" s="6">
        <v>4995</v>
      </c>
      <c r="G1270" s="6" t="s">
        <v>8285</v>
      </c>
      <c r="H1270" s="6" t="s">
        <v>8286</v>
      </c>
      <c r="I1270" s="6">
        <v>0.13816358100000001</v>
      </c>
      <c r="J1270" s="6">
        <v>0.76526188900000003</v>
      </c>
      <c r="K1270" s="6">
        <v>9.6574574999999996E-2</v>
      </c>
      <c r="L1270" s="6" t="s">
        <v>5</v>
      </c>
      <c r="M1270" s="6" t="str">
        <f t="shared" si="75"/>
        <v>roberta_neu</v>
      </c>
      <c r="N1270" s="6">
        <f t="shared" si="76"/>
        <v>0.17507284674000007</v>
      </c>
      <c r="O1270" s="6">
        <v>0.76526188900000003</v>
      </c>
      <c r="P1270" s="6" t="s">
        <v>18</v>
      </c>
      <c r="Q1270" s="6" t="s">
        <v>8287</v>
      </c>
      <c r="R1270" s="6">
        <v>3.5179000000000002E-2</v>
      </c>
      <c r="S1270" s="6">
        <v>0.90488800000000003</v>
      </c>
      <c r="T1270" s="6">
        <v>3.5408000000000002E-2</v>
      </c>
      <c r="U1270" s="6">
        <v>0.104562</v>
      </c>
      <c r="V1270" s="6">
        <v>4.5659999999999999E-2</v>
      </c>
      <c r="W1270" s="6" t="str">
        <f t="shared" si="77"/>
        <v>joy</v>
      </c>
      <c r="X1270" s="10" t="s">
        <v>9786</v>
      </c>
      <c r="Y1270" s="6" t="str" cm="1">
        <f t="array" ref="Y1270">_xlfn.IFS(
    X1270="Safety and Security", "Immediate",
    X1270="Cleanliness and Maintenance", "Immediate/Short-Term",
    X1270="Crowding", "Immediate/Short-Term",
    X1270="Information and Signage", "Immediate/Short-Term",
    X1270="Customer Service", "Immediate/Short-Term",
    X1270="Service Reliability", "Excluded",
    X1270="Comfort and Amenities", "Short-Term/Long-Term",
    X1270="Accessibility", "Long-Term",
    X1270="Aesthetic Impressions", "Long-Term",
    X1270="Infrastructure and Construction", "Long-Term",
    X1270="General Positive Comment", "Not Applicable",
    X1270="Not Relevant", "Excluded"
)</f>
        <v>Excluded</v>
      </c>
    </row>
    <row r="1271" spans="1:25" ht="30" customHeight="1" x14ac:dyDescent="0.2">
      <c r="A1271" s="6" t="s">
        <v>51</v>
      </c>
      <c r="B1271" s="7">
        <v>45136</v>
      </c>
      <c r="C1271" s="6" t="s">
        <v>8680</v>
      </c>
      <c r="D1271" s="9" t="s">
        <v>9900</v>
      </c>
      <c r="E1271" s="6" t="s">
        <v>9917</v>
      </c>
      <c r="F1271" s="6">
        <v>5046</v>
      </c>
      <c r="G1271" s="6" t="s">
        <v>8680</v>
      </c>
      <c r="H1271" s="6" t="s">
        <v>8681</v>
      </c>
      <c r="I1271" s="6">
        <v>2.6007367E-2</v>
      </c>
      <c r="J1271" s="6">
        <v>0.66084015399999996</v>
      </c>
      <c r="K1271" s="6">
        <v>0.31315255199999997</v>
      </c>
      <c r="L1271" s="6" t="s">
        <v>5</v>
      </c>
      <c r="M1271" s="6" t="str">
        <f t="shared" si="75"/>
        <v>roberta_neu</v>
      </c>
      <c r="N1271" s="6">
        <f t="shared" si="76"/>
        <v>0.10615450163999995</v>
      </c>
      <c r="O1271" s="6">
        <v>0.66084015399999996</v>
      </c>
      <c r="P1271" s="6" t="s">
        <v>18</v>
      </c>
      <c r="Q1271" s="6" t="s">
        <v>8682</v>
      </c>
      <c r="R1271" s="6">
        <v>0.112369</v>
      </c>
      <c r="S1271" s="6">
        <v>0.53995899999999997</v>
      </c>
      <c r="T1271" s="6">
        <v>0.13415099999999999</v>
      </c>
      <c r="U1271" s="6">
        <v>3.5490000000000001E-2</v>
      </c>
      <c r="V1271" s="6">
        <v>4.5699999999999998E-2</v>
      </c>
      <c r="W1271" s="6" t="str">
        <f t="shared" si="77"/>
        <v>joy</v>
      </c>
      <c r="X1271" s="10" t="s">
        <v>9914</v>
      </c>
      <c r="Y1271" s="6" t="str" cm="1">
        <f t="array" ref="Y1271">_xlfn.IFS(
    X1271="Safety and Security", "Immediate",
    X1271="Cleanliness and Maintenance", "Immediate/Short-Term",
    X1271="Crowding", "Immediate/Short-Term",
    X1271="Information and Signage", "Immediate/Short-Term",
    X1271="Customer Service", "Immediate/Short-Term",
    X1271="Service Reliability", "Excluded",
    X1271="Comfort and Amenities", "Short-Term/Long-Term",
    X1271="Accessibility", "Long-Term",
    X1271="Aesthetic Impressions", "Long-Term",
    X1271="Infrastructure and Construction", "Long-Term",
    X1271="General Positive Comment", "Not Applicable",
    X1271="Not Relevant", "Excluded"
)</f>
        <v>Long-Term</v>
      </c>
    </row>
    <row r="1272" spans="1:25" ht="30" customHeight="1" x14ac:dyDescent="0.2">
      <c r="A1272" s="6" t="s">
        <v>51</v>
      </c>
      <c r="B1272" s="7">
        <v>45136</v>
      </c>
      <c r="C1272" s="6" t="s">
        <v>5718</v>
      </c>
      <c r="D1272" s="9" t="s">
        <v>9900</v>
      </c>
      <c r="E1272" s="6" t="s">
        <v>9922</v>
      </c>
      <c r="F1272" s="6">
        <v>4080</v>
      </c>
      <c r="G1272" s="6" t="s">
        <v>5718</v>
      </c>
      <c r="H1272" s="6" t="s">
        <v>5719</v>
      </c>
      <c r="I1272" s="6">
        <v>1.8895643E-2</v>
      </c>
      <c r="J1272" s="6">
        <v>0.154282063</v>
      </c>
      <c r="K1272" s="6">
        <v>0.82682222100000002</v>
      </c>
      <c r="L1272" s="6" t="s">
        <v>6</v>
      </c>
      <c r="M1272" s="6" t="str">
        <f t="shared" si="75"/>
        <v>roberta_pos</v>
      </c>
      <c r="N1272" s="6">
        <f t="shared" si="76"/>
        <v>0.8839708880699999</v>
      </c>
      <c r="O1272" s="6">
        <v>0.82682222100000002</v>
      </c>
      <c r="P1272" s="6" t="s">
        <v>18</v>
      </c>
      <c r="Q1272" s="6" t="s">
        <v>5720</v>
      </c>
      <c r="R1272" s="6">
        <v>3.5763000000000003E-2</v>
      </c>
      <c r="S1272" s="6">
        <v>0.99278299999999997</v>
      </c>
      <c r="T1272" s="6">
        <v>6.2909999999999997E-3</v>
      </c>
      <c r="U1272" s="6">
        <v>1.0874999999999999E-2</v>
      </c>
      <c r="V1272" s="6">
        <v>5.1599999999999997E-3</v>
      </c>
      <c r="W1272" s="6" t="str">
        <f t="shared" si="77"/>
        <v>joy</v>
      </c>
      <c r="X1272" s="10" t="s">
        <v>9914</v>
      </c>
      <c r="Y1272" s="6" t="str" cm="1">
        <f t="array" ref="Y1272">_xlfn.IFS(
    X1272="Safety and Security", "Immediate",
    X1272="Cleanliness and Maintenance", "Immediate/Short-Term",
    X1272="Crowding", "Immediate/Short-Term",
    X1272="Information and Signage", "Immediate/Short-Term",
    X1272="Customer Service", "Immediate/Short-Term",
    X1272="Service Reliability", "Excluded",
    X1272="Comfort and Amenities", "Short-Term/Long-Term",
    X1272="Accessibility", "Long-Term",
    X1272="Aesthetic Impressions", "Long-Term",
    X1272="Infrastructure and Construction", "Long-Term",
    X1272="General Positive Comment", "Not Applicable",
    X1272="Not Relevant", "Excluded"
)</f>
        <v>Long-Term</v>
      </c>
    </row>
    <row r="1273" spans="1:25" ht="30" customHeight="1" x14ac:dyDescent="0.2">
      <c r="A1273" s="6" t="s">
        <v>59</v>
      </c>
      <c r="B1273" s="7">
        <v>44406</v>
      </c>
      <c r="C1273" s="6" t="s">
        <v>7806</v>
      </c>
      <c r="D1273" s="8" t="s">
        <v>9901</v>
      </c>
      <c r="E1273" s="6" t="s">
        <v>9917</v>
      </c>
      <c r="F1273" s="6">
        <v>5676</v>
      </c>
      <c r="G1273" s="6" t="s">
        <v>7806</v>
      </c>
      <c r="H1273" s="6" t="s">
        <v>7807</v>
      </c>
      <c r="I1273" s="6">
        <v>4.6648770000000004E-3</v>
      </c>
      <c r="J1273" s="6">
        <v>6.1889309000000003E-2</v>
      </c>
      <c r="K1273" s="6">
        <v>0.93344575200000002</v>
      </c>
      <c r="L1273" s="6" t="s">
        <v>6</v>
      </c>
      <c r="M1273" s="6" t="str">
        <f t="shared" si="75"/>
        <v>roberta_pos</v>
      </c>
      <c r="N1273" s="6">
        <f t="shared" si="76"/>
        <v>0.95540865383999996</v>
      </c>
      <c r="O1273" s="6">
        <v>0.93344575200000002</v>
      </c>
      <c r="P1273" s="6" t="s">
        <v>18</v>
      </c>
      <c r="Q1273" s="6" t="s">
        <v>7808</v>
      </c>
      <c r="R1273" s="6">
        <v>0.17132500000000001</v>
      </c>
      <c r="S1273" s="6">
        <v>0.65910500000000005</v>
      </c>
      <c r="T1273" s="6">
        <v>4.9811000000000001E-2</v>
      </c>
      <c r="U1273" s="6">
        <v>0.135543</v>
      </c>
      <c r="V1273" s="6">
        <v>4.5710000000000001E-2</v>
      </c>
      <c r="W1273" s="6" t="str">
        <f t="shared" si="77"/>
        <v>joy</v>
      </c>
      <c r="X1273" s="10" t="s">
        <v>9912</v>
      </c>
      <c r="Y1273" s="6" t="str" cm="1">
        <f t="array" ref="Y1273">_xlfn.IFS(
    X1273="Safety and Security", "Immediate",
    X1273="Cleanliness and Maintenance", "Immediate/Short-Term",
    X1273="Crowding", "Immediate/Short-Term",
    X1273="Information and Signage", "Immediate/Short-Term",
    X1273="Customer Service", "Immediate/Short-Term",
    X1273="Service Reliability", "Excluded",
    X1273="Comfort and Amenities", "Short-Term/Long-Term",
    X1273="Accessibility", "Long-Term",
    X1273="Aesthetic Impressions", "Long-Term",
    X1273="Infrastructure and Construction", "Long-Term",
    X1273="General Positive Comment", "Not Applicable",
    X1273="Not Relevant", "Excluded"
)</f>
        <v>Long-Term</v>
      </c>
    </row>
    <row r="1274" spans="1:25" ht="30" customHeight="1" x14ac:dyDescent="0.2">
      <c r="A1274" s="6" t="s">
        <v>274</v>
      </c>
      <c r="B1274" s="7">
        <v>45227</v>
      </c>
      <c r="C1274" s="6" t="s">
        <v>2807</v>
      </c>
      <c r="D1274" s="8" t="s">
        <v>9902</v>
      </c>
      <c r="E1274" s="6" t="s">
        <v>9922</v>
      </c>
      <c r="F1274" s="6">
        <v>2855</v>
      </c>
      <c r="G1274" s="6" t="s">
        <v>2807</v>
      </c>
      <c r="H1274" s="6" t="s">
        <v>2808</v>
      </c>
      <c r="I1274" s="6">
        <v>4.5519926000000002E-2</v>
      </c>
      <c r="J1274" s="6">
        <v>0.781126082</v>
      </c>
      <c r="K1274" s="6">
        <v>0.17335394000000001</v>
      </c>
      <c r="L1274" s="6" t="s">
        <v>5</v>
      </c>
      <c r="M1274" s="6" t="str">
        <f t="shared" si="75"/>
        <v>roberta_neu</v>
      </c>
      <c r="N1274" s="6">
        <f t="shared" si="76"/>
        <v>0.18554321412000002</v>
      </c>
      <c r="O1274" s="6">
        <v>0.781126082</v>
      </c>
      <c r="P1274" s="6" t="s">
        <v>42</v>
      </c>
      <c r="Q1274" s="6" t="s">
        <v>2809</v>
      </c>
      <c r="R1274" s="6">
        <v>0.38448700000000002</v>
      </c>
      <c r="S1274" s="6">
        <v>0.171546</v>
      </c>
      <c r="T1274" s="6">
        <v>0.26563999999999999</v>
      </c>
      <c r="U1274" s="6">
        <v>1.3746E-2</v>
      </c>
      <c r="V1274" s="6">
        <v>4.827E-2</v>
      </c>
      <c r="W1274" s="6" t="str">
        <f t="shared" si="77"/>
        <v>sadness</v>
      </c>
      <c r="X1274" s="10" t="s">
        <v>9912</v>
      </c>
      <c r="Y1274" s="6" t="str" cm="1">
        <f t="array" ref="Y1274">_xlfn.IFS(
    X1274="Safety and Security", "Immediate",
    X1274="Cleanliness and Maintenance", "Immediate/Short-Term",
    X1274="Crowding", "Immediate/Short-Term",
    X1274="Information and Signage", "Immediate/Short-Term",
    X1274="Customer Service", "Immediate/Short-Term",
    X1274="Service Reliability", "Excluded",
    X1274="Comfort and Amenities", "Short-Term/Long-Term",
    X1274="Accessibility", "Long-Term",
    X1274="Aesthetic Impressions", "Long-Term",
    X1274="Infrastructure and Construction", "Long-Term",
    X1274="General Positive Comment", "Not Applicable",
    X1274="Not Relevant", "Excluded"
)</f>
        <v>Long-Term</v>
      </c>
    </row>
    <row r="1275" spans="1:25" ht="30" customHeight="1" x14ac:dyDescent="0.2">
      <c r="A1275" s="6" t="s">
        <v>55</v>
      </c>
      <c r="B1275" s="7">
        <v>45319</v>
      </c>
      <c r="C1275" s="6" t="s">
        <v>6331</v>
      </c>
      <c r="D1275" s="9" t="s">
        <v>9900</v>
      </c>
      <c r="E1275" s="6" t="s">
        <v>9922</v>
      </c>
      <c r="F1275" s="6">
        <v>4466</v>
      </c>
      <c r="G1275" s="6" t="s">
        <v>6331</v>
      </c>
      <c r="H1275" s="6" t="s">
        <v>6332</v>
      </c>
      <c r="I1275" s="6">
        <v>5.9975753999999999E-2</v>
      </c>
      <c r="J1275" s="6">
        <v>0.78531920899999996</v>
      </c>
      <c r="K1275" s="6">
        <v>0.15470515200000001</v>
      </c>
      <c r="L1275" s="6" t="s">
        <v>5</v>
      </c>
      <c r="M1275" s="6" t="str">
        <f t="shared" si="75"/>
        <v>roberta_neu</v>
      </c>
      <c r="N1275" s="6">
        <f t="shared" si="76"/>
        <v>0.18831067793999995</v>
      </c>
      <c r="O1275" s="6">
        <v>0.78531920899999996</v>
      </c>
      <c r="P1275" s="6" t="s">
        <v>18</v>
      </c>
      <c r="Q1275" s="6" t="s">
        <v>6333</v>
      </c>
      <c r="R1275" s="6">
        <v>0.171485</v>
      </c>
      <c r="S1275" s="6">
        <v>0.67845100000000003</v>
      </c>
      <c r="T1275" s="6">
        <v>5.2705000000000002E-2</v>
      </c>
      <c r="U1275" s="6">
        <v>3.7959999999999999E-3</v>
      </c>
      <c r="V1275" s="6">
        <v>9.2850000000000002E-2</v>
      </c>
      <c r="W1275" s="6" t="str">
        <f t="shared" si="77"/>
        <v>joy</v>
      </c>
      <c r="X1275" s="10" t="s">
        <v>9912</v>
      </c>
      <c r="Y1275" s="6" t="str" cm="1">
        <f t="array" ref="Y1275">_xlfn.IFS(
    X1275="Safety and Security", "Immediate",
    X1275="Cleanliness and Maintenance", "Immediate/Short-Term",
    X1275="Crowding", "Immediate/Short-Term",
    X1275="Information and Signage", "Immediate/Short-Term",
    X1275="Customer Service", "Immediate/Short-Term",
    X1275="Service Reliability", "Excluded",
    X1275="Comfort and Amenities", "Short-Term/Long-Term",
    X1275="Accessibility", "Long-Term",
    X1275="Aesthetic Impressions", "Long-Term",
    X1275="Infrastructure and Construction", "Long-Term",
    X1275="General Positive Comment", "Not Applicable",
    X1275="Not Relevant", "Excluded"
)</f>
        <v>Long-Term</v>
      </c>
    </row>
    <row r="1276" spans="1:25" ht="30" customHeight="1" x14ac:dyDescent="0.2">
      <c r="A1276" s="6" t="s">
        <v>20</v>
      </c>
      <c r="B1276" s="7">
        <v>44041</v>
      </c>
      <c r="C1276" s="6" t="s">
        <v>6372</v>
      </c>
      <c r="D1276" s="9" t="s">
        <v>9900</v>
      </c>
      <c r="E1276" s="6" t="s">
        <v>9922</v>
      </c>
      <c r="F1276" s="6">
        <v>4246</v>
      </c>
      <c r="G1276" s="6" t="s">
        <v>6372</v>
      </c>
      <c r="H1276" s="6" t="s">
        <v>6373</v>
      </c>
      <c r="I1276" s="6">
        <v>1.6538015E-2</v>
      </c>
      <c r="J1276" s="6">
        <v>0.89155209099999999</v>
      </c>
      <c r="K1276" s="6">
        <v>9.1909914999999995E-2</v>
      </c>
      <c r="L1276" s="6" t="s">
        <v>5</v>
      </c>
      <c r="M1276" s="6" t="str">
        <f t="shared" si="75"/>
        <v>roberta_neu</v>
      </c>
      <c r="N1276" s="6">
        <f t="shared" si="76"/>
        <v>0.25842438005999996</v>
      </c>
      <c r="O1276" s="6">
        <v>0.89155209099999999</v>
      </c>
      <c r="P1276" s="6" t="s">
        <v>42</v>
      </c>
      <c r="Q1276" s="6" t="s">
        <v>6374</v>
      </c>
      <c r="R1276" s="6">
        <v>0.21416199999999999</v>
      </c>
      <c r="S1276" s="6">
        <v>0.59592900000000004</v>
      </c>
      <c r="T1276" s="6">
        <v>4.4430999999999998E-2</v>
      </c>
      <c r="U1276" s="6">
        <v>7.4032000000000001E-2</v>
      </c>
      <c r="V1276" s="6">
        <v>4.5760000000000002E-2</v>
      </c>
      <c r="W1276" s="6" t="str">
        <f t="shared" si="77"/>
        <v>joy</v>
      </c>
      <c r="X1276" s="10" t="s">
        <v>9915</v>
      </c>
      <c r="Y1276" s="6" t="str" cm="1">
        <f t="array" ref="Y1276">_xlfn.IFS(
    X1276="Safety and Security", "Immediate",
    X1276="Cleanliness and Maintenance", "Immediate/Short-Term",
    X1276="Crowding", "Immediate/Short-Term",
    X1276="Information and Signage", "Immediate/Short-Term",
    X1276="Customer Service", "Immediate/Short-Term",
    X1276="Service Reliability", "Excluded",
    X1276="Comfort and Amenities", "Short-Term/Long-Term",
    X1276="Accessibility", "Long-Term",
    X1276="Aesthetic Impressions", "Long-Term",
    X1276="Infrastructure and Construction", "Long-Term",
    X1276="General Positive Comment", "Not Applicable",
    X1276="Not Relevant", "Excluded"
)</f>
        <v>Not Applicable</v>
      </c>
    </row>
    <row r="1277" spans="1:25" ht="30" customHeight="1" x14ac:dyDescent="0.2">
      <c r="A1277" s="6" t="s">
        <v>73</v>
      </c>
      <c r="B1277" s="7">
        <v>45379</v>
      </c>
      <c r="C1277" s="6" t="s">
        <v>954</v>
      </c>
      <c r="D1277" s="8" t="s">
        <v>9904</v>
      </c>
      <c r="E1277" s="6" t="s">
        <v>9922</v>
      </c>
      <c r="F1277" s="6">
        <v>1982</v>
      </c>
      <c r="G1277" s="6" t="s">
        <v>954</v>
      </c>
      <c r="H1277" s="6" t="s">
        <v>955</v>
      </c>
      <c r="I1277" s="6">
        <v>0.55491703699999995</v>
      </c>
      <c r="J1277" s="6">
        <v>0.40562066400000002</v>
      </c>
      <c r="K1277" s="6">
        <v>3.9462309000000001E-2</v>
      </c>
      <c r="L1277" s="6" t="s">
        <v>4</v>
      </c>
      <c r="M1277" s="6" t="str">
        <f t="shared" si="75"/>
        <v>roberta_neg</v>
      </c>
      <c r="N1277" s="6">
        <f t="shared" si="76"/>
        <v>-0.62820558521000014</v>
      </c>
      <c r="O1277" s="6">
        <v>0.55491703699999995</v>
      </c>
      <c r="P1277" s="6" t="s">
        <v>24</v>
      </c>
      <c r="Q1277" s="6" t="s">
        <v>956</v>
      </c>
      <c r="R1277" s="6">
        <v>0.31848700000000002</v>
      </c>
      <c r="S1277" s="6">
        <v>5.6940000000000003E-3</v>
      </c>
      <c r="T1277" s="6">
        <v>0.180092</v>
      </c>
      <c r="U1277" s="6">
        <v>0.134015</v>
      </c>
      <c r="V1277" s="6">
        <v>0.31040000000000001</v>
      </c>
      <c r="W1277" s="6" t="str">
        <f t="shared" si="77"/>
        <v>sadness</v>
      </c>
      <c r="X1277" s="10" t="s">
        <v>9907</v>
      </c>
      <c r="Y1277" s="6" t="str" cm="1">
        <f t="array" ref="Y1277">_xlfn.IFS(
    X1277="Safety and Security", "Immediate",
    X1277="Cleanliness and Maintenance", "Immediate/Short-Term",
    X1277="Crowding", "Immediate/Short-Term",
    X1277="Information and Signage", "Immediate/Short-Term",
    X1277="Customer Service", "Immediate/Short-Term",
    X1277="Service Reliability", "Excluded",
    X1277="Comfort and Amenities", "Short-Term/Long-Term",
    X1277="Accessibility", "Long-Term",
    X1277="Aesthetic Impressions", "Long-Term",
    X1277="Infrastructure and Construction", "Long-Term",
    X1277="General Positive Comment", "Not Applicable",
    X1277="Not Relevant", "Excluded"
)</f>
        <v>Immediate/Short-Term</v>
      </c>
    </row>
    <row r="1278" spans="1:25" ht="30" customHeight="1" x14ac:dyDescent="0.2">
      <c r="A1278" s="6" t="s">
        <v>59</v>
      </c>
      <c r="B1278" s="7">
        <v>44406</v>
      </c>
      <c r="C1278" s="6" t="s">
        <v>475</v>
      </c>
      <c r="D1278" s="9" t="s">
        <v>9900</v>
      </c>
      <c r="E1278" s="6" t="s">
        <v>9920</v>
      </c>
      <c r="F1278" s="6">
        <v>1362</v>
      </c>
      <c r="G1278" s="6" t="s">
        <v>475</v>
      </c>
      <c r="H1278" s="6" t="s">
        <v>476</v>
      </c>
      <c r="I1278" s="6">
        <v>9.8928460000000003E-3</v>
      </c>
      <c r="J1278" s="6">
        <v>0.63481080499999998</v>
      </c>
      <c r="K1278" s="6">
        <v>0.35529634399999999</v>
      </c>
      <c r="L1278" s="6" t="s">
        <v>5</v>
      </c>
      <c r="M1278" s="6" t="str">
        <f t="shared" si="75"/>
        <v>roberta_neu</v>
      </c>
      <c r="N1278" s="6">
        <f t="shared" si="76"/>
        <v>8.897513130000001E-2</v>
      </c>
      <c r="O1278" s="6">
        <v>0.63481080499999998</v>
      </c>
      <c r="P1278" s="6" t="s">
        <v>18</v>
      </c>
      <c r="Q1278" s="6" t="s">
        <v>477</v>
      </c>
      <c r="R1278" s="6">
        <v>0.21789</v>
      </c>
      <c r="S1278" s="6">
        <v>0.47447600000000001</v>
      </c>
      <c r="T1278" s="6">
        <v>4.9404999999999998E-2</v>
      </c>
      <c r="U1278" s="6">
        <v>5.5185999999999999E-2</v>
      </c>
      <c r="V1278" s="6">
        <v>4.5830000000000003E-2</v>
      </c>
      <c r="W1278" s="6" t="str">
        <f t="shared" si="77"/>
        <v>joy</v>
      </c>
      <c r="X1278" s="10" t="s">
        <v>9915</v>
      </c>
      <c r="Y1278" s="6" t="str" cm="1">
        <f t="array" ref="Y1278">_xlfn.IFS(
    X1278="Safety and Security", "Immediate",
    X1278="Cleanliness and Maintenance", "Immediate/Short-Term",
    X1278="Crowding", "Immediate/Short-Term",
    X1278="Information and Signage", "Immediate/Short-Term",
    X1278="Customer Service", "Immediate/Short-Term",
    X1278="Service Reliability", "Excluded",
    X1278="Comfort and Amenities", "Short-Term/Long-Term",
    X1278="Accessibility", "Long-Term",
    X1278="Aesthetic Impressions", "Long-Term",
    X1278="Infrastructure and Construction", "Long-Term",
    X1278="General Positive Comment", "Not Applicable",
    X1278="Not Relevant", "Excluded"
)</f>
        <v>Not Applicable</v>
      </c>
    </row>
    <row r="1279" spans="1:25" ht="30" customHeight="1" x14ac:dyDescent="0.2">
      <c r="A1279" s="6" t="s">
        <v>51</v>
      </c>
      <c r="B1279" s="7">
        <v>45136</v>
      </c>
      <c r="C1279" s="6" t="s">
        <v>472</v>
      </c>
      <c r="D1279" s="9" t="s">
        <v>9900</v>
      </c>
      <c r="E1279" s="6" t="s">
        <v>9920</v>
      </c>
      <c r="F1279" s="6">
        <v>1355</v>
      </c>
      <c r="G1279" s="6" t="s">
        <v>472</v>
      </c>
      <c r="H1279" s="6" t="s">
        <v>473</v>
      </c>
      <c r="I1279" s="6">
        <v>1.2930702000000001E-2</v>
      </c>
      <c r="J1279" s="6">
        <v>0.64777702100000001</v>
      </c>
      <c r="K1279" s="6">
        <v>0.33929222799999997</v>
      </c>
      <c r="L1279" s="6" t="s">
        <v>5</v>
      </c>
      <c r="M1279" s="6" t="str">
        <f t="shared" si="75"/>
        <v>roberta_neu</v>
      </c>
      <c r="N1279" s="6">
        <f t="shared" si="76"/>
        <v>9.7532833860000001E-2</v>
      </c>
      <c r="O1279" s="6">
        <v>0.64777702100000001</v>
      </c>
      <c r="P1279" s="6" t="s">
        <v>18</v>
      </c>
      <c r="Q1279" s="6" t="s">
        <v>474</v>
      </c>
      <c r="R1279" s="6">
        <v>0.118257</v>
      </c>
      <c r="S1279" s="6">
        <v>0.70416100000000004</v>
      </c>
      <c r="T1279" s="6">
        <v>7.6004000000000002E-2</v>
      </c>
      <c r="U1279" s="6">
        <v>8.1125000000000003E-2</v>
      </c>
      <c r="V1279" s="6">
        <v>4.589E-2</v>
      </c>
      <c r="W1279" s="6" t="str">
        <f t="shared" si="77"/>
        <v>joy</v>
      </c>
      <c r="X1279" s="10" t="s">
        <v>9912</v>
      </c>
      <c r="Y1279" s="6" t="str" cm="1">
        <f t="array" ref="Y1279">_xlfn.IFS(
    X1279="Safety and Security", "Immediate",
    X1279="Cleanliness and Maintenance", "Immediate/Short-Term",
    X1279="Crowding", "Immediate/Short-Term",
    X1279="Information and Signage", "Immediate/Short-Term",
    X1279="Customer Service", "Immediate/Short-Term",
    X1279="Service Reliability", "Excluded",
    X1279="Comfort and Amenities", "Short-Term/Long-Term",
    X1279="Accessibility", "Long-Term",
    X1279="Aesthetic Impressions", "Long-Term",
    X1279="Infrastructure and Construction", "Long-Term",
    X1279="General Positive Comment", "Not Applicable",
    X1279="Not Relevant", "Excluded"
)</f>
        <v>Long-Term</v>
      </c>
    </row>
    <row r="1280" spans="1:25" ht="30" customHeight="1" x14ac:dyDescent="0.2">
      <c r="A1280" s="6" t="s">
        <v>51</v>
      </c>
      <c r="B1280" s="7">
        <v>45136</v>
      </c>
      <c r="C1280" s="6" t="s">
        <v>8248</v>
      </c>
      <c r="D1280" s="9" t="s">
        <v>9900</v>
      </c>
      <c r="E1280" s="6" t="s">
        <v>9917</v>
      </c>
      <c r="F1280" s="6">
        <v>5053</v>
      </c>
      <c r="G1280" s="6" t="s">
        <v>8248</v>
      </c>
      <c r="H1280" s="6" t="s">
        <v>8249</v>
      </c>
      <c r="I1280" s="6">
        <v>5.3005889999999996E-3</v>
      </c>
      <c r="J1280" s="6">
        <v>0.36286511999999999</v>
      </c>
      <c r="K1280" s="6">
        <v>0.63183420899999998</v>
      </c>
      <c r="L1280" s="6" t="s">
        <v>6</v>
      </c>
      <c r="M1280" s="6" t="str">
        <f t="shared" si="75"/>
        <v>roberta_pos</v>
      </c>
      <c r="N1280" s="6">
        <f t="shared" si="76"/>
        <v>0.75332892002999996</v>
      </c>
      <c r="O1280" s="6">
        <v>0.63183420899999998</v>
      </c>
      <c r="P1280" s="6" t="s">
        <v>18</v>
      </c>
      <c r="Q1280" s="6" t="s">
        <v>8250</v>
      </c>
      <c r="R1280" s="6">
        <v>0.10870199999999999</v>
      </c>
      <c r="S1280" s="6">
        <v>0.62331800000000004</v>
      </c>
      <c r="T1280" s="6">
        <v>4.9501999999999997E-2</v>
      </c>
      <c r="U1280" s="6">
        <v>7.2198999999999999E-2</v>
      </c>
      <c r="V1280" s="6">
        <v>4.589E-2</v>
      </c>
      <c r="W1280" s="6" t="str">
        <f t="shared" si="77"/>
        <v>joy</v>
      </c>
      <c r="X1280" s="10" t="s">
        <v>9788</v>
      </c>
      <c r="Y1280" s="6" t="str" cm="1">
        <f t="array" ref="Y1280">_xlfn.IFS(
    X1280="Safety and Security", "Immediate",
    X1280="Cleanliness and Maintenance", "Immediate/Short-Term",
    X1280="Crowding", "Immediate/Short-Term",
    X1280="Information and Signage", "Immediate/Short-Term",
    X1280="Customer Service", "Immediate/Short-Term",
    X1280="Service Reliability", "Excluded",
    X1280="Comfort and Amenities", "Short-Term/Long-Term",
    X1280="Accessibility", "Long-Term",
    X1280="Aesthetic Impressions", "Long-Term",
    X1280="Infrastructure and Construction", "Long-Term",
    X1280="General Positive Comment", "Not Applicable",
    X1280="Not Relevant", "Excluded"
)</f>
        <v>Excluded</v>
      </c>
    </row>
    <row r="1281" spans="1:25" ht="30" customHeight="1" x14ac:dyDescent="0.2">
      <c r="A1281" s="6" t="s">
        <v>51</v>
      </c>
      <c r="B1281" s="7">
        <v>45136</v>
      </c>
      <c r="C1281" s="6" t="s">
        <v>811</v>
      </c>
      <c r="D1281" s="8" t="s">
        <v>9904</v>
      </c>
      <c r="E1281" s="6" t="s">
        <v>9922</v>
      </c>
      <c r="F1281" s="6">
        <v>1789</v>
      </c>
      <c r="G1281" s="6" t="s">
        <v>811</v>
      </c>
      <c r="H1281" s="6" t="s">
        <v>812</v>
      </c>
      <c r="I1281" s="6">
        <v>7.3981658000000006E-2</v>
      </c>
      <c r="J1281" s="6">
        <v>0.84976911499999996</v>
      </c>
      <c r="K1281" s="6">
        <v>7.6249331000000004E-2</v>
      </c>
      <c r="L1281" s="6" t="s">
        <v>5</v>
      </c>
      <c r="M1281" s="6" t="str">
        <f t="shared" si="75"/>
        <v>roberta_neu</v>
      </c>
      <c r="N1281" s="6">
        <f t="shared" si="76"/>
        <v>0.23084761589999997</v>
      </c>
      <c r="O1281" s="6">
        <v>0.84976911499999996</v>
      </c>
      <c r="P1281" s="6" t="s">
        <v>24</v>
      </c>
      <c r="Q1281" s="6" t="s">
        <v>813</v>
      </c>
      <c r="R1281" s="6">
        <v>0.29750300000000002</v>
      </c>
      <c r="S1281" s="6">
        <v>0.245725</v>
      </c>
      <c r="T1281" s="6">
        <v>1.3554999999999999E-2</v>
      </c>
      <c r="U1281" s="6">
        <v>0.173485</v>
      </c>
      <c r="V1281" s="6">
        <v>4.5900000000000003E-2</v>
      </c>
      <c r="W1281" s="6" t="str">
        <f t="shared" si="77"/>
        <v>sadness</v>
      </c>
      <c r="X1281" s="10" t="s">
        <v>9907</v>
      </c>
      <c r="Y1281" s="6" t="str" cm="1">
        <f t="array" ref="Y1281">_xlfn.IFS(
    X1281="Safety and Security", "Immediate",
    X1281="Cleanliness and Maintenance", "Immediate/Short-Term",
    X1281="Crowding", "Immediate/Short-Term",
    X1281="Information and Signage", "Immediate/Short-Term",
    X1281="Customer Service", "Immediate/Short-Term",
    X1281="Service Reliability", "Excluded",
    X1281="Comfort and Amenities", "Short-Term/Long-Term",
    X1281="Accessibility", "Long-Term",
    X1281="Aesthetic Impressions", "Long-Term",
    X1281="Infrastructure and Construction", "Long-Term",
    X1281="General Positive Comment", "Not Applicable",
    X1281="Not Relevant", "Excluded"
)</f>
        <v>Immediate/Short-Term</v>
      </c>
    </row>
    <row r="1282" spans="1:25" ht="30" customHeight="1" x14ac:dyDescent="0.2">
      <c r="A1282" s="6" t="s">
        <v>59</v>
      </c>
      <c r="B1282" s="7">
        <v>44406</v>
      </c>
      <c r="C1282" s="6" t="s">
        <v>2320</v>
      </c>
      <c r="D1282" s="8" t="s">
        <v>9903</v>
      </c>
      <c r="E1282" s="6" t="s">
        <v>9922</v>
      </c>
      <c r="F1282" s="6">
        <v>2312</v>
      </c>
      <c r="G1282" s="6" t="s">
        <v>2320</v>
      </c>
      <c r="H1282" s="6" t="s">
        <v>2321</v>
      </c>
      <c r="I1282" s="6">
        <v>0.11356975900000001</v>
      </c>
      <c r="J1282" s="6">
        <v>0.82784080500000001</v>
      </c>
      <c r="K1282" s="6">
        <v>5.8589364999999997E-2</v>
      </c>
      <c r="L1282" s="6" t="s">
        <v>5</v>
      </c>
      <c r="M1282" s="6" t="str">
        <f t="shared" si="75"/>
        <v>roberta_neu</v>
      </c>
      <c r="N1282" s="6">
        <f t="shared" si="76"/>
        <v>0.21637493130000002</v>
      </c>
      <c r="O1282" s="6">
        <v>0.82784080500000001</v>
      </c>
      <c r="P1282" s="6" t="s">
        <v>18</v>
      </c>
      <c r="Q1282" s="6" t="s">
        <v>2322</v>
      </c>
      <c r="R1282" s="6">
        <v>0.53435500000000002</v>
      </c>
      <c r="S1282" s="6">
        <v>0.13311899999999999</v>
      </c>
      <c r="T1282" s="6">
        <v>0.108084</v>
      </c>
      <c r="U1282" s="6">
        <v>4.3372000000000001E-2</v>
      </c>
      <c r="V1282" s="6">
        <v>4.5949999999999998E-2</v>
      </c>
      <c r="W1282" s="6" t="str">
        <f t="shared" si="77"/>
        <v>sadness</v>
      </c>
      <c r="X1282" s="10" t="s">
        <v>9786</v>
      </c>
      <c r="Y1282" s="6" t="str" cm="1">
        <f t="array" ref="Y1282">_xlfn.IFS(
    X1282="Safety and Security", "Immediate",
    X1282="Cleanliness and Maintenance", "Immediate/Short-Term",
    X1282="Crowding", "Immediate/Short-Term",
    X1282="Information and Signage", "Immediate/Short-Term",
    X1282="Customer Service", "Immediate/Short-Term",
    X1282="Service Reliability", "Excluded",
    X1282="Comfort and Amenities", "Short-Term/Long-Term",
    X1282="Accessibility", "Long-Term",
    X1282="Aesthetic Impressions", "Long-Term",
    X1282="Infrastructure and Construction", "Long-Term",
    X1282="General Positive Comment", "Not Applicable",
    X1282="Not Relevant", "Excluded"
)</f>
        <v>Excluded</v>
      </c>
    </row>
    <row r="1283" spans="1:25" ht="30" customHeight="1" x14ac:dyDescent="0.2">
      <c r="A1283" s="6" t="s">
        <v>51</v>
      </c>
      <c r="B1283" s="7">
        <v>45136</v>
      </c>
      <c r="C1283" s="6" t="s">
        <v>7878</v>
      </c>
      <c r="D1283" s="8" t="s">
        <v>9901</v>
      </c>
      <c r="E1283" s="6" t="s">
        <v>9917</v>
      </c>
      <c r="F1283" s="6">
        <v>5720</v>
      </c>
      <c r="G1283" s="6" t="s">
        <v>7878</v>
      </c>
      <c r="H1283" s="6" t="s">
        <v>7879</v>
      </c>
      <c r="I1283" s="6">
        <v>7.6375089999999998E-3</v>
      </c>
      <c r="J1283" s="6">
        <v>8.3059110000000005E-2</v>
      </c>
      <c r="K1283" s="6">
        <v>0.90930336700000003</v>
      </c>
      <c r="L1283" s="6" t="s">
        <v>6</v>
      </c>
      <c r="M1283" s="6" t="str">
        <f t="shared" ref="M1283:M1346" si="78">IF(AND(I1283&gt;=J1283, I1283&gt;=K1283), "roberta_neg", IF(AND(J1283&gt;=I1283, J1283&gt;=K1283), "roberta_neu", "roberta_pos"))</f>
        <v>roberta_pos</v>
      </c>
      <c r="N1283" s="6">
        <f t="shared" ref="N1283:N1346" si="79">IF(M1283="roberta_pos", 0.33 + (K1283 * (1 - 0.33)), IF(L1283="roberta_neu", -0.33 + (J1283 * (0.33 - (-0.33))), -1 + (I1283 * ((-0.33) - (-1)))))</f>
        <v>0.93923325589000006</v>
      </c>
      <c r="O1283" s="6">
        <v>0.90930336700000003</v>
      </c>
      <c r="P1283" s="6" t="s">
        <v>18</v>
      </c>
      <c r="Q1283" s="6" t="s">
        <v>7880</v>
      </c>
      <c r="R1283" s="6">
        <v>0.124944</v>
      </c>
      <c r="S1283" s="6">
        <v>0.66716900000000001</v>
      </c>
      <c r="T1283" s="6">
        <v>4.9391999999999998E-2</v>
      </c>
      <c r="U1283" s="6">
        <v>1.3794000000000001E-2</v>
      </c>
      <c r="V1283" s="6">
        <v>4.6039999999999998E-2</v>
      </c>
      <c r="W1283" s="6" t="str">
        <f t="shared" si="77"/>
        <v>joy</v>
      </c>
      <c r="X1283" s="10" t="s">
        <v>9914</v>
      </c>
      <c r="Y1283" s="6" t="str" cm="1">
        <f t="array" ref="Y1283">_xlfn.IFS(
    X1283="Safety and Security", "Immediate",
    X1283="Cleanliness and Maintenance", "Immediate/Short-Term",
    X1283="Crowding", "Immediate/Short-Term",
    X1283="Information and Signage", "Immediate/Short-Term",
    X1283="Customer Service", "Immediate/Short-Term",
    X1283="Service Reliability", "Excluded",
    X1283="Comfort and Amenities", "Short-Term/Long-Term",
    X1283="Accessibility", "Long-Term",
    X1283="Aesthetic Impressions", "Long-Term",
    X1283="Infrastructure and Construction", "Long-Term",
    X1283="General Positive Comment", "Not Applicable",
    X1283="Not Relevant", "Excluded"
)</f>
        <v>Long-Term</v>
      </c>
    </row>
    <row r="1284" spans="1:25" ht="30" customHeight="1" x14ac:dyDescent="0.2">
      <c r="A1284" s="6" t="s">
        <v>20</v>
      </c>
      <c r="B1284" s="7">
        <v>44041</v>
      </c>
      <c r="C1284" s="6" t="s">
        <v>3497</v>
      </c>
      <c r="D1284" s="8" t="s">
        <v>9902</v>
      </c>
      <c r="E1284" s="6" t="s">
        <v>9922</v>
      </c>
      <c r="F1284" s="6">
        <v>2481</v>
      </c>
      <c r="G1284" s="6" t="s">
        <v>3497</v>
      </c>
      <c r="H1284" s="6" t="s">
        <v>3498</v>
      </c>
      <c r="I1284" s="6">
        <v>0.14188452100000001</v>
      </c>
      <c r="J1284" s="6">
        <v>0.81669926599999998</v>
      </c>
      <c r="K1284" s="6">
        <v>4.1416227999999999E-2</v>
      </c>
      <c r="L1284" s="6" t="s">
        <v>5</v>
      </c>
      <c r="M1284" s="6" t="str">
        <f t="shared" si="78"/>
        <v>roberta_neu</v>
      </c>
      <c r="N1284" s="6">
        <f t="shared" si="79"/>
        <v>0.20902151555999998</v>
      </c>
      <c r="O1284" s="6">
        <v>0.81669926599999998</v>
      </c>
      <c r="P1284" s="6" t="s">
        <v>24</v>
      </c>
      <c r="Q1284" s="6" t="s">
        <v>3499</v>
      </c>
      <c r="R1284" s="6">
        <v>0.28231000000000001</v>
      </c>
      <c r="S1284" s="6">
        <v>0.57688799999999996</v>
      </c>
      <c r="T1284" s="6">
        <v>1.4479000000000001E-2</v>
      </c>
      <c r="U1284" s="6">
        <v>3.9107999999999997E-2</v>
      </c>
      <c r="V1284" s="6">
        <v>4.6059999999999997E-2</v>
      </c>
      <c r="W1284" s="6" t="str">
        <f t="shared" si="77"/>
        <v>joy</v>
      </c>
      <c r="X1284" s="10" t="s">
        <v>9908</v>
      </c>
      <c r="Y1284" s="6" t="str" cm="1">
        <f t="array" ref="Y1284">_xlfn.IFS(
    X1284="Safety and Security", "Immediate",
    X1284="Cleanliness and Maintenance", "Immediate/Short-Term",
    X1284="Crowding", "Immediate/Short-Term",
    X1284="Information and Signage", "Immediate/Short-Term",
    X1284="Customer Service", "Immediate/Short-Term",
    X1284="Service Reliability", "Excluded",
    X1284="Comfort and Amenities", "Short-Term/Long-Term",
    X1284="Accessibility", "Long-Term",
    X1284="Aesthetic Impressions", "Long-Term",
    X1284="Infrastructure and Construction", "Long-Term",
    X1284="General Positive Comment", "Not Applicable",
    X1284="Not Relevant", "Excluded"
)</f>
        <v>Short-Term/Long-Term</v>
      </c>
    </row>
    <row r="1285" spans="1:25" ht="30" customHeight="1" x14ac:dyDescent="0.2">
      <c r="A1285" s="6" t="s">
        <v>59</v>
      </c>
      <c r="B1285" s="7">
        <v>44406</v>
      </c>
      <c r="C1285" s="6" t="s">
        <v>5108</v>
      </c>
      <c r="D1285" s="8" t="s">
        <v>9901</v>
      </c>
      <c r="E1285" s="6" t="s">
        <v>9922</v>
      </c>
      <c r="F1285" s="6">
        <v>3533</v>
      </c>
      <c r="G1285" s="6" t="s">
        <v>5108</v>
      </c>
      <c r="H1285" s="6" t="s">
        <v>5109</v>
      </c>
      <c r="I1285" s="6">
        <v>6.1086438999999999E-2</v>
      </c>
      <c r="J1285" s="6">
        <v>0.73314338899999998</v>
      </c>
      <c r="K1285" s="6">
        <v>0.20577018</v>
      </c>
      <c r="L1285" s="6" t="s">
        <v>5</v>
      </c>
      <c r="M1285" s="6" t="str">
        <f t="shared" si="78"/>
        <v>roberta_neu</v>
      </c>
      <c r="N1285" s="6">
        <f t="shared" si="79"/>
        <v>0.15387463674000001</v>
      </c>
      <c r="O1285" s="6">
        <v>0.73314338899999998</v>
      </c>
      <c r="P1285" s="6" t="s">
        <v>18</v>
      </c>
      <c r="Q1285" s="6" t="s">
        <v>5110</v>
      </c>
      <c r="R1285" s="6">
        <v>0.236091</v>
      </c>
      <c r="S1285" s="6">
        <v>0.47652499999999998</v>
      </c>
      <c r="T1285" s="6">
        <v>9.9598000000000006E-2</v>
      </c>
      <c r="U1285" s="6">
        <v>1.6903000000000001E-2</v>
      </c>
      <c r="V1285" s="6">
        <v>4.607E-2</v>
      </c>
      <c r="W1285" s="6" t="str">
        <f t="shared" si="77"/>
        <v>joy</v>
      </c>
      <c r="X1285" s="10" t="s">
        <v>9908</v>
      </c>
      <c r="Y1285" s="6" t="str" cm="1">
        <f t="array" ref="Y1285">_xlfn.IFS(
    X1285="Safety and Security", "Immediate",
    X1285="Cleanliness and Maintenance", "Immediate/Short-Term",
    X1285="Crowding", "Immediate/Short-Term",
    X1285="Information and Signage", "Immediate/Short-Term",
    X1285="Customer Service", "Immediate/Short-Term",
    X1285="Service Reliability", "Excluded",
    X1285="Comfort and Amenities", "Short-Term/Long-Term",
    X1285="Accessibility", "Long-Term",
    X1285="Aesthetic Impressions", "Long-Term",
    X1285="Infrastructure and Construction", "Long-Term",
    X1285="General Positive Comment", "Not Applicable",
    X1285="Not Relevant", "Excluded"
)</f>
        <v>Short-Term/Long-Term</v>
      </c>
    </row>
    <row r="1286" spans="1:25" ht="30" customHeight="1" x14ac:dyDescent="0.2">
      <c r="A1286" s="6" t="s">
        <v>51</v>
      </c>
      <c r="B1286" s="7">
        <v>45136</v>
      </c>
      <c r="C1286" s="6" t="s">
        <v>638</v>
      </c>
      <c r="D1286" s="8" t="s">
        <v>9904</v>
      </c>
      <c r="E1286" s="6" t="s">
        <v>9922</v>
      </c>
      <c r="F1286" s="6">
        <v>1805</v>
      </c>
      <c r="G1286" s="6" t="s">
        <v>638</v>
      </c>
      <c r="H1286" s="6" t="s">
        <v>639</v>
      </c>
      <c r="I1286" s="6">
        <v>0.20950257799999999</v>
      </c>
      <c r="J1286" s="6">
        <v>0.43927660600000001</v>
      </c>
      <c r="K1286" s="6">
        <v>0.35122078699999998</v>
      </c>
      <c r="L1286" s="6" t="s">
        <v>5</v>
      </c>
      <c r="M1286" s="6" t="str">
        <f t="shared" si="78"/>
        <v>roberta_neu</v>
      </c>
      <c r="N1286" s="6">
        <f t="shared" si="79"/>
        <v>-4.0077440039999968E-2</v>
      </c>
      <c r="O1286" s="6">
        <v>0.43927660600000001</v>
      </c>
      <c r="P1286" s="6" t="s">
        <v>24</v>
      </c>
      <c r="Q1286" s="6" t="s">
        <v>640</v>
      </c>
      <c r="R1286" s="6">
        <v>0.42945</v>
      </c>
      <c r="S1286" s="6">
        <v>0.31951800000000002</v>
      </c>
      <c r="T1286" s="6">
        <v>0.100133</v>
      </c>
      <c r="U1286" s="6">
        <v>6.3341999999999996E-2</v>
      </c>
      <c r="V1286" s="6">
        <v>4.607E-2</v>
      </c>
      <c r="W1286" s="6" t="str">
        <f t="shared" si="77"/>
        <v>sadness</v>
      </c>
      <c r="X1286" s="10" t="s">
        <v>9909</v>
      </c>
      <c r="Y1286" s="6" t="str" cm="1">
        <f t="array" ref="Y1286">_xlfn.IFS(
    X1286="Safety and Security", "Immediate",
    X1286="Cleanliness and Maintenance", "Immediate/Short-Term",
    X1286="Crowding", "Immediate/Short-Term",
    X1286="Information and Signage", "Immediate/Short-Term",
    X1286="Customer Service", "Immediate/Short-Term",
    X1286="Service Reliability", "Excluded",
    X1286="Comfort and Amenities", "Short-Term/Long-Term",
    X1286="Accessibility", "Long-Term",
    X1286="Aesthetic Impressions", "Long-Term",
    X1286="Infrastructure and Construction", "Long-Term",
    X1286="General Positive Comment", "Not Applicable",
    X1286="Not Relevant", "Excluded"
)</f>
        <v>Immediate</v>
      </c>
    </row>
    <row r="1287" spans="1:25" ht="30" customHeight="1" x14ac:dyDescent="0.2">
      <c r="A1287" s="11" t="s">
        <v>59</v>
      </c>
      <c r="B1287" s="7">
        <v>44406</v>
      </c>
      <c r="C1287" s="11" t="s">
        <v>9855</v>
      </c>
      <c r="D1287" s="8" t="s">
        <v>9901</v>
      </c>
      <c r="E1287" s="11" t="s">
        <v>9998</v>
      </c>
      <c r="I1287" s="6">
        <v>6.1086438999999999E-2</v>
      </c>
      <c r="J1287" s="6">
        <v>0.73314338899999998</v>
      </c>
      <c r="K1287" s="6">
        <v>0.20577018</v>
      </c>
      <c r="L1287" s="6" t="s">
        <v>5</v>
      </c>
      <c r="M1287" s="6" t="str">
        <f t="shared" si="78"/>
        <v>roberta_neu</v>
      </c>
      <c r="N1287" s="6">
        <f t="shared" si="79"/>
        <v>0.15387463674000001</v>
      </c>
      <c r="O1287" s="6">
        <v>0.73314338899999998</v>
      </c>
      <c r="P1287" s="6" t="s">
        <v>18</v>
      </c>
      <c r="Q1287" s="6" t="s">
        <v>5110</v>
      </c>
      <c r="R1287" s="6">
        <v>0.236091</v>
      </c>
      <c r="S1287" s="6">
        <v>0.47652499999999998</v>
      </c>
      <c r="T1287" s="6">
        <v>9.9598000000000006E-2</v>
      </c>
      <c r="U1287" s="6">
        <v>1.6903000000000001E-2</v>
      </c>
      <c r="V1287" s="6">
        <v>4.607E-2</v>
      </c>
      <c r="W1287" s="6" t="str">
        <f t="shared" si="77"/>
        <v>joy</v>
      </c>
      <c r="X1287" s="10" t="s">
        <v>9908</v>
      </c>
      <c r="Y1287" s="6" t="str" cm="1">
        <f t="array" ref="Y1287">_xlfn.IFS(
    X1287="Safety and Security", "Immediate",
    X1287="Cleanliness and Maintenance", "Immediate/Short-Term",
    X1287="Crowding", "Immediate/Short-Term",
    X1287="Information and Signage", "Immediate/Short-Term",
    X1287="Customer Service", "Immediate/Short-Term",
    X1287="Service Reliability", "Excluded",
    X1287="Comfort and Amenities", "Short-Term/Long-Term",
    X1287="Accessibility", "Long-Term",
    X1287="Aesthetic Impressions", "Long-Term",
    X1287="Infrastructure and Construction", "Long-Term",
    X1287="General Positive Comment", "Not Applicable",
    X1287="Not Relevant", "Excluded"
)</f>
        <v>Short-Term/Long-Term</v>
      </c>
    </row>
    <row r="1288" spans="1:25" ht="30" customHeight="1" x14ac:dyDescent="0.2">
      <c r="A1288" s="6" t="s">
        <v>274</v>
      </c>
      <c r="B1288" s="7">
        <v>45227</v>
      </c>
      <c r="C1288" s="6" t="s">
        <v>6193</v>
      </c>
      <c r="D1288" s="9" t="s">
        <v>9900</v>
      </c>
      <c r="E1288" s="6" t="s">
        <v>9922</v>
      </c>
      <c r="F1288" s="6">
        <v>4423</v>
      </c>
      <c r="G1288" s="6" t="s">
        <v>6193</v>
      </c>
      <c r="H1288" s="6" t="s">
        <v>6194</v>
      </c>
      <c r="I1288" s="6">
        <v>0.14480574399999999</v>
      </c>
      <c r="J1288" s="6">
        <v>0.72510176900000001</v>
      </c>
      <c r="K1288" s="6">
        <v>0.13009247199999999</v>
      </c>
      <c r="L1288" s="6" t="s">
        <v>5</v>
      </c>
      <c r="M1288" s="6" t="str">
        <f t="shared" si="78"/>
        <v>roberta_neu</v>
      </c>
      <c r="N1288" s="6">
        <f t="shared" si="79"/>
        <v>0.14856716753999999</v>
      </c>
      <c r="O1288" s="6">
        <v>0.72510176900000001</v>
      </c>
      <c r="P1288" s="6" t="s">
        <v>18</v>
      </c>
      <c r="Q1288" s="6" t="s">
        <v>6195</v>
      </c>
      <c r="R1288" s="6">
        <v>0.28265200000000001</v>
      </c>
      <c r="S1288" s="6">
        <v>0.38667000000000001</v>
      </c>
      <c r="T1288" s="6">
        <v>0.176598</v>
      </c>
      <c r="U1288" s="6">
        <v>1.5796999999999999E-2</v>
      </c>
      <c r="V1288" s="6">
        <v>4.6080000000000003E-2</v>
      </c>
      <c r="W1288" s="6" t="str">
        <f t="shared" si="77"/>
        <v>joy</v>
      </c>
      <c r="X1288" s="10" t="s">
        <v>9912</v>
      </c>
      <c r="Y1288" s="6" t="str" cm="1">
        <f t="array" ref="Y1288">_xlfn.IFS(
    X1288="Safety and Security", "Immediate",
    X1288="Cleanliness and Maintenance", "Immediate/Short-Term",
    X1288="Crowding", "Immediate/Short-Term",
    X1288="Information and Signage", "Immediate/Short-Term",
    X1288="Customer Service", "Immediate/Short-Term",
    X1288="Service Reliability", "Excluded",
    X1288="Comfort and Amenities", "Short-Term/Long-Term",
    X1288="Accessibility", "Long-Term",
    X1288="Aesthetic Impressions", "Long-Term",
    X1288="Infrastructure and Construction", "Long-Term",
    X1288="General Positive Comment", "Not Applicable",
    X1288="Not Relevant", "Excluded"
)</f>
        <v>Long-Term</v>
      </c>
    </row>
    <row r="1289" spans="1:25" ht="30" customHeight="1" x14ac:dyDescent="0.2">
      <c r="A1289" s="6" t="s">
        <v>63</v>
      </c>
      <c r="B1289" s="7">
        <v>44771</v>
      </c>
      <c r="C1289" s="6" t="s">
        <v>9167</v>
      </c>
      <c r="D1289" s="8" t="s">
        <v>9901</v>
      </c>
      <c r="E1289" s="6" t="s">
        <v>9990</v>
      </c>
      <c r="F1289" s="6">
        <v>466</v>
      </c>
      <c r="G1289" s="6" t="s">
        <v>9167</v>
      </c>
      <c r="H1289" s="6" t="s">
        <v>9168</v>
      </c>
      <c r="I1289" s="6">
        <v>8.724384E-3</v>
      </c>
      <c r="J1289" s="6">
        <v>0.129347146</v>
      </c>
      <c r="K1289" s="6">
        <v>0.861928523</v>
      </c>
      <c r="L1289" s="6" t="s">
        <v>6</v>
      </c>
      <c r="M1289" s="6" t="str">
        <f t="shared" si="78"/>
        <v>roberta_pos</v>
      </c>
      <c r="N1289" s="6">
        <f t="shared" si="79"/>
        <v>0.90749211041</v>
      </c>
      <c r="O1289" s="6">
        <v>0.861928523</v>
      </c>
      <c r="P1289" s="6" t="s">
        <v>18</v>
      </c>
      <c r="Q1289" s="6" t="s">
        <v>9169</v>
      </c>
      <c r="R1289" s="6">
        <v>0.115666</v>
      </c>
      <c r="S1289" s="6">
        <v>0.63489099999999998</v>
      </c>
      <c r="T1289" s="6">
        <v>8.5083000000000006E-2</v>
      </c>
      <c r="U1289" s="6">
        <v>4.0604000000000001E-2</v>
      </c>
      <c r="V1289" s="6">
        <v>4.6080000000000003E-2</v>
      </c>
      <c r="W1289" s="6" t="str">
        <f t="shared" si="77"/>
        <v>joy</v>
      </c>
      <c r="X1289" s="10" t="s">
        <v>9787</v>
      </c>
      <c r="Y1289" s="6" t="str" cm="1">
        <f t="array" ref="Y1289">_xlfn.IFS(
    X1289="Safety and Security", "Immediate",
    X1289="Cleanliness and Maintenance", "Immediate/Short-Term",
    X1289="Crowding", "Immediate/Short-Term",
    X1289="Information and Signage", "Immediate/Short-Term",
    X1289="Customer Service", "Immediate/Short-Term",
    X1289="Service Reliability", "Excluded",
    X1289="Comfort and Amenities", "Short-Term/Long-Term",
    X1289="Accessibility", "Long-Term",
    X1289="Aesthetic Impressions", "Long-Term",
    X1289="Infrastructure and Construction", "Long-Term",
    X1289="General Positive Comment", "Not Applicable",
    X1289="Not Relevant", "Excluded"
)</f>
        <v>Long-Term</v>
      </c>
    </row>
    <row r="1290" spans="1:25" ht="30" customHeight="1" x14ac:dyDescent="0.2">
      <c r="A1290" s="6" t="s">
        <v>96</v>
      </c>
      <c r="B1290" s="7">
        <v>45166</v>
      </c>
      <c r="C1290" s="6" t="s">
        <v>1970</v>
      </c>
      <c r="D1290" s="8" t="s">
        <v>9902</v>
      </c>
      <c r="E1290" s="6" t="s">
        <v>9986</v>
      </c>
      <c r="F1290" s="6">
        <v>6527</v>
      </c>
      <c r="G1290" s="6" t="s">
        <v>1970</v>
      </c>
      <c r="H1290" s="6" t="s">
        <v>746</v>
      </c>
      <c r="I1290" s="6">
        <v>6.3748047000000002E-2</v>
      </c>
      <c r="J1290" s="6">
        <v>0.71557188000000005</v>
      </c>
      <c r="K1290" s="6">
        <v>0.220680028</v>
      </c>
      <c r="L1290" s="6" t="s">
        <v>5</v>
      </c>
      <c r="M1290" s="6" t="str">
        <f t="shared" si="78"/>
        <v>roberta_neu</v>
      </c>
      <c r="N1290" s="6">
        <f t="shared" si="79"/>
        <v>0.14227744080000004</v>
      </c>
      <c r="O1290" s="6">
        <v>0.71557188000000005</v>
      </c>
      <c r="P1290" s="6" t="s">
        <v>42</v>
      </c>
      <c r="Q1290" s="6" t="s">
        <v>1969</v>
      </c>
      <c r="R1290" s="6">
        <v>0.373334</v>
      </c>
      <c r="S1290" s="6">
        <v>0.15428</v>
      </c>
      <c r="T1290" s="6">
        <v>0.29413899999999998</v>
      </c>
      <c r="U1290" s="6">
        <v>1.6095999999999999E-2</v>
      </c>
      <c r="V1290" s="6">
        <v>4.6179999999999999E-2</v>
      </c>
      <c r="W1290" s="6" t="str">
        <f t="shared" si="77"/>
        <v>sadness</v>
      </c>
      <c r="X1290" s="10" t="s">
        <v>9912</v>
      </c>
      <c r="Y1290" s="6" t="str" cm="1">
        <f t="array" ref="Y1290">_xlfn.IFS(
    X1290="Safety and Security", "Immediate",
    X1290="Cleanliness and Maintenance", "Immediate/Short-Term",
    X1290="Crowding", "Immediate/Short-Term",
    X1290="Information and Signage", "Immediate/Short-Term",
    X1290="Customer Service", "Immediate/Short-Term",
    X1290="Service Reliability", "Excluded",
    X1290="Comfort and Amenities", "Short-Term/Long-Term",
    X1290="Accessibility", "Long-Term",
    X1290="Aesthetic Impressions", "Long-Term",
    X1290="Infrastructure and Construction", "Long-Term",
    X1290="General Positive Comment", "Not Applicable",
    X1290="Not Relevant", "Excluded"
)</f>
        <v>Long-Term</v>
      </c>
    </row>
    <row r="1291" spans="1:25" ht="30" customHeight="1" x14ac:dyDescent="0.2">
      <c r="A1291" s="6" t="s">
        <v>59</v>
      </c>
      <c r="B1291" s="7">
        <v>44406</v>
      </c>
      <c r="C1291" s="6" t="s">
        <v>6721</v>
      </c>
      <c r="D1291" s="8" t="s">
        <v>9903</v>
      </c>
      <c r="E1291" s="6" t="s">
        <v>9986</v>
      </c>
      <c r="F1291" s="6">
        <v>6534</v>
      </c>
      <c r="G1291" s="6" t="s">
        <v>6721</v>
      </c>
      <c r="H1291" s="6" t="s">
        <v>6722</v>
      </c>
      <c r="I1291" s="6">
        <v>9.8876558000000003E-2</v>
      </c>
      <c r="J1291" s="6">
        <v>0.81174945799999998</v>
      </c>
      <c r="K1291" s="6">
        <v>8.9374049999999997E-2</v>
      </c>
      <c r="L1291" s="6" t="s">
        <v>5</v>
      </c>
      <c r="M1291" s="6" t="str">
        <f t="shared" si="78"/>
        <v>roberta_neu</v>
      </c>
      <c r="N1291" s="6">
        <f t="shared" si="79"/>
        <v>0.20575464228000001</v>
      </c>
      <c r="O1291" s="6">
        <v>0.81174945799999998</v>
      </c>
      <c r="P1291" s="6" t="s">
        <v>42</v>
      </c>
      <c r="Q1291" s="6" t="s">
        <v>1969</v>
      </c>
      <c r="R1291" s="6">
        <v>0.373334</v>
      </c>
      <c r="S1291" s="6">
        <v>0.15428</v>
      </c>
      <c r="T1291" s="6">
        <v>0.29413899999999998</v>
      </c>
      <c r="U1291" s="6">
        <v>1.6095999999999999E-2</v>
      </c>
      <c r="V1291" s="6">
        <v>4.6179999999999999E-2</v>
      </c>
      <c r="W1291" s="6" t="str">
        <f t="shared" si="77"/>
        <v>sadness</v>
      </c>
      <c r="X1291" s="10" t="s">
        <v>9912</v>
      </c>
      <c r="Y1291" s="6" t="str" cm="1">
        <f t="array" ref="Y1291">_xlfn.IFS(
    X1291="Safety and Security", "Immediate",
    X1291="Cleanliness and Maintenance", "Immediate/Short-Term",
    X1291="Crowding", "Immediate/Short-Term",
    X1291="Information and Signage", "Immediate/Short-Term",
    X1291="Customer Service", "Immediate/Short-Term",
    X1291="Service Reliability", "Excluded",
    X1291="Comfort and Amenities", "Short-Term/Long-Term",
    X1291="Accessibility", "Long-Term",
    X1291="Aesthetic Impressions", "Long-Term",
    X1291="Infrastructure and Construction", "Long-Term",
    X1291="General Positive Comment", "Not Applicable",
    X1291="Not Relevant", "Excluded"
)</f>
        <v>Long-Term</v>
      </c>
    </row>
    <row r="1292" spans="1:25" ht="30" customHeight="1" x14ac:dyDescent="0.2">
      <c r="A1292" s="6" t="s">
        <v>63</v>
      </c>
      <c r="B1292" s="7">
        <v>44771</v>
      </c>
      <c r="C1292" s="6" t="s">
        <v>5530</v>
      </c>
      <c r="D1292" s="9" t="s">
        <v>9900</v>
      </c>
      <c r="E1292" s="6" t="s">
        <v>9922</v>
      </c>
      <c r="F1292" s="6">
        <v>4404</v>
      </c>
      <c r="G1292" s="6" t="s">
        <v>5530</v>
      </c>
      <c r="H1292" s="6" t="s">
        <v>5531</v>
      </c>
      <c r="I1292" s="6">
        <v>0.102651492</v>
      </c>
      <c r="J1292" s="6">
        <v>0.79066806999999995</v>
      </c>
      <c r="K1292" s="6">
        <v>0.106680416</v>
      </c>
      <c r="L1292" s="6" t="s">
        <v>5</v>
      </c>
      <c r="M1292" s="6" t="str">
        <f t="shared" si="78"/>
        <v>roberta_neu</v>
      </c>
      <c r="N1292" s="6">
        <f t="shared" si="79"/>
        <v>0.19184092619999998</v>
      </c>
      <c r="O1292" s="6">
        <v>0.79066806999999995</v>
      </c>
      <c r="P1292" s="6" t="s">
        <v>42</v>
      </c>
      <c r="Q1292" s="6" t="s">
        <v>5532</v>
      </c>
      <c r="R1292" s="6">
        <v>0.13993700000000001</v>
      </c>
      <c r="S1292" s="6">
        <v>0.76813900000000002</v>
      </c>
      <c r="T1292" s="6">
        <v>2.5152999999999998E-2</v>
      </c>
      <c r="U1292" s="6">
        <v>2.7355999999999998E-2</v>
      </c>
      <c r="V1292" s="6">
        <v>2.742E-2</v>
      </c>
      <c r="W1292" s="6" t="str">
        <f t="shared" si="77"/>
        <v>joy</v>
      </c>
      <c r="X1292" s="10" t="s">
        <v>9912</v>
      </c>
      <c r="Y1292" s="6" t="str" cm="1">
        <f t="array" ref="Y1292">_xlfn.IFS(
    X1292="Safety and Security", "Immediate",
    X1292="Cleanliness and Maintenance", "Immediate/Short-Term",
    X1292="Crowding", "Immediate/Short-Term",
    X1292="Information and Signage", "Immediate/Short-Term",
    X1292="Customer Service", "Immediate/Short-Term",
    X1292="Service Reliability", "Excluded",
    X1292="Comfort and Amenities", "Short-Term/Long-Term",
    X1292="Accessibility", "Long-Term",
    X1292="Aesthetic Impressions", "Long-Term",
    X1292="Infrastructure and Construction", "Long-Term",
    X1292="General Positive Comment", "Not Applicable",
    X1292="Not Relevant", "Excluded"
)</f>
        <v>Long-Term</v>
      </c>
    </row>
    <row r="1293" spans="1:25" ht="30" customHeight="1" x14ac:dyDescent="0.2">
      <c r="A1293" s="6" t="s">
        <v>51</v>
      </c>
      <c r="B1293" s="7">
        <v>45136</v>
      </c>
      <c r="C1293" s="6" t="s">
        <v>3214</v>
      </c>
      <c r="D1293" s="8" t="s">
        <v>9902</v>
      </c>
      <c r="E1293" s="6" t="s">
        <v>9922</v>
      </c>
      <c r="F1293" s="6">
        <v>2627</v>
      </c>
      <c r="G1293" s="6" t="s">
        <v>3214</v>
      </c>
      <c r="H1293" s="6" t="s">
        <v>3215</v>
      </c>
      <c r="I1293" s="6">
        <v>1.4608517E-2</v>
      </c>
      <c r="J1293" s="6">
        <v>0.79164141399999999</v>
      </c>
      <c r="K1293" s="6">
        <v>0.193750009</v>
      </c>
      <c r="L1293" s="6" t="s">
        <v>5</v>
      </c>
      <c r="M1293" s="6" t="str">
        <f t="shared" si="78"/>
        <v>roberta_neu</v>
      </c>
      <c r="N1293" s="6">
        <f t="shared" si="79"/>
        <v>0.19248333324000005</v>
      </c>
      <c r="O1293" s="6">
        <v>0.79164141399999999</v>
      </c>
      <c r="P1293" s="6" t="s">
        <v>24</v>
      </c>
      <c r="Q1293" s="6" t="s">
        <v>3216</v>
      </c>
      <c r="R1293" s="6">
        <v>0.16916999999999999</v>
      </c>
      <c r="S1293" s="6">
        <v>0.67700199999999999</v>
      </c>
      <c r="T1293" s="6">
        <v>5.2350000000000001E-2</v>
      </c>
      <c r="U1293" s="6">
        <v>0.16486899999999999</v>
      </c>
      <c r="V1293" s="6">
        <v>2.6239999999999999E-2</v>
      </c>
      <c r="W1293" s="6" t="str">
        <f t="shared" si="77"/>
        <v>joy</v>
      </c>
      <c r="X1293" s="10" t="s">
        <v>9912</v>
      </c>
      <c r="Y1293" s="6" t="str" cm="1">
        <f t="array" ref="Y1293">_xlfn.IFS(
    X1293="Safety and Security", "Immediate",
    X1293="Cleanliness and Maintenance", "Immediate/Short-Term",
    X1293="Crowding", "Immediate/Short-Term",
    X1293="Information and Signage", "Immediate/Short-Term",
    X1293="Customer Service", "Immediate/Short-Term",
    X1293="Service Reliability", "Excluded",
    X1293="Comfort and Amenities", "Short-Term/Long-Term",
    X1293="Accessibility", "Long-Term",
    X1293="Aesthetic Impressions", "Long-Term",
    X1293="Infrastructure and Construction", "Long-Term",
    X1293="General Positive Comment", "Not Applicable",
    X1293="Not Relevant", "Excluded"
)</f>
        <v>Long-Term</v>
      </c>
    </row>
    <row r="1294" spans="1:25" ht="30" customHeight="1" x14ac:dyDescent="0.2">
      <c r="A1294" s="6" t="s">
        <v>274</v>
      </c>
      <c r="B1294" s="7">
        <v>45227</v>
      </c>
      <c r="C1294" s="6" t="s">
        <v>2245</v>
      </c>
      <c r="D1294" s="8" t="s">
        <v>9903</v>
      </c>
      <c r="E1294" s="6" t="s">
        <v>9922</v>
      </c>
      <c r="F1294" s="6">
        <v>2337</v>
      </c>
      <c r="G1294" s="6" t="s">
        <v>2245</v>
      </c>
      <c r="H1294" s="6" t="s">
        <v>2246</v>
      </c>
      <c r="I1294" s="6">
        <v>9.4761080999999997E-2</v>
      </c>
      <c r="J1294" s="6">
        <v>0.79493534600000004</v>
      </c>
      <c r="K1294" s="6">
        <v>0.110303529</v>
      </c>
      <c r="L1294" s="6" t="s">
        <v>5</v>
      </c>
      <c r="M1294" s="6" t="str">
        <f t="shared" si="78"/>
        <v>roberta_neu</v>
      </c>
      <c r="N1294" s="6">
        <f t="shared" si="79"/>
        <v>0.19465732835999999</v>
      </c>
      <c r="O1294" s="6">
        <v>0.79493534600000004</v>
      </c>
      <c r="P1294" s="6" t="s">
        <v>42</v>
      </c>
      <c r="Q1294" s="6" t="s">
        <v>2247</v>
      </c>
      <c r="R1294" s="6">
        <v>0.58809999999999996</v>
      </c>
      <c r="S1294" s="6">
        <v>0.120255</v>
      </c>
      <c r="T1294" s="6">
        <v>4.0780999999999998E-2</v>
      </c>
      <c r="U1294" s="6">
        <v>0.142017</v>
      </c>
      <c r="V1294" s="6">
        <v>2.479E-2</v>
      </c>
      <c r="W1294" s="6" t="str">
        <f t="shared" si="77"/>
        <v>sadness</v>
      </c>
      <c r="X1294" s="10" t="s">
        <v>9912</v>
      </c>
      <c r="Y1294" s="6" t="str" cm="1">
        <f t="array" ref="Y1294">_xlfn.IFS(
    X1294="Safety and Security", "Immediate",
    X1294="Cleanliness and Maintenance", "Immediate/Short-Term",
    X1294="Crowding", "Immediate/Short-Term",
    X1294="Information and Signage", "Immediate/Short-Term",
    X1294="Customer Service", "Immediate/Short-Term",
    X1294="Service Reliability", "Excluded",
    X1294="Comfort and Amenities", "Short-Term/Long-Term",
    X1294="Accessibility", "Long-Term",
    X1294="Aesthetic Impressions", "Long-Term",
    X1294="Infrastructure and Construction", "Long-Term",
    X1294="General Positive Comment", "Not Applicable",
    X1294="Not Relevant", "Excluded"
)</f>
        <v>Long-Term</v>
      </c>
    </row>
    <row r="1295" spans="1:25" ht="30" customHeight="1" x14ac:dyDescent="0.2">
      <c r="A1295" s="6" t="s">
        <v>44</v>
      </c>
      <c r="B1295" s="7">
        <v>45197</v>
      </c>
      <c r="C1295" s="6" t="s">
        <v>1984</v>
      </c>
      <c r="D1295" s="8" t="s">
        <v>9903</v>
      </c>
      <c r="E1295" s="6" t="s">
        <v>9922</v>
      </c>
      <c r="F1295" s="6">
        <v>2301</v>
      </c>
      <c r="G1295" s="6" t="s">
        <v>1984</v>
      </c>
      <c r="H1295" s="6" t="s">
        <v>1985</v>
      </c>
      <c r="I1295" s="6">
        <v>6.0020465000000002E-2</v>
      </c>
      <c r="J1295" s="6">
        <v>0.79781335600000003</v>
      </c>
      <c r="K1295" s="6">
        <v>0.14216627200000001</v>
      </c>
      <c r="L1295" s="6" t="s">
        <v>5</v>
      </c>
      <c r="M1295" s="6" t="str">
        <f t="shared" si="78"/>
        <v>roberta_neu</v>
      </c>
      <c r="N1295" s="6">
        <f t="shared" si="79"/>
        <v>0.19655681496000005</v>
      </c>
      <c r="O1295" s="6">
        <v>0.79781335600000003</v>
      </c>
      <c r="P1295" s="6" t="s">
        <v>18</v>
      </c>
      <c r="Q1295" s="6" t="s">
        <v>1986</v>
      </c>
      <c r="R1295" s="6">
        <v>0.206596</v>
      </c>
      <c r="S1295" s="6">
        <v>0.497784</v>
      </c>
      <c r="T1295" s="6">
        <v>9.8096000000000003E-2</v>
      </c>
      <c r="U1295" s="6">
        <v>5.6197999999999998E-2</v>
      </c>
      <c r="V1295" s="6">
        <v>2.001E-2</v>
      </c>
      <c r="W1295" s="6" t="str">
        <f t="shared" si="77"/>
        <v>joy</v>
      </c>
      <c r="X1295" s="10" t="s">
        <v>9912</v>
      </c>
      <c r="Y1295" s="6" t="str" cm="1">
        <f t="array" ref="Y1295">_xlfn.IFS(
    X1295="Safety and Security", "Immediate",
    X1295="Cleanliness and Maintenance", "Immediate/Short-Term",
    X1295="Crowding", "Immediate/Short-Term",
    X1295="Information and Signage", "Immediate/Short-Term",
    X1295="Customer Service", "Immediate/Short-Term",
    X1295="Service Reliability", "Excluded",
    X1295="Comfort and Amenities", "Short-Term/Long-Term",
    X1295="Accessibility", "Long-Term",
    X1295="Aesthetic Impressions", "Long-Term",
    X1295="Infrastructure and Construction", "Long-Term",
    X1295="General Positive Comment", "Not Applicable",
    X1295="Not Relevant", "Excluded"
)</f>
        <v>Long-Term</v>
      </c>
    </row>
    <row r="1296" spans="1:25" ht="30" customHeight="1" x14ac:dyDescent="0.2">
      <c r="A1296" s="6" t="s">
        <v>274</v>
      </c>
      <c r="B1296" s="7">
        <v>45227</v>
      </c>
      <c r="C1296" s="6" t="s">
        <v>2479</v>
      </c>
      <c r="D1296" s="8" t="s">
        <v>9903</v>
      </c>
      <c r="E1296" s="6" t="s">
        <v>9922</v>
      </c>
      <c r="F1296" s="6">
        <v>2155</v>
      </c>
      <c r="G1296" s="6" t="s">
        <v>2479</v>
      </c>
      <c r="H1296" s="6" t="s">
        <v>2480</v>
      </c>
      <c r="I1296" s="6">
        <v>6.9726109999999994E-2</v>
      </c>
      <c r="J1296" s="6">
        <v>0.79806077499999994</v>
      </c>
      <c r="K1296" s="6">
        <v>0.13221311599999999</v>
      </c>
      <c r="L1296" s="6" t="s">
        <v>5</v>
      </c>
      <c r="M1296" s="6" t="str">
        <f t="shared" si="78"/>
        <v>roberta_neu</v>
      </c>
      <c r="N1296" s="6">
        <f t="shared" si="79"/>
        <v>0.19672011149999996</v>
      </c>
      <c r="O1296" s="6">
        <v>0.79806077499999994</v>
      </c>
      <c r="P1296" s="6" t="s">
        <v>24</v>
      </c>
      <c r="Q1296" s="6" t="s">
        <v>2481</v>
      </c>
      <c r="R1296" s="6">
        <v>8.9684E-2</v>
      </c>
      <c r="S1296" s="6">
        <v>4.2971000000000002E-2</v>
      </c>
      <c r="T1296" s="6">
        <v>0.60603899999999999</v>
      </c>
      <c r="U1296" s="6">
        <v>8.3742999999999998E-2</v>
      </c>
      <c r="V1296" s="6">
        <v>8.1290000000000001E-2</v>
      </c>
      <c r="W1296" s="6" t="str">
        <f t="shared" si="77"/>
        <v>fear</v>
      </c>
      <c r="X1296" s="10" t="s">
        <v>9912</v>
      </c>
      <c r="Y1296" s="6" t="str" cm="1">
        <f t="array" ref="Y1296">_xlfn.IFS(
    X1296="Safety and Security", "Immediate",
    X1296="Cleanliness and Maintenance", "Immediate/Short-Term",
    X1296="Crowding", "Immediate/Short-Term",
    X1296="Information and Signage", "Immediate/Short-Term",
    X1296="Customer Service", "Immediate/Short-Term",
    X1296="Service Reliability", "Excluded",
    X1296="Comfort and Amenities", "Short-Term/Long-Term",
    X1296="Accessibility", "Long-Term",
    X1296="Aesthetic Impressions", "Long-Term",
    X1296="Infrastructure and Construction", "Long-Term",
    X1296="General Positive Comment", "Not Applicable",
    X1296="Not Relevant", "Excluded"
)</f>
        <v>Long-Term</v>
      </c>
    </row>
    <row r="1297" spans="1:25" ht="30" customHeight="1" x14ac:dyDescent="0.2">
      <c r="A1297" s="6" t="s">
        <v>243</v>
      </c>
      <c r="B1297" s="7">
        <v>45288</v>
      </c>
      <c r="C1297" s="6" t="s">
        <v>5027</v>
      </c>
      <c r="D1297" s="8" t="s">
        <v>9901</v>
      </c>
      <c r="E1297" s="6" t="s">
        <v>9922</v>
      </c>
      <c r="F1297" s="6">
        <v>3288</v>
      </c>
      <c r="G1297" s="6" t="s">
        <v>5027</v>
      </c>
      <c r="H1297" s="6" t="s">
        <v>5028</v>
      </c>
      <c r="I1297" s="6">
        <v>9.0809517000000006E-2</v>
      </c>
      <c r="J1297" s="6">
        <v>0.79908907399999995</v>
      </c>
      <c r="K1297" s="6">
        <v>0.110101357</v>
      </c>
      <c r="L1297" s="6" t="s">
        <v>5</v>
      </c>
      <c r="M1297" s="6" t="str">
        <f t="shared" si="78"/>
        <v>roberta_neu</v>
      </c>
      <c r="N1297" s="6">
        <f t="shared" si="79"/>
        <v>0.19739878884000001</v>
      </c>
      <c r="O1297" s="6">
        <v>0.79908907399999995</v>
      </c>
      <c r="P1297" s="6" t="s">
        <v>24</v>
      </c>
      <c r="Q1297" s="6" t="s">
        <v>5029</v>
      </c>
      <c r="R1297" s="6">
        <v>0.29260399999999998</v>
      </c>
      <c r="S1297" s="6">
        <v>0.30180099999999999</v>
      </c>
      <c r="T1297" s="6">
        <v>8.8923000000000002E-2</v>
      </c>
      <c r="U1297" s="6">
        <v>4.2042999999999997E-2</v>
      </c>
      <c r="V1297" s="6">
        <v>5.518E-2</v>
      </c>
      <c r="W1297" s="6" t="str">
        <f t="shared" si="77"/>
        <v>joy</v>
      </c>
      <c r="X1297" s="10" t="s">
        <v>9912</v>
      </c>
      <c r="Y1297" s="6" t="str" cm="1">
        <f t="array" ref="Y1297">_xlfn.IFS(
    X1297="Safety and Security", "Immediate",
    X1297="Cleanliness and Maintenance", "Immediate/Short-Term",
    X1297="Crowding", "Immediate/Short-Term",
    X1297="Information and Signage", "Immediate/Short-Term",
    X1297="Customer Service", "Immediate/Short-Term",
    X1297="Service Reliability", "Excluded",
    X1297="Comfort and Amenities", "Short-Term/Long-Term",
    X1297="Accessibility", "Long-Term",
    X1297="Aesthetic Impressions", "Long-Term",
    X1297="Infrastructure and Construction", "Long-Term",
    X1297="General Positive Comment", "Not Applicable",
    X1297="Not Relevant", "Excluded"
)</f>
        <v>Long-Term</v>
      </c>
    </row>
    <row r="1298" spans="1:25" ht="30" customHeight="1" x14ac:dyDescent="0.2">
      <c r="A1298" s="6" t="s">
        <v>63</v>
      </c>
      <c r="B1298" s="7">
        <v>44771</v>
      </c>
      <c r="C1298" s="6" t="s">
        <v>5798</v>
      </c>
      <c r="D1298" s="9" t="s">
        <v>9900</v>
      </c>
      <c r="E1298" s="6" t="s">
        <v>9922</v>
      </c>
      <c r="F1298" s="6">
        <v>4527</v>
      </c>
      <c r="G1298" s="6" t="s">
        <v>5798</v>
      </c>
      <c r="H1298" s="6" t="s">
        <v>5799</v>
      </c>
      <c r="I1298" s="6">
        <v>9.2849745999999997E-2</v>
      </c>
      <c r="J1298" s="6">
        <v>0.79944014500000005</v>
      </c>
      <c r="K1298" s="6">
        <v>0.10771022</v>
      </c>
      <c r="L1298" s="6" t="s">
        <v>5</v>
      </c>
      <c r="M1298" s="6" t="str">
        <f t="shared" si="78"/>
        <v>roberta_neu</v>
      </c>
      <c r="N1298" s="6">
        <f t="shared" si="79"/>
        <v>0.19763049570000008</v>
      </c>
      <c r="O1298" s="6">
        <v>0.79944014500000005</v>
      </c>
      <c r="P1298" s="6" t="s">
        <v>18</v>
      </c>
      <c r="Q1298" s="6" t="s">
        <v>5800</v>
      </c>
      <c r="R1298" s="6">
        <v>8.9790999999999996E-2</v>
      </c>
      <c r="S1298" s="6">
        <v>0.68225499999999994</v>
      </c>
      <c r="T1298" s="6">
        <v>1.3642E-2</v>
      </c>
      <c r="U1298" s="6">
        <v>3.4783000000000001E-2</v>
      </c>
      <c r="V1298" s="6">
        <v>2.707E-2</v>
      </c>
      <c r="W1298" s="6" t="str">
        <f t="shared" si="77"/>
        <v>joy</v>
      </c>
      <c r="X1298" s="10" t="s">
        <v>9912</v>
      </c>
      <c r="Y1298" s="6" t="str" cm="1">
        <f t="array" ref="Y1298">_xlfn.IFS(
    X1298="Safety and Security", "Immediate",
    X1298="Cleanliness and Maintenance", "Immediate/Short-Term",
    X1298="Crowding", "Immediate/Short-Term",
    X1298="Information and Signage", "Immediate/Short-Term",
    X1298="Customer Service", "Immediate/Short-Term",
    X1298="Service Reliability", "Excluded",
    X1298="Comfort and Amenities", "Short-Term/Long-Term",
    X1298="Accessibility", "Long-Term",
    X1298="Aesthetic Impressions", "Long-Term",
    X1298="Infrastructure and Construction", "Long-Term",
    X1298="General Positive Comment", "Not Applicable",
    X1298="Not Relevant", "Excluded"
)</f>
        <v>Long-Term</v>
      </c>
    </row>
    <row r="1299" spans="1:25" ht="30" customHeight="1" x14ac:dyDescent="0.2">
      <c r="A1299" s="6" t="s">
        <v>51</v>
      </c>
      <c r="B1299" s="7">
        <v>45136</v>
      </c>
      <c r="C1299" s="6" t="s">
        <v>686</v>
      </c>
      <c r="D1299" s="8" t="s">
        <v>9904</v>
      </c>
      <c r="E1299" s="6" t="s">
        <v>9922</v>
      </c>
      <c r="F1299" s="6">
        <v>1711</v>
      </c>
      <c r="G1299" s="6" t="s">
        <v>686</v>
      </c>
      <c r="H1299" s="6" t="s">
        <v>687</v>
      </c>
      <c r="I1299" s="6">
        <v>2.2277134000000001E-2</v>
      </c>
      <c r="J1299" s="6">
        <v>0.79967051700000003</v>
      </c>
      <c r="K1299" s="6">
        <v>0.17805226099999999</v>
      </c>
      <c r="L1299" s="6" t="s">
        <v>5</v>
      </c>
      <c r="M1299" s="6" t="str">
        <f t="shared" si="78"/>
        <v>roberta_neu</v>
      </c>
      <c r="N1299" s="6">
        <f t="shared" si="79"/>
        <v>0.19778254122</v>
      </c>
      <c r="O1299" s="6">
        <v>0.79967051700000003</v>
      </c>
      <c r="P1299" s="6" t="s">
        <v>24</v>
      </c>
      <c r="Q1299" s="6" t="s">
        <v>688</v>
      </c>
      <c r="R1299" s="6">
        <v>0.25525100000000001</v>
      </c>
      <c r="S1299" s="6">
        <v>0.32181399999999999</v>
      </c>
      <c r="T1299" s="6">
        <v>0.150506</v>
      </c>
      <c r="U1299" s="6">
        <v>0.11025500000000001</v>
      </c>
      <c r="V1299" s="6">
        <v>6.2E-2</v>
      </c>
      <c r="W1299" s="6" t="str">
        <f t="shared" si="77"/>
        <v>joy</v>
      </c>
      <c r="X1299" s="10" t="s">
        <v>9912</v>
      </c>
      <c r="Y1299" s="6" t="str" cm="1">
        <f t="array" ref="Y1299">_xlfn.IFS(
    X1299="Safety and Security", "Immediate",
    X1299="Cleanliness and Maintenance", "Immediate/Short-Term",
    X1299="Crowding", "Immediate/Short-Term",
    X1299="Information and Signage", "Immediate/Short-Term",
    X1299="Customer Service", "Immediate/Short-Term",
    X1299="Service Reliability", "Excluded",
    X1299="Comfort and Amenities", "Short-Term/Long-Term",
    X1299="Accessibility", "Long-Term",
    X1299="Aesthetic Impressions", "Long-Term",
    X1299="Infrastructure and Construction", "Long-Term",
    X1299="General Positive Comment", "Not Applicable",
    X1299="Not Relevant", "Excluded"
)</f>
        <v>Long-Term</v>
      </c>
    </row>
    <row r="1300" spans="1:25" ht="30" customHeight="1" x14ac:dyDescent="0.2">
      <c r="A1300" s="6" t="s">
        <v>33</v>
      </c>
      <c r="B1300" s="7">
        <v>45258</v>
      </c>
      <c r="C1300" s="6" t="s">
        <v>1254</v>
      </c>
      <c r="D1300" s="8" t="s">
        <v>9904</v>
      </c>
      <c r="E1300" s="6" t="s">
        <v>9922</v>
      </c>
      <c r="F1300" s="6">
        <v>1942</v>
      </c>
      <c r="G1300" s="6" t="s">
        <v>1254</v>
      </c>
      <c r="H1300" s="6" t="s">
        <v>1255</v>
      </c>
      <c r="I1300" s="6">
        <v>5.0703757000000002E-2</v>
      </c>
      <c r="J1300" s="6">
        <v>0.80103963600000005</v>
      </c>
      <c r="K1300" s="6">
        <v>0.148256585</v>
      </c>
      <c r="L1300" s="6" t="s">
        <v>5</v>
      </c>
      <c r="M1300" s="6" t="str">
        <f t="shared" si="78"/>
        <v>roberta_neu</v>
      </c>
      <c r="N1300" s="6">
        <f t="shared" si="79"/>
        <v>0.19868615976000009</v>
      </c>
      <c r="O1300" s="6">
        <v>0.80103963600000005</v>
      </c>
      <c r="P1300" s="6" t="s">
        <v>42</v>
      </c>
      <c r="Q1300" s="6" t="s">
        <v>1256</v>
      </c>
      <c r="R1300" s="6">
        <v>0.23455200000000001</v>
      </c>
      <c r="S1300" s="6">
        <v>0.31697599999999998</v>
      </c>
      <c r="T1300" s="6">
        <v>0.317492</v>
      </c>
      <c r="U1300" s="6">
        <v>7.9159999999999994E-3</v>
      </c>
      <c r="V1300" s="6">
        <v>3.2930000000000001E-2</v>
      </c>
      <c r="W1300" s="6" t="str">
        <f t="shared" si="77"/>
        <v>fear</v>
      </c>
      <c r="X1300" s="10" t="s">
        <v>9912</v>
      </c>
      <c r="Y1300" s="6" t="str" cm="1">
        <f t="array" ref="Y1300">_xlfn.IFS(
    X1300="Safety and Security", "Immediate",
    X1300="Cleanliness and Maintenance", "Immediate/Short-Term",
    X1300="Crowding", "Immediate/Short-Term",
    X1300="Information and Signage", "Immediate/Short-Term",
    X1300="Customer Service", "Immediate/Short-Term",
    X1300="Service Reliability", "Excluded",
    X1300="Comfort and Amenities", "Short-Term/Long-Term",
    X1300="Accessibility", "Long-Term",
    X1300="Aesthetic Impressions", "Long-Term",
    X1300="Infrastructure and Construction", "Long-Term",
    X1300="General Positive Comment", "Not Applicable",
    X1300="Not Relevant", "Excluded"
)</f>
        <v>Long-Term</v>
      </c>
    </row>
    <row r="1301" spans="1:25" ht="30" customHeight="1" x14ac:dyDescent="0.2">
      <c r="A1301" s="6" t="s">
        <v>51</v>
      </c>
      <c r="B1301" s="7">
        <v>45136</v>
      </c>
      <c r="C1301" s="6" t="s">
        <v>1970</v>
      </c>
      <c r="D1301" s="8" t="s">
        <v>9902</v>
      </c>
      <c r="E1301" s="6" t="s">
        <v>9918</v>
      </c>
      <c r="F1301" s="6">
        <v>6635</v>
      </c>
      <c r="G1301" s="6" t="s">
        <v>1970</v>
      </c>
      <c r="H1301" s="6" t="s">
        <v>746</v>
      </c>
      <c r="I1301" s="6">
        <v>6.3748047000000002E-2</v>
      </c>
      <c r="J1301" s="6">
        <v>0.71557188000000005</v>
      </c>
      <c r="K1301" s="6">
        <v>0.220680028</v>
      </c>
      <c r="L1301" s="6" t="s">
        <v>5</v>
      </c>
      <c r="M1301" s="6" t="str">
        <f t="shared" si="78"/>
        <v>roberta_neu</v>
      </c>
      <c r="N1301" s="6">
        <f t="shared" si="79"/>
        <v>0.14227744080000004</v>
      </c>
      <c r="O1301" s="6">
        <v>0.71557188000000005</v>
      </c>
      <c r="P1301" s="6" t="s">
        <v>42</v>
      </c>
      <c r="Q1301" s="6" t="s">
        <v>1969</v>
      </c>
      <c r="R1301" s="6">
        <v>0.373334</v>
      </c>
      <c r="S1301" s="6">
        <v>0.15428</v>
      </c>
      <c r="T1301" s="6">
        <v>0.29413899999999998</v>
      </c>
      <c r="U1301" s="6">
        <v>1.6095999999999999E-2</v>
      </c>
      <c r="V1301" s="6">
        <v>4.6179999999999999E-2</v>
      </c>
      <c r="W1301" s="6" t="str">
        <f t="shared" si="77"/>
        <v>sadness</v>
      </c>
      <c r="X1301" s="10" t="s">
        <v>9912</v>
      </c>
      <c r="Y1301" s="6" t="str" cm="1">
        <f t="array" ref="Y1301">_xlfn.IFS(
    X1301="Safety and Security", "Immediate",
    X1301="Cleanliness and Maintenance", "Immediate/Short-Term",
    X1301="Crowding", "Immediate/Short-Term",
    X1301="Information and Signage", "Immediate/Short-Term",
    X1301="Customer Service", "Immediate/Short-Term",
    X1301="Service Reliability", "Excluded",
    X1301="Comfort and Amenities", "Short-Term/Long-Term",
    X1301="Accessibility", "Long-Term",
    X1301="Aesthetic Impressions", "Long-Term",
    X1301="Infrastructure and Construction", "Long-Term",
    X1301="General Positive Comment", "Not Applicable",
    X1301="Not Relevant", "Excluded"
)</f>
        <v>Long-Term</v>
      </c>
    </row>
    <row r="1302" spans="1:25" ht="30" customHeight="1" x14ac:dyDescent="0.2">
      <c r="A1302" s="6" t="s">
        <v>51</v>
      </c>
      <c r="B1302" s="7">
        <v>45136</v>
      </c>
      <c r="C1302" s="6" t="s">
        <v>4091</v>
      </c>
      <c r="D1302" s="8" t="s">
        <v>9901</v>
      </c>
      <c r="E1302" s="6" t="s">
        <v>9922</v>
      </c>
      <c r="F1302" s="6">
        <v>3205</v>
      </c>
      <c r="G1302" s="6" t="s">
        <v>4091</v>
      </c>
      <c r="H1302" s="6" t="s">
        <v>4092</v>
      </c>
      <c r="I1302" s="6">
        <v>7.3044576E-2</v>
      </c>
      <c r="J1302" s="6">
        <v>0.73290193100000001</v>
      </c>
      <c r="K1302" s="6">
        <v>0.19405351600000001</v>
      </c>
      <c r="L1302" s="6" t="s">
        <v>5</v>
      </c>
      <c r="M1302" s="6" t="str">
        <f t="shared" si="78"/>
        <v>roberta_neu</v>
      </c>
      <c r="N1302" s="6">
        <f t="shared" si="79"/>
        <v>0.15371527446</v>
      </c>
      <c r="O1302" s="6">
        <v>0.73290193100000001</v>
      </c>
      <c r="P1302" s="6" t="s">
        <v>42</v>
      </c>
      <c r="Q1302" s="6" t="s">
        <v>4093</v>
      </c>
      <c r="R1302" s="6">
        <v>9.4702999999999996E-2</v>
      </c>
      <c r="S1302" s="6">
        <v>0.79765900000000001</v>
      </c>
      <c r="T1302" s="6">
        <v>0.123506</v>
      </c>
      <c r="U1302" s="6">
        <v>3.5113999999999999E-2</v>
      </c>
      <c r="V1302" s="6">
        <v>4.623E-2</v>
      </c>
      <c r="W1302" s="6" t="str">
        <f t="shared" si="77"/>
        <v>joy</v>
      </c>
      <c r="X1302" s="10" t="s">
        <v>9914</v>
      </c>
      <c r="Y1302" s="6" t="str" cm="1">
        <f t="array" ref="Y1302">_xlfn.IFS(
    X1302="Safety and Security", "Immediate",
    X1302="Cleanliness and Maintenance", "Immediate/Short-Term",
    X1302="Crowding", "Immediate/Short-Term",
    X1302="Information and Signage", "Immediate/Short-Term",
    X1302="Customer Service", "Immediate/Short-Term",
    X1302="Service Reliability", "Excluded",
    X1302="Comfort and Amenities", "Short-Term/Long-Term",
    X1302="Accessibility", "Long-Term",
    X1302="Aesthetic Impressions", "Long-Term",
    X1302="Infrastructure and Construction", "Long-Term",
    X1302="General Positive Comment", "Not Applicable",
    X1302="Not Relevant", "Excluded"
)</f>
        <v>Long-Term</v>
      </c>
    </row>
    <row r="1303" spans="1:25" ht="30" customHeight="1" x14ac:dyDescent="0.2">
      <c r="A1303" s="6" t="s">
        <v>51</v>
      </c>
      <c r="B1303" s="7">
        <v>45136</v>
      </c>
      <c r="C1303" s="6" t="s">
        <v>5233</v>
      </c>
      <c r="D1303" s="9" t="s">
        <v>9900</v>
      </c>
      <c r="E1303" s="6" t="s">
        <v>9922</v>
      </c>
      <c r="F1303" s="6">
        <v>4399</v>
      </c>
      <c r="G1303" s="6" t="s">
        <v>5233</v>
      </c>
      <c r="H1303" s="6" t="s">
        <v>5234</v>
      </c>
      <c r="I1303" s="6">
        <v>1.243029E-2</v>
      </c>
      <c r="J1303" s="6">
        <v>0.15751689699999999</v>
      </c>
      <c r="K1303" s="6">
        <v>0.83005267400000005</v>
      </c>
      <c r="L1303" s="6" t="s">
        <v>6</v>
      </c>
      <c r="M1303" s="6" t="str">
        <f t="shared" si="78"/>
        <v>roberta_pos</v>
      </c>
      <c r="N1303" s="6">
        <f t="shared" si="79"/>
        <v>0.88613529158000004</v>
      </c>
      <c r="O1303" s="6">
        <v>0.83005267400000005</v>
      </c>
      <c r="P1303" s="6" t="s">
        <v>18</v>
      </c>
      <c r="Q1303" s="6" t="s">
        <v>5235</v>
      </c>
      <c r="R1303" s="6">
        <v>8.3227999999999996E-2</v>
      </c>
      <c r="S1303" s="6">
        <v>0.91827199999999998</v>
      </c>
      <c r="T1303" s="6">
        <v>4.0232999999999998E-2</v>
      </c>
      <c r="U1303" s="6">
        <v>0.21812200000000001</v>
      </c>
      <c r="V1303" s="6">
        <v>3.61E-2</v>
      </c>
      <c r="W1303" s="6" t="str">
        <f t="shared" si="77"/>
        <v>joy</v>
      </c>
      <c r="X1303" s="10" t="s">
        <v>9912</v>
      </c>
      <c r="Y1303" s="6" t="str" cm="1">
        <f t="array" ref="Y1303">_xlfn.IFS(
    X1303="Safety and Security", "Immediate",
    X1303="Cleanliness and Maintenance", "Immediate/Short-Term",
    X1303="Crowding", "Immediate/Short-Term",
    X1303="Information and Signage", "Immediate/Short-Term",
    X1303="Customer Service", "Immediate/Short-Term",
    X1303="Service Reliability", "Excluded",
    X1303="Comfort and Amenities", "Short-Term/Long-Term",
    X1303="Accessibility", "Long-Term",
    X1303="Aesthetic Impressions", "Long-Term",
    X1303="Infrastructure and Construction", "Long-Term",
    X1303="General Positive Comment", "Not Applicable",
    X1303="Not Relevant", "Excluded"
)</f>
        <v>Long-Term</v>
      </c>
    </row>
    <row r="1304" spans="1:25" ht="30" customHeight="1" x14ac:dyDescent="0.2">
      <c r="A1304" s="6" t="s">
        <v>63</v>
      </c>
      <c r="B1304" s="7">
        <v>44771</v>
      </c>
      <c r="C1304" s="6" t="s">
        <v>8411</v>
      </c>
      <c r="D1304" s="9" t="s">
        <v>9900</v>
      </c>
      <c r="E1304" s="6" t="s">
        <v>9917</v>
      </c>
      <c r="F1304" s="6">
        <v>4979</v>
      </c>
      <c r="G1304" s="6" t="s">
        <v>8411</v>
      </c>
      <c r="H1304" s="6" t="s">
        <v>8412</v>
      </c>
      <c r="I1304" s="6">
        <v>5.1699016E-2</v>
      </c>
      <c r="J1304" s="6">
        <v>9.7177981999999996E-2</v>
      </c>
      <c r="K1304" s="6">
        <v>0.85112285600000004</v>
      </c>
      <c r="L1304" s="6" t="s">
        <v>6</v>
      </c>
      <c r="M1304" s="6" t="str">
        <f t="shared" si="78"/>
        <v>roberta_pos</v>
      </c>
      <c r="N1304" s="6">
        <f t="shared" si="79"/>
        <v>0.90025231352000001</v>
      </c>
      <c r="O1304" s="6">
        <v>0.85112285600000004</v>
      </c>
      <c r="P1304" s="6" t="s">
        <v>18</v>
      </c>
      <c r="Q1304" s="6" t="s">
        <v>8413</v>
      </c>
      <c r="R1304" s="6">
        <v>0.12931100000000001</v>
      </c>
      <c r="S1304" s="6">
        <v>0.65315199999999995</v>
      </c>
      <c r="T1304" s="6">
        <v>3.1696000000000002E-2</v>
      </c>
      <c r="U1304" s="6">
        <v>2.3727000000000002E-2</v>
      </c>
      <c r="V1304" s="6">
        <v>4.6359999999999998E-2</v>
      </c>
      <c r="W1304" s="6" t="str">
        <f t="shared" si="77"/>
        <v>joy</v>
      </c>
      <c r="X1304" s="10" t="s">
        <v>9898</v>
      </c>
      <c r="Y1304" s="6" t="str" cm="1">
        <f t="array" ref="Y1304">_xlfn.IFS(
    X1304="Safety and Security", "Immediate",
    X1304="Cleanliness and Maintenance", "Immediate/Short-Term",
    X1304="Crowding", "Immediate/Short-Term",
    X1304="Information and Signage", "Immediate/Short-Term",
    X1304="Customer Service", "Immediate/Short-Term",
    X1304="Service Reliability", "Excluded",
    X1304="Comfort and Amenities", "Short-Term/Long-Term",
    X1304="Accessibility", "Long-Term",
    X1304="Aesthetic Impressions", "Long-Term",
    X1304="Infrastructure and Construction", "Long-Term",
    X1304="General Positive Comment", "Not Applicable",
    X1304="Not Relevant", "Excluded"
)</f>
        <v>Immediate/Short-Term</v>
      </c>
    </row>
    <row r="1305" spans="1:25" ht="30" customHeight="1" x14ac:dyDescent="0.2">
      <c r="A1305" s="6" t="s">
        <v>551</v>
      </c>
      <c r="B1305" s="7">
        <v>45410</v>
      </c>
      <c r="C1305" s="6" t="s">
        <v>3110</v>
      </c>
      <c r="D1305" s="8" t="s">
        <v>9902</v>
      </c>
      <c r="E1305" s="6" t="s">
        <v>9922</v>
      </c>
      <c r="F1305" s="6">
        <v>2811</v>
      </c>
      <c r="G1305" s="6" t="s">
        <v>3110</v>
      </c>
      <c r="H1305" s="6" t="s">
        <v>3111</v>
      </c>
      <c r="I1305" s="6">
        <v>9.6085377E-2</v>
      </c>
      <c r="J1305" s="6">
        <v>0.80206894900000003</v>
      </c>
      <c r="K1305" s="6">
        <v>0.10184578599999999</v>
      </c>
      <c r="L1305" s="6" t="s">
        <v>5</v>
      </c>
      <c r="M1305" s="6" t="str">
        <f t="shared" si="78"/>
        <v>roberta_neu</v>
      </c>
      <c r="N1305" s="6">
        <f t="shared" si="79"/>
        <v>0.19936550634</v>
      </c>
      <c r="O1305" s="6">
        <v>0.80206894900000003</v>
      </c>
      <c r="P1305" s="6" t="s">
        <v>42</v>
      </c>
      <c r="Q1305" s="6" t="s">
        <v>3112</v>
      </c>
      <c r="R1305" s="6">
        <v>0.33028600000000002</v>
      </c>
      <c r="S1305" s="6">
        <v>0.14760300000000001</v>
      </c>
      <c r="T1305" s="6">
        <v>0.42397600000000002</v>
      </c>
      <c r="U1305" s="6">
        <v>1.3001E-2</v>
      </c>
      <c r="V1305" s="6">
        <v>4.8559999999999999E-2</v>
      </c>
      <c r="W1305" s="6" t="str">
        <f t="shared" si="77"/>
        <v>fear</v>
      </c>
      <c r="X1305" s="10" t="s">
        <v>9912</v>
      </c>
      <c r="Y1305" s="6" t="str" cm="1">
        <f t="array" ref="Y1305">_xlfn.IFS(
    X1305="Safety and Security", "Immediate",
    X1305="Cleanliness and Maintenance", "Immediate/Short-Term",
    X1305="Crowding", "Immediate/Short-Term",
    X1305="Information and Signage", "Immediate/Short-Term",
    X1305="Customer Service", "Immediate/Short-Term",
    X1305="Service Reliability", "Excluded",
    X1305="Comfort and Amenities", "Short-Term/Long-Term",
    X1305="Accessibility", "Long-Term",
    X1305="Aesthetic Impressions", "Long-Term",
    X1305="Infrastructure and Construction", "Long-Term",
    X1305="General Positive Comment", "Not Applicable",
    X1305="Not Relevant", "Excluded"
)</f>
        <v>Long-Term</v>
      </c>
    </row>
    <row r="1306" spans="1:25" ht="30" customHeight="1" x14ac:dyDescent="0.2">
      <c r="A1306" s="6" t="s">
        <v>15</v>
      </c>
      <c r="B1306" s="7">
        <v>43676</v>
      </c>
      <c r="C1306" s="6" t="s">
        <v>2464</v>
      </c>
      <c r="D1306" s="8" t="s">
        <v>9903</v>
      </c>
      <c r="E1306" s="6" t="s">
        <v>9922</v>
      </c>
      <c r="F1306" s="6">
        <v>2237</v>
      </c>
      <c r="G1306" s="6" t="s">
        <v>2464</v>
      </c>
      <c r="H1306" s="6" t="s">
        <v>2465</v>
      </c>
      <c r="I1306" s="6">
        <v>0.30016612999999998</v>
      </c>
      <c r="J1306" s="6">
        <v>0.67051595399999997</v>
      </c>
      <c r="K1306" s="6">
        <v>2.9317953000000001E-2</v>
      </c>
      <c r="L1306" s="6" t="s">
        <v>5</v>
      </c>
      <c r="M1306" s="6" t="str">
        <f t="shared" si="78"/>
        <v>roberta_neu</v>
      </c>
      <c r="N1306" s="6">
        <f t="shared" si="79"/>
        <v>0.11254052964</v>
      </c>
      <c r="O1306" s="6">
        <v>0.67051595399999997</v>
      </c>
      <c r="P1306" s="6" t="s">
        <v>24</v>
      </c>
      <c r="Q1306" s="6" t="s">
        <v>2466</v>
      </c>
      <c r="R1306" s="6">
        <v>0.26916600000000002</v>
      </c>
      <c r="S1306" s="6">
        <v>0.50558499999999995</v>
      </c>
      <c r="T1306" s="6">
        <v>9.5796000000000006E-2</v>
      </c>
      <c r="U1306" s="6">
        <v>3.0102E-2</v>
      </c>
      <c r="V1306" s="6">
        <v>4.641E-2</v>
      </c>
      <c r="W1306" s="6" t="str">
        <f t="shared" si="77"/>
        <v>joy</v>
      </c>
      <c r="X1306" s="10" t="s">
        <v>9787</v>
      </c>
      <c r="Y1306" s="6" t="str" cm="1">
        <f t="array" ref="Y1306">_xlfn.IFS(
    X1306="Safety and Security", "Immediate",
    X1306="Cleanliness and Maintenance", "Immediate/Short-Term",
    X1306="Crowding", "Immediate/Short-Term",
    X1306="Information and Signage", "Immediate/Short-Term",
    X1306="Customer Service", "Immediate/Short-Term",
    X1306="Service Reliability", "Excluded",
    X1306="Comfort and Amenities", "Short-Term/Long-Term",
    X1306="Accessibility", "Long-Term",
    X1306="Aesthetic Impressions", "Long-Term",
    X1306="Infrastructure and Construction", "Long-Term",
    X1306="General Positive Comment", "Not Applicable",
    X1306="Not Relevant", "Excluded"
)</f>
        <v>Long-Term</v>
      </c>
    </row>
    <row r="1307" spans="1:25" ht="30" customHeight="1" x14ac:dyDescent="0.2">
      <c r="A1307" s="6" t="s">
        <v>59</v>
      </c>
      <c r="B1307" s="7">
        <v>44406</v>
      </c>
      <c r="C1307" s="6" t="s">
        <v>8290</v>
      </c>
      <c r="D1307" s="9" t="s">
        <v>9900</v>
      </c>
      <c r="E1307" s="6" t="s">
        <v>9917</v>
      </c>
      <c r="F1307" s="6">
        <v>5247</v>
      </c>
      <c r="G1307" s="6" t="s">
        <v>8290</v>
      </c>
      <c r="H1307" s="6" t="s">
        <v>8291</v>
      </c>
      <c r="I1307" s="6">
        <v>5.4086097E-2</v>
      </c>
      <c r="J1307" s="6">
        <v>0.70834225399999995</v>
      </c>
      <c r="K1307" s="6">
        <v>0.237571537</v>
      </c>
      <c r="L1307" s="6" t="s">
        <v>5</v>
      </c>
      <c r="M1307" s="6" t="str">
        <f t="shared" si="78"/>
        <v>roberta_neu</v>
      </c>
      <c r="N1307" s="6">
        <f t="shared" si="79"/>
        <v>0.13750588763999999</v>
      </c>
      <c r="O1307" s="6">
        <v>0.70834225399999995</v>
      </c>
      <c r="P1307" s="6" t="s">
        <v>18</v>
      </c>
      <c r="Q1307" s="6" t="s">
        <v>8292</v>
      </c>
      <c r="R1307" s="6">
        <v>0.210867</v>
      </c>
      <c r="S1307" s="6">
        <v>0.32942300000000002</v>
      </c>
      <c r="T1307" s="6">
        <v>0.15439800000000001</v>
      </c>
      <c r="U1307" s="6">
        <v>3.7383E-2</v>
      </c>
      <c r="V1307" s="6">
        <v>4.6469999999999997E-2</v>
      </c>
      <c r="W1307" s="6" t="str">
        <f t="shared" si="77"/>
        <v>joy</v>
      </c>
      <c r="X1307" s="10" t="s">
        <v>9898</v>
      </c>
      <c r="Y1307" s="6" t="str" cm="1">
        <f t="array" ref="Y1307">_xlfn.IFS(
    X1307="Safety and Security", "Immediate",
    X1307="Cleanliness and Maintenance", "Immediate/Short-Term",
    X1307="Crowding", "Immediate/Short-Term",
    X1307="Information and Signage", "Immediate/Short-Term",
    X1307="Customer Service", "Immediate/Short-Term",
    X1307="Service Reliability", "Excluded",
    X1307="Comfort and Amenities", "Short-Term/Long-Term",
    X1307="Accessibility", "Long-Term",
    X1307="Aesthetic Impressions", "Long-Term",
    X1307="Infrastructure and Construction", "Long-Term",
    X1307="General Positive Comment", "Not Applicable",
    X1307="Not Relevant", "Excluded"
)</f>
        <v>Immediate/Short-Term</v>
      </c>
    </row>
    <row r="1308" spans="1:25" ht="30" customHeight="1" x14ac:dyDescent="0.2">
      <c r="A1308" s="6" t="s">
        <v>51</v>
      </c>
      <c r="B1308" s="7">
        <v>45136</v>
      </c>
      <c r="C1308" s="6" t="s">
        <v>1251</v>
      </c>
      <c r="D1308" s="8" t="s">
        <v>9904</v>
      </c>
      <c r="E1308" s="6" t="s">
        <v>9922</v>
      </c>
      <c r="F1308" s="6">
        <v>1609</v>
      </c>
      <c r="G1308" s="6" t="s">
        <v>1251</v>
      </c>
      <c r="H1308" s="6" t="s">
        <v>1252</v>
      </c>
      <c r="I1308" s="6">
        <v>1.6673858999999999E-2</v>
      </c>
      <c r="J1308" s="6">
        <v>0.87031394200000001</v>
      </c>
      <c r="K1308" s="6">
        <v>0.11301209</v>
      </c>
      <c r="L1308" s="6" t="s">
        <v>5</v>
      </c>
      <c r="M1308" s="6" t="str">
        <f t="shared" si="78"/>
        <v>roberta_neu</v>
      </c>
      <c r="N1308" s="6">
        <f t="shared" si="79"/>
        <v>0.24440720172000002</v>
      </c>
      <c r="O1308" s="6">
        <v>0.87031394200000001</v>
      </c>
      <c r="P1308" s="6" t="s">
        <v>24</v>
      </c>
      <c r="Q1308" s="6" t="s">
        <v>1253</v>
      </c>
      <c r="R1308" s="6">
        <v>3.1101E-2</v>
      </c>
      <c r="S1308" s="6">
        <v>0.62870800000000004</v>
      </c>
      <c r="T1308" s="6">
        <v>0.50855399999999995</v>
      </c>
      <c r="U1308" s="6">
        <v>2.5661E-2</v>
      </c>
      <c r="V1308" s="6">
        <v>4.6469999999999997E-2</v>
      </c>
      <c r="W1308" s="6" t="str">
        <f t="shared" si="77"/>
        <v>joy</v>
      </c>
      <c r="X1308" s="10" t="s">
        <v>9908</v>
      </c>
      <c r="Y1308" s="6" t="str" cm="1">
        <f t="array" ref="Y1308">_xlfn.IFS(
    X1308="Safety and Security", "Immediate",
    X1308="Cleanliness and Maintenance", "Immediate/Short-Term",
    X1308="Crowding", "Immediate/Short-Term",
    X1308="Information and Signage", "Immediate/Short-Term",
    X1308="Customer Service", "Immediate/Short-Term",
    X1308="Service Reliability", "Excluded",
    X1308="Comfort and Amenities", "Short-Term/Long-Term",
    X1308="Accessibility", "Long-Term",
    X1308="Aesthetic Impressions", "Long-Term",
    X1308="Infrastructure and Construction", "Long-Term",
    X1308="General Positive Comment", "Not Applicable",
    X1308="Not Relevant", "Excluded"
)</f>
        <v>Short-Term/Long-Term</v>
      </c>
    </row>
    <row r="1309" spans="1:25" ht="30" customHeight="1" x14ac:dyDescent="0.2">
      <c r="A1309" s="6" t="s">
        <v>20</v>
      </c>
      <c r="B1309" s="7">
        <v>44041</v>
      </c>
      <c r="C1309" s="6" t="s">
        <v>8692</v>
      </c>
      <c r="D1309" s="9" t="s">
        <v>9900</v>
      </c>
      <c r="E1309" s="6" t="s">
        <v>9917</v>
      </c>
      <c r="F1309" s="6">
        <v>5270</v>
      </c>
      <c r="G1309" s="6" t="s">
        <v>8692</v>
      </c>
      <c r="H1309" s="6" t="s">
        <v>8693</v>
      </c>
      <c r="I1309" s="6">
        <v>1.1812807999999999E-2</v>
      </c>
      <c r="J1309" s="6">
        <v>7.8822887999999994E-2</v>
      </c>
      <c r="K1309" s="6">
        <v>0.90936452199999995</v>
      </c>
      <c r="L1309" s="6" t="s">
        <v>6</v>
      </c>
      <c r="M1309" s="6" t="str">
        <f t="shared" si="78"/>
        <v>roberta_pos</v>
      </c>
      <c r="N1309" s="6">
        <f t="shared" si="79"/>
        <v>0.93927422973999986</v>
      </c>
      <c r="O1309" s="6">
        <v>0.90936452199999995</v>
      </c>
      <c r="P1309" s="6" t="s">
        <v>18</v>
      </c>
      <c r="Q1309" s="6" t="s">
        <v>8694</v>
      </c>
      <c r="R1309" s="6">
        <v>0.16320899999999999</v>
      </c>
      <c r="S1309" s="6">
        <v>0.23660200000000001</v>
      </c>
      <c r="T1309" s="6">
        <v>4.0585000000000003E-2</v>
      </c>
      <c r="U1309" s="6">
        <v>3.0440999999999999E-2</v>
      </c>
      <c r="V1309" s="6">
        <v>4.6530000000000002E-2</v>
      </c>
      <c r="W1309" s="6" t="str">
        <f t="shared" si="77"/>
        <v>joy</v>
      </c>
      <c r="X1309" s="10" t="s">
        <v>9898</v>
      </c>
      <c r="Y1309" s="6" t="str" cm="1">
        <f t="array" ref="Y1309">_xlfn.IFS(
    X1309="Safety and Security", "Immediate",
    X1309="Cleanliness and Maintenance", "Immediate/Short-Term",
    X1309="Crowding", "Immediate/Short-Term",
    X1309="Information and Signage", "Immediate/Short-Term",
    X1309="Customer Service", "Immediate/Short-Term",
    X1309="Service Reliability", "Excluded",
    X1309="Comfort and Amenities", "Short-Term/Long-Term",
    X1309="Accessibility", "Long-Term",
    X1309="Aesthetic Impressions", "Long-Term",
    X1309="Infrastructure and Construction", "Long-Term",
    X1309="General Positive Comment", "Not Applicable",
    X1309="Not Relevant", "Excluded"
)</f>
        <v>Immediate/Short-Term</v>
      </c>
    </row>
    <row r="1310" spans="1:25" ht="30" customHeight="1" x14ac:dyDescent="0.2">
      <c r="A1310" s="6" t="s">
        <v>20</v>
      </c>
      <c r="B1310" s="7">
        <v>44041</v>
      </c>
      <c r="C1310" s="6" t="s">
        <v>8340</v>
      </c>
      <c r="D1310" s="9" t="s">
        <v>9900</v>
      </c>
      <c r="E1310" s="6" t="s">
        <v>9917</v>
      </c>
      <c r="F1310" s="6">
        <v>5354</v>
      </c>
      <c r="G1310" s="6" t="s">
        <v>8340</v>
      </c>
      <c r="H1310" s="6" t="s">
        <v>8341</v>
      </c>
      <c r="I1310" s="6">
        <v>5.1234476000000001E-2</v>
      </c>
      <c r="J1310" s="6">
        <v>0.255907416</v>
      </c>
      <c r="K1310" s="6">
        <v>0.692858219</v>
      </c>
      <c r="L1310" s="6" t="s">
        <v>6</v>
      </c>
      <c r="M1310" s="6" t="str">
        <f t="shared" si="78"/>
        <v>roberta_pos</v>
      </c>
      <c r="N1310" s="6">
        <f t="shared" si="79"/>
        <v>0.79421500673000001</v>
      </c>
      <c r="O1310" s="6">
        <v>0.692858219</v>
      </c>
      <c r="P1310" s="6" t="s">
        <v>18</v>
      </c>
      <c r="Q1310" s="6" t="s">
        <v>8342</v>
      </c>
      <c r="R1310" s="6">
        <v>3.8901999999999999E-2</v>
      </c>
      <c r="S1310" s="6">
        <v>0.90106299999999995</v>
      </c>
      <c r="T1310" s="6">
        <v>1.1084E-2</v>
      </c>
      <c r="U1310" s="6">
        <v>1.388E-2</v>
      </c>
      <c r="V1310" s="6">
        <v>4.6559999999999997E-2</v>
      </c>
      <c r="W1310" s="6" t="str">
        <f t="shared" si="77"/>
        <v>joy</v>
      </c>
      <c r="X1310" s="10" t="s">
        <v>9898</v>
      </c>
      <c r="Y1310" s="6" t="str" cm="1">
        <f t="array" ref="Y1310">_xlfn.IFS(
    X1310="Safety and Security", "Immediate",
    X1310="Cleanliness and Maintenance", "Immediate/Short-Term",
    X1310="Crowding", "Immediate/Short-Term",
    X1310="Information and Signage", "Immediate/Short-Term",
    X1310="Customer Service", "Immediate/Short-Term",
    X1310="Service Reliability", "Excluded",
    X1310="Comfort and Amenities", "Short-Term/Long-Term",
    X1310="Accessibility", "Long-Term",
    X1310="Aesthetic Impressions", "Long-Term",
    X1310="Infrastructure and Construction", "Long-Term",
    X1310="General Positive Comment", "Not Applicable",
    X1310="Not Relevant", "Excluded"
)</f>
        <v>Immediate/Short-Term</v>
      </c>
    </row>
    <row r="1311" spans="1:25" ht="30" customHeight="1" x14ac:dyDescent="0.2">
      <c r="A1311" s="6" t="s">
        <v>44</v>
      </c>
      <c r="B1311" s="7">
        <v>45197</v>
      </c>
      <c r="C1311" s="6" t="s">
        <v>7745</v>
      </c>
      <c r="D1311" s="8" t="s">
        <v>9902</v>
      </c>
      <c r="E1311" s="6" t="s">
        <v>9917</v>
      </c>
      <c r="F1311" s="6">
        <v>5962</v>
      </c>
      <c r="G1311" s="6" t="s">
        <v>7745</v>
      </c>
      <c r="H1311" s="6" t="s">
        <v>7746</v>
      </c>
      <c r="I1311" s="6">
        <v>0.28914219099999999</v>
      </c>
      <c r="J1311" s="6">
        <v>0.56381887200000003</v>
      </c>
      <c r="K1311" s="6">
        <v>0.14703887700000001</v>
      </c>
      <c r="L1311" s="6" t="s">
        <v>5</v>
      </c>
      <c r="M1311" s="6" t="str">
        <f t="shared" si="78"/>
        <v>roberta_neu</v>
      </c>
      <c r="N1311" s="6">
        <f t="shared" si="79"/>
        <v>4.2120455520000044E-2</v>
      </c>
      <c r="O1311" s="6">
        <v>0.56381887200000003</v>
      </c>
      <c r="P1311" s="6" t="s">
        <v>24</v>
      </c>
      <c r="Q1311" s="6" t="s">
        <v>7747</v>
      </c>
      <c r="R1311" s="6">
        <v>0.57794100000000004</v>
      </c>
      <c r="S1311" s="6">
        <v>0.22429199999999999</v>
      </c>
      <c r="T1311" s="6">
        <v>2.7362000000000001E-2</v>
      </c>
      <c r="U1311" s="6">
        <v>1.9791E-2</v>
      </c>
      <c r="V1311" s="6">
        <v>4.6559999999999997E-2</v>
      </c>
      <c r="W1311" s="6" t="str">
        <f t="shared" si="77"/>
        <v>sadness</v>
      </c>
      <c r="X1311" s="10" t="s">
        <v>9898</v>
      </c>
      <c r="Y1311" s="6" t="str" cm="1">
        <f t="array" ref="Y1311">_xlfn.IFS(
    X1311="Safety and Security", "Immediate",
    X1311="Cleanliness and Maintenance", "Immediate/Short-Term",
    X1311="Crowding", "Immediate/Short-Term",
    X1311="Information and Signage", "Immediate/Short-Term",
    X1311="Customer Service", "Immediate/Short-Term",
    X1311="Service Reliability", "Excluded",
    X1311="Comfort and Amenities", "Short-Term/Long-Term",
    X1311="Accessibility", "Long-Term",
    X1311="Aesthetic Impressions", "Long-Term",
    X1311="Infrastructure and Construction", "Long-Term",
    X1311="General Positive Comment", "Not Applicable",
    X1311="Not Relevant", "Excluded"
)</f>
        <v>Immediate/Short-Term</v>
      </c>
    </row>
    <row r="1312" spans="1:25" ht="30" customHeight="1" x14ac:dyDescent="0.2">
      <c r="A1312" s="6" t="s">
        <v>51</v>
      </c>
      <c r="B1312" s="7">
        <v>45136</v>
      </c>
      <c r="C1312" s="6" t="s">
        <v>1978</v>
      </c>
      <c r="D1312" s="8" t="s">
        <v>9903</v>
      </c>
      <c r="E1312" s="6" t="s">
        <v>9922</v>
      </c>
      <c r="F1312" s="6">
        <v>2331</v>
      </c>
      <c r="G1312" s="6" t="s">
        <v>1978</v>
      </c>
      <c r="H1312" s="6" t="s">
        <v>1979</v>
      </c>
      <c r="I1312" s="6">
        <v>7.2505689999999998E-2</v>
      </c>
      <c r="J1312" s="6">
        <v>0.80359989399999998</v>
      </c>
      <c r="K1312" s="6">
        <v>0.12389449</v>
      </c>
      <c r="L1312" s="6" t="s">
        <v>5</v>
      </c>
      <c r="M1312" s="6" t="str">
        <f t="shared" si="78"/>
        <v>roberta_neu</v>
      </c>
      <c r="N1312" s="6">
        <f t="shared" si="79"/>
        <v>0.20037593004000004</v>
      </c>
      <c r="O1312" s="6">
        <v>0.80359989399999998</v>
      </c>
      <c r="P1312" s="6" t="s">
        <v>42</v>
      </c>
      <c r="Q1312" s="6" t="s">
        <v>1980</v>
      </c>
      <c r="R1312" s="6">
        <v>0.21313799999999999</v>
      </c>
      <c r="S1312" s="6">
        <v>0.16011700000000001</v>
      </c>
      <c r="T1312" s="6">
        <v>0.55023599999999995</v>
      </c>
      <c r="U1312" s="6">
        <v>2.4324999999999999E-2</v>
      </c>
      <c r="V1312" s="6">
        <v>5.638E-2</v>
      </c>
      <c r="W1312" s="6" t="str">
        <f t="shared" si="77"/>
        <v>fear</v>
      </c>
      <c r="X1312" s="10" t="s">
        <v>9912</v>
      </c>
      <c r="Y1312" s="6" t="str" cm="1">
        <f t="array" ref="Y1312">_xlfn.IFS(
    X1312="Safety and Security", "Immediate",
    X1312="Cleanliness and Maintenance", "Immediate/Short-Term",
    X1312="Crowding", "Immediate/Short-Term",
    X1312="Information and Signage", "Immediate/Short-Term",
    X1312="Customer Service", "Immediate/Short-Term",
    X1312="Service Reliability", "Excluded",
    X1312="Comfort and Amenities", "Short-Term/Long-Term",
    X1312="Accessibility", "Long-Term",
    X1312="Aesthetic Impressions", "Long-Term",
    X1312="Infrastructure and Construction", "Long-Term",
    X1312="General Positive Comment", "Not Applicable",
    X1312="Not Relevant", "Excluded"
)</f>
        <v>Long-Term</v>
      </c>
    </row>
    <row r="1313" spans="1:25" ht="30" customHeight="1" x14ac:dyDescent="0.2">
      <c r="A1313" s="6" t="s">
        <v>63</v>
      </c>
      <c r="B1313" s="7">
        <v>44771</v>
      </c>
      <c r="C1313" s="6" t="s">
        <v>4130</v>
      </c>
      <c r="D1313" s="8" t="s">
        <v>9901</v>
      </c>
      <c r="E1313" s="6" t="s">
        <v>9922</v>
      </c>
      <c r="F1313" s="6">
        <v>3242</v>
      </c>
      <c r="G1313" s="6" t="s">
        <v>4130</v>
      </c>
      <c r="H1313" s="6" t="s">
        <v>4131</v>
      </c>
      <c r="I1313" s="6">
        <v>7.466428E-2</v>
      </c>
      <c r="J1313" s="6">
        <v>0.80402225299999996</v>
      </c>
      <c r="K1313" s="6">
        <v>0.12131341499999999</v>
      </c>
      <c r="L1313" s="6" t="s">
        <v>5</v>
      </c>
      <c r="M1313" s="6" t="str">
        <f t="shared" si="78"/>
        <v>roberta_neu</v>
      </c>
      <c r="N1313" s="6">
        <f t="shared" si="79"/>
        <v>0.20065468697999994</v>
      </c>
      <c r="O1313" s="6">
        <v>0.80402225299999996</v>
      </c>
      <c r="P1313" s="6" t="s">
        <v>42</v>
      </c>
      <c r="Q1313" s="6" t="s">
        <v>4132</v>
      </c>
      <c r="R1313" s="6">
        <v>0.74832200000000004</v>
      </c>
      <c r="S1313" s="6">
        <v>0.16180700000000001</v>
      </c>
      <c r="T1313" s="6">
        <v>2.0884E-2</v>
      </c>
      <c r="U1313" s="6">
        <v>9.1439999999999994E-3</v>
      </c>
      <c r="V1313" s="6">
        <v>4.4249999999999998E-2</v>
      </c>
      <c r="W1313" s="6" t="str">
        <f t="shared" si="77"/>
        <v>sadness</v>
      </c>
      <c r="X1313" s="10" t="s">
        <v>9912</v>
      </c>
      <c r="Y1313" s="6" t="str" cm="1">
        <f t="array" ref="Y1313">_xlfn.IFS(
    X1313="Safety and Security", "Immediate",
    X1313="Cleanliness and Maintenance", "Immediate/Short-Term",
    X1313="Crowding", "Immediate/Short-Term",
    X1313="Information and Signage", "Immediate/Short-Term",
    X1313="Customer Service", "Immediate/Short-Term",
    X1313="Service Reliability", "Excluded",
    X1313="Comfort and Amenities", "Short-Term/Long-Term",
    X1313="Accessibility", "Long-Term",
    X1313="Aesthetic Impressions", "Long-Term",
    X1313="Infrastructure and Construction", "Long-Term",
    X1313="General Positive Comment", "Not Applicable",
    X1313="Not Relevant", "Excluded"
)</f>
        <v>Long-Term</v>
      </c>
    </row>
    <row r="1314" spans="1:25" ht="30" customHeight="1" x14ac:dyDescent="0.2">
      <c r="A1314" s="6" t="s">
        <v>63</v>
      </c>
      <c r="B1314" s="7">
        <v>44771</v>
      </c>
      <c r="C1314" s="6" t="s">
        <v>9615</v>
      </c>
      <c r="D1314" s="9" t="s">
        <v>9900</v>
      </c>
      <c r="E1314" s="6" t="s">
        <v>9990</v>
      </c>
      <c r="F1314" s="6">
        <v>508</v>
      </c>
      <c r="G1314" s="6" t="s">
        <v>9615</v>
      </c>
      <c r="H1314" s="6" t="s">
        <v>9616</v>
      </c>
      <c r="I1314" s="6">
        <v>2.2075588E-2</v>
      </c>
      <c r="J1314" s="6">
        <v>0.38138705499999997</v>
      </c>
      <c r="K1314" s="6">
        <v>0.59653735200000002</v>
      </c>
      <c r="L1314" s="6" t="s">
        <v>6</v>
      </c>
      <c r="M1314" s="6" t="str">
        <f t="shared" si="78"/>
        <v>roberta_pos</v>
      </c>
      <c r="N1314" s="6">
        <f t="shared" si="79"/>
        <v>0.72968002584000002</v>
      </c>
      <c r="O1314" s="6">
        <v>0.59653735200000002</v>
      </c>
      <c r="P1314" s="6" t="s">
        <v>18</v>
      </c>
      <c r="Q1314" s="6" t="s">
        <v>9617</v>
      </c>
      <c r="R1314" s="6">
        <v>0.25502200000000003</v>
      </c>
      <c r="S1314" s="6">
        <v>0.43317499999999998</v>
      </c>
      <c r="T1314" s="6">
        <v>9.4419000000000003E-2</v>
      </c>
      <c r="U1314" s="6">
        <v>3.9059000000000003E-2</v>
      </c>
      <c r="V1314" s="6">
        <v>4.6589999999999999E-2</v>
      </c>
      <c r="W1314" s="6" t="str">
        <f t="shared" si="77"/>
        <v>joy</v>
      </c>
      <c r="X1314" s="10" t="s">
        <v>9913</v>
      </c>
      <c r="Y1314" s="6" t="str" cm="1">
        <f t="array" ref="Y1314">_xlfn.IFS(
    X1314="Safety and Security", "Immediate",
    X1314="Cleanliness and Maintenance", "Immediate/Short-Term",
    X1314="Crowding", "Immediate/Short-Term",
    X1314="Information and Signage", "Immediate/Short-Term",
    X1314="Customer Service", "Immediate/Short-Term",
    X1314="Service Reliability", "Excluded",
    X1314="Comfort and Amenities", "Short-Term/Long-Term",
    X1314="Accessibility", "Long-Term",
    X1314="Aesthetic Impressions", "Long-Term",
    X1314="Infrastructure and Construction", "Long-Term",
    X1314="General Positive Comment", "Not Applicable",
    X1314="Not Relevant", "Excluded"
)</f>
        <v>Immediate/Short-Term</v>
      </c>
    </row>
    <row r="1315" spans="1:25" ht="30" customHeight="1" x14ac:dyDescent="0.2">
      <c r="A1315" s="6" t="s">
        <v>44</v>
      </c>
      <c r="B1315" s="7">
        <v>45197</v>
      </c>
      <c r="C1315" s="6" t="s">
        <v>145</v>
      </c>
      <c r="D1315" s="9" t="s">
        <v>9900</v>
      </c>
      <c r="E1315" s="6" t="s">
        <v>9921</v>
      </c>
      <c r="F1315" s="6">
        <v>1160</v>
      </c>
      <c r="G1315" s="6" t="s">
        <v>145</v>
      </c>
      <c r="H1315" s="6" t="s">
        <v>146</v>
      </c>
      <c r="I1315" s="6">
        <v>4.0949285000000002E-2</v>
      </c>
      <c r="J1315" s="6">
        <v>0.41988721499999998</v>
      </c>
      <c r="K1315" s="6">
        <v>0.53916358900000005</v>
      </c>
      <c r="L1315" s="6" t="s">
        <v>6</v>
      </c>
      <c r="M1315" s="6" t="str">
        <f t="shared" si="78"/>
        <v>roberta_pos</v>
      </c>
      <c r="N1315" s="6">
        <f t="shared" si="79"/>
        <v>0.69123960463</v>
      </c>
      <c r="O1315" s="6">
        <v>0.53916358900000005</v>
      </c>
      <c r="P1315" s="6" t="s">
        <v>18</v>
      </c>
      <c r="Q1315" s="6" t="s">
        <v>147</v>
      </c>
      <c r="R1315" s="6">
        <v>4.9724999999999998E-2</v>
      </c>
      <c r="S1315" s="6">
        <v>0.689133</v>
      </c>
      <c r="T1315" s="6">
        <v>2.2096999999999999E-2</v>
      </c>
      <c r="U1315" s="6">
        <v>0.52263499999999996</v>
      </c>
      <c r="V1315" s="6">
        <v>4.6600000000000003E-2</v>
      </c>
      <c r="W1315" s="6" t="str">
        <f t="shared" si="77"/>
        <v>joy</v>
      </c>
      <c r="X1315" s="10" t="s">
        <v>9907</v>
      </c>
      <c r="Y1315" s="6" t="str" cm="1">
        <f t="array" ref="Y1315">_xlfn.IFS(
    X1315="Safety and Security", "Immediate",
    X1315="Cleanliness and Maintenance", "Immediate/Short-Term",
    X1315="Crowding", "Immediate/Short-Term",
    X1315="Information and Signage", "Immediate/Short-Term",
    X1315="Customer Service", "Immediate/Short-Term",
    X1315="Service Reliability", "Excluded",
    X1315="Comfort and Amenities", "Short-Term/Long-Term",
    X1315="Accessibility", "Long-Term",
    X1315="Aesthetic Impressions", "Long-Term",
    X1315="Infrastructure and Construction", "Long-Term",
    X1315="General Positive Comment", "Not Applicable",
    X1315="Not Relevant", "Excluded"
)</f>
        <v>Immediate/Short-Term</v>
      </c>
    </row>
    <row r="1316" spans="1:25" ht="30" customHeight="1" x14ac:dyDescent="0.2">
      <c r="A1316" s="6" t="s">
        <v>44</v>
      </c>
      <c r="B1316" s="7">
        <v>45197</v>
      </c>
      <c r="C1316" s="6" t="s">
        <v>5983</v>
      </c>
      <c r="D1316" s="9" t="s">
        <v>9900</v>
      </c>
      <c r="E1316" s="6" t="s">
        <v>9922</v>
      </c>
      <c r="F1316" s="6">
        <v>4101</v>
      </c>
      <c r="G1316" s="6" t="s">
        <v>5983</v>
      </c>
      <c r="H1316" s="6" t="s">
        <v>5984</v>
      </c>
      <c r="I1316" s="6">
        <v>8.3262309000000007E-2</v>
      </c>
      <c r="J1316" s="6">
        <v>0.70812076300000004</v>
      </c>
      <c r="K1316" s="6">
        <v>0.208616778</v>
      </c>
      <c r="L1316" s="6" t="s">
        <v>5</v>
      </c>
      <c r="M1316" s="6" t="str">
        <f t="shared" si="78"/>
        <v>roberta_neu</v>
      </c>
      <c r="N1316" s="6">
        <f t="shared" si="79"/>
        <v>0.13735970358000005</v>
      </c>
      <c r="O1316" s="6">
        <v>0.70812076300000004</v>
      </c>
      <c r="P1316" s="6" t="s">
        <v>42</v>
      </c>
      <c r="Q1316" s="6" t="s">
        <v>5985</v>
      </c>
      <c r="R1316" s="6">
        <v>0.11480600000000001</v>
      </c>
      <c r="S1316" s="6">
        <v>0.53220299999999998</v>
      </c>
      <c r="T1316" s="6">
        <v>0.299543</v>
      </c>
      <c r="U1316" s="6">
        <v>5.7755000000000001E-2</v>
      </c>
      <c r="V1316" s="6">
        <v>4.6600000000000003E-2</v>
      </c>
      <c r="W1316" s="6" t="str">
        <f t="shared" si="77"/>
        <v>joy</v>
      </c>
      <c r="X1316" s="10" t="s">
        <v>9915</v>
      </c>
      <c r="Y1316" s="6" t="str" cm="1">
        <f t="array" ref="Y1316">_xlfn.IFS(
    X1316="Safety and Security", "Immediate",
    X1316="Cleanliness and Maintenance", "Immediate/Short-Term",
    X1316="Crowding", "Immediate/Short-Term",
    X1316="Information and Signage", "Immediate/Short-Term",
    X1316="Customer Service", "Immediate/Short-Term",
    X1316="Service Reliability", "Excluded",
    X1316="Comfort and Amenities", "Short-Term/Long-Term",
    X1316="Accessibility", "Long-Term",
    X1316="Aesthetic Impressions", "Long-Term",
    X1316="Infrastructure and Construction", "Long-Term",
    X1316="General Positive Comment", "Not Applicable",
    X1316="Not Relevant", "Excluded"
)</f>
        <v>Not Applicable</v>
      </c>
    </row>
    <row r="1317" spans="1:25" ht="30" customHeight="1" x14ac:dyDescent="0.2">
      <c r="A1317" s="6" t="s">
        <v>63</v>
      </c>
      <c r="B1317" s="7">
        <v>44771</v>
      </c>
      <c r="C1317" s="6" t="s">
        <v>7839</v>
      </c>
      <c r="D1317" s="8" t="s">
        <v>9901</v>
      </c>
      <c r="E1317" s="6" t="s">
        <v>9917</v>
      </c>
      <c r="F1317" s="6">
        <v>5726</v>
      </c>
      <c r="G1317" s="6" t="s">
        <v>7839</v>
      </c>
      <c r="H1317" s="6" t="s">
        <v>7840</v>
      </c>
      <c r="I1317" s="6">
        <v>3.5119775999999998E-2</v>
      </c>
      <c r="J1317" s="6">
        <v>0.78626203500000003</v>
      </c>
      <c r="K1317" s="6">
        <v>0.178618103</v>
      </c>
      <c r="L1317" s="6" t="s">
        <v>5</v>
      </c>
      <c r="M1317" s="6" t="str">
        <f t="shared" si="78"/>
        <v>roberta_neu</v>
      </c>
      <c r="N1317" s="6">
        <f t="shared" si="79"/>
        <v>0.18893294310000003</v>
      </c>
      <c r="O1317" s="6">
        <v>0.78626203500000003</v>
      </c>
      <c r="P1317" s="6" t="s">
        <v>18</v>
      </c>
      <c r="Q1317" s="6" t="s">
        <v>7841</v>
      </c>
      <c r="R1317" s="6">
        <v>5.2850000000000001E-2</v>
      </c>
      <c r="S1317" s="6">
        <v>0.77459500000000003</v>
      </c>
      <c r="T1317" s="6">
        <v>3.7696E-2</v>
      </c>
      <c r="U1317" s="6">
        <v>0.11139</v>
      </c>
      <c r="V1317" s="6">
        <v>4.6609999999999999E-2</v>
      </c>
      <c r="W1317" s="6" t="str">
        <f t="shared" ref="W1317:W1380" si="80">IF(R1317=MAX(R1317:V1317),"sadness",
   IF(S1317=MAX(R1317:V1317),"joy",
   IF(T1317=MAX(R1317:V1317),"fear",
   IF(U1317=MAX(R1317:V1317),"disgust",
   IF(V1317=MAX(R1317:V1317),"anger","")))))</f>
        <v>joy</v>
      </c>
      <c r="X1317" s="10" t="s">
        <v>9786</v>
      </c>
      <c r="Y1317" s="6" t="str" cm="1">
        <f t="array" ref="Y1317">_xlfn.IFS(
    X1317="Safety and Security", "Immediate",
    X1317="Cleanliness and Maintenance", "Immediate/Short-Term",
    X1317="Crowding", "Immediate/Short-Term",
    X1317="Information and Signage", "Immediate/Short-Term",
    X1317="Customer Service", "Immediate/Short-Term",
    X1317="Service Reliability", "Excluded",
    X1317="Comfort and Amenities", "Short-Term/Long-Term",
    X1317="Accessibility", "Long-Term",
    X1317="Aesthetic Impressions", "Long-Term",
    X1317="Infrastructure and Construction", "Long-Term",
    X1317="General Positive Comment", "Not Applicable",
    X1317="Not Relevant", "Excluded"
)</f>
        <v>Excluded</v>
      </c>
    </row>
    <row r="1318" spans="1:25" ht="30" customHeight="1" x14ac:dyDescent="0.2">
      <c r="A1318" s="6" t="s">
        <v>33</v>
      </c>
      <c r="B1318" s="7">
        <v>45258</v>
      </c>
      <c r="C1318" s="6" t="s">
        <v>4482</v>
      </c>
      <c r="D1318" s="8" t="s">
        <v>9901</v>
      </c>
      <c r="E1318" s="6" t="s">
        <v>9922</v>
      </c>
      <c r="F1318" s="6">
        <v>3098</v>
      </c>
      <c r="G1318" s="6" t="s">
        <v>4482</v>
      </c>
      <c r="H1318" s="6" t="s">
        <v>4483</v>
      </c>
      <c r="I1318" s="6">
        <v>0.55580657700000002</v>
      </c>
      <c r="J1318" s="6">
        <v>0.41777816400000001</v>
      </c>
      <c r="K1318" s="6">
        <v>2.6415228999999998E-2</v>
      </c>
      <c r="L1318" s="6" t="s">
        <v>4</v>
      </c>
      <c r="M1318" s="6" t="str">
        <f t="shared" si="78"/>
        <v>roberta_neg</v>
      </c>
      <c r="N1318" s="6">
        <f t="shared" si="79"/>
        <v>-0.62760959341</v>
      </c>
      <c r="O1318" s="6">
        <v>0.55580657700000002</v>
      </c>
      <c r="P1318" s="6" t="s">
        <v>18</v>
      </c>
      <c r="Q1318" s="6" t="s">
        <v>4484</v>
      </c>
      <c r="R1318" s="6">
        <v>0.37099599999999999</v>
      </c>
      <c r="S1318" s="6">
        <v>0.37462000000000001</v>
      </c>
      <c r="T1318" s="6">
        <v>7.0796999999999999E-2</v>
      </c>
      <c r="U1318" s="6">
        <v>2.1089E-2</v>
      </c>
      <c r="V1318" s="6">
        <v>6.7650000000000002E-2</v>
      </c>
      <c r="W1318" s="6" t="str">
        <f t="shared" si="80"/>
        <v>joy</v>
      </c>
      <c r="X1318" s="10" t="s">
        <v>9908</v>
      </c>
      <c r="Y1318" s="6" t="str" cm="1">
        <f t="array" ref="Y1318">_xlfn.IFS(
    X1318="Safety and Security", "Immediate",
    X1318="Cleanliness and Maintenance", "Immediate/Short-Term",
    X1318="Crowding", "Immediate/Short-Term",
    X1318="Information and Signage", "Immediate/Short-Term",
    X1318="Customer Service", "Immediate/Short-Term",
    X1318="Service Reliability", "Excluded",
    X1318="Comfort and Amenities", "Short-Term/Long-Term",
    X1318="Accessibility", "Long-Term",
    X1318="Aesthetic Impressions", "Long-Term",
    X1318="Infrastructure and Construction", "Long-Term",
    X1318="General Positive Comment", "Not Applicable",
    X1318="Not Relevant", "Excluded"
)</f>
        <v>Short-Term/Long-Term</v>
      </c>
    </row>
    <row r="1319" spans="1:25" ht="30" customHeight="1" x14ac:dyDescent="0.2">
      <c r="A1319" s="6" t="s">
        <v>803</v>
      </c>
      <c r="B1319" s="7">
        <v>45501</v>
      </c>
      <c r="C1319" s="6" t="s">
        <v>1706</v>
      </c>
      <c r="D1319" s="8" t="s">
        <v>9904</v>
      </c>
      <c r="E1319" s="6" t="s">
        <v>9922</v>
      </c>
      <c r="F1319" s="6">
        <v>1659</v>
      </c>
      <c r="G1319" s="6" t="s">
        <v>1706</v>
      </c>
      <c r="H1319" s="6" t="s">
        <v>1707</v>
      </c>
      <c r="I1319" s="6">
        <v>0.196272314</v>
      </c>
      <c r="J1319" s="6">
        <v>0.77145963900000003</v>
      </c>
      <c r="K1319" s="6">
        <v>3.2268114000000001E-2</v>
      </c>
      <c r="L1319" s="6" t="s">
        <v>5</v>
      </c>
      <c r="M1319" s="6" t="str">
        <f t="shared" si="78"/>
        <v>roberta_neu</v>
      </c>
      <c r="N1319" s="6">
        <f t="shared" si="79"/>
        <v>0.17916336174000008</v>
      </c>
      <c r="O1319" s="6">
        <v>0.77145963900000003</v>
      </c>
      <c r="P1319" s="6" t="s">
        <v>24</v>
      </c>
      <c r="Q1319" s="6" t="s">
        <v>1708</v>
      </c>
      <c r="R1319" s="6">
        <v>0.35716799999999999</v>
      </c>
      <c r="S1319" s="6">
        <v>0.19830999999999999</v>
      </c>
      <c r="T1319" s="6">
        <v>0.20841699999999999</v>
      </c>
      <c r="U1319" s="6">
        <v>3.0793000000000001E-2</v>
      </c>
      <c r="V1319" s="6">
        <v>4.6679999999999999E-2</v>
      </c>
      <c r="W1319" s="6" t="str">
        <f t="shared" si="80"/>
        <v>sadness</v>
      </c>
      <c r="X1319" s="10" t="s">
        <v>9912</v>
      </c>
      <c r="Y1319" s="6" t="str" cm="1">
        <f t="array" ref="Y1319">_xlfn.IFS(
    X1319="Safety and Security", "Immediate",
    X1319="Cleanliness and Maintenance", "Immediate/Short-Term",
    X1319="Crowding", "Immediate/Short-Term",
    X1319="Information and Signage", "Immediate/Short-Term",
    X1319="Customer Service", "Immediate/Short-Term",
    X1319="Service Reliability", "Excluded",
    X1319="Comfort and Amenities", "Short-Term/Long-Term",
    X1319="Accessibility", "Long-Term",
    X1319="Aesthetic Impressions", "Long-Term",
    X1319="Infrastructure and Construction", "Long-Term",
    X1319="General Positive Comment", "Not Applicable",
    X1319="Not Relevant", "Excluded"
)</f>
        <v>Long-Term</v>
      </c>
    </row>
    <row r="1320" spans="1:25" ht="30" customHeight="1" x14ac:dyDescent="0.2">
      <c r="A1320" s="6" t="s">
        <v>51</v>
      </c>
      <c r="B1320" s="7">
        <v>45136</v>
      </c>
      <c r="C1320" s="6" t="s">
        <v>5266</v>
      </c>
      <c r="D1320" s="9" t="s">
        <v>9900</v>
      </c>
      <c r="E1320" s="6" t="s">
        <v>9922</v>
      </c>
      <c r="F1320" s="6">
        <v>4265</v>
      </c>
      <c r="G1320" s="6" t="s">
        <v>5266</v>
      </c>
      <c r="H1320" s="6" t="s">
        <v>5267</v>
      </c>
      <c r="I1320" s="6">
        <v>3.8866244000000001E-2</v>
      </c>
      <c r="J1320" s="6">
        <v>0.82640081600000004</v>
      </c>
      <c r="K1320" s="6">
        <v>0.134732977</v>
      </c>
      <c r="L1320" s="6" t="s">
        <v>5</v>
      </c>
      <c r="M1320" s="6" t="str">
        <f t="shared" si="78"/>
        <v>roberta_neu</v>
      </c>
      <c r="N1320" s="6">
        <f t="shared" si="79"/>
        <v>0.21542453856000005</v>
      </c>
      <c r="O1320" s="6">
        <v>0.82640081600000004</v>
      </c>
      <c r="P1320" s="6" t="s">
        <v>24</v>
      </c>
      <c r="Q1320" s="6" t="s">
        <v>5268</v>
      </c>
      <c r="R1320" s="6">
        <v>0.208366</v>
      </c>
      <c r="S1320" s="6">
        <v>0.55898700000000001</v>
      </c>
      <c r="T1320" s="6">
        <v>1.8676000000000002E-2</v>
      </c>
      <c r="U1320" s="6">
        <v>9.5738000000000004E-2</v>
      </c>
      <c r="V1320" s="6">
        <v>4.6699999999999998E-2</v>
      </c>
      <c r="W1320" s="6" t="str">
        <f t="shared" si="80"/>
        <v>joy</v>
      </c>
      <c r="X1320" s="10" t="s">
        <v>9908</v>
      </c>
      <c r="Y1320" s="6" t="str" cm="1">
        <f t="array" ref="Y1320">_xlfn.IFS(
    X1320="Safety and Security", "Immediate",
    X1320="Cleanliness and Maintenance", "Immediate/Short-Term",
    X1320="Crowding", "Immediate/Short-Term",
    X1320="Information and Signage", "Immediate/Short-Term",
    X1320="Customer Service", "Immediate/Short-Term",
    X1320="Service Reliability", "Excluded",
    X1320="Comfort and Amenities", "Short-Term/Long-Term",
    X1320="Accessibility", "Long-Term",
    X1320="Aesthetic Impressions", "Long-Term",
    X1320="Infrastructure and Construction", "Long-Term",
    X1320="General Positive Comment", "Not Applicable",
    X1320="Not Relevant", "Excluded"
)</f>
        <v>Short-Term/Long-Term</v>
      </c>
    </row>
    <row r="1321" spans="1:25" ht="30" customHeight="1" x14ac:dyDescent="0.2">
      <c r="A1321" s="6" t="s">
        <v>803</v>
      </c>
      <c r="B1321" s="7">
        <v>45501</v>
      </c>
      <c r="C1321" s="6" t="s">
        <v>2416</v>
      </c>
      <c r="D1321" s="8" t="s">
        <v>9903</v>
      </c>
      <c r="E1321" s="6" t="s">
        <v>9922</v>
      </c>
      <c r="F1321" s="6">
        <v>2111</v>
      </c>
      <c r="G1321" s="6" t="s">
        <v>2416</v>
      </c>
      <c r="H1321" s="6" t="s">
        <v>2417</v>
      </c>
      <c r="I1321" s="6">
        <v>3.0602844000000001E-2</v>
      </c>
      <c r="J1321" s="6">
        <v>0.806558251</v>
      </c>
      <c r="K1321" s="6">
        <v>0.162838861</v>
      </c>
      <c r="L1321" s="6" t="s">
        <v>5</v>
      </c>
      <c r="M1321" s="6" t="str">
        <f t="shared" si="78"/>
        <v>roberta_neu</v>
      </c>
      <c r="N1321" s="6">
        <f t="shared" si="79"/>
        <v>0.20232844566000002</v>
      </c>
      <c r="O1321" s="6">
        <v>0.806558251</v>
      </c>
      <c r="P1321" s="6" t="s">
        <v>24</v>
      </c>
      <c r="Q1321" s="6" t="s">
        <v>2418</v>
      </c>
      <c r="R1321" s="6">
        <v>0.34431499999999998</v>
      </c>
      <c r="S1321" s="6">
        <v>0.32321299999999997</v>
      </c>
      <c r="T1321" s="6">
        <v>0.11596099999999999</v>
      </c>
      <c r="U1321" s="6">
        <v>6.1487E-2</v>
      </c>
      <c r="V1321" s="6">
        <v>4.8099999999999997E-2</v>
      </c>
      <c r="W1321" s="6" t="str">
        <f t="shared" si="80"/>
        <v>sadness</v>
      </c>
      <c r="X1321" s="10" t="s">
        <v>9912</v>
      </c>
      <c r="Y1321" s="6" t="str" cm="1">
        <f t="array" ref="Y1321">_xlfn.IFS(
    X1321="Safety and Security", "Immediate",
    X1321="Cleanliness and Maintenance", "Immediate/Short-Term",
    X1321="Crowding", "Immediate/Short-Term",
    X1321="Information and Signage", "Immediate/Short-Term",
    X1321="Customer Service", "Immediate/Short-Term",
    X1321="Service Reliability", "Excluded",
    X1321="Comfort and Amenities", "Short-Term/Long-Term",
    X1321="Accessibility", "Long-Term",
    X1321="Aesthetic Impressions", "Long-Term",
    X1321="Infrastructure and Construction", "Long-Term",
    X1321="General Positive Comment", "Not Applicable",
    X1321="Not Relevant", "Excluded"
)</f>
        <v>Long-Term</v>
      </c>
    </row>
    <row r="1322" spans="1:25" ht="30" customHeight="1" x14ac:dyDescent="0.2">
      <c r="A1322" s="6" t="s">
        <v>55</v>
      </c>
      <c r="B1322" s="7">
        <v>45319</v>
      </c>
      <c r="C1322" s="6" t="s">
        <v>4996</v>
      </c>
      <c r="D1322" s="8" t="s">
        <v>9901</v>
      </c>
      <c r="E1322" s="6" t="s">
        <v>9922</v>
      </c>
      <c r="F1322" s="6">
        <v>3456</v>
      </c>
      <c r="G1322" s="6" t="s">
        <v>4996</v>
      </c>
      <c r="H1322" s="6" t="s">
        <v>4997</v>
      </c>
      <c r="I1322" s="6">
        <v>0.27101266400000001</v>
      </c>
      <c r="J1322" s="6">
        <v>0.62633430999999995</v>
      </c>
      <c r="K1322" s="6">
        <v>0.102652982</v>
      </c>
      <c r="L1322" s="6" t="s">
        <v>5</v>
      </c>
      <c r="M1322" s="6" t="str">
        <f t="shared" si="78"/>
        <v>roberta_neu</v>
      </c>
      <c r="N1322" s="6">
        <f t="shared" si="79"/>
        <v>8.3380644599999998E-2</v>
      </c>
      <c r="O1322" s="6">
        <v>0.62633430999999995</v>
      </c>
      <c r="P1322" s="6" t="s">
        <v>24</v>
      </c>
      <c r="Q1322" s="6" t="s">
        <v>4998</v>
      </c>
      <c r="R1322" s="6">
        <v>0.33344400000000002</v>
      </c>
      <c r="S1322" s="6">
        <v>0.23564299999999999</v>
      </c>
      <c r="T1322" s="6">
        <v>0.15960299999999999</v>
      </c>
      <c r="U1322" s="6">
        <v>2.0277E-2</v>
      </c>
      <c r="V1322" s="6">
        <v>4.6789999999999998E-2</v>
      </c>
      <c r="W1322" s="6" t="str">
        <f t="shared" si="80"/>
        <v>sadness</v>
      </c>
      <c r="X1322" s="10" t="s">
        <v>9912</v>
      </c>
      <c r="Y1322" s="6" t="str" cm="1">
        <f t="array" ref="Y1322">_xlfn.IFS(
    X1322="Safety and Security", "Immediate",
    X1322="Cleanliness and Maintenance", "Immediate/Short-Term",
    X1322="Crowding", "Immediate/Short-Term",
    X1322="Information and Signage", "Immediate/Short-Term",
    X1322="Customer Service", "Immediate/Short-Term",
    X1322="Service Reliability", "Excluded",
    X1322="Comfort and Amenities", "Short-Term/Long-Term",
    X1322="Accessibility", "Long-Term",
    X1322="Aesthetic Impressions", "Long-Term",
    X1322="Infrastructure and Construction", "Long-Term",
    X1322="General Positive Comment", "Not Applicable",
    X1322="Not Relevant", "Excluded"
)</f>
        <v>Long-Term</v>
      </c>
    </row>
    <row r="1323" spans="1:25" ht="30" customHeight="1" x14ac:dyDescent="0.2">
      <c r="A1323" s="6" t="s">
        <v>243</v>
      </c>
      <c r="B1323" s="7">
        <v>45288</v>
      </c>
      <c r="C1323" s="6" t="s">
        <v>6444</v>
      </c>
      <c r="D1323" s="9" t="s">
        <v>9900</v>
      </c>
      <c r="E1323" s="6" t="s">
        <v>9922</v>
      </c>
      <c r="F1323" s="6">
        <v>4381</v>
      </c>
      <c r="G1323" s="6" t="s">
        <v>6444</v>
      </c>
      <c r="H1323" s="6" t="s">
        <v>6445</v>
      </c>
      <c r="I1323" s="6">
        <v>6.2919080000000002E-2</v>
      </c>
      <c r="J1323" s="6">
        <v>0.83040255299999999</v>
      </c>
      <c r="K1323" s="6">
        <v>0.1066783</v>
      </c>
      <c r="L1323" s="6" t="s">
        <v>5</v>
      </c>
      <c r="M1323" s="6" t="str">
        <f t="shared" si="78"/>
        <v>roberta_neu</v>
      </c>
      <c r="N1323" s="6">
        <f t="shared" si="79"/>
        <v>0.21806568497999995</v>
      </c>
      <c r="O1323" s="6">
        <v>0.83040255299999999</v>
      </c>
      <c r="P1323" s="6" t="s">
        <v>18</v>
      </c>
      <c r="Q1323" s="6" t="s">
        <v>6446</v>
      </c>
      <c r="R1323" s="6">
        <v>0.234788</v>
      </c>
      <c r="S1323" s="6">
        <v>0.23816699999999999</v>
      </c>
      <c r="T1323" s="6">
        <v>4.7161000000000002E-2</v>
      </c>
      <c r="U1323" s="6">
        <v>0.28262300000000001</v>
      </c>
      <c r="V1323" s="6">
        <v>4.6800000000000001E-2</v>
      </c>
      <c r="W1323" s="6" t="str">
        <f t="shared" si="80"/>
        <v>disgust</v>
      </c>
      <c r="X1323" s="10" t="s">
        <v>9913</v>
      </c>
      <c r="Y1323" s="6" t="str" cm="1">
        <f t="array" ref="Y1323">_xlfn.IFS(
    X1323="Safety and Security", "Immediate",
    X1323="Cleanliness and Maintenance", "Immediate/Short-Term",
    X1323="Crowding", "Immediate/Short-Term",
    X1323="Information and Signage", "Immediate/Short-Term",
    X1323="Customer Service", "Immediate/Short-Term",
    X1323="Service Reliability", "Excluded",
    X1323="Comfort and Amenities", "Short-Term/Long-Term",
    X1323="Accessibility", "Long-Term",
    X1323="Aesthetic Impressions", "Long-Term",
    X1323="Infrastructure and Construction", "Long-Term",
    X1323="General Positive Comment", "Not Applicable",
    X1323="Not Relevant", "Excluded"
)</f>
        <v>Immediate/Short-Term</v>
      </c>
    </row>
    <row r="1324" spans="1:25" ht="30" customHeight="1" x14ac:dyDescent="0.2">
      <c r="A1324" s="6" t="s">
        <v>20</v>
      </c>
      <c r="B1324" s="7">
        <v>44041</v>
      </c>
      <c r="C1324" s="6" t="s">
        <v>4239</v>
      </c>
      <c r="D1324" s="8" t="s">
        <v>9901</v>
      </c>
      <c r="E1324" s="6" t="s">
        <v>9922</v>
      </c>
      <c r="F1324" s="6">
        <v>3138</v>
      </c>
      <c r="G1324" s="6" t="s">
        <v>4239</v>
      </c>
      <c r="H1324" s="6" t="s">
        <v>4240</v>
      </c>
      <c r="I1324" s="6">
        <v>0.29632085600000002</v>
      </c>
      <c r="J1324" s="6">
        <v>0.54515993600000001</v>
      </c>
      <c r="K1324" s="6">
        <v>0.15851917900000001</v>
      </c>
      <c r="L1324" s="6" t="s">
        <v>5</v>
      </c>
      <c r="M1324" s="6" t="str">
        <f t="shared" si="78"/>
        <v>roberta_neu</v>
      </c>
      <c r="N1324" s="6">
        <f t="shared" si="79"/>
        <v>2.980555775999999E-2</v>
      </c>
      <c r="O1324" s="6">
        <v>0.54515993600000001</v>
      </c>
      <c r="P1324" s="6" t="s">
        <v>24</v>
      </c>
      <c r="Q1324" s="6" t="s">
        <v>4241</v>
      </c>
      <c r="R1324" s="6">
        <v>0.31830799999999998</v>
      </c>
      <c r="S1324" s="6">
        <v>0.34508</v>
      </c>
      <c r="T1324" s="6">
        <v>0.10394100000000001</v>
      </c>
      <c r="U1324" s="6">
        <v>1.4239E-2</v>
      </c>
      <c r="V1324" s="6">
        <v>4.6800000000000001E-2</v>
      </c>
      <c r="W1324" s="6" t="str">
        <f t="shared" si="80"/>
        <v>joy</v>
      </c>
      <c r="X1324" s="10" t="s">
        <v>9910</v>
      </c>
      <c r="Y1324" s="6" t="str" cm="1">
        <f t="array" ref="Y1324">_xlfn.IFS(
    X1324="Safety and Security", "Immediate",
    X1324="Cleanliness and Maintenance", "Immediate/Short-Term",
    X1324="Crowding", "Immediate/Short-Term",
    X1324="Information and Signage", "Immediate/Short-Term",
    X1324="Customer Service", "Immediate/Short-Term",
    X1324="Service Reliability", "Excluded",
    X1324="Comfort and Amenities", "Short-Term/Long-Term",
    X1324="Accessibility", "Long-Term",
    X1324="Aesthetic Impressions", "Long-Term",
    X1324="Infrastructure and Construction", "Long-Term",
    X1324="General Positive Comment", "Not Applicable",
    X1324="Not Relevant", "Excluded"
)</f>
        <v>Immediate/Short-Term</v>
      </c>
    </row>
    <row r="1325" spans="1:25" ht="30" customHeight="1" x14ac:dyDescent="0.2">
      <c r="A1325" s="6" t="s">
        <v>274</v>
      </c>
      <c r="B1325" s="7">
        <v>45227</v>
      </c>
      <c r="C1325" s="6" t="s">
        <v>2002</v>
      </c>
      <c r="D1325" s="8" t="s">
        <v>9903</v>
      </c>
      <c r="E1325" s="6" t="s">
        <v>9922</v>
      </c>
      <c r="F1325" s="6">
        <v>2339</v>
      </c>
      <c r="G1325" s="6" t="s">
        <v>2002</v>
      </c>
      <c r="H1325" s="6" t="s">
        <v>2003</v>
      </c>
      <c r="I1325" s="6">
        <v>0.556865096</v>
      </c>
      <c r="J1325" s="6">
        <v>0.40209496</v>
      </c>
      <c r="K1325" s="6">
        <v>4.1039918000000002E-2</v>
      </c>
      <c r="L1325" s="6" t="s">
        <v>4</v>
      </c>
      <c r="M1325" s="6" t="str">
        <f t="shared" si="78"/>
        <v>roberta_neg</v>
      </c>
      <c r="N1325" s="6">
        <f t="shared" si="79"/>
        <v>-0.62690038568000006</v>
      </c>
      <c r="O1325" s="6">
        <v>0.556865096</v>
      </c>
      <c r="P1325" s="6" t="s">
        <v>24</v>
      </c>
      <c r="Q1325" s="6" t="s">
        <v>2004</v>
      </c>
      <c r="R1325" s="6">
        <v>0.150976</v>
      </c>
      <c r="S1325" s="6">
        <v>0.144843</v>
      </c>
      <c r="T1325" s="6">
        <v>5.7889000000000003E-2</v>
      </c>
      <c r="U1325" s="6">
        <v>3.1856000000000002E-2</v>
      </c>
      <c r="V1325" s="6">
        <v>7.2510000000000005E-2</v>
      </c>
      <c r="W1325" s="6" t="str">
        <f t="shared" si="80"/>
        <v>sadness</v>
      </c>
      <c r="X1325" s="10" t="s">
        <v>9898</v>
      </c>
      <c r="Y1325" s="6" t="str" cm="1">
        <f t="array" ref="Y1325">_xlfn.IFS(
    X1325="Safety and Security", "Immediate",
    X1325="Cleanliness and Maintenance", "Immediate/Short-Term",
    X1325="Crowding", "Immediate/Short-Term",
    X1325="Information and Signage", "Immediate/Short-Term",
    X1325="Customer Service", "Immediate/Short-Term",
    X1325="Service Reliability", "Excluded",
    X1325="Comfort and Amenities", "Short-Term/Long-Term",
    X1325="Accessibility", "Long-Term",
    X1325="Aesthetic Impressions", "Long-Term",
    X1325="Infrastructure and Construction", "Long-Term",
    X1325="General Positive Comment", "Not Applicable",
    X1325="Not Relevant", "Excluded"
)</f>
        <v>Immediate/Short-Term</v>
      </c>
    </row>
    <row r="1326" spans="1:25" ht="30" customHeight="1" x14ac:dyDescent="0.2">
      <c r="A1326" s="6" t="s">
        <v>63</v>
      </c>
      <c r="B1326" s="7">
        <v>44771</v>
      </c>
      <c r="C1326" s="6" t="s">
        <v>3685</v>
      </c>
      <c r="D1326" s="8" t="s">
        <v>9902</v>
      </c>
      <c r="E1326" s="6" t="s">
        <v>9922</v>
      </c>
      <c r="F1326" s="6">
        <v>2462</v>
      </c>
      <c r="G1326" s="6" t="s">
        <v>3685</v>
      </c>
      <c r="H1326" s="6" t="s">
        <v>3686</v>
      </c>
      <c r="I1326" s="6">
        <v>0.116851099</v>
      </c>
      <c r="J1326" s="6">
        <v>0.84634995499999999</v>
      </c>
      <c r="K1326" s="6">
        <v>3.6798908999999998E-2</v>
      </c>
      <c r="L1326" s="6" t="s">
        <v>5</v>
      </c>
      <c r="M1326" s="6" t="str">
        <f t="shared" si="78"/>
        <v>roberta_neu</v>
      </c>
      <c r="N1326" s="6">
        <f t="shared" si="79"/>
        <v>0.22859097030000003</v>
      </c>
      <c r="O1326" s="6">
        <v>0.84634995499999999</v>
      </c>
      <c r="P1326" s="6" t="s">
        <v>24</v>
      </c>
      <c r="Q1326" s="6" t="s">
        <v>3687</v>
      </c>
      <c r="R1326" s="6">
        <v>0.35935800000000001</v>
      </c>
      <c r="S1326" s="6">
        <v>3.9024000000000003E-2</v>
      </c>
      <c r="T1326" s="6">
        <v>3.0495000000000001E-2</v>
      </c>
      <c r="U1326" s="6">
        <v>0.58706199999999997</v>
      </c>
      <c r="V1326" s="6">
        <v>4.6920000000000003E-2</v>
      </c>
      <c r="W1326" s="6" t="str">
        <f t="shared" si="80"/>
        <v>disgust</v>
      </c>
      <c r="X1326" s="10" t="s">
        <v>9913</v>
      </c>
      <c r="Y1326" s="6" t="str" cm="1">
        <f t="array" ref="Y1326">_xlfn.IFS(
    X1326="Safety and Security", "Immediate",
    X1326="Cleanliness and Maintenance", "Immediate/Short-Term",
    X1326="Crowding", "Immediate/Short-Term",
    X1326="Information and Signage", "Immediate/Short-Term",
    X1326="Customer Service", "Immediate/Short-Term",
    X1326="Service Reliability", "Excluded",
    X1326="Comfort and Amenities", "Short-Term/Long-Term",
    X1326="Accessibility", "Long-Term",
    X1326="Aesthetic Impressions", "Long-Term",
    X1326="Infrastructure and Construction", "Long-Term",
    X1326="General Positive Comment", "Not Applicable",
    X1326="Not Relevant", "Excluded"
)</f>
        <v>Immediate/Short-Term</v>
      </c>
    </row>
    <row r="1327" spans="1:25" ht="30" customHeight="1" x14ac:dyDescent="0.2">
      <c r="A1327" s="6" t="s">
        <v>59</v>
      </c>
      <c r="B1327" s="7">
        <v>44406</v>
      </c>
      <c r="C1327" s="6" t="s">
        <v>3304</v>
      </c>
      <c r="D1327" s="8" t="s">
        <v>9902</v>
      </c>
      <c r="E1327" s="6" t="s">
        <v>9922</v>
      </c>
      <c r="F1327" s="6">
        <v>2456</v>
      </c>
      <c r="G1327" s="6" t="s">
        <v>3304</v>
      </c>
      <c r="H1327" s="6" t="s">
        <v>3305</v>
      </c>
      <c r="I1327" s="6">
        <v>0.40166985999999999</v>
      </c>
      <c r="J1327" s="6">
        <v>0.56777203099999995</v>
      </c>
      <c r="K1327" s="6">
        <v>3.0558077999999999E-2</v>
      </c>
      <c r="L1327" s="6" t="s">
        <v>5</v>
      </c>
      <c r="M1327" s="6" t="str">
        <f t="shared" si="78"/>
        <v>roberta_neu</v>
      </c>
      <c r="N1327" s="6">
        <f t="shared" si="79"/>
        <v>4.4729540459999995E-2</v>
      </c>
      <c r="O1327" s="6">
        <v>0.56777203099999995</v>
      </c>
      <c r="P1327" s="6" t="s">
        <v>24</v>
      </c>
      <c r="Q1327" s="6" t="s">
        <v>3306</v>
      </c>
      <c r="R1327" s="6">
        <v>0.25361</v>
      </c>
      <c r="S1327" s="6">
        <v>0.41564699999999999</v>
      </c>
      <c r="T1327" s="6">
        <v>0.137183</v>
      </c>
      <c r="U1327" s="6">
        <v>3.9792000000000001E-2</v>
      </c>
      <c r="V1327" s="6">
        <v>4.6929999999999999E-2</v>
      </c>
      <c r="W1327" s="6" t="str">
        <f t="shared" si="80"/>
        <v>joy</v>
      </c>
      <c r="X1327" s="10" t="s">
        <v>9912</v>
      </c>
      <c r="Y1327" s="6" t="str" cm="1">
        <f t="array" ref="Y1327">_xlfn.IFS(
    X1327="Safety and Security", "Immediate",
    X1327="Cleanliness and Maintenance", "Immediate/Short-Term",
    X1327="Crowding", "Immediate/Short-Term",
    X1327="Information and Signage", "Immediate/Short-Term",
    X1327="Customer Service", "Immediate/Short-Term",
    X1327="Service Reliability", "Excluded",
    X1327="Comfort and Amenities", "Short-Term/Long-Term",
    X1327="Accessibility", "Long-Term",
    X1327="Aesthetic Impressions", "Long-Term",
    X1327="Infrastructure and Construction", "Long-Term",
    X1327="General Positive Comment", "Not Applicable",
    X1327="Not Relevant", "Excluded"
)</f>
        <v>Long-Term</v>
      </c>
    </row>
    <row r="1328" spans="1:25" ht="30" customHeight="1" x14ac:dyDescent="0.2">
      <c r="A1328" s="6" t="s">
        <v>51</v>
      </c>
      <c r="B1328" s="7">
        <v>45136</v>
      </c>
      <c r="C1328" s="6" t="s">
        <v>3289</v>
      </c>
      <c r="D1328" s="8" t="s">
        <v>9902</v>
      </c>
      <c r="E1328" s="6" t="s">
        <v>9922</v>
      </c>
      <c r="F1328" s="6">
        <v>2473</v>
      </c>
      <c r="G1328" s="6" t="s">
        <v>3289</v>
      </c>
      <c r="H1328" s="6" t="s">
        <v>3290</v>
      </c>
      <c r="I1328" s="6">
        <v>0.35681617300000001</v>
      </c>
      <c r="J1328" s="6">
        <v>0.61696672399999997</v>
      </c>
      <c r="K1328" s="6">
        <v>2.6217032000000001E-2</v>
      </c>
      <c r="L1328" s="6" t="s">
        <v>5</v>
      </c>
      <c r="M1328" s="6" t="str">
        <f t="shared" si="78"/>
        <v>roberta_neu</v>
      </c>
      <c r="N1328" s="6">
        <f t="shared" si="79"/>
        <v>7.7198037839999956E-2</v>
      </c>
      <c r="O1328" s="6">
        <v>0.61696672399999997</v>
      </c>
      <c r="P1328" s="6" t="s">
        <v>24</v>
      </c>
      <c r="Q1328" s="6" t="s">
        <v>3291</v>
      </c>
      <c r="R1328" s="6">
        <v>0.66977399999999998</v>
      </c>
      <c r="S1328" s="6">
        <v>9.8084000000000005E-2</v>
      </c>
      <c r="T1328" s="6">
        <v>3.7717000000000001E-2</v>
      </c>
      <c r="U1328" s="6">
        <v>1.5481E-2</v>
      </c>
      <c r="V1328" s="6">
        <v>4.6949999999999999E-2</v>
      </c>
      <c r="W1328" s="6" t="str">
        <f t="shared" si="80"/>
        <v>sadness</v>
      </c>
      <c r="X1328" s="10" t="s">
        <v>9912</v>
      </c>
      <c r="Y1328" s="6" t="str" cm="1">
        <f t="array" ref="Y1328">_xlfn.IFS(
    X1328="Safety and Security", "Immediate",
    X1328="Cleanliness and Maintenance", "Immediate/Short-Term",
    X1328="Crowding", "Immediate/Short-Term",
    X1328="Information and Signage", "Immediate/Short-Term",
    X1328="Customer Service", "Immediate/Short-Term",
    X1328="Service Reliability", "Excluded",
    X1328="Comfort and Amenities", "Short-Term/Long-Term",
    X1328="Accessibility", "Long-Term",
    X1328="Aesthetic Impressions", "Long-Term",
    X1328="Infrastructure and Construction", "Long-Term",
    X1328="General Positive Comment", "Not Applicable",
    X1328="Not Relevant", "Excluded"
)</f>
        <v>Long-Term</v>
      </c>
    </row>
    <row r="1329" spans="1:25" ht="30" customHeight="1" x14ac:dyDescent="0.2">
      <c r="A1329" s="6" t="s">
        <v>33</v>
      </c>
      <c r="B1329" s="7">
        <v>45258</v>
      </c>
      <c r="C1329" s="6" t="s">
        <v>2728</v>
      </c>
      <c r="D1329" s="8" t="s">
        <v>9902</v>
      </c>
      <c r="E1329" s="6" t="s">
        <v>9922</v>
      </c>
      <c r="F1329" s="6">
        <v>2616</v>
      </c>
      <c r="G1329" s="6" t="s">
        <v>2728</v>
      </c>
      <c r="H1329" s="6" t="s">
        <v>2729</v>
      </c>
      <c r="I1329" s="6">
        <v>8.9961163999999996E-2</v>
      </c>
      <c r="J1329" s="6">
        <v>0.80799704800000005</v>
      </c>
      <c r="K1329" s="6">
        <v>0.10204168399999999</v>
      </c>
      <c r="L1329" s="6" t="s">
        <v>5</v>
      </c>
      <c r="M1329" s="6" t="str">
        <f t="shared" si="78"/>
        <v>roberta_neu</v>
      </c>
      <c r="N1329" s="6">
        <f t="shared" si="79"/>
        <v>0.20327805168000007</v>
      </c>
      <c r="O1329" s="6">
        <v>0.80799704800000005</v>
      </c>
      <c r="P1329" s="6" t="s">
        <v>18</v>
      </c>
      <c r="Q1329" s="6" t="s">
        <v>2730</v>
      </c>
      <c r="R1329" s="6">
        <v>0.26002799999999998</v>
      </c>
      <c r="S1329" s="6">
        <v>0.28953400000000001</v>
      </c>
      <c r="T1329" s="6">
        <v>0.15546399999999999</v>
      </c>
      <c r="U1329" s="6">
        <v>2.6079999999999999E-2</v>
      </c>
      <c r="V1329" s="6">
        <v>4.0829999999999998E-2</v>
      </c>
      <c r="W1329" s="6" t="str">
        <f t="shared" si="80"/>
        <v>joy</v>
      </c>
      <c r="X1329" s="10" t="s">
        <v>9912</v>
      </c>
      <c r="Y1329" s="6" t="str" cm="1">
        <f t="array" ref="Y1329">_xlfn.IFS(
    X1329="Safety and Security", "Immediate",
    X1329="Cleanliness and Maintenance", "Immediate/Short-Term",
    X1329="Crowding", "Immediate/Short-Term",
    X1329="Information and Signage", "Immediate/Short-Term",
    X1329="Customer Service", "Immediate/Short-Term",
    X1329="Service Reliability", "Excluded",
    X1329="Comfort and Amenities", "Short-Term/Long-Term",
    X1329="Accessibility", "Long-Term",
    X1329="Aesthetic Impressions", "Long-Term",
    X1329="Infrastructure and Construction", "Long-Term",
    X1329="General Positive Comment", "Not Applicable",
    X1329="Not Relevant", "Excluded"
)</f>
        <v>Long-Term</v>
      </c>
    </row>
    <row r="1330" spans="1:25" ht="30" customHeight="1" x14ac:dyDescent="0.2">
      <c r="A1330" s="6" t="s">
        <v>33</v>
      </c>
      <c r="B1330" s="7">
        <v>45258</v>
      </c>
      <c r="C1330" s="6" t="s">
        <v>1175</v>
      </c>
      <c r="D1330" s="8" t="s">
        <v>9904</v>
      </c>
      <c r="E1330" s="6" t="s">
        <v>9922</v>
      </c>
      <c r="F1330" s="6">
        <v>1977</v>
      </c>
      <c r="G1330" s="6" t="s">
        <v>1175</v>
      </c>
      <c r="H1330" s="6" t="s">
        <v>1176</v>
      </c>
      <c r="I1330" s="6">
        <v>0.33724486799999998</v>
      </c>
      <c r="J1330" s="6">
        <v>0.57775491499999998</v>
      </c>
      <c r="K1330" s="6">
        <v>8.5000113000000002E-2</v>
      </c>
      <c r="L1330" s="6" t="s">
        <v>5</v>
      </c>
      <c r="M1330" s="6" t="str">
        <f t="shared" si="78"/>
        <v>roberta_neu</v>
      </c>
      <c r="N1330" s="6">
        <f t="shared" si="79"/>
        <v>5.1318243900000005E-2</v>
      </c>
      <c r="O1330" s="6">
        <v>0.57775491499999998</v>
      </c>
      <c r="P1330" s="6" t="s">
        <v>42</v>
      </c>
      <c r="Q1330" s="6" t="s">
        <v>1177</v>
      </c>
      <c r="R1330" s="6">
        <v>0.15704499999999999</v>
      </c>
      <c r="S1330" s="6">
        <v>0.65190800000000004</v>
      </c>
      <c r="T1330" s="6">
        <v>0.35204600000000003</v>
      </c>
      <c r="U1330" s="6">
        <v>3.023E-2</v>
      </c>
      <c r="V1330" s="6">
        <v>4.709E-2</v>
      </c>
      <c r="W1330" s="6" t="str">
        <f t="shared" si="80"/>
        <v>joy</v>
      </c>
      <c r="X1330" s="10" t="s">
        <v>9912</v>
      </c>
      <c r="Y1330" s="6" t="str" cm="1">
        <f t="array" ref="Y1330">_xlfn.IFS(
    X1330="Safety and Security", "Immediate",
    X1330="Cleanliness and Maintenance", "Immediate/Short-Term",
    X1330="Crowding", "Immediate/Short-Term",
    X1330="Information and Signage", "Immediate/Short-Term",
    X1330="Customer Service", "Immediate/Short-Term",
    X1330="Service Reliability", "Excluded",
    X1330="Comfort and Amenities", "Short-Term/Long-Term",
    X1330="Accessibility", "Long-Term",
    X1330="Aesthetic Impressions", "Long-Term",
    X1330="Infrastructure and Construction", "Long-Term",
    X1330="General Positive Comment", "Not Applicable",
    X1330="Not Relevant", "Excluded"
)</f>
        <v>Long-Term</v>
      </c>
    </row>
    <row r="1331" spans="1:25" ht="30" customHeight="1" x14ac:dyDescent="0.2">
      <c r="A1331" s="6" t="s">
        <v>63</v>
      </c>
      <c r="B1331" s="7">
        <v>44771</v>
      </c>
      <c r="C1331" s="6" t="s">
        <v>8311</v>
      </c>
      <c r="D1331" s="9" t="s">
        <v>9900</v>
      </c>
      <c r="E1331" s="6" t="s">
        <v>9917</v>
      </c>
      <c r="F1331" s="6">
        <v>5377</v>
      </c>
      <c r="G1331" s="6" t="s">
        <v>8311</v>
      </c>
      <c r="H1331" s="6" t="s">
        <v>8309</v>
      </c>
      <c r="I1331" s="6">
        <v>0.189763188</v>
      </c>
      <c r="J1331" s="6">
        <v>0.66209340100000003</v>
      </c>
      <c r="K1331" s="6">
        <v>0.14814343999999999</v>
      </c>
      <c r="L1331" s="6" t="s">
        <v>5</v>
      </c>
      <c r="M1331" s="6" t="str">
        <f t="shared" si="78"/>
        <v>roberta_neu</v>
      </c>
      <c r="N1331" s="6">
        <f t="shared" si="79"/>
        <v>0.10698164466000004</v>
      </c>
      <c r="O1331" s="6">
        <v>0.66209340100000003</v>
      </c>
      <c r="P1331" s="6" t="s">
        <v>18</v>
      </c>
      <c r="Q1331" s="6" t="s">
        <v>8312</v>
      </c>
      <c r="R1331" s="6">
        <v>0.29053400000000001</v>
      </c>
      <c r="S1331" s="6">
        <v>0.97851699999999997</v>
      </c>
      <c r="T1331" s="6">
        <v>4.8260000000000004E-3</v>
      </c>
      <c r="U1331" s="6">
        <v>6.2719999999999998E-3</v>
      </c>
      <c r="V1331" s="6">
        <v>4.7129999999999998E-2</v>
      </c>
      <c r="W1331" s="6" t="str">
        <f t="shared" si="80"/>
        <v>joy</v>
      </c>
      <c r="X1331" s="10" t="s">
        <v>9898</v>
      </c>
      <c r="Y1331" s="6" t="str" cm="1">
        <f t="array" ref="Y1331">_xlfn.IFS(
    X1331="Safety and Security", "Immediate",
    X1331="Cleanliness and Maintenance", "Immediate/Short-Term",
    X1331="Crowding", "Immediate/Short-Term",
    X1331="Information and Signage", "Immediate/Short-Term",
    X1331="Customer Service", "Immediate/Short-Term",
    X1331="Service Reliability", "Excluded",
    X1331="Comfort and Amenities", "Short-Term/Long-Term",
    X1331="Accessibility", "Long-Term",
    X1331="Aesthetic Impressions", "Long-Term",
    X1331="Infrastructure and Construction", "Long-Term",
    X1331="General Positive Comment", "Not Applicable",
    X1331="Not Relevant", "Excluded"
)</f>
        <v>Immediate/Short-Term</v>
      </c>
    </row>
    <row r="1332" spans="1:25" ht="30" customHeight="1" x14ac:dyDescent="0.2">
      <c r="A1332" s="6" t="s">
        <v>44</v>
      </c>
      <c r="B1332" s="7">
        <v>45197</v>
      </c>
      <c r="C1332" s="6" t="s">
        <v>1996</v>
      </c>
      <c r="D1332" s="8" t="s">
        <v>9903</v>
      </c>
      <c r="E1332" s="6" t="s">
        <v>9922</v>
      </c>
      <c r="F1332" s="6">
        <v>2159</v>
      </c>
      <c r="G1332" s="6" t="s">
        <v>1996</v>
      </c>
      <c r="H1332" s="6" t="s">
        <v>1997</v>
      </c>
      <c r="I1332" s="6">
        <v>0.27685284599999999</v>
      </c>
      <c r="J1332" s="6">
        <v>0.69617599200000002</v>
      </c>
      <c r="K1332" s="6">
        <v>2.6971162999999999E-2</v>
      </c>
      <c r="L1332" s="6" t="s">
        <v>5</v>
      </c>
      <c r="M1332" s="6" t="str">
        <f t="shared" si="78"/>
        <v>roberta_neu</v>
      </c>
      <c r="N1332" s="6">
        <f t="shared" si="79"/>
        <v>0.12947615472000001</v>
      </c>
      <c r="O1332" s="6">
        <v>0.69617599200000002</v>
      </c>
      <c r="P1332" s="6" t="s">
        <v>24</v>
      </c>
      <c r="Q1332" s="6" t="s">
        <v>1998</v>
      </c>
      <c r="R1332" s="6">
        <v>0.112778</v>
      </c>
      <c r="S1332" s="6">
        <v>9.2066999999999996E-2</v>
      </c>
      <c r="T1332" s="6">
        <v>0.37128299999999997</v>
      </c>
      <c r="U1332" s="6">
        <v>0.14047699999999999</v>
      </c>
      <c r="V1332" s="6">
        <v>4.7149999999999997E-2</v>
      </c>
      <c r="W1332" s="6" t="str">
        <f t="shared" si="80"/>
        <v>fear</v>
      </c>
      <c r="X1332" s="10" t="s">
        <v>9912</v>
      </c>
      <c r="Y1332" s="6" t="str" cm="1">
        <f t="array" ref="Y1332">_xlfn.IFS(
    X1332="Safety and Security", "Immediate",
    X1332="Cleanliness and Maintenance", "Immediate/Short-Term",
    X1332="Crowding", "Immediate/Short-Term",
    X1332="Information and Signage", "Immediate/Short-Term",
    X1332="Customer Service", "Immediate/Short-Term",
    X1332="Service Reliability", "Excluded",
    X1332="Comfort and Amenities", "Short-Term/Long-Term",
    X1332="Accessibility", "Long-Term",
    X1332="Aesthetic Impressions", "Long-Term",
    X1332="Infrastructure and Construction", "Long-Term",
    X1332="General Positive Comment", "Not Applicable",
    X1332="Not Relevant", "Excluded"
)</f>
        <v>Long-Term</v>
      </c>
    </row>
    <row r="1333" spans="1:25" ht="30" customHeight="1" x14ac:dyDescent="0.2">
      <c r="A1333" s="6" t="s">
        <v>26</v>
      </c>
      <c r="B1333" s="7">
        <v>45350</v>
      </c>
      <c r="C1333" s="6" t="s">
        <v>2053</v>
      </c>
      <c r="D1333" s="8" t="s">
        <v>9903</v>
      </c>
      <c r="E1333" s="6" t="s">
        <v>9922</v>
      </c>
      <c r="F1333" s="6">
        <v>2140</v>
      </c>
      <c r="G1333" s="6" t="s">
        <v>2053</v>
      </c>
      <c r="H1333" s="6" t="s">
        <v>2054</v>
      </c>
      <c r="I1333" s="6">
        <v>0.26173555900000001</v>
      </c>
      <c r="J1333" s="6">
        <v>0.591823459</v>
      </c>
      <c r="K1333" s="6">
        <v>0.146440983</v>
      </c>
      <c r="L1333" s="6" t="s">
        <v>5</v>
      </c>
      <c r="M1333" s="6" t="str">
        <f t="shared" si="78"/>
        <v>roberta_neu</v>
      </c>
      <c r="N1333" s="6">
        <f t="shared" si="79"/>
        <v>6.0603482940000009E-2</v>
      </c>
      <c r="O1333" s="6">
        <v>0.591823459</v>
      </c>
      <c r="P1333" s="6" t="s">
        <v>24</v>
      </c>
      <c r="Q1333" s="6" t="s">
        <v>2055</v>
      </c>
      <c r="R1333" s="6">
        <v>0.23835200000000001</v>
      </c>
      <c r="S1333" s="6">
        <v>0.441359</v>
      </c>
      <c r="T1333" s="6">
        <v>2.9217E-2</v>
      </c>
      <c r="U1333" s="6">
        <v>0.34342400000000001</v>
      </c>
      <c r="V1333" s="6">
        <v>4.7169999999999997E-2</v>
      </c>
      <c r="W1333" s="6" t="str">
        <f t="shared" si="80"/>
        <v>joy</v>
      </c>
      <c r="X1333" s="10" t="s">
        <v>9908</v>
      </c>
      <c r="Y1333" s="6" t="str" cm="1">
        <f t="array" ref="Y1333">_xlfn.IFS(
    X1333="Safety and Security", "Immediate",
    X1333="Cleanliness and Maintenance", "Immediate/Short-Term",
    X1333="Crowding", "Immediate/Short-Term",
    X1333="Information and Signage", "Immediate/Short-Term",
    X1333="Customer Service", "Immediate/Short-Term",
    X1333="Service Reliability", "Excluded",
    X1333="Comfort and Amenities", "Short-Term/Long-Term",
    X1333="Accessibility", "Long-Term",
    X1333="Aesthetic Impressions", "Long-Term",
    X1333="Infrastructure and Construction", "Long-Term",
    X1333="General Positive Comment", "Not Applicable",
    X1333="Not Relevant", "Excluded"
)</f>
        <v>Short-Term/Long-Term</v>
      </c>
    </row>
    <row r="1334" spans="1:25" ht="30" customHeight="1" x14ac:dyDescent="0.2">
      <c r="A1334" s="6" t="s">
        <v>51</v>
      </c>
      <c r="B1334" s="7">
        <v>45136</v>
      </c>
      <c r="C1334" s="6" t="s">
        <v>6609</v>
      </c>
      <c r="D1334" s="8" t="s">
        <v>9903</v>
      </c>
      <c r="E1334" s="6" t="s">
        <v>9916</v>
      </c>
      <c r="F1334" s="6">
        <v>1130</v>
      </c>
      <c r="G1334" s="6" t="s">
        <v>6609</v>
      </c>
      <c r="H1334" s="6" t="s">
        <v>6610</v>
      </c>
      <c r="I1334" s="6">
        <v>0.265951037</v>
      </c>
      <c r="J1334" s="6">
        <v>0.69256895799999996</v>
      </c>
      <c r="K1334" s="6">
        <v>4.1480048999999998E-2</v>
      </c>
      <c r="L1334" s="6" t="s">
        <v>5</v>
      </c>
      <c r="M1334" s="6" t="str">
        <f t="shared" si="78"/>
        <v>roberta_neu</v>
      </c>
      <c r="N1334" s="6">
        <f t="shared" si="79"/>
        <v>0.12709551227999999</v>
      </c>
      <c r="O1334" s="6">
        <v>0.69256895799999996</v>
      </c>
      <c r="P1334" s="6" t="s">
        <v>24</v>
      </c>
      <c r="Q1334" s="6" t="s">
        <v>6611</v>
      </c>
      <c r="R1334" s="6">
        <v>0.103627</v>
      </c>
      <c r="S1334" s="6">
        <v>6.7458000000000004E-2</v>
      </c>
      <c r="T1334" s="6">
        <v>0.17461299999999999</v>
      </c>
      <c r="U1334" s="6">
        <v>0.41530600000000001</v>
      </c>
      <c r="V1334" s="6">
        <v>4.7239999999999997E-2</v>
      </c>
      <c r="W1334" s="6" t="str">
        <f t="shared" si="80"/>
        <v>disgust</v>
      </c>
      <c r="X1334" s="10" t="s">
        <v>9913</v>
      </c>
      <c r="Y1334" s="6" t="str" cm="1">
        <f t="array" ref="Y1334">_xlfn.IFS(
    X1334="Safety and Security", "Immediate",
    X1334="Cleanliness and Maintenance", "Immediate/Short-Term",
    X1334="Crowding", "Immediate/Short-Term",
    X1334="Information and Signage", "Immediate/Short-Term",
    X1334="Customer Service", "Immediate/Short-Term",
    X1334="Service Reliability", "Excluded",
    X1334="Comfort and Amenities", "Short-Term/Long-Term",
    X1334="Accessibility", "Long-Term",
    X1334="Aesthetic Impressions", "Long-Term",
    X1334="Infrastructure and Construction", "Long-Term",
    X1334="General Positive Comment", "Not Applicable",
    X1334="Not Relevant", "Excluded"
)</f>
        <v>Immediate/Short-Term</v>
      </c>
    </row>
    <row r="1335" spans="1:25" ht="30" customHeight="1" x14ac:dyDescent="0.2">
      <c r="A1335" s="6" t="s">
        <v>51</v>
      </c>
      <c r="B1335" s="7">
        <v>45136</v>
      </c>
      <c r="C1335" s="6" t="s">
        <v>6122</v>
      </c>
      <c r="D1335" s="9" t="s">
        <v>9900</v>
      </c>
      <c r="E1335" s="6" t="s">
        <v>9922</v>
      </c>
      <c r="F1335" s="6">
        <v>4396</v>
      </c>
      <c r="G1335" s="6" t="s">
        <v>6122</v>
      </c>
      <c r="H1335" s="6" t="s">
        <v>6123</v>
      </c>
      <c r="I1335" s="6">
        <v>4.6039010999999998E-2</v>
      </c>
      <c r="J1335" s="6">
        <v>0.75392550199999997</v>
      </c>
      <c r="K1335" s="6">
        <v>0.20003543800000001</v>
      </c>
      <c r="L1335" s="6" t="s">
        <v>5</v>
      </c>
      <c r="M1335" s="6" t="str">
        <f t="shared" si="78"/>
        <v>roberta_neu</v>
      </c>
      <c r="N1335" s="6">
        <f t="shared" si="79"/>
        <v>0.16759083131999997</v>
      </c>
      <c r="O1335" s="6">
        <v>0.75392550199999997</v>
      </c>
      <c r="P1335" s="6" t="s">
        <v>18</v>
      </c>
      <c r="Q1335" s="6" t="s">
        <v>6124</v>
      </c>
      <c r="R1335" s="6">
        <v>0.31153900000000001</v>
      </c>
      <c r="S1335" s="6">
        <v>0.32586500000000002</v>
      </c>
      <c r="T1335" s="6">
        <v>3.6209999999999999E-2</v>
      </c>
      <c r="U1335" s="6">
        <v>1.1642E-2</v>
      </c>
      <c r="V1335" s="6">
        <v>4.7239999999999997E-2</v>
      </c>
      <c r="W1335" s="6" t="str">
        <f t="shared" si="80"/>
        <v>joy</v>
      </c>
      <c r="X1335" s="10" t="s">
        <v>9910</v>
      </c>
      <c r="Y1335" s="6" t="str" cm="1">
        <f t="array" ref="Y1335">_xlfn.IFS(
    X1335="Safety and Security", "Immediate",
    X1335="Cleanliness and Maintenance", "Immediate/Short-Term",
    X1335="Crowding", "Immediate/Short-Term",
    X1335="Information and Signage", "Immediate/Short-Term",
    X1335="Customer Service", "Immediate/Short-Term",
    X1335="Service Reliability", "Excluded",
    X1335="Comfort and Amenities", "Short-Term/Long-Term",
    X1335="Accessibility", "Long-Term",
    X1335="Aesthetic Impressions", "Long-Term",
    X1335="Infrastructure and Construction", "Long-Term",
    X1335="General Positive Comment", "Not Applicable",
    X1335="Not Relevant", "Excluded"
)</f>
        <v>Immediate/Short-Term</v>
      </c>
    </row>
    <row r="1336" spans="1:25" ht="30" customHeight="1" x14ac:dyDescent="0.2">
      <c r="A1336" s="6" t="s">
        <v>63</v>
      </c>
      <c r="B1336" s="7">
        <v>44771</v>
      </c>
      <c r="C1336" s="6" t="s">
        <v>7618</v>
      </c>
      <c r="D1336" s="8" t="s">
        <v>9903</v>
      </c>
      <c r="E1336" s="6" t="s">
        <v>9917</v>
      </c>
      <c r="F1336" s="6">
        <v>6061</v>
      </c>
      <c r="G1336" s="6" t="s">
        <v>7618</v>
      </c>
      <c r="H1336" s="6" t="s">
        <v>7619</v>
      </c>
      <c r="I1336" s="6">
        <v>0.55732190599999998</v>
      </c>
      <c r="J1336" s="6">
        <v>0.41544842700000001</v>
      </c>
      <c r="K1336" s="6">
        <v>2.7229647999999999E-2</v>
      </c>
      <c r="L1336" s="6" t="s">
        <v>4</v>
      </c>
      <c r="M1336" s="6" t="str">
        <f t="shared" si="78"/>
        <v>roberta_neg</v>
      </c>
      <c r="N1336" s="6">
        <f t="shared" si="79"/>
        <v>-0.62659432298000006</v>
      </c>
      <c r="O1336" s="6">
        <v>0.55732190599999998</v>
      </c>
      <c r="P1336" s="6" t="s">
        <v>18</v>
      </c>
      <c r="Q1336" s="6" t="s">
        <v>7620</v>
      </c>
      <c r="R1336" s="6">
        <v>0.56834200000000001</v>
      </c>
      <c r="S1336" s="6">
        <v>0.186945</v>
      </c>
      <c r="T1336" s="6">
        <v>1.4723E-2</v>
      </c>
      <c r="U1336" s="6">
        <v>3.5090000000000003E-2</v>
      </c>
      <c r="V1336" s="6">
        <v>9.5189999999999997E-2</v>
      </c>
      <c r="W1336" s="6" t="str">
        <f t="shared" si="80"/>
        <v>sadness</v>
      </c>
      <c r="X1336" s="10" t="s">
        <v>9898</v>
      </c>
      <c r="Y1336" s="6" t="str" cm="1">
        <f t="array" ref="Y1336">_xlfn.IFS(
    X1336="Safety and Security", "Immediate",
    X1336="Cleanliness and Maintenance", "Immediate/Short-Term",
    X1336="Crowding", "Immediate/Short-Term",
    X1336="Information and Signage", "Immediate/Short-Term",
    X1336="Customer Service", "Immediate/Short-Term",
    X1336="Service Reliability", "Excluded",
    X1336="Comfort and Amenities", "Short-Term/Long-Term",
    X1336="Accessibility", "Long-Term",
    X1336="Aesthetic Impressions", "Long-Term",
    X1336="Infrastructure and Construction", "Long-Term",
    X1336="General Positive Comment", "Not Applicable",
    X1336="Not Relevant", "Excluded"
)</f>
        <v>Immediate/Short-Term</v>
      </c>
    </row>
    <row r="1337" spans="1:25" ht="30" customHeight="1" x14ac:dyDescent="0.2">
      <c r="A1337" s="6" t="s">
        <v>59</v>
      </c>
      <c r="B1337" s="7">
        <v>44406</v>
      </c>
      <c r="C1337" s="6" t="s">
        <v>8640</v>
      </c>
      <c r="D1337" s="9" t="s">
        <v>9900</v>
      </c>
      <c r="E1337" s="6" t="s">
        <v>9917</v>
      </c>
      <c r="F1337" s="6">
        <v>5231</v>
      </c>
      <c r="G1337" s="6" t="s">
        <v>8640</v>
      </c>
      <c r="H1337" s="6" t="s">
        <v>8641</v>
      </c>
      <c r="I1337" s="6">
        <v>3.4736872000000002E-2</v>
      </c>
      <c r="J1337" s="6">
        <v>0.45001944900000002</v>
      </c>
      <c r="K1337" s="6">
        <v>0.51524364899999997</v>
      </c>
      <c r="L1337" s="6" t="s">
        <v>6</v>
      </c>
      <c r="M1337" s="6" t="str">
        <f t="shared" si="78"/>
        <v>roberta_pos</v>
      </c>
      <c r="N1337" s="6">
        <f t="shared" si="79"/>
        <v>0.67521324482999989</v>
      </c>
      <c r="O1337" s="6">
        <v>0.51524364899999997</v>
      </c>
      <c r="P1337" s="6" t="s">
        <v>18</v>
      </c>
      <c r="Q1337" s="6" t="s">
        <v>8642</v>
      </c>
      <c r="R1337" s="6">
        <v>0.145341</v>
      </c>
      <c r="S1337" s="6">
        <v>0.902528</v>
      </c>
      <c r="T1337" s="6">
        <v>9.2449999999999997E-3</v>
      </c>
      <c r="U1337" s="6">
        <v>0.23961099999999999</v>
      </c>
      <c r="V1337" s="6">
        <v>4.7329999999999997E-2</v>
      </c>
      <c r="W1337" s="6" t="str">
        <f t="shared" si="80"/>
        <v>joy</v>
      </c>
      <c r="X1337" s="10" t="s">
        <v>9898</v>
      </c>
      <c r="Y1337" s="6" t="str" cm="1">
        <f t="array" ref="Y1337">_xlfn.IFS(
    X1337="Safety and Security", "Immediate",
    X1337="Cleanliness and Maintenance", "Immediate/Short-Term",
    X1337="Crowding", "Immediate/Short-Term",
    X1337="Information and Signage", "Immediate/Short-Term",
    X1337="Customer Service", "Immediate/Short-Term",
    X1337="Service Reliability", "Excluded",
    X1337="Comfort and Amenities", "Short-Term/Long-Term",
    X1337="Accessibility", "Long-Term",
    X1337="Aesthetic Impressions", "Long-Term",
    X1337="Infrastructure and Construction", "Long-Term",
    X1337="General Positive Comment", "Not Applicable",
    X1337="Not Relevant", "Excluded"
)</f>
        <v>Immediate/Short-Term</v>
      </c>
    </row>
    <row r="1338" spans="1:25" ht="30" customHeight="1" x14ac:dyDescent="0.2">
      <c r="A1338" s="6" t="s">
        <v>15</v>
      </c>
      <c r="B1338" s="7">
        <v>43676</v>
      </c>
      <c r="C1338" s="6" t="s">
        <v>6099</v>
      </c>
      <c r="D1338" s="9" t="s">
        <v>9900</v>
      </c>
      <c r="E1338" s="6" t="s">
        <v>9922</v>
      </c>
      <c r="F1338" s="6">
        <v>4562</v>
      </c>
      <c r="G1338" s="6" t="s">
        <v>6099</v>
      </c>
      <c r="H1338" s="6" t="s">
        <v>6100</v>
      </c>
      <c r="I1338" s="6">
        <v>2.0480373999999999E-2</v>
      </c>
      <c r="J1338" s="6">
        <v>0.14919233300000001</v>
      </c>
      <c r="K1338" s="6">
        <v>0.83032721300000001</v>
      </c>
      <c r="L1338" s="6" t="s">
        <v>6</v>
      </c>
      <c r="M1338" s="6" t="str">
        <f t="shared" si="78"/>
        <v>roberta_pos</v>
      </c>
      <c r="N1338" s="6">
        <f t="shared" si="79"/>
        <v>0.88631923271000002</v>
      </c>
      <c r="O1338" s="6">
        <v>0.83032721300000001</v>
      </c>
      <c r="P1338" s="6" t="s">
        <v>18</v>
      </c>
      <c r="Q1338" s="6" t="s">
        <v>6101</v>
      </c>
      <c r="R1338" s="6">
        <v>9.5910000000000006E-3</v>
      </c>
      <c r="S1338" s="6">
        <v>0.987954</v>
      </c>
      <c r="T1338" s="6">
        <v>6.1590000000000004E-3</v>
      </c>
      <c r="U1338" s="6">
        <v>3.1203000000000002E-2</v>
      </c>
      <c r="V1338" s="6">
        <v>2.759E-2</v>
      </c>
      <c r="W1338" s="6" t="str">
        <f t="shared" si="80"/>
        <v>joy</v>
      </c>
      <c r="X1338" s="10" t="s">
        <v>9907</v>
      </c>
      <c r="Y1338" s="6" t="str" cm="1">
        <f t="array" ref="Y1338">_xlfn.IFS(
    X1338="Safety and Security", "Immediate",
    X1338="Cleanliness and Maintenance", "Immediate/Short-Term",
    X1338="Crowding", "Immediate/Short-Term",
    X1338="Information and Signage", "Immediate/Short-Term",
    X1338="Customer Service", "Immediate/Short-Term",
    X1338="Service Reliability", "Excluded",
    X1338="Comfort and Amenities", "Short-Term/Long-Term",
    X1338="Accessibility", "Long-Term",
    X1338="Aesthetic Impressions", "Long-Term",
    X1338="Infrastructure and Construction", "Long-Term",
    X1338="General Positive Comment", "Not Applicable",
    X1338="Not Relevant", "Excluded"
)</f>
        <v>Immediate/Short-Term</v>
      </c>
    </row>
    <row r="1339" spans="1:25" ht="30" customHeight="1" x14ac:dyDescent="0.2">
      <c r="A1339" s="6" t="s">
        <v>51</v>
      </c>
      <c r="B1339" s="7">
        <v>45136</v>
      </c>
      <c r="C1339" s="6" t="s">
        <v>820</v>
      </c>
      <c r="D1339" s="8" t="s">
        <v>9904</v>
      </c>
      <c r="E1339" s="6" t="s">
        <v>9922</v>
      </c>
      <c r="F1339" s="6">
        <v>2033</v>
      </c>
      <c r="G1339" s="6" t="s">
        <v>820</v>
      </c>
      <c r="H1339" s="6" t="s">
        <v>821</v>
      </c>
      <c r="I1339" s="6">
        <v>0.11630104500000001</v>
      </c>
      <c r="J1339" s="6">
        <v>0.811287761</v>
      </c>
      <c r="K1339" s="6">
        <v>7.2411127000000006E-2</v>
      </c>
      <c r="L1339" s="6" t="s">
        <v>5</v>
      </c>
      <c r="M1339" s="6" t="str">
        <f t="shared" si="78"/>
        <v>roberta_neu</v>
      </c>
      <c r="N1339" s="6">
        <f t="shared" si="79"/>
        <v>0.20544992225999997</v>
      </c>
      <c r="O1339" s="6">
        <v>0.811287761</v>
      </c>
      <c r="P1339" s="6" t="s">
        <v>24</v>
      </c>
      <c r="Q1339" s="6" t="s">
        <v>822</v>
      </c>
      <c r="R1339" s="6">
        <v>0.367309</v>
      </c>
      <c r="S1339" s="6">
        <v>2.9975999999999999E-2</v>
      </c>
      <c r="T1339" s="6">
        <v>4.9375000000000002E-2</v>
      </c>
      <c r="U1339" s="6">
        <v>0.37224600000000002</v>
      </c>
      <c r="V1339" s="6">
        <v>4.7370000000000002E-2</v>
      </c>
      <c r="W1339" s="6" t="str">
        <f t="shared" si="80"/>
        <v>disgust</v>
      </c>
      <c r="X1339" s="10" t="s">
        <v>9907</v>
      </c>
      <c r="Y1339" s="6" t="str" cm="1">
        <f t="array" ref="Y1339">_xlfn.IFS(
    X1339="Safety and Security", "Immediate",
    X1339="Cleanliness and Maintenance", "Immediate/Short-Term",
    X1339="Crowding", "Immediate/Short-Term",
    X1339="Information and Signage", "Immediate/Short-Term",
    X1339="Customer Service", "Immediate/Short-Term",
    X1339="Service Reliability", "Excluded",
    X1339="Comfort and Amenities", "Short-Term/Long-Term",
    X1339="Accessibility", "Long-Term",
    X1339="Aesthetic Impressions", "Long-Term",
    X1339="Infrastructure and Construction", "Long-Term",
    X1339="General Positive Comment", "Not Applicable",
    X1339="Not Relevant", "Excluded"
)</f>
        <v>Immediate/Short-Term</v>
      </c>
    </row>
    <row r="1340" spans="1:25" ht="30" customHeight="1" x14ac:dyDescent="0.2">
      <c r="A1340" s="6" t="s">
        <v>51</v>
      </c>
      <c r="B1340" s="7">
        <v>45136</v>
      </c>
      <c r="C1340" s="6" t="s">
        <v>8500</v>
      </c>
      <c r="D1340" s="9" t="s">
        <v>9900</v>
      </c>
      <c r="E1340" s="6" t="s">
        <v>9917</v>
      </c>
      <c r="F1340" s="6">
        <v>4940</v>
      </c>
      <c r="G1340" s="6" t="s">
        <v>8500</v>
      </c>
      <c r="H1340" s="6" t="s">
        <v>8501</v>
      </c>
      <c r="I1340" s="6">
        <v>0.21022717699999999</v>
      </c>
      <c r="J1340" s="6">
        <v>0.65886908799999999</v>
      </c>
      <c r="K1340" s="6">
        <v>0.13090375100000001</v>
      </c>
      <c r="L1340" s="6" t="s">
        <v>5</v>
      </c>
      <c r="M1340" s="6" t="str">
        <f t="shared" si="78"/>
        <v>roberta_neu</v>
      </c>
      <c r="N1340" s="6">
        <f t="shared" si="79"/>
        <v>0.10485359808</v>
      </c>
      <c r="O1340" s="6">
        <v>0.65886908799999999</v>
      </c>
      <c r="P1340" s="6" t="s">
        <v>18</v>
      </c>
      <c r="Q1340" s="6" t="s">
        <v>8502</v>
      </c>
      <c r="R1340" s="6">
        <v>0.36540499999999998</v>
      </c>
      <c r="S1340" s="6">
        <v>0.64683199999999996</v>
      </c>
      <c r="T1340" s="6">
        <v>7.3558999999999999E-2</v>
      </c>
      <c r="U1340" s="6">
        <v>1.0359999999999999E-2</v>
      </c>
      <c r="V1340" s="6">
        <v>4.7500000000000001E-2</v>
      </c>
      <c r="W1340" s="6" t="str">
        <f t="shared" si="80"/>
        <v>joy</v>
      </c>
      <c r="X1340" s="10" t="s">
        <v>9898</v>
      </c>
      <c r="Y1340" s="6" t="str" cm="1">
        <f t="array" ref="Y1340">_xlfn.IFS(
    X1340="Safety and Security", "Immediate",
    X1340="Cleanliness and Maintenance", "Immediate/Short-Term",
    X1340="Crowding", "Immediate/Short-Term",
    X1340="Information and Signage", "Immediate/Short-Term",
    X1340="Customer Service", "Immediate/Short-Term",
    X1340="Service Reliability", "Excluded",
    X1340="Comfort and Amenities", "Short-Term/Long-Term",
    X1340="Accessibility", "Long-Term",
    X1340="Aesthetic Impressions", "Long-Term",
    X1340="Infrastructure and Construction", "Long-Term",
    X1340="General Positive Comment", "Not Applicable",
    X1340="Not Relevant", "Excluded"
)</f>
        <v>Immediate/Short-Term</v>
      </c>
    </row>
    <row r="1341" spans="1:25" ht="30" customHeight="1" x14ac:dyDescent="0.2">
      <c r="A1341" s="6" t="s">
        <v>59</v>
      </c>
      <c r="B1341" s="7">
        <v>44406</v>
      </c>
      <c r="C1341" s="6" t="s">
        <v>3526</v>
      </c>
      <c r="D1341" s="8" t="s">
        <v>9902</v>
      </c>
      <c r="E1341" s="6" t="s">
        <v>9922</v>
      </c>
      <c r="F1341" s="6">
        <v>2477</v>
      </c>
      <c r="G1341" s="6" t="s">
        <v>3526</v>
      </c>
      <c r="H1341" s="6" t="s">
        <v>3527</v>
      </c>
      <c r="I1341" s="6">
        <v>4.7619488000000001E-2</v>
      </c>
      <c r="J1341" s="6">
        <v>0.81025701800000005</v>
      </c>
      <c r="K1341" s="6">
        <v>0.14212344599999999</v>
      </c>
      <c r="L1341" s="6" t="s">
        <v>5</v>
      </c>
      <c r="M1341" s="6" t="str">
        <f t="shared" si="78"/>
        <v>roberta_neu</v>
      </c>
      <c r="N1341" s="6">
        <f t="shared" si="79"/>
        <v>0.20476963188000002</v>
      </c>
      <c r="O1341" s="6">
        <v>0.81025701800000005</v>
      </c>
      <c r="P1341" s="6" t="s">
        <v>42</v>
      </c>
      <c r="Q1341" s="6" t="s">
        <v>3528</v>
      </c>
      <c r="R1341" s="6">
        <v>0.237596</v>
      </c>
      <c r="S1341" s="6">
        <v>0.42569699999999999</v>
      </c>
      <c r="T1341" s="6">
        <v>0.10101599999999999</v>
      </c>
      <c r="U1341" s="6">
        <v>6.8407999999999997E-2</v>
      </c>
      <c r="V1341" s="6">
        <v>4.9299999999999997E-2</v>
      </c>
      <c r="W1341" s="6" t="str">
        <f t="shared" si="80"/>
        <v>joy</v>
      </c>
      <c r="X1341" s="10" t="s">
        <v>9912</v>
      </c>
      <c r="Y1341" s="6" t="str" cm="1">
        <f t="array" ref="Y1341">_xlfn.IFS(
    X1341="Safety and Security", "Immediate",
    X1341="Cleanliness and Maintenance", "Immediate/Short-Term",
    X1341="Crowding", "Immediate/Short-Term",
    X1341="Information and Signage", "Immediate/Short-Term",
    X1341="Customer Service", "Immediate/Short-Term",
    X1341="Service Reliability", "Excluded",
    X1341="Comfort and Amenities", "Short-Term/Long-Term",
    X1341="Accessibility", "Long-Term",
    X1341="Aesthetic Impressions", "Long-Term",
    X1341="Infrastructure and Construction", "Long-Term",
    X1341="General Positive Comment", "Not Applicable",
    X1341="Not Relevant", "Excluded"
)</f>
        <v>Long-Term</v>
      </c>
    </row>
    <row r="1342" spans="1:25" ht="30" customHeight="1" x14ac:dyDescent="0.2">
      <c r="A1342" s="6" t="s">
        <v>63</v>
      </c>
      <c r="B1342" s="7">
        <v>44771</v>
      </c>
      <c r="C1342" s="6" t="s">
        <v>9532</v>
      </c>
      <c r="D1342" s="9" t="s">
        <v>9900</v>
      </c>
      <c r="E1342" s="6" t="s">
        <v>9990</v>
      </c>
      <c r="F1342" s="6">
        <v>514</v>
      </c>
      <c r="G1342" s="6" t="s">
        <v>9532</v>
      </c>
      <c r="H1342" s="6" t="s">
        <v>9533</v>
      </c>
      <c r="I1342" s="6">
        <v>4.6380654E-2</v>
      </c>
      <c r="J1342" s="6">
        <v>0.82304650499999998</v>
      </c>
      <c r="K1342" s="6">
        <v>0.130572841</v>
      </c>
      <c r="L1342" s="6" t="s">
        <v>5</v>
      </c>
      <c r="M1342" s="6" t="str">
        <f t="shared" si="78"/>
        <v>roberta_neu</v>
      </c>
      <c r="N1342" s="6">
        <f t="shared" si="79"/>
        <v>0.21321069330000003</v>
      </c>
      <c r="O1342" s="6">
        <v>0.82304650499999998</v>
      </c>
      <c r="P1342" s="6" t="s">
        <v>42</v>
      </c>
      <c r="Q1342" s="6" t="s">
        <v>9534</v>
      </c>
      <c r="R1342" s="6">
        <v>0.24193799999999999</v>
      </c>
      <c r="S1342" s="6">
        <v>0.45959699999999998</v>
      </c>
      <c r="T1342" s="6">
        <v>8.0102000000000007E-2</v>
      </c>
      <c r="U1342" s="6">
        <v>4.6551000000000002E-2</v>
      </c>
      <c r="V1342" s="6">
        <v>4.7530000000000003E-2</v>
      </c>
      <c r="W1342" s="6" t="str">
        <f t="shared" si="80"/>
        <v>joy</v>
      </c>
      <c r="X1342" s="10" t="s">
        <v>9914</v>
      </c>
      <c r="Y1342" s="6" t="str" cm="1">
        <f t="array" ref="Y1342">_xlfn.IFS(
    X1342="Safety and Security", "Immediate",
    X1342="Cleanliness and Maintenance", "Immediate/Short-Term",
    X1342="Crowding", "Immediate/Short-Term",
    X1342="Information and Signage", "Immediate/Short-Term",
    X1342="Customer Service", "Immediate/Short-Term",
    X1342="Service Reliability", "Excluded",
    X1342="Comfort and Amenities", "Short-Term/Long-Term",
    X1342="Accessibility", "Long-Term",
    X1342="Aesthetic Impressions", "Long-Term",
    X1342="Infrastructure and Construction", "Long-Term",
    X1342="General Positive Comment", "Not Applicable",
    X1342="Not Relevant", "Excluded"
)</f>
        <v>Long-Term</v>
      </c>
    </row>
    <row r="1343" spans="1:25" ht="30" customHeight="1" x14ac:dyDescent="0.2">
      <c r="A1343" s="6" t="s">
        <v>20</v>
      </c>
      <c r="B1343" s="7">
        <v>44041</v>
      </c>
      <c r="C1343" s="6" t="s">
        <v>2452</v>
      </c>
      <c r="D1343" s="8" t="s">
        <v>9903</v>
      </c>
      <c r="E1343" s="6" t="s">
        <v>9922</v>
      </c>
      <c r="F1343" s="6">
        <v>2225</v>
      </c>
      <c r="G1343" s="6" t="s">
        <v>2452</v>
      </c>
      <c r="H1343" s="6" t="s">
        <v>2453</v>
      </c>
      <c r="I1343" s="6">
        <v>0.198656052</v>
      </c>
      <c r="J1343" s="6">
        <v>0.75902867299999999</v>
      </c>
      <c r="K1343" s="6">
        <v>4.2315173999999997E-2</v>
      </c>
      <c r="L1343" s="6" t="s">
        <v>5</v>
      </c>
      <c r="M1343" s="6" t="str">
        <f t="shared" si="78"/>
        <v>roberta_neu</v>
      </c>
      <c r="N1343" s="6">
        <f t="shared" si="79"/>
        <v>0.17095892417999997</v>
      </c>
      <c r="O1343" s="6">
        <v>0.75902867299999999</v>
      </c>
      <c r="P1343" s="6" t="s">
        <v>24</v>
      </c>
      <c r="Q1343" s="6" t="s">
        <v>2454</v>
      </c>
      <c r="R1343" s="6">
        <v>8.0271999999999996E-2</v>
      </c>
      <c r="S1343" s="6">
        <v>0.72229200000000005</v>
      </c>
      <c r="T1343" s="6">
        <v>4.0002000000000003E-2</v>
      </c>
      <c r="U1343" s="6">
        <v>0.166459</v>
      </c>
      <c r="V1343" s="6">
        <v>4.7570000000000001E-2</v>
      </c>
      <c r="W1343" s="6" t="str">
        <f t="shared" si="80"/>
        <v>joy</v>
      </c>
      <c r="X1343" s="10" t="s">
        <v>9898</v>
      </c>
      <c r="Y1343" s="6" t="str" cm="1">
        <f t="array" ref="Y1343">_xlfn.IFS(
    X1343="Safety and Security", "Immediate",
    X1343="Cleanliness and Maintenance", "Immediate/Short-Term",
    X1343="Crowding", "Immediate/Short-Term",
    X1343="Information and Signage", "Immediate/Short-Term",
    X1343="Customer Service", "Immediate/Short-Term",
    X1343="Service Reliability", "Excluded",
    X1343="Comfort and Amenities", "Short-Term/Long-Term",
    X1343="Accessibility", "Long-Term",
    X1343="Aesthetic Impressions", "Long-Term",
    X1343="Infrastructure and Construction", "Long-Term",
    X1343="General Positive Comment", "Not Applicable",
    X1343="Not Relevant", "Excluded"
)</f>
        <v>Immediate/Short-Term</v>
      </c>
    </row>
    <row r="1344" spans="1:25" ht="30" customHeight="1" x14ac:dyDescent="0.2">
      <c r="A1344" s="6" t="s">
        <v>15</v>
      </c>
      <c r="B1344" s="7">
        <v>43676</v>
      </c>
      <c r="C1344" s="6" t="s">
        <v>4100</v>
      </c>
      <c r="D1344" s="8" t="s">
        <v>9901</v>
      </c>
      <c r="E1344" s="6" t="s">
        <v>9922</v>
      </c>
      <c r="F1344" s="6">
        <v>3397</v>
      </c>
      <c r="G1344" s="6" t="s">
        <v>4100</v>
      </c>
      <c r="H1344" s="6" t="s">
        <v>4101</v>
      </c>
      <c r="I1344" s="6">
        <v>2.0208281000000002E-2</v>
      </c>
      <c r="J1344" s="6">
        <v>0.81361097100000002</v>
      </c>
      <c r="K1344" s="6">
        <v>0.16618069999999999</v>
      </c>
      <c r="L1344" s="6" t="s">
        <v>5</v>
      </c>
      <c r="M1344" s="6" t="str">
        <f t="shared" si="78"/>
        <v>roberta_neu</v>
      </c>
      <c r="N1344" s="6">
        <f t="shared" si="79"/>
        <v>0.20698324086000003</v>
      </c>
      <c r="O1344" s="6">
        <v>0.81361097100000002</v>
      </c>
      <c r="P1344" s="6" t="s">
        <v>24</v>
      </c>
      <c r="Q1344" s="6" t="s">
        <v>4102</v>
      </c>
      <c r="R1344" s="6">
        <v>0.20260800000000001</v>
      </c>
      <c r="S1344" s="6">
        <v>0.34813699999999997</v>
      </c>
      <c r="T1344" s="6">
        <v>9.7458000000000003E-2</v>
      </c>
      <c r="U1344" s="6">
        <v>7.6053999999999997E-2</v>
      </c>
      <c r="V1344" s="6">
        <v>4.7579999999999997E-2</v>
      </c>
      <c r="W1344" s="6" t="str">
        <f t="shared" si="80"/>
        <v>joy</v>
      </c>
      <c r="X1344" s="10" t="s">
        <v>9908</v>
      </c>
      <c r="Y1344" s="6" t="str" cm="1">
        <f t="array" ref="Y1344">_xlfn.IFS(
    X1344="Safety and Security", "Immediate",
    X1344="Cleanliness and Maintenance", "Immediate/Short-Term",
    X1344="Crowding", "Immediate/Short-Term",
    X1344="Information and Signage", "Immediate/Short-Term",
    X1344="Customer Service", "Immediate/Short-Term",
    X1344="Service Reliability", "Excluded",
    X1344="Comfort and Amenities", "Short-Term/Long-Term",
    X1344="Accessibility", "Long-Term",
    X1344="Aesthetic Impressions", "Long-Term",
    X1344="Infrastructure and Construction", "Long-Term",
    X1344="General Positive Comment", "Not Applicable",
    X1344="Not Relevant", "Excluded"
)</f>
        <v>Short-Term/Long-Term</v>
      </c>
    </row>
    <row r="1345" spans="1:25" ht="30" customHeight="1" x14ac:dyDescent="0.2">
      <c r="A1345" s="6" t="s">
        <v>63</v>
      </c>
      <c r="B1345" s="7">
        <v>44771</v>
      </c>
      <c r="C1345" s="6" t="s">
        <v>5784</v>
      </c>
      <c r="D1345" s="9" t="s">
        <v>9900</v>
      </c>
      <c r="E1345" s="6" t="s">
        <v>9922</v>
      </c>
      <c r="F1345" s="6">
        <v>4308</v>
      </c>
      <c r="G1345" s="6" t="s">
        <v>5784</v>
      </c>
      <c r="H1345" s="6" t="s">
        <v>5785</v>
      </c>
      <c r="I1345" s="6">
        <v>0.48836267</v>
      </c>
      <c r="J1345" s="6">
        <v>0.49782007900000003</v>
      </c>
      <c r="K1345" s="6">
        <v>1.3817199E-2</v>
      </c>
      <c r="L1345" s="6" t="s">
        <v>5</v>
      </c>
      <c r="M1345" s="6" t="str">
        <f t="shared" si="78"/>
        <v>roberta_neu</v>
      </c>
      <c r="N1345" s="6">
        <f t="shared" si="79"/>
        <v>-1.4387478599999781E-3</v>
      </c>
      <c r="O1345" s="6">
        <v>0.49782007900000003</v>
      </c>
      <c r="P1345" s="6" t="s">
        <v>18</v>
      </c>
      <c r="Q1345" s="6" t="s">
        <v>5786</v>
      </c>
      <c r="R1345" s="6">
        <v>0.18113799999999999</v>
      </c>
      <c r="S1345" s="6">
        <v>0.35629300000000003</v>
      </c>
      <c r="T1345" s="6">
        <v>4.6382E-2</v>
      </c>
      <c r="U1345" s="6">
        <v>4.8578999999999997E-2</v>
      </c>
      <c r="V1345" s="6">
        <v>4.7600000000000003E-2</v>
      </c>
      <c r="W1345" s="6" t="str">
        <f t="shared" si="80"/>
        <v>joy</v>
      </c>
      <c r="X1345" s="10" t="s">
        <v>9898</v>
      </c>
      <c r="Y1345" s="6" t="str" cm="1">
        <f t="array" ref="Y1345">_xlfn.IFS(
    X1345="Safety and Security", "Immediate",
    X1345="Cleanliness and Maintenance", "Immediate/Short-Term",
    X1345="Crowding", "Immediate/Short-Term",
    X1345="Information and Signage", "Immediate/Short-Term",
    X1345="Customer Service", "Immediate/Short-Term",
    X1345="Service Reliability", "Excluded",
    X1345="Comfort and Amenities", "Short-Term/Long-Term",
    X1345="Accessibility", "Long-Term",
    X1345="Aesthetic Impressions", "Long-Term",
    X1345="Infrastructure and Construction", "Long-Term",
    X1345="General Positive Comment", "Not Applicable",
    X1345="Not Relevant", "Excluded"
)</f>
        <v>Immediate/Short-Term</v>
      </c>
    </row>
    <row r="1346" spans="1:25" ht="30" customHeight="1" x14ac:dyDescent="0.2">
      <c r="A1346" s="6" t="s">
        <v>20</v>
      </c>
      <c r="B1346" s="7">
        <v>44041</v>
      </c>
      <c r="C1346" s="6" t="s">
        <v>7621</v>
      </c>
      <c r="D1346" s="8" t="s">
        <v>9903</v>
      </c>
      <c r="E1346" s="6" t="s">
        <v>9917</v>
      </c>
      <c r="F1346" s="6">
        <v>6062</v>
      </c>
      <c r="G1346" s="6" t="s">
        <v>7621</v>
      </c>
      <c r="H1346" s="6" t="s">
        <v>7622</v>
      </c>
      <c r="I1346" s="6">
        <v>0.55750340200000004</v>
      </c>
      <c r="J1346" s="6">
        <v>0.42568901199999998</v>
      </c>
      <c r="K1346" s="6">
        <v>1.6807584E-2</v>
      </c>
      <c r="L1346" s="6" t="s">
        <v>4</v>
      </c>
      <c r="M1346" s="6" t="str">
        <f t="shared" si="78"/>
        <v>roberta_neg</v>
      </c>
      <c r="N1346" s="6">
        <f t="shared" si="79"/>
        <v>-0.62647272066000004</v>
      </c>
      <c r="O1346" s="6">
        <v>0.55750340200000004</v>
      </c>
      <c r="P1346" s="6" t="s">
        <v>24</v>
      </c>
      <c r="Q1346" s="6" t="s">
        <v>7623</v>
      </c>
      <c r="R1346" s="6">
        <v>0.31432399999999999</v>
      </c>
      <c r="S1346" s="6">
        <v>0.17741499999999999</v>
      </c>
      <c r="T1346" s="6">
        <v>4.4982000000000001E-2</v>
      </c>
      <c r="U1346" s="6">
        <v>2.8775999999999999E-2</v>
      </c>
      <c r="V1346" s="6">
        <v>0.18440000000000001</v>
      </c>
      <c r="W1346" s="6" t="str">
        <f t="shared" si="80"/>
        <v>sadness</v>
      </c>
      <c r="X1346" s="10" t="s">
        <v>9898</v>
      </c>
      <c r="Y1346" s="6" t="str" cm="1">
        <f t="array" ref="Y1346">_xlfn.IFS(
    X1346="Safety and Security", "Immediate",
    X1346="Cleanliness and Maintenance", "Immediate/Short-Term",
    X1346="Crowding", "Immediate/Short-Term",
    X1346="Information and Signage", "Immediate/Short-Term",
    X1346="Customer Service", "Immediate/Short-Term",
    X1346="Service Reliability", "Excluded",
    X1346="Comfort and Amenities", "Short-Term/Long-Term",
    X1346="Accessibility", "Long-Term",
    X1346="Aesthetic Impressions", "Long-Term",
    X1346="Infrastructure and Construction", "Long-Term",
    X1346="General Positive Comment", "Not Applicable",
    X1346="Not Relevant", "Excluded"
)</f>
        <v>Immediate/Short-Term</v>
      </c>
    </row>
    <row r="1347" spans="1:25" ht="30" customHeight="1" x14ac:dyDescent="0.2">
      <c r="A1347" s="6" t="s">
        <v>51</v>
      </c>
      <c r="B1347" s="7">
        <v>45136</v>
      </c>
      <c r="C1347" s="6" t="s">
        <v>6274</v>
      </c>
      <c r="D1347" s="9" t="s">
        <v>9900</v>
      </c>
      <c r="E1347" s="6" t="s">
        <v>9922</v>
      </c>
      <c r="F1347" s="6">
        <v>4408</v>
      </c>
      <c r="G1347" s="6" t="s">
        <v>6274</v>
      </c>
      <c r="H1347" s="6" t="s">
        <v>6275</v>
      </c>
      <c r="I1347" s="6">
        <v>2.6893773999999999E-2</v>
      </c>
      <c r="J1347" s="6">
        <v>0.780361533</v>
      </c>
      <c r="K1347" s="6">
        <v>0.19274459799999999</v>
      </c>
      <c r="L1347" s="6" t="s">
        <v>5</v>
      </c>
      <c r="M1347" s="6" t="str">
        <f t="shared" ref="M1347:M1410" si="81">IF(AND(I1347&gt;=J1347, I1347&gt;=K1347), "roberta_neg", IF(AND(J1347&gt;=I1347, J1347&gt;=K1347), "roberta_neu", "roberta_pos"))</f>
        <v>roberta_neu</v>
      </c>
      <c r="N1347" s="6">
        <f t="shared" ref="N1347:N1410" si="82">IF(M1347="roberta_pos", 0.33 + (K1347 * (1 - 0.33)), IF(L1347="roberta_neu", -0.33 + (J1347 * (0.33 - (-0.33))), -1 + (I1347 * ((-0.33) - (-1)))))</f>
        <v>0.18503861177999997</v>
      </c>
      <c r="O1347" s="6">
        <v>0.780361533</v>
      </c>
      <c r="P1347" s="6" t="s">
        <v>42</v>
      </c>
      <c r="Q1347" s="6" t="s">
        <v>6276</v>
      </c>
      <c r="R1347" s="6">
        <v>0.28877399999999998</v>
      </c>
      <c r="S1347" s="6">
        <v>0.33578599999999997</v>
      </c>
      <c r="T1347" s="6">
        <v>3.1799000000000001E-2</v>
      </c>
      <c r="U1347" s="6">
        <v>1.5916E-2</v>
      </c>
      <c r="V1347" s="6">
        <v>4.7640000000000002E-2</v>
      </c>
      <c r="W1347" s="6" t="str">
        <f t="shared" si="80"/>
        <v>joy</v>
      </c>
      <c r="X1347" s="10" t="s">
        <v>9915</v>
      </c>
      <c r="Y1347" s="6" t="str" cm="1">
        <f t="array" ref="Y1347">_xlfn.IFS(
    X1347="Safety and Security", "Immediate",
    X1347="Cleanliness and Maintenance", "Immediate/Short-Term",
    X1347="Crowding", "Immediate/Short-Term",
    X1347="Information and Signage", "Immediate/Short-Term",
    X1347="Customer Service", "Immediate/Short-Term",
    X1347="Service Reliability", "Excluded",
    X1347="Comfort and Amenities", "Short-Term/Long-Term",
    X1347="Accessibility", "Long-Term",
    X1347="Aesthetic Impressions", "Long-Term",
    X1347="Infrastructure and Construction", "Long-Term",
    X1347="General Positive Comment", "Not Applicable",
    X1347="Not Relevant", "Excluded"
)</f>
        <v>Not Applicable</v>
      </c>
    </row>
    <row r="1348" spans="1:25" ht="30" customHeight="1" x14ac:dyDescent="0.2">
      <c r="A1348" s="6" t="s">
        <v>15</v>
      </c>
      <c r="B1348" s="7">
        <v>43676</v>
      </c>
      <c r="C1348" s="6" t="s">
        <v>9738</v>
      </c>
      <c r="D1348" s="8" t="s">
        <v>9901</v>
      </c>
      <c r="E1348" s="6" t="s">
        <v>9918</v>
      </c>
      <c r="F1348" s="6">
        <v>6602</v>
      </c>
      <c r="G1348" s="6" t="s">
        <v>9738</v>
      </c>
      <c r="H1348" s="6" t="s">
        <v>9739</v>
      </c>
      <c r="I1348" s="6">
        <v>2.5805838000000001E-2</v>
      </c>
      <c r="J1348" s="6">
        <v>0.90803557599999996</v>
      </c>
      <c r="K1348" s="6">
        <v>6.6158645000000002E-2</v>
      </c>
      <c r="L1348" s="6" t="s">
        <v>5</v>
      </c>
      <c r="M1348" s="6" t="str">
        <f t="shared" si="81"/>
        <v>roberta_neu</v>
      </c>
      <c r="N1348" s="6">
        <f t="shared" si="82"/>
        <v>0.26930348016</v>
      </c>
      <c r="O1348" s="6">
        <v>0.90803557599999996</v>
      </c>
      <c r="P1348" s="6" t="s">
        <v>42</v>
      </c>
      <c r="Q1348" s="6" t="s">
        <v>9740</v>
      </c>
      <c r="R1348" s="6">
        <v>7.9993999999999996E-2</v>
      </c>
      <c r="S1348" s="6">
        <v>0.36397099999999999</v>
      </c>
      <c r="T1348" s="6">
        <v>4.6698999999999997E-2</v>
      </c>
      <c r="U1348" s="6">
        <v>1.8863999999999999E-2</v>
      </c>
      <c r="V1348" s="6">
        <v>4.7649999999999998E-2</v>
      </c>
      <c r="W1348" s="6" t="str">
        <f t="shared" si="80"/>
        <v>joy</v>
      </c>
      <c r="X1348" s="10" t="s">
        <v>9908</v>
      </c>
      <c r="Y1348" s="6" t="str" cm="1">
        <f t="array" ref="Y1348">_xlfn.IFS(
    X1348="Safety and Security", "Immediate",
    X1348="Cleanliness and Maintenance", "Immediate/Short-Term",
    X1348="Crowding", "Immediate/Short-Term",
    X1348="Information and Signage", "Immediate/Short-Term",
    X1348="Customer Service", "Immediate/Short-Term",
    X1348="Service Reliability", "Excluded",
    X1348="Comfort and Amenities", "Short-Term/Long-Term",
    X1348="Accessibility", "Long-Term",
    X1348="Aesthetic Impressions", "Long-Term",
    X1348="Infrastructure and Construction", "Long-Term",
    X1348="General Positive Comment", "Not Applicable",
    X1348="Not Relevant", "Excluded"
)</f>
        <v>Short-Term/Long-Term</v>
      </c>
    </row>
    <row r="1349" spans="1:25" ht="30" customHeight="1" x14ac:dyDescent="0.2">
      <c r="A1349" s="6" t="s">
        <v>51</v>
      </c>
      <c r="B1349" s="7">
        <v>45136</v>
      </c>
      <c r="C1349" s="6" t="s">
        <v>2770</v>
      </c>
      <c r="D1349" s="8" t="s">
        <v>9902</v>
      </c>
      <c r="E1349" s="6" t="s">
        <v>9922</v>
      </c>
      <c r="F1349" s="6">
        <v>2482</v>
      </c>
      <c r="G1349" s="6" t="s">
        <v>2770</v>
      </c>
      <c r="H1349" s="6" t="s">
        <v>2771</v>
      </c>
      <c r="I1349" s="6">
        <v>5.3726784999999999E-2</v>
      </c>
      <c r="J1349" s="6">
        <v>0.804619431</v>
      </c>
      <c r="K1349" s="6">
        <v>0.14165382100000001</v>
      </c>
      <c r="L1349" s="6" t="s">
        <v>5</v>
      </c>
      <c r="M1349" s="6" t="str">
        <f t="shared" si="81"/>
        <v>roberta_neu</v>
      </c>
      <c r="N1349" s="6">
        <f t="shared" si="82"/>
        <v>0.20104882446</v>
      </c>
      <c r="O1349" s="6">
        <v>0.804619431</v>
      </c>
      <c r="P1349" s="6" t="s">
        <v>24</v>
      </c>
      <c r="Q1349" s="6" t="s">
        <v>2772</v>
      </c>
      <c r="R1349" s="6">
        <v>0.121119</v>
      </c>
      <c r="S1349" s="6">
        <v>0.61196600000000001</v>
      </c>
      <c r="T1349" s="6">
        <v>0.157028</v>
      </c>
      <c r="U1349" s="6">
        <v>4.3108E-2</v>
      </c>
      <c r="V1349" s="6">
        <v>4.7699999999999999E-2</v>
      </c>
      <c r="W1349" s="6" t="str">
        <f t="shared" si="80"/>
        <v>joy</v>
      </c>
      <c r="X1349" s="10" t="s">
        <v>9908</v>
      </c>
      <c r="Y1349" s="6" t="str" cm="1">
        <f t="array" ref="Y1349">_xlfn.IFS(
    X1349="Safety and Security", "Immediate",
    X1349="Cleanliness and Maintenance", "Immediate/Short-Term",
    X1349="Crowding", "Immediate/Short-Term",
    X1349="Information and Signage", "Immediate/Short-Term",
    X1349="Customer Service", "Immediate/Short-Term",
    X1349="Service Reliability", "Excluded",
    X1349="Comfort and Amenities", "Short-Term/Long-Term",
    X1349="Accessibility", "Long-Term",
    X1349="Aesthetic Impressions", "Long-Term",
    X1349="Infrastructure and Construction", "Long-Term",
    X1349="General Positive Comment", "Not Applicable",
    X1349="Not Relevant", "Excluded"
)</f>
        <v>Short-Term/Long-Term</v>
      </c>
    </row>
    <row r="1350" spans="1:25" ht="30" customHeight="1" x14ac:dyDescent="0.2">
      <c r="A1350" s="6" t="s">
        <v>51</v>
      </c>
      <c r="B1350" s="7">
        <v>45136</v>
      </c>
      <c r="C1350" s="6" t="s">
        <v>7965</v>
      </c>
      <c r="D1350" s="8" t="s">
        <v>9901</v>
      </c>
      <c r="E1350" s="6" t="s">
        <v>9917</v>
      </c>
      <c r="F1350" s="6">
        <v>5662</v>
      </c>
      <c r="G1350" s="6" t="s">
        <v>7965</v>
      </c>
      <c r="H1350" s="6" t="s">
        <v>7966</v>
      </c>
      <c r="I1350" s="6">
        <v>7.4243732000000007E-2</v>
      </c>
      <c r="J1350" s="6">
        <v>0.69282209900000002</v>
      </c>
      <c r="K1350" s="6">
        <v>0.232934207</v>
      </c>
      <c r="L1350" s="6" t="s">
        <v>5</v>
      </c>
      <c r="M1350" s="6" t="str">
        <f t="shared" si="81"/>
        <v>roberta_neu</v>
      </c>
      <c r="N1350" s="6">
        <f t="shared" si="82"/>
        <v>0.12726258534000001</v>
      </c>
      <c r="O1350" s="6">
        <v>0.69282209900000002</v>
      </c>
      <c r="P1350" s="6" t="s">
        <v>42</v>
      </c>
      <c r="Q1350" s="6" t="s">
        <v>7967</v>
      </c>
      <c r="R1350" s="6">
        <v>0.56488499999999997</v>
      </c>
      <c r="S1350" s="6">
        <v>0.21265100000000001</v>
      </c>
      <c r="T1350" s="6">
        <v>3.8094999999999997E-2</v>
      </c>
      <c r="U1350" s="6">
        <v>4.4485999999999998E-2</v>
      </c>
      <c r="V1350" s="6">
        <v>4.7730000000000002E-2</v>
      </c>
      <c r="W1350" s="6" t="str">
        <f t="shared" si="80"/>
        <v>sadness</v>
      </c>
      <c r="X1350" s="10" t="s">
        <v>9912</v>
      </c>
      <c r="Y1350" s="6" t="str" cm="1">
        <f t="array" ref="Y1350">_xlfn.IFS(
    X1350="Safety and Security", "Immediate",
    X1350="Cleanliness and Maintenance", "Immediate/Short-Term",
    X1350="Crowding", "Immediate/Short-Term",
    X1350="Information and Signage", "Immediate/Short-Term",
    X1350="Customer Service", "Immediate/Short-Term",
    X1350="Service Reliability", "Excluded",
    X1350="Comfort and Amenities", "Short-Term/Long-Term",
    X1350="Accessibility", "Long-Term",
    X1350="Aesthetic Impressions", "Long-Term",
    X1350="Infrastructure and Construction", "Long-Term",
    X1350="General Positive Comment", "Not Applicable",
    X1350="Not Relevant", "Excluded"
)</f>
        <v>Long-Term</v>
      </c>
    </row>
    <row r="1351" spans="1:25" ht="30" customHeight="1" x14ac:dyDescent="0.2">
      <c r="A1351" s="6" t="s">
        <v>63</v>
      </c>
      <c r="B1351" s="7">
        <v>44771</v>
      </c>
      <c r="C1351" s="6" t="s">
        <v>2698</v>
      </c>
      <c r="D1351" s="8" t="s">
        <v>9902</v>
      </c>
      <c r="E1351" s="6" t="s">
        <v>9922</v>
      </c>
      <c r="F1351" s="6">
        <v>2699</v>
      </c>
      <c r="G1351" s="6" t="s">
        <v>2698</v>
      </c>
      <c r="H1351" s="6" t="s">
        <v>2699</v>
      </c>
      <c r="I1351" s="6">
        <v>0.55832171399999997</v>
      </c>
      <c r="J1351" s="6">
        <v>0.42349618700000002</v>
      </c>
      <c r="K1351" s="6">
        <v>1.8182146999999999E-2</v>
      </c>
      <c r="L1351" s="6" t="s">
        <v>4</v>
      </c>
      <c r="M1351" s="6" t="str">
        <f t="shared" si="81"/>
        <v>roberta_neg</v>
      </c>
      <c r="N1351" s="6">
        <f t="shared" si="82"/>
        <v>-0.62592445161999999</v>
      </c>
      <c r="O1351" s="6">
        <v>0.55832171399999997</v>
      </c>
      <c r="P1351" s="6" t="s">
        <v>24</v>
      </c>
      <c r="Q1351" s="6" t="s">
        <v>2700</v>
      </c>
      <c r="R1351" s="6">
        <v>0.38703700000000002</v>
      </c>
      <c r="S1351" s="6">
        <v>0.120046</v>
      </c>
      <c r="T1351" s="6">
        <v>9.2398999999999995E-2</v>
      </c>
      <c r="U1351" s="6">
        <v>2.5034000000000001E-2</v>
      </c>
      <c r="V1351" s="6">
        <v>7.1859999999999993E-2</v>
      </c>
      <c r="W1351" s="6" t="str">
        <f t="shared" si="80"/>
        <v>sadness</v>
      </c>
      <c r="X1351" s="10" t="s">
        <v>9908</v>
      </c>
      <c r="Y1351" s="6" t="str" cm="1">
        <f t="array" ref="Y1351">_xlfn.IFS(
    X1351="Safety and Security", "Immediate",
    X1351="Cleanliness and Maintenance", "Immediate/Short-Term",
    X1351="Crowding", "Immediate/Short-Term",
    X1351="Information and Signage", "Immediate/Short-Term",
    X1351="Customer Service", "Immediate/Short-Term",
    X1351="Service Reliability", "Excluded",
    X1351="Comfort and Amenities", "Short-Term/Long-Term",
    X1351="Accessibility", "Long-Term",
    X1351="Aesthetic Impressions", "Long-Term",
    X1351="Infrastructure and Construction", "Long-Term",
    X1351="General Positive Comment", "Not Applicable",
    X1351="Not Relevant", "Excluded"
)</f>
        <v>Short-Term/Long-Term</v>
      </c>
    </row>
    <row r="1352" spans="1:25" ht="30" customHeight="1" x14ac:dyDescent="0.2">
      <c r="A1352" s="6" t="s">
        <v>73</v>
      </c>
      <c r="B1352" s="7">
        <v>45379</v>
      </c>
      <c r="C1352" s="6" t="s">
        <v>6176</v>
      </c>
      <c r="D1352" s="9" t="s">
        <v>9900</v>
      </c>
      <c r="E1352" s="6" t="s">
        <v>9922</v>
      </c>
      <c r="F1352" s="6">
        <v>3883</v>
      </c>
      <c r="G1352" s="6" t="s">
        <v>6176</v>
      </c>
      <c r="H1352" s="6" t="s">
        <v>6177</v>
      </c>
      <c r="I1352" s="6">
        <v>9.6499340000000006E-3</v>
      </c>
      <c r="J1352" s="6">
        <v>0.159666896</v>
      </c>
      <c r="K1352" s="6">
        <v>0.83068323099999997</v>
      </c>
      <c r="L1352" s="6" t="s">
        <v>6</v>
      </c>
      <c r="M1352" s="6" t="str">
        <f t="shared" si="81"/>
        <v>roberta_pos</v>
      </c>
      <c r="N1352" s="6">
        <f t="shared" si="82"/>
        <v>0.88655776477000003</v>
      </c>
      <c r="O1352" s="6">
        <v>0.83068323099999997</v>
      </c>
      <c r="P1352" s="6" t="s">
        <v>18</v>
      </c>
      <c r="Q1352" s="6" t="s">
        <v>6178</v>
      </c>
      <c r="R1352" s="6">
        <v>0.25656099999999998</v>
      </c>
      <c r="S1352" s="6">
        <v>0.55943299999999996</v>
      </c>
      <c r="T1352" s="6">
        <v>6.1191000000000002E-2</v>
      </c>
      <c r="U1352" s="6">
        <v>3.9802999999999998E-2</v>
      </c>
      <c r="V1352" s="6">
        <v>6.1350000000000002E-2</v>
      </c>
      <c r="W1352" s="6" t="str">
        <f t="shared" si="80"/>
        <v>joy</v>
      </c>
      <c r="X1352" s="10" t="s">
        <v>9915</v>
      </c>
      <c r="Y1352" s="6" t="str" cm="1">
        <f t="array" ref="Y1352">_xlfn.IFS(
    X1352="Safety and Security", "Immediate",
    X1352="Cleanliness and Maintenance", "Immediate/Short-Term",
    X1352="Crowding", "Immediate/Short-Term",
    X1352="Information and Signage", "Immediate/Short-Term",
    X1352="Customer Service", "Immediate/Short-Term",
    X1352="Service Reliability", "Excluded",
    X1352="Comfort and Amenities", "Short-Term/Long-Term",
    X1352="Accessibility", "Long-Term",
    X1352="Aesthetic Impressions", "Long-Term",
    X1352="Infrastructure and Construction", "Long-Term",
    X1352="General Positive Comment", "Not Applicable",
    X1352="Not Relevant", "Excluded"
)</f>
        <v>Not Applicable</v>
      </c>
    </row>
    <row r="1353" spans="1:25" ht="30" customHeight="1" x14ac:dyDescent="0.2">
      <c r="A1353" s="6" t="s">
        <v>551</v>
      </c>
      <c r="B1353" s="7">
        <v>45410</v>
      </c>
      <c r="C1353" s="6" t="s">
        <v>5547</v>
      </c>
      <c r="D1353" s="9" t="s">
        <v>9900</v>
      </c>
      <c r="E1353" s="6" t="s">
        <v>9922</v>
      </c>
      <c r="F1353" s="6">
        <v>4183</v>
      </c>
      <c r="G1353" s="6" t="s">
        <v>5547</v>
      </c>
      <c r="H1353" s="6" t="s">
        <v>5548</v>
      </c>
      <c r="I1353" s="6">
        <v>1.6906063999999998E-2</v>
      </c>
      <c r="J1353" s="6">
        <v>0.15241017900000001</v>
      </c>
      <c r="K1353" s="6">
        <v>0.83068376799999999</v>
      </c>
      <c r="L1353" s="6" t="s">
        <v>6</v>
      </c>
      <c r="M1353" s="6" t="str">
        <f t="shared" si="81"/>
        <v>roberta_pos</v>
      </c>
      <c r="N1353" s="6">
        <f t="shared" si="82"/>
        <v>0.88655812456000005</v>
      </c>
      <c r="O1353" s="6">
        <v>0.83068376799999999</v>
      </c>
      <c r="P1353" s="6" t="s">
        <v>18</v>
      </c>
      <c r="Q1353" s="6" t="s">
        <v>5549</v>
      </c>
      <c r="R1353" s="6">
        <v>0.344223</v>
      </c>
      <c r="S1353" s="6">
        <v>0.58160500000000004</v>
      </c>
      <c r="T1353" s="6">
        <v>1.6143000000000001E-2</v>
      </c>
      <c r="U1353" s="6">
        <v>1.9331999999999998E-2</v>
      </c>
      <c r="V1353" s="6">
        <v>2.777E-2</v>
      </c>
      <c r="W1353" s="6" t="str">
        <f t="shared" si="80"/>
        <v>joy</v>
      </c>
      <c r="X1353" s="10" t="s">
        <v>9914</v>
      </c>
      <c r="Y1353" s="6" t="str" cm="1">
        <f t="array" ref="Y1353">_xlfn.IFS(
    X1353="Safety and Security", "Immediate",
    X1353="Cleanliness and Maintenance", "Immediate/Short-Term",
    X1353="Crowding", "Immediate/Short-Term",
    X1353="Information and Signage", "Immediate/Short-Term",
    X1353="Customer Service", "Immediate/Short-Term",
    X1353="Service Reliability", "Excluded",
    X1353="Comfort and Amenities", "Short-Term/Long-Term",
    X1353="Accessibility", "Long-Term",
    X1353="Aesthetic Impressions", "Long-Term",
    X1353="Infrastructure and Construction", "Long-Term",
    X1353="General Positive Comment", "Not Applicable",
    X1353="Not Relevant", "Excluded"
)</f>
        <v>Long-Term</v>
      </c>
    </row>
    <row r="1354" spans="1:25" ht="30" customHeight="1" x14ac:dyDescent="0.2">
      <c r="A1354" s="6" t="s">
        <v>51</v>
      </c>
      <c r="B1354" s="7">
        <v>45136</v>
      </c>
      <c r="C1354" s="6" t="s">
        <v>3440</v>
      </c>
      <c r="D1354" s="8" t="s">
        <v>9902</v>
      </c>
      <c r="E1354" s="6" t="s">
        <v>9922</v>
      </c>
      <c r="F1354" s="6">
        <v>2795</v>
      </c>
      <c r="G1354" s="6" t="s">
        <v>3440</v>
      </c>
      <c r="H1354" s="6" t="s">
        <v>3441</v>
      </c>
      <c r="I1354" s="6">
        <v>0.18982438700000001</v>
      </c>
      <c r="J1354" s="6">
        <v>0.62686997700000002</v>
      </c>
      <c r="K1354" s="6">
        <v>0.183305576</v>
      </c>
      <c r="L1354" s="6" t="s">
        <v>5</v>
      </c>
      <c r="M1354" s="6" t="str">
        <f t="shared" si="81"/>
        <v>roberta_neu</v>
      </c>
      <c r="N1354" s="6">
        <f t="shared" si="82"/>
        <v>8.3734184820000002E-2</v>
      </c>
      <c r="O1354" s="6">
        <v>0.62686997700000002</v>
      </c>
      <c r="P1354" s="6" t="s">
        <v>24</v>
      </c>
      <c r="Q1354" s="6" t="s">
        <v>3442</v>
      </c>
      <c r="R1354" s="6">
        <v>0.115495</v>
      </c>
      <c r="S1354" s="6">
        <v>0.36452699999999999</v>
      </c>
      <c r="T1354" s="6">
        <v>0.47649200000000003</v>
      </c>
      <c r="U1354" s="6">
        <v>5.8789999999999997E-3</v>
      </c>
      <c r="V1354" s="6">
        <v>4.793E-2</v>
      </c>
      <c r="W1354" s="6" t="str">
        <f t="shared" si="80"/>
        <v>fear</v>
      </c>
      <c r="X1354" s="10" t="s">
        <v>9913</v>
      </c>
      <c r="Y1354" s="6" t="str" cm="1">
        <f t="array" ref="Y1354">_xlfn.IFS(
    X1354="Safety and Security", "Immediate",
    X1354="Cleanliness and Maintenance", "Immediate/Short-Term",
    X1354="Crowding", "Immediate/Short-Term",
    X1354="Information and Signage", "Immediate/Short-Term",
    X1354="Customer Service", "Immediate/Short-Term",
    X1354="Service Reliability", "Excluded",
    X1354="Comfort and Amenities", "Short-Term/Long-Term",
    X1354="Accessibility", "Long-Term",
    X1354="Aesthetic Impressions", "Long-Term",
    X1354="Infrastructure and Construction", "Long-Term",
    X1354="General Positive Comment", "Not Applicable",
    X1354="Not Relevant", "Excluded"
)</f>
        <v>Immediate/Short-Term</v>
      </c>
    </row>
    <row r="1355" spans="1:25" ht="30" customHeight="1" x14ac:dyDescent="0.2">
      <c r="A1355" s="6" t="s">
        <v>1426</v>
      </c>
      <c r="B1355" s="7">
        <v>45501</v>
      </c>
      <c r="C1355" s="6" t="s">
        <v>2218</v>
      </c>
      <c r="D1355" s="8" t="s">
        <v>9903</v>
      </c>
      <c r="E1355" s="6" t="s">
        <v>9922</v>
      </c>
      <c r="F1355" s="6">
        <v>2374</v>
      </c>
      <c r="G1355" s="6" t="s">
        <v>2218</v>
      </c>
      <c r="H1355" s="6" t="s">
        <v>2219</v>
      </c>
      <c r="I1355" s="6">
        <v>4.7378283E-2</v>
      </c>
      <c r="J1355" s="6">
        <v>0.81127458799999996</v>
      </c>
      <c r="K1355" s="6">
        <v>0.14134709500000001</v>
      </c>
      <c r="L1355" s="6" t="s">
        <v>5</v>
      </c>
      <c r="M1355" s="6" t="str">
        <f t="shared" si="81"/>
        <v>roberta_neu</v>
      </c>
      <c r="N1355" s="6">
        <f t="shared" si="82"/>
        <v>0.20544122808000004</v>
      </c>
      <c r="O1355" s="6">
        <v>0.81127458799999996</v>
      </c>
      <c r="P1355" s="6" t="s">
        <v>24</v>
      </c>
      <c r="Q1355" s="6" t="s">
        <v>2220</v>
      </c>
      <c r="R1355" s="6">
        <v>0.165406</v>
      </c>
      <c r="S1355" s="6">
        <v>0.431917</v>
      </c>
      <c r="T1355" s="6">
        <v>0.32069999999999999</v>
      </c>
      <c r="U1355" s="6">
        <v>7.3759999999999997E-3</v>
      </c>
      <c r="V1355" s="6">
        <v>3.6580000000000001E-2</v>
      </c>
      <c r="W1355" s="6" t="str">
        <f t="shared" si="80"/>
        <v>joy</v>
      </c>
      <c r="X1355" s="10" t="s">
        <v>9912</v>
      </c>
      <c r="Y1355" s="6" t="str" cm="1">
        <f t="array" ref="Y1355">_xlfn.IFS(
    X1355="Safety and Security", "Immediate",
    X1355="Cleanliness and Maintenance", "Immediate/Short-Term",
    X1355="Crowding", "Immediate/Short-Term",
    X1355="Information and Signage", "Immediate/Short-Term",
    X1355="Customer Service", "Immediate/Short-Term",
    X1355="Service Reliability", "Excluded",
    X1355="Comfort and Amenities", "Short-Term/Long-Term",
    X1355="Accessibility", "Long-Term",
    X1355="Aesthetic Impressions", "Long-Term",
    X1355="Infrastructure and Construction", "Long-Term",
    X1355="General Positive Comment", "Not Applicable",
    X1355="Not Relevant", "Excluded"
)</f>
        <v>Long-Term</v>
      </c>
    </row>
    <row r="1356" spans="1:25" ht="30" customHeight="1" x14ac:dyDescent="0.2">
      <c r="A1356" s="6" t="s">
        <v>59</v>
      </c>
      <c r="B1356" s="7">
        <v>44406</v>
      </c>
      <c r="C1356" s="6" t="s">
        <v>5721</v>
      </c>
      <c r="D1356" s="9" t="s">
        <v>9900</v>
      </c>
      <c r="E1356" s="6" t="s">
        <v>9922</v>
      </c>
      <c r="F1356" s="6">
        <v>4258</v>
      </c>
      <c r="G1356" s="6" t="s">
        <v>5721</v>
      </c>
      <c r="H1356" s="6" t="s">
        <v>5722</v>
      </c>
      <c r="I1356" s="6">
        <v>8.2879189999999995E-3</v>
      </c>
      <c r="J1356" s="6">
        <v>0.16037179500000001</v>
      </c>
      <c r="K1356" s="6">
        <v>0.83134019400000003</v>
      </c>
      <c r="L1356" s="6" t="s">
        <v>6</v>
      </c>
      <c r="M1356" s="6" t="str">
        <f t="shared" si="81"/>
        <v>roberta_pos</v>
      </c>
      <c r="N1356" s="6">
        <f t="shared" si="82"/>
        <v>0.88699792997999993</v>
      </c>
      <c r="O1356" s="6">
        <v>0.83134019400000003</v>
      </c>
      <c r="P1356" s="6" t="s">
        <v>18</v>
      </c>
      <c r="Q1356" s="6" t="s">
        <v>5723</v>
      </c>
      <c r="R1356" s="6">
        <v>0.313085</v>
      </c>
      <c r="S1356" s="6">
        <v>0.52546099999999996</v>
      </c>
      <c r="T1356" s="6">
        <v>0.17075000000000001</v>
      </c>
      <c r="U1356" s="6">
        <v>2.6616999999999998E-2</v>
      </c>
      <c r="V1356" s="6">
        <v>2.5899999999999999E-2</v>
      </c>
      <c r="W1356" s="6" t="str">
        <f t="shared" si="80"/>
        <v>joy</v>
      </c>
      <c r="X1356" s="10" t="s">
        <v>9909</v>
      </c>
      <c r="Y1356" s="6" t="str" cm="1">
        <f t="array" ref="Y1356">_xlfn.IFS(
    X1356="Safety and Security", "Immediate",
    X1356="Cleanliness and Maintenance", "Immediate/Short-Term",
    X1356="Crowding", "Immediate/Short-Term",
    X1356="Information and Signage", "Immediate/Short-Term",
    X1356="Customer Service", "Immediate/Short-Term",
    X1356="Service Reliability", "Excluded",
    X1356="Comfort and Amenities", "Short-Term/Long-Term",
    X1356="Accessibility", "Long-Term",
    X1356="Aesthetic Impressions", "Long-Term",
    X1356="Infrastructure and Construction", "Long-Term",
    X1356="General Positive Comment", "Not Applicable",
    X1356="Not Relevant", "Excluded"
)</f>
        <v>Immediate</v>
      </c>
    </row>
    <row r="1357" spans="1:25" ht="30" customHeight="1" x14ac:dyDescent="0.2">
      <c r="A1357" s="6" t="s">
        <v>51</v>
      </c>
      <c r="B1357" s="7">
        <v>45136</v>
      </c>
      <c r="C1357" s="6" t="s">
        <v>3247</v>
      </c>
      <c r="D1357" s="8" t="s">
        <v>9902</v>
      </c>
      <c r="E1357" s="6" t="s">
        <v>9922</v>
      </c>
      <c r="F1357" s="6">
        <v>2831</v>
      </c>
      <c r="G1357" s="6" t="s">
        <v>3247</v>
      </c>
      <c r="H1357" s="6" t="s">
        <v>3248</v>
      </c>
      <c r="I1357" s="6">
        <v>5.6843775999999999E-2</v>
      </c>
      <c r="J1357" s="6">
        <v>0.81224751500000003</v>
      </c>
      <c r="K1357" s="6">
        <v>0.13090863799999999</v>
      </c>
      <c r="L1357" s="6" t="s">
        <v>5</v>
      </c>
      <c r="M1357" s="6" t="str">
        <f t="shared" si="81"/>
        <v>roberta_neu</v>
      </c>
      <c r="N1357" s="6">
        <f t="shared" si="82"/>
        <v>0.20608335989999998</v>
      </c>
      <c r="O1357" s="6">
        <v>0.81224751500000003</v>
      </c>
      <c r="P1357" s="6" t="s">
        <v>24</v>
      </c>
      <c r="Q1357" s="6" t="s">
        <v>3249</v>
      </c>
      <c r="R1357" s="6">
        <v>0.216805</v>
      </c>
      <c r="S1357" s="6">
        <v>0.73966900000000002</v>
      </c>
      <c r="T1357" s="6">
        <v>1.1353E-2</v>
      </c>
      <c r="U1357" s="6">
        <v>0.47025800000000001</v>
      </c>
      <c r="V1357" s="6">
        <v>9.2800000000000001E-3</v>
      </c>
      <c r="W1357" s="6" t="str">
        <f t="shared" si="80"/>
        <v>joy</v>
      </c>
      <c r="X1357" s="10" t="s">
        <v>9912</v>
      </c>
      <c r="Y1357" s="6" t="str" cm="1">
        <f t="array" ref="Y1357">_xlfn.IFS(
    X1357="Safety and Security", "Immediate",
    X1357="Cleanliness and Maintenance", "Immediate/Short-Term",
    X1357="Crowding", "Immediate/Short-Term",
    X1357="Information and Signage", "Immediate/Short-Term",
    X1357="Customer Service", "Immediate/Short-Term",
    X1357="Service Reliability", "Excluded",
    X1357="Comfort and Amenities", "Short-Term/Long-Term",
    X1357="Accessibility", "Long-Term",
    X1357="Aesthetic Impressions", "Long-Term",
    X1357="Infrastructure and Construction", "Long-Term",
    X1357="General Positive Comment", "Not Applicable",
    X1357="Not Relevant", "Excluded"
)</f>
        <v>Long-Term</v>
      </c>
    </row>
    <row r="1358" spans="1:25" ht="30" customHeight="1" x14ac:dyDescent="0.2">
      <c r="A1358" s="6" t="s">
        <v>15</v>
      </c>
      <c r="B1358" s="7">
        <v>43676</v>
      </c>
      <c r="C1358" s="6" t="s">
        <v>1498</v>
      </c>
      <c r="D1358" s="8" t="s">
        <v>9904</v>
      </c>
      <c r="E1358" s="6" t="s">
        <v>9922</v>
      </c>
      <c r="F1358" s="6">
        <v>1922</v>
      </c>
      <c r="G1358" s="6" t="s">
        <v>1498</v>
      </c>
      <c r="H1358" s="6" t="s">
        <v>1499</v>
      </c>
      <c r="I1358" s="6">
        <v>1.9210640000000001E-2</v>
      </c>
      <c r="J1358" s="6">
        <v>0.51019096399999997</v>
      </c>
      <c r="K1358" s="6">
        <v>0.47059839999999997</v>
      </c>
      <c r="L1358" s="6" t="s">
        <v>5</v>
      </c>
      <c r="M1358" s="6" t="str">
        <f t="shared" si="81"/>
        <v>roberta_neu</v>
      </c>
      <c r="N1358" s="6">
        <f t="shared" si="82"/>
        <v>6.7260362399999551E-3</v>
      </c>
      <c r="O1358" s="6">
        <v>0.51019096399999997</v>
      </c>
      <c r="P1358" s="6" t="s">
        <v>42</v>
      </c>
      <c r="Q1358" s="6" t="s">
        <v>1500</v>
      </c>
      <c r="R1358" s="6">
        <v>0.18804999999999999</v>
      </c>
      <c r="S1358" s="6">
        <v>0.48112700000000003</v>
      </c>
      <c r="T1358" s="6">
        <v>0.221384</v>
      </c>
      <c r="U1358" s="6">
        <v>2.1399000000000001E-2</v>
      </c>
      <c r="V1358" s="6">
        <v>4.811E-2</v>
      </c>
      <c r="W1358" s="6" t="str">
        <f t="shared" si="80"/>
        <v>joy</v>
      </c>
      <c r="X1358" s="10" t="s">
        <v>9910</v>
      </c>
      <c r="Y1358" s="6" t="str" cm="1">
        <f t="array" ref="Y1358">_xlfn.IFS(
    X1358="Safety and Security", "Immediate",
    X1358="Cleanliness and Maintenance", "Immediate/Short-Term",
    X1358="Crowding", "Immediate/Short-Term",
    X1358="Information and Signage", "Immediate/Short-Term",
    X1358="Customer Service", "Immediate/Short-Term",
    X1358="Service Reliability", "Excluded",
    X1358="Comfort and Amenities", "Short-Term/Long-Term",
    X1358="Accessibility", "Long-Term",
    X1358="Aesthetic Impressions", "Long-Term",
    X1358="Infrastructure and Construction", "Long-Term",
    X1358="General Positive Comment", "Not Applicable",
    X1358="Not Relevant", "Excluded"
)</f>
        <v>Immediate/Short-Term</v>
      </c>
    </row>
    <row r="1359" spans="1:25" ht="30" customHeight="1" x14ac:dyDescent="0.2">
      <c r="A1359" s="6" t="s">
        <v>51</v>
      </c>
      <c r="B1359" s="7">
        <v>45136</v>
      </c>
      <c r="C1359" s="6" t="s">
        <v>3459</v>
      </c>
      <c r="D1359" s="8" t="s">
        <v>9902</v>
      </c>
      <c r="E1359" s="6" t="s">
        <v>9922</v>
      </c>
      <c r="F1359" s="6">
        <v>2614</v>
      </c>
      <c r="G1359" s="6" t="s">
        <v>3459</v>
      </c>
      <c r="H1359" s="6" t="s">
        <v>3460</v>
      </c>
      <c r="I1359" s="6">
        <v>1.1156587000000001E-2</v>
      </c>
      <c r="J1359" s="6">
        <v>0.155526623</v>
      </c>
      <c r="K1359" s="6">
        <v>0.83331674300000003</v>
      </c>
      <c r="L1359" s="6" t="s">
        <v>6</v>
      </c>
      <c r="M1359" s="6" t="str">
        <f t="shared" si="81"/>
        <v>roberta_pos</v>
      </c>
      <c r="N1359" s="6">
        <f t="shared" si="82"/>
        <v>0.88832221780999987</v>
      </c>
      <c r="O1359" s="6">
        <v>0.83331674300000003</v>
      </c>
      <c r="P1359" s="6" t="s">
        <v>24</v>
      </c>
      <c r="Q1359" s="6" t="s">
        <v>3461</v>
      </c>
      <c r="R1359" s="6">
        <v>0.21685699999999999</v>
      </c>
      <c r="S1359" s="6">
        <v>0.81384599999999996</v>
      </c>
      <c r="T1359" s="6">
        <v>2.4877E-2</v>
      </c>
      <c r="U1359" s="6">
        <v>2.3904000000000002E-2</v>
      </c>
      <c r="V1359" s="6">
        <v>3.2599999999999997E-2</v>
      </c>
      <c r="W1359" s="6" t="str">
        <f t="shared" si="80"/>
        <v>joy</v>
      </c>
      <c r="X1359" s="10" t="s">
        <v>9912</v>
      </c>
      <c r="Y1359" s="6" t="str" cm="1">
        <f t="array" ref="Y1359">_xlfn.IFS(
    X1359="Safety and Security", "Immediate",
    X1359="Cleanliness and Maintenance", "Immediate/Short-Term",
    X1359="Crowding", "Immediate/Short-Term",
    X1359="Information and Signage", "Immediate/Short-Term",
    X1359="Customer Service", "Immediate/Short-Term",
    X1359="Service Reliability", "Excluded",
    X1359="Comfort and Amenities", "Short-Term/Long-Term",
    X1359="Accessibility", "Long-Term",
    X1359="Aesthetic Impressions", "Long-Term",
    X1359="Infrastructure and Construction", "Long-Term",
    X1359="General Positive Comment", "Not Applicable",
    X1359="Not Relevant", "Excluded"
)</f>
        <v>Long-Term</v>
      </c>
    </row>
    <row r="1360" spans="1:25" ht="30" customHeight="1" x14ac:dyDescent="0.2">
      <c r="A1360" s="6" t="s">
        <v>51</v>
      </c>
      <c r="B1360" s="7">
        <v>45136</v>
      </c>
      <c r="C1360" s="6" t="s">
        <v>3648</v>
      </c>
      <c r="D1360" s="8" t="s">
        <v>9902</v>
      </c>
      <c r="E1360" s="6" t="s">
        <v>9922</v>
      </c>
      <c r="F1360" s="6">
        <v>2873</v>
      </c>
      <c r="G1360" s="6" t="s">
        <v>3648</v>
      </c>
      <c r="H1360" s="6" t="s">
        <v>3649</v>
      </c>
      <c r="I1360" s="6">
        <v>0.244611889</v>
      </c>
      <c r="J1360" s="6">
        <v>0.61543595799999995</v>
      </c>
      <c r="K1360" s="6">
        <v>0.13995210799999999</v>
      </c>
      <c r="L1360" s="6" t="s">
        <v>5</v>
      </c>
      <c r="M1360" s="6" t="str">
        <f t="shared" si="81"/>
        <v>roberta_neu</v>
      </c>
      <c r="N1360" s="6">
        <f t="shared" si="82"/>
        <v>7.6187732279999976E-2</v>
      </c>
      <c r="O1360" s="6">
        <v>0.61543595799999995</v>
      </c>
      <c r="P1360" s="6" t="s">
        <v>24</v>
      </c>
      <c r="Q1360" s="6" t="s">
        <v>3650</v>
      </c>
      <c r="R1360" s="6">
        <v>0.46833799999999998</v>
      </c>
      <c r="S1360" s="6">
        <v>0.135153</v>
      </c>
      <c r="T1360" s="6">
        <v>2.9925E-2</v>
      </c>
      <c r="U1360" s="6">
        <v>0.41389700000000001</v>
      </c>
      <c r="V1360" s="6">
        <v>4.8140000000000002E-2</v>
      </c>
      <c r="W1360" s="6" t="str">
        <f t="shared" si="80"/>
        <v>sadness</v>
      </c>
      <c r="X1360" s="10" t="s">
        <v>9908</v>
      </c>
      <c r="Y1360" s="6" t="str" cm="1">
        <f t="array" ref="Y1360">_xlfn.IFS(
    X1360="Safety and Security", "Immediate",
    X1360="Cleanliness and Maintenance", "Immediate/Short-Term",
    X1360="Crowding", "Immediate/Short-Term",
    X1360="Information and Signage", "Immediate/Short-Term",
    X1360="Customer Service", "Immediate/Short-Term",
    X1360="Service Reliability", "Excluded",
    X1360="Comfort and Amenities", "Short-Term/Long-Term",
    X1360="Accessibility", "Long-Term",
    X1360="Aesthetic Impressions", "Long-Term",
    X1360="Infrastructure and Construction", "Long-Term",
    X1360="General Positive Comment", "Not Applicable",
    X1360="Not Relevant", "Excluded"
)</f>
        <v>Short-Term/Long-Term</v>
      </c>
    </row>
    <row r="1361" spans="1:25" ht="30" customHeight="1" x14ac:dyDescent="0.2">
      <c r="A1361" s="6" t="s">
        <v>51</v>
      </c>
      <c r="B1361" s="7">
        <v>45136</v>
      </c>
      <c r="C1361" s="6" t="s">
        <v>3053</v>
      </c>
      <c r="D1361" s="8" t="s">
        <v>9902</v>
      </c>
      <c r="E1361" s="6" t="s">
        <v>9922</v>
      </c>
      <c r="F1361" s="6">
        <v>2639</v>
      </c>
      <c r="G1361" s="6" t="s">
        <v>3053</v>
      </c>
      <c r="H1361" s="6" t="s">
        <v>3054</v>
      </c>
      <c r="I1361" s="6">
        <v>1.3346925000000001E-2</v>
      </c>
      <c r="J1361" s="6">
        <v>0.152947575</v>
      </c>
      <c r="K1361" s="6">
        <v>0.833705425</v>
      </c>
      <c r="L1361" s="6" t="s">
        <v>6</v>
      </c>
      <c r="M1361" s="6" t="str">
        <f t="shared" si="81"/>
        <v>roberta_pos</v>
      </c>
      <c r="N1361" s="6">
        <f t="shared" si="82"/>
        <v>0.88858263474999988</v>
      </c>
      <c r="O1361" s="6">
        <v>0.833705425</v>
      </c>
      <c r="P1361" s="6" t="s">
        <v>24</v>
      </c>
      <c r="Q1361" s="6" t="s">
        <v>3055</v>
      </c>
      <c r="R1361" s="6">
        <v>0.29365599999999997</v>
      </c>
      <c r="S1361" s="6">
        <v>0.27968300000000001</v>
      </c>
      <c r="T1361" s="6">
        <v>8.9121000000000006E-2</v>
      </c>
      <c r="U1361" s="6">
        <v>1.0137E-2</v>
      </c>
      <c r="V1361" s="6">
        <v>2.2020000000000001E-2</v>
      </c>
      <c r="W1361" s="6" t="str">
        <f t="shared" si="80"/>
        <v>sadness</v>
      </c>
      <c r="X1361" s="10" t="s">
        <v>9908</v>
      </c>
      <c r="Y1361" s="6" t="str" cm="1">
        <f t="array" ref="Y1361">_xlfn.IFS(
    X1361="Safety and Security", "Immediate",
    X1361="Cleanliness and Maintenance", "Immediate/Short-Term",
    X1361="Crowding", "Immediate/Short-Term",
    X1361="Information and Signage", "Immediate/Short-Term",
    X1361="Customer Service", "Immediate/Short-Term",
    X1361="Service Reliability", "Excluded",
    X1361="Comfort and Amenities", "Short-Term/Long-Term",
    X1361="Accessibility", "Long-Term",
    X1361="Aesthetic Impressions", "Long-Term",
    X1361="Infrastructure and Construction", "Long-Term",
    X1361="General Positive Comment", "Not Applicable",
    X1361="Not Relevant", "Excluded"
)</f>
        <v>Short-Term/Long-Term</v>
      </c>
    </row>
    <row r="1362" spans="1:25" ht="30" customHeight="1" x14ac:dyDescent="0.2">
      <c r="A1362" s="6" t="s">
        <v>33</v>
      </c>
      <c r="B1362" s="7">
        <v>45258</v>
      </c>
      <c r="C1362" s="6" t="s">
        <v>3164</v>
      </c>
      <c r="D1362" s="8" t="s">
        <v>9902</v>
      </c>
      <c r="E1362" s="6" t="s">
        <v>9922</v>
      </c>
      <c r="F1362" s="6">
        <v>2684</v>
      </c>
      <c r="G1362" s="6" t="s">
        <v>3164</v>
      </c>
      <c r="H1362" s="6" t="s">
        <v>3165</v>
      </c>
      <c r="I1362" s="6">
        <v>9.0872720000000004E-2</v>
      </c>
      <c r="J1362" s="6">
        <v>0.81359177800000004</v>
      </c>
      <c r="K1362" s="6">
        <v>9.5535465E-2</v>
      </c>
      <c r="L1362" s="6" t="s">
        <v>5</v>
      </c>
      <c r="M1362" s="6" t="str">
        <f t="shared" si="81"/>
        <v>roberta_neu</v>
      </c>
      <c r="N1362" s="6">
        <f t="shared" si="82"/>
        <v>0.20697057348000009</v>
      </c>
      <c r="O1362" s="6">
        <v>0.81359177800000004</v>
      </c>
      <c r="P1362" s="6" t="s">
        <v>24</v>
      </c>
      <c r="Q1362" s="6" t="s">
        <v>3166</v>
      </c>
      <c r="R1362" s="6">
        <v>0.208426</v>
      </c>
      <c r="S1362" s="6">
        <v>0.32882099999999997</v>
      </c>
      <c r="T1362" s="6">
        <v>0.45928400000000003</v>
      </c>
      <c r="U1362" s="6">
        <v>4.0299999999999997E-3</v>
      </c>
      <c r="V1362" s="6">
        <v>5.1610000000000003E-2</v>
      </c>
      <c r="W1362" s="6" t="str">
        <f t="shared" si="80"/>
        <v>fear</v>
      </c>
      <c r="X1362" s="10" t="s">
        <v>9912</v>
      </c>
      <c r="Y1362" s="6" t="str" cm="1">
        <f t="array" ref="Y1362">_xlfn.IFS(
    X1362="Safety and Security", "Immediate",
    X1362="Cleanliness and Maintenance", "Immediate/Short-Term",
    X1362="Crowding", "Immediate/Short-Term",
    X1362="Information and Signage", "Immediate/Short-Term",
    X1362="Customer Service", "Immediate/Short-Term",
    X1362="Service Reliability", "Excluded",
    X1362="Comfort and Amenities", "Short-Term/Long-Term",
    X1362="Accessibility", "Long-Term",
    X1362="Aesthetic Impressions", "Long-Term",
    X1362="Infrastructure and Construction", "Long-Term",
    X1362="General Positive Comment", "Not Applicable",
    X1362="Not Relevant", "Excluded"
)</f>
        <v>Long-Term</v>
      </c>
    </row>
    <row r="1363" spans="1:25" ht="30" customHeight="1" x14ac:dyDescent="0.2">
      <c r="A1363" s="6" t="s">
        <v>63</v>
      </c>
      <c r="B1363" s="7">
        <v>44771</v>
      </c>
      <c r="C1363" s="6" t="s">
        <v>7658</v>
      </c>
      <c r="D1363" s="8" t="s">
        <v>9903</v>
      </c>
      <c r="E1363" s="6" t="s">
        <v>9917</v>
      </c>
      <c r="F1363" s="6">
        <v>6081</v>
      </c>
      <c r="G1363" s="6" t="s">
        <v>7658</v>
      </c>
      <c r="H1363" s="6" t="s">
        <v>7659</v>
      </c>
      <c r="I1363" s="6">
        <v>0.55861598300000004</v>
      </c>
      <c r="J1363" s="6">
        <v>0.411842078</v>
      </c>
      <c r="K1363" s="6">
        <v>2.954201E-2</v>
      </c>
      <c r="L1363" s="6" t="s">
        <v>4</v>
      </c>
      <c r="M1363" s="6" t="str">
        <f t="shared" si="81"/>
        <v>roberta_neg</v>
      </c>
      <c r="N1363" s="6">
        <f t="shared" si="82"/>
        <v>-0.62572729139000005</v>
      </c>
      <c r="O1363" s="6">
        <v>0.55861598300000004</v>
      </c>
      <c r="P1363" s="6" t="s">
        <v>24</v>
      </c>
      <c r="Q1363" s="6" t="s">
        <v>7660</v>
      </c>
      <c r="R1363" s="6">
        <v>0.65030100000000002</v>
      </c>
      <c r="S1363" s="6">
        <v>5.1409999999999997E-2</v>
      </c>
      <c r="T1363" s="6">
        <v>5.9047000000000002E-2</v>
      </c>
      <c r="U1363" s="6">
        <v>8.7572999999999998E-2</v>
      </c>
      <c r="V1363" s="6">
        <v>7.4899999999999994E-2</v>
      </c>
      <c r="W1363" s="6" t="str">
        <f t="shared" si="80"/>
        <v>sadness</v>
      </c>
      <c r="X1363" s="10" t="s">
        <v>9898</v>
      </c>
      <c r="Y1363" s="6" t="str" cm="1">
        <f t="array" ref="Y1363">_xlfn.IFS(
    X1363="Safety and Security", "Immediate",
    X1363="Cleanliness and Maintenance", "Immediate/Short-Term",
    X1363="Crowding", "Immediate/Short-Term",
    X1363="Information and Signage", "Immediate/Short-Term",
    X1363="Customer Service", "Immediate/Short-Term",
    X1363="Service Reliability", "Excluded",
    X1363="Comfort and Amenities", "Short-Term/Long-Term",
    X1363="Accessibility", "Long-Term",
    X1363="Aesthetic Impressions", "Long-Term",
    X1363="Infrastructure and Construction", "Long-Term",
    X1363="General Positive Comment", "Not Applicable",
    X1363="Not Relevant", "Excluded"
)</f>
        <v>Immediate/Short-Term</v>
      </c>
    </row>
    <row r="1364" spans="1:25" ht="30" customHeight="1" x14ac:dyDescent="0.2">
      <c r="A1364" s="6" t="s">
        <v>96</v>
      </c>
      <c r="B1364" s="7">
        <v>45166</v>
      </c>
      <c r="C1364" s="6" t="s">
        <v>8539</v>
      </c>
      <c r="D1364" s="9" t="s">
        <v>9900</v>
      </c>
      <c r="E1364" s="6" t="s">
        <v>9917</v>
      </c>
      <c r="F1364" s="6">
        <v>5108</v>
      </c>
      <c r="G1364" s="6" t="s">
        <v>8539</v>
      </c>
      <c r="H1364" s="6" t="s">
        <v>8540</v>
      </c>
      <c r="I1364" s="6">
        <v>8.3152490000000003E-3</v>
      </c>
      <c r="J1364" s="6">
        <v>4.3845780000000001E-2</v>
      </c>
      <c r="K1364" s="6">
        <v>0.94783890199999998</v>
      </c>
      <c r="L1364" s="6" t="s">
        <v>6</v>
      </c>
      <c r="M1364" s="6" t="str">
        <f t="shared" si="81"/>
        <v>roberta_pos</v>
      </c>
      <c r="N1364" s="6">
        <f t="shared" si="82"/>
        <v>0.96505206434000002</v>
      </c>
      <c r="O1364" s="6">
        <v>0.94783890199999998</v>
      </c>
      <c r="P1364" s="6" t="s">
        <v>18</v>
      </c>
      <c r="Q1364" s="6" t="s">
        <v>8541</v>
      </c>
      <c r="R1364" s="6">
        <v>0.202127</v>
      </c>
      <c r="S1364" s="6">
        <v>0.49562099999999998</v>
      </c>
      <c r="T1364" s="6">
        <v>6.3417000000000001E-2</v>
      </c>
      <c r="U1364" s="6">
        <v>6.6335000000000005E-2</v>
      </c>
      <c r="V1364" s="6">
        <v>4.8259999999999997E-2</v>
      </c>
      <c r="W1364" s="6" t="str">
        <f t="shared" si="80"/>
        <v>joy</v>
      </c>
      <c r="X1364" s="10" t="s">
        <v>9898</v>
      </c>
      <c r="Y1364" s="6" t="str" cm="1">
        <f t="array" ref="Y1364">_xlfn.IFS(
    X1364="Safety and Security", "Immediate",
    X1364="Cleanliness and Maintenance", "Immediate/Short-Term",
    X1364="Crowding", "Immediate/Short-Term",
    X1364="Information and Signage", "Immediate/Short-Term",
    X1364="Customer Service", "Immediate/Short-Term",
    X1364="Service Reliability", "Excluded",
    X1364="Comfort and Amenities", "Short-Term/Long-Term",
    X1364="Accessibility", "Long-Term",
    X1364="Aesthetic Impressions", "Long-Term",
    X1364="Infrastructure and Construction", "Long-Term",
    X1364="General Positive Comment", "Not Applicable",
    X1364="Not Relevant", "Excluded"
)</f>
        <v>Immediate/Short-Term</v>
      </c>
    </row>
    <row r="1365" spans="1:25" ht="30" customHeight="1" x14ac:dyDescent="0.2">
      <c r="A1365" s="6" t="s">
        <v>51</v>
      </c>
      <c r="B1365" s="7">
        <v>45136</v>
      </c>
      <c r="C1365" s="6" t="s">
        <v>2233</v>
      </c>
      <c r="D1365" s="8" t="s">
        <v>9903</v>
      </c>
      <c r="E1365" s="6" t="s">
        <v>9922</v>
      </c>
      <c r="F1365" s="6">
        <v>2287</v>
      </c>
      <c r="G1365" s="6" t="s">
        <v>2233</v>
      </c>
      <c r="H1365" s="6" t="s">
        <v>2234</v>
      </c>
      <c r="I1365" s="6">
        <v>5.1219451999999999E-2</v>
      </c>
      <c r="J1365" s="6">
        <v>0.81359416200000001</v>
      </c>
      <c r="K1365" s="6">
        <v>0.13518644899999999</v>
      </c>
      <c r="L1365" s="6" t="s">
        <v>5</v>
      </c>
      <c r="M1365" s="6" t="str">
        <f t="shared" si="81"/>
        <v>roberta_neu</v>
      </c>
      <c r="N1365" s="6">
        <f t="shared" si="82"/>
        <v>0.20697214692000004</v>
      </c>
      <c r="O1365" s="6">
        <v>0.81359416200000001</v>
      </c>
      <c r="P1365" s="6" t="s">
        <v>18</v>
      </c>
      <c r="Q1365" s="6" t="s">
        <v>2235</v>
      </c>
      <c r="R1365" s="6">
        <v>0.160221</v>
      </c>
      <c r="S1365" s="6">
        <v>0.76514700000000002</v>
      </c>
      <c r="T1365" s="6">
        <v>5.8587E-2</v>
      </c>
      <c r="U1365" s="6">
        <v>1.8105E-2</v>
      </c>
      <c r="V1365" s="6">
        <v>1.5180000000000001E-2</v>
      </c>
      <c r="W1365" s="6" t="str">
        <f t="shared" si="80"/>
        <v>joy</v>
      </c>
      <c r="X1365" s="10" t="s">
        <v>9912</v>
      </c>
      <c r="Y1365" s="6" t="str" cm="1">
        <f t="array" ref="Y1365">_xlfn.IFS(
    X1365="Safety and Security", "Immediate",
    X1365="Cleanliness and Maintenance", "Immediate/Short-Term",
    X1365="Crowding", "Immediate/Short-Term",
    X1365="Information and Signage", "Immediate/Short-Term",
    X1365="Customer Service", "Immediate/Short-Term",
    X1365="Service Reliability", "Excluded",
    X1365="Comfort and Amenities", "Short-Term/Long-Term",
    X1365="Accessibility", "Long-Term",
    X1365="Aesthetic Impressions", "Long-Term",
    X1365="Infrastructure and Construction", "Long-Term",
    X1365="General Positive Comment", "Not Applicable",
    X1365="Not Relevant", "Excluded"
)</f>
        <v>Long-Term</v>
      </c>
    </row>
    <row r="1366" spans="1:25" ht="30" customHeight="1" x14ac:dyDescent="0.2">
      <c r="A1366" s="6" t="s">
        <v>51</v>
      </c>
      <c r="B1366" s="7">
        <v>45136</v>
      </c>
      <c r="C1366" s="6" t="s">
        <v>2943</v>
      </c>
      <c r="D1366" s="8" t="s">
        <v>9902</v>
      </c>
      <c r="E1366" s="6" t="s">
        <v>9922</v>
      </c>
      <c r="F1366" s="6">
        <v>2876</v>
      </c>
      <c r="G1366" s="6" t="s">
        <v>2943</v>
      </c>
      <c r="H1366" s="6" t="s">
        <v>2944</v>
      </c>
      <c r="I1366" s="6">
        <v>7.1020015000000006E-2</v>
      </c>
      <c r="J1366" s="6">
        <v>0.81607347699999999</v>
      </c>
      <c r="K1366" s="6">
        <v>0.112906493</v>
      </c>
      <c r="L1366" s="6" t="s">
        <v>5</v>
      </c>
      <c r="M1366" s="6" t="str">
        <f t="shared" si="81"/>
        <v>roberta_neu</v>
      </c>
      <c r="N1366" s="6">
        <f t="shared" si="82"/>
        <v>0.20860849482000005</v>
      </c>
      <c r="O1366" s="6">
        <v>0.81607347699999999</v>
      </c>
      <c r="P1366" s="6" t="s">
        <v>42</v>
      </c>
      <c r="Q1366" s="6" t="s">
        <v>2945</v>
      </c>
      <c r="R1366" s="6">
        <v>0.154971</v>
      </c>
      <c r="S1366" s="6">
        <v>0.69829600000000003</v>
      </c>
      <c r="T1366" s="6">
        <v>4.2075000000000001E-2</v>
      </c>
      <c r="U1366" s="6">
        <v>0.363788</v>
      </c>
      <c r="V1366" s="6">
        <v>2.9409999999999999E-2</v>
      </c>
      <c r="W1366" s="6" t="str">
        <f t="shared" si="80"/>
        <v>joy</v>
      </c>
      <c r="X1366" s="10" t="s">
        <v>9912</v>
      </c>
      <c r="Y1366" s="6" t="str" cm="1">
        <f t="array" ref="Y1366">_xlfn.IFS(
    X1366="Safety and Security", "Immediate",
    X1366="Cleanliness and Maintenance", "Immediate/Short-Term",
    X1366="Crowding", "Immediate/Short-Term",
    X1366="Information and Signage", "Immediate/Short-Term",
    X1366="Customer Service", "Immediate/Short-Term",
    X1366="Service Reliability", "Excluded",
    X1366="Comfort and Amenities", "Short-Term/Long-Term",
    X1366="Accessibility", "Long-Term",
    X1366="Aesthetic Impressions", "Long-Term",
    X1366="Infrastructure and Construction", "Long-Term",
    X1366="General Positive Comment", "Not Applicable",
    X1366="Not Relevant", "Excluded"
)</f>
        <v>Long-Term</v>
      </c>
    </row>
    <row r="1367" spans="1:25" ht="30" customHeight="1" x14ac:dyDescent="0.2">
      <c r="A1367" s="6" t="s">
        <v>20</v>
      </c>
      <c r="B1367" s="7">
        <v>44041</v>
      </c>
      <c r="C1367" s="6" t="s">
        <v>3500</v>
      </c>
      <c r="D1367" s="8" t="s">
        <v>9902</v>
      </c>
      <c r="E1367" s="6" t="s">
        <v>9922</v>
      </c>
      <c r="F1367" s="6">
        <v>2665</v>
      </c>
      <c r="G1367" s="6" t="s">
        <v>3500</v>
      </c>
      <c r="H1367" s="6" t="s">
        <v>3501</v>
      </c>
      <c r="I1367" s="6">
        <v>6.7537860000000003E-3</v>
      </c>
      <c r="J1367" s="6">
        <v>0.158051565</v>
      </c>
      <c r="K1367" s="6">
        <v>0.83519470699999998</v>
      </c>
      <c r="L1367" s="6" t="s">
        <v>6</v>
      </c>
      <c r="M1367" s="6" t="str">
        <f t="shared" si="81"/>
        <v>roberta_pos</v>
      </c>
      <c r="N1367" s="6">
        <f t="shared" si="82"/>
        <v>0.88958045369000005</v>
      </c>
      <c r="O1367" s="6">
        <v>0.83519470699999998</v>
      </c>
      <c r="P1367" s="6" t="s">
        <v>18</v>
      </c>
      <c r="Q1367" s="6" t="s">
        <v>3502</v>
      </c>
      <c r="R1367" s="6">
        <v>0.112248</v>
      </c>
      <c r="S1367" s="6">
        <v>0.81562800000000002</v>
      </c>
      <c r="T1367" s="6">
        <v>1.4710000000000001E-2</v>
      </c>
      <c r="U1367" s="6">
        <v>2.3182999999999999E-2</v>
      </c>
      <c r="V1367" s="6">
        <v>1.721E-2</v>
      </c>
      <c r="W1367" s="6" t="str">
        <f t="shared" si="80"/>
        <v>joy</v>
      </c>
      <c r="X1367" s="10" t="s">
        <v>9908</v>
      </c>
      <c r="Y1367" s="6" t="str" cm="1">
        <f t="array" ref="Y1367">_xlfn.IFS(
    X1367="Safety and Security", "Immediate",
    X1367="Cleanliness and Maintenance", "Immediate/Short-Term",
    X1367="Crowding", "Immediate/Short-Term",
    X1367="Information and Signage", "Immediate/Short-Term",
    X1367="Customer Service", "Immediate/Short-Term",
    X1367="Service Reliability", "Excluded",
    X1367="Comfort and Amenities", "Short-Term/Long-Term",
    X1367="Accessibility", "Long-Term",
    X1367="Aesthetic Impressions", "Long-Term",
    X1367="Infrastructure and Construction", "Long-Term",
    X1367="General Positive Comment", "Not Applicable",
    X1367="Not Relevant", "Excluded"
)</f>
        <v>Short-Term/Long-Term</v>
      </c>
    </row>
    <row r="1368" spans="1:25" ht="30" customHeight="1" x14ac:dyDescent="0.2">
      <c r="A1368" s="6" t="s">
        <v>519</v>
      </c>
      <c r="B1368" s="7">
        <v>45440</v>
      </c>
      <c r="C1368" s="6" t="s">
        <v>3196</v>
      </c>
      <c r="D1368" s="8" t="s">
        <v>9902</v>
      </c>
      <c r="E1368" s="6" t="s">
        <v>9922</v>
      </c>
      <c r="F1368" s="6">
        <v>2611</v>
      </c>
      <c r="G1368" s="6" t="s">
        <v>3196</v>
      </c>
      <c r="H1368" s="6" t="s">
        <v>3197</v>
      </c>
      <c r="I1368" s="6">
        <v>0.40138557600000002</v>
      </c>
      <c r="J1368" s="6">
        <v>0.524002254</v>
      </c>
      <c r="K1368" s="6">
        <v>7.4612102999999999E-2</v>
      </c>
      <c r="L1368" s="6" t="s">
        <v>5</v>
      </c>
      <c r="M1368" s="6" t="str">
        <f t="shared" si="81"/>
        <v>roberta_neu</v>
      </c>
      <c r="N1368" s="6">
        <f t="shared" si="82"/>
        <v>1.5841487639999985E-2</v>
      </c>
      <c r="O1368" s="6">
        <v>0.524002254</v>
      </c>
      <c r="P1368" s="6" t="s">
        <v>42</v>
      </c>
      <c r="Q1368" s="6" t="s">
        <v>3198</v>
      </c>
      <c r="R1368" s="6">
        <v>0.23297100000000001</v>
      </c>
      <c r="S1368" s="6">
        <v>0.20503099999999999</v>
      </c>
      <c r="T1368" s="6">
        <v>0.30228300000000002</v>
      </c>
      <c r="U1368" s="6">
        <v>1.8689999999999998E-2</v>
      </c>
      <c r="V1368" s="6">
        <v>4.845E-2</v>
      </c>
      <c r="W1368" s="6" t="str">
        <f t="shared" si="80"/>
        <v>fear</v>
      </c>
      <c r="X1368" s="10" t="s">
        <v>9914</v>
      </c>
      <c r="Y1368" s="6" t="str" cm="1">
        <f t="array" ref="Y1368">_xlfn.IFS(
    X1368="Safety and Security", "Immediate",
    X1368="Cleanliness and Maintenance", "Immediate/Short-Term",
    X1368="Crowding", "Immediate/Short-Term",
    X1368="Information and Signage", "Immediate/Short-Term",
    X1368="Customer Service", "Immediate/Short-Term",
    X1368="Service Reliability", "Excluded",
    X1368="Comfort and Amenities", "Short-Term/Long-Term",
    X1368="Accessibility", "Long-Term",
    X1368="Aesthetic Impressions", "Long-Term",
    X1368="Infrastructure and Construction", "Long-Term",
    X1368="General Positive Comment", "Not Applicable",
    X1368="Not Relevant", "Excluded"
)</f>
        <v>Long-Term</v>
      </c>
    </row>
    <row r="1369" spans="1:25" ht="30" customHeight="1" x14ac:dyDescent="0.2">
      <c r="A1369" s="6" t="s">
        <v>59</v>
      </c>
      <c r="B1369" s="7">
        <v>44406</v>
      </c>
      <c r="C1369" s="6" t="s">
        <v>4508</v>
      </c>
      <c r="D1369" s="8" t="s">
        <v>9901</v>
      </c>
      <c r="E1369" s="6" t="s">
        <v>9922</v>
      </c>
      <c r="F1369" s="6">
        <v>3220</v>
      </c>
      <c r="G1369" s="6" t="s">
        <v>4508</v>
      </c>
      <c r="H1369" s="6" t="s">
        <v>4509</v>
      </c>
      <c r="I1369" s="6">
        <v>5.4700605999999999E-2</v>
      </c>
      <c r="J1369" s="6">
        <v>0.80449855299999995</v>
      </c>
      <c r="K1369" s="6">
        <v>0.14080083400000001</v>
      </c>
      <c r="L1369" s="6" t="s">
        <v>5</v>
      </c>
      <c r="M1369" s="6" t="str">
        <f t="shared" si="81"/>
        <v>roberta_neu</v>
      </c>
      <c r="N1369" s="6">
        <f t="shared" si="82"/>
        <v>0.20096904497999996</v>
      </c>
      <c r="O1369" s="6">
        <v>0.80449855299999995</v>
      </c>
      <c r="P1369" s="6" t="s">
        <v>42</v>
      </c>
      <c r="Q1369" s="6" t="s">
        <v>4510</v>
      </c>
      <c r="R1369" s="6">
        <v>8.9562000000000003E-2</v>
      </c>
      <c r="S1369" s="6">
        <v>0.64301200000000003</v>
      </c>
      <c r="T1369" s="6">
        <v>9.8361000000000004E-2</v>
      </c>
      <c r="U1369" s="6">
        <v>2.4185999999999999E-2</v>
      </c>
      <c r="V1369" s="6">
        <v>4.8489999999999998E-2</v>
      </c>
      <c r="W1369" s="6" t="str">
        <f t="shared" si="80"/>
        <v>joy</v>
      </c>
      <c r="X1369" s="10" t="s">
        <v>9787</v>
      </c>
      <c r="Y1369" s="6" t="str" cm="1">
        <f t="array" ref="Y1369">_xlfn.IFS(
    X1369="Safety and Security", "Immediate",
    X1369="Cleanliness and Maintenance", "Immediate/Short-Term",
    X1369="Crowding", "Immediate/Short-Term",
    X1369="Information and Signage", "Immediate/Short-Term",
    X1369="Customer Service", "Immediate/Short-Term",
    X1369="Service Reliability", "Excluded",
    X1369="Comfort and Amenities", "Short-Term/Long-Term",
    X1369="Accessibility", "Long-Term",
    X1369="Aesthetic Impressions", "Long-Term",
    X1369="Infrastructure and Construction", "Long-Term",
    X1369="General Positive Comment", "Not Applicable",
    X1369="Not Relevant", "Excluded"
)</f>
        <v>Long-Term</v>
      </c>
    </row>
    <row r="1370" spans="1:25" ht="30" customHeight="1" x14ac:dyDescent="0.2">
      <c r="A1370" s="6" t="s">
        <v>59</v>
      </c>
      <c r="B1370" s="7">
        <v>44406</v>
      </c>
      <c r="C1370" s="6" t="s">
        <v>5349</v>
      </c>
      <c r="D1370" s="9" t="s">
        <v>9900</v>
      </c>
      <c r="E1370" s="6" t="s">
        <v>9922</v>
      </c>
      <c r="F1370" s="6">
        <v>4292</v>
      </c>
      <c r="G1370" s="6" t="s">
        <v>5349</v>
      </c>
      <c r="H1370" s="6" t="s">
        <v>5350</v>
      </c>
      <c r="I1370" s="6">
        <v>1.4121989999999999E-2</v>
      </c>
      <c r="J1370" s="6">
        <v>0.14942496999999999</v>
      </c>
      <c r="K1370" s="6">
        <v>0.83645307999999996</v>
      </c>
      <c r="L1370" s="6" t="s">
        <v>6</v>
      </c>
      <c r="M1370" s="6" t="str">
        <f t="shared" si="81"/>
        <v>roberta_pos</v>
      </c>
      <c r="N1370" s="6">
        <f t="shared" si="82"/>
        <v>0.89042356359999997</v>
      </c>
      <c r="O1370" s="6">
        <v>0.83645307999999996</v>
      </c>
      <c r="P1370" s="6" t="s">
        <v>18</v>
      </c>
      <c r="Q1370" s="6" t="s">
        <v>5351</v>
      </c>
      <c r="R1370" s="6">
        <v>0.22798399999999999</v>
      </c>
      <c r="S1370" s="6">
        <v>0.62260899999999997</v>
      </c>
      <c r="T1370" s="6">
        <v>4.7447999999999997E-2</v>
      </c>
      <c r="U1370" s="6">
        <v>3.4539E-2</v>
      </c>
      <c r="V1370" s="6">
        <v>2.5950000000000001E-2</v>
      </c>
      <c r="W1370" s="6" t="str">
        <f t="shared" si="80"/>
        <v>joy</v>
      </c>
      <c r="X1370" s="10" t="s">
        <v>9907</v>
      </c>
      <c r="Y1370" s="6" t="str" cm="1">
        <f t="array" ref="Y1370">_xlfn.IFS(
    X1370="Safety and Security", "Immediate",
    X1370="Cleanliness and Maintenance", "Immediate/Short-Term",
    X1370="Crowding", "Immediate/Short-Term",
    X1370="Information and Signage", "Immediate/Short-Term",
    X1370="Customer Service", "Immediate/Short-Term",
    X1370="Service Reliability", "Excluded",
    X1370="Comfort and Amenities", "Short-Term/Long-Term",
    X1370="Accessibility", "Long-Term",
    X1370="Aesthetic Impressions", "Long-Term",
    X1370="Infrastructure and Construction", "Long-Term",
    X1370="General Positive Comment", "Not Applicable",
    X1370="Not Relevant", "Excluded"
)</f>
        <v>Immediate/Short-Term</v>
      </c>
    </row>
    <row r="1371" spans="1:25" ht="30" customHeight="1" x14ac:dyDescent="0.2">
      <c r="A1371" s="6" t="s">
        <v>63</v>
      </c>
      <c r="B1371" s="7">
        <v>44771</v>
      </c>
      <c r="C1371" s="6" t="s">
        <v>3795</v>
      </c>
      <c r="D1371" s="8" t="s">
        <v>9902</v>
      </c>
      <c r="E1371" s="6" t="s">
        <v>9922</v>
      </c>
      <c r="F1371" s="6">
        <v>2592</v>
      </c>
      <c r="G1371" s="6" t="s">
        <v>3795</v>
      </c>
      <c r="H1371" s="6" t="s">
        <v>3796</v>
      </c>
      <c r="I1371" s="6">
        <v>0.241813526</v>
      </c>
      <c r="J1371" s="6">
        <v>0.71471267900000002</v>
      </c>
      <c r="K1371" s="6">
        <v>4.3473575E-2</v>
      </c>
      <c r="L1371" s="6" t="s">
        <v>5</v>
      </c>
      <c r="M1371" s="6" t="str">
        <f t="shared" si="81"/>
        <v>roberta_neu</v>
      </c>
      <c r="N1371" s="6">
        <f t="shared" si="82"/>
        <v>0.14171036814000004</v>
      </c>
      <c r="O1371" s="6">
        <v>0.71471267900000002</v>
      </c>
      <c r="P1371" s="6" t="s">
        <v>18</v>
      </c>
      <c r="Q1371" s="6" t="s">
        <v>3797</v>
      </c>
      <c r="R1371" s="6">
        <v>0.30933699999999997</v>
      </c>
      <c r="S1371" s="6">
        <v>0.27229199999999998</v>
      </c>
      <c r="T1371" s="6">
        <v>8.9236999999999997E-2</v>
      </c>
      <c r="U1371" s="6">
        <v>1.6386000000000001E-2</v>
      </c>
      <c r="V1371" s="6">
        <v>4.8500000000000001E-2</v>
      </c>
      <c r="W1371" s="6" t="str">
        <f t="shared" si="80"/>
        <v>sadness</v>
      </c>
      <c r="X1371" s="10" t="s">
        <v>9898</v>
      </c>
      <c r="Y1371" s="6" t="str" cm="1">
        <f t="array" ref="Y1371">_xlfn.IFS(
    X1371="Safety and Security", "Immediate",
    X1371="Cleanliness and Maintenance", "Immediate/Short-Term",
    X1371="Crowding", "Immediate/Short-Term",
    X1371="Information and Signage", "Immediate/Short-Term",
    X1371="Customer Service", "Immediate/Short-Term",
    X1371="Service Reliability", "Excluded",
    X1371="Comfort and Amenities", "Short-Term/Long-Term",
    X1371="Accessibility", "Long-Term",
    X1371="Aesthetic Impressions", "Long-Term",
    X1371="Infrastructure and Construction", "Long-Term",
    X1371="General Positive Comment", "Not Applicable",
    X1371="Not Relevant", "Excluded"
)</f>
        <v>Immediate/Short-Term</v>
      </c>
    </row>
    <row r="1372" spans="1:25" ht="30" customHeight="1" x14ac:dyDescent="0.2">
      <c r="A1372" s="6" t="s">
        <v>15</v>
      </c>
      <c r="B1372" s="7">
        <v>43676</v>
      </c>
      <c r="C1372" s="6" t="s">
        <v>3446</v>
      </c>
      <c r="D1372" s="8" t="s">
        <v>9902</v>
      </c>
      <c r="E1372" s="6" t="s">
        <v>9922</v>
      </c>
      <c r="F1372" s="6">
        <v>2645</v>
      </c>
      <c r="G1372" s="6" t="s">
        <v>3446</v>
      </c>
      <c r="H1372" s="6" t="s">
        <v>3447</v>
      </c>
      <c r="I1372" s="6">
        <v>6.6586740000000005E-2</v>
      </c>
      <c r="J1372" s="6">
        <v>0.86230182600000005</v>
      </c>
      <c r="K1372" s="6">
        <v>7.1111440999999997E-2</v>
      </c>
      <c r="L1372" s="6" t="s">
        <v>5</v>
      </c>
      <c r="M1372" s="6" t="str">
        <f t="shared" si="81"/>
        <v>roberta_neu</v>
      </c>
      <c r="N1372" s="6">
        <f t="shared" si="82"/>
        <v>0.23911920516000001</v>
      </c>
      <c r="O1372" s="6">
        <v>0.86230182600000005</v>
      </c>
      <c r="P1372" s="6" t="s">
        <v>18</v>
      </c>
      <c r="Q1372" s="6" t="s">
        <v>3448</v>
      </c>
      <c r="R1372" s="6">
        <v>0.35120899999999999</v>
      </c>
      <c r="S1372" s="6">
        <v>0.36962099999999998</v>
      </c>
      <c r="T1372" s="6">
        <v>0.10781</v>
      </c>
      <c r="U1372" s="6">
        <v>5.9194999999999998E-2</v>
      </c>
      <c r="V1372" s="6">
        <v>4.8500000000000001E-2</v>
      </c>
      <c r="W1372" s="6" t="str">
        <f t="shared" si="80"/>
        <v>joy</v>
      </c>
      <c r="X1372" s="10" t="s">
        <v>9909</v>
      </c>
      <c r="Y1372" s="6" t="str" cm="1">
        <f t="array" ref="Y1372">_xlfn.IFS(
    X1372="Safety and Security", "Immediate",
    X1372="Cleanliness and Maintenance", "Immediate/Short-Term",
    X1372="Crowding", "Immediate/Short-Term",
    X1372="Information and Signage", "Immediate/Short-Term",
    X1372="Customer Service", "Immediate/Short-Term",
    X1372="Service Reliability", "Excluded",
    X1372="Comfort and Amenities", "Short-Term/Long-Term",
    X1372="Accessibility", "Long-Term",
    X1372="Aesthetic Impressions", "Long-Term",
    X1372="Infrastructure and Construction", "Long-Term",
    X1372="General Positive Comment", "Not Applicable",
    X1372="Not Relevant", "Excluded"
)</f>
        <v>Immediate</v>
      </c>
    </row>
    <row r="1373" spans="1:25" ht="30" customHeight="1" x14ac:dyDescent="0.2">
      <c r="A1373" s="6" t="s">
        <v>519</v>
      </c>
      <c r="B1373" s="7">
        <v>45440</v>
      </c>
      <c r="C1373" s="6" t="s">
        <v>4846</v>
      </c>
      <c r="D1373" s="8" t="s">
        <v>9901</v>
      </c>
      <c r="E1373" s="6" t="s">
        <v>9922</v>
      </c>
      <c r="F1373" s="6">
        <v>3270</v>
      </c>
      <c r="G1373" s="6" t="s">
        <v>4846</v>
      </c>
      <c r="H1373" s="6" t="s">
        <v>4847</v>
      </c>
      <c r="I1373" s="6">
        <v>7.3817509999999998E-3</v>
      </c>
      <c r="J1373" s="6">
        <v>0.155382454</v>
      </c>
      <c r="K1373" s="6">
        <v>0.83723574899999997</v>
      </c>
      <c r="L1373" s="6" t="s">
        <v>6</v>
      </c>
      <c r="M1373" s="6" t="str">
        <f t="shared" si="81"/>
        <v>roberta_pos</v>
      </c>
      <c r="N1373" s="6">
        <f t="shared" si="82"/>
        <v>0.89094795182999986</v>
      </c>
      <c r="O1373" s="6">
        <v>0.83723574899999997</v>
      </c>
      <c r="P1373" s="6" t="s">
        <v>18</v>
      </c>
      <c r="Q1373" s="6" t="s">
        <v>4848</v>
      </c>
      <c r="R1373" s="6">
        <v>8.7684999999999999E-2</v>
      </c>
      <c r="S1373" s="6">
        <v>0.75213600000000003</v>
      </c>
      <c r="T1373" s="6">
        <v>4.5822000000000002E-2</v>
      </c>
      <c r="U1373" s="6">
        <v>7.9169000000000003E-2</v>
      </c>
      <c r="V1373" s="6">
        <v>3.3099999999999997E-2</v>
      </c>
      <c r="W1373" s="6" t="str">
        <f t="shared" si="80"/>
        <v>joy</v>
      </c>
      <c r="X1373" s="10" t="s">
        <v>9915</v>
      </c>
      <c r="Y1373" s="6" t="str" cm="1">
        <f t="array" ref="Y1373">_xlfn.IFS(
    X1373="Safety and Security", "Immediate",
    X1373="Cleanliness and Maintenance", "Immediate/Short-Term",
    X1373="Crowding", "Immediate/Short-Term",
    X1373="Information and Signage", "Immediate/Short-Term",
    X1373="Customer Service", "Immediate/Short-Term",
    X1373="Service Reliability", "Excluded",
    X1373="Comfort and Amenities", "Short-Term/Long-Term",
    X1373="Accessibility", "Long-Term",
    X1373="Aesthetic Impressions", "Long-Term",
    X1373="Infrastructure and Construction", "Long-Term",
    X1373="General Positive Comment", "Not Applicable",
    X1373="Not Relevant", "Excluded"
)</f>
        <v>Not Applicable</v>
      </c>
    </row>
    <row r="1374" spans="1:25" ht="30" customHeight="1" x14ac:dyDescent="0.2">
      <c r="A1374" s="6" t="s">
        <v>15</v>
      </c>
      <c r="B1374" s="7">
        <v>43676</v>
      </c>
      <c r="C1374" s="6" t="s">
        <v>7071</v>
      </c>
      <c r="D1374" s="8" t="s">
        <v>9904</v>
      </c>
      <c r="E1374" s="6" t="s">
        <v>9917</v>
      </c>
      <c r="F1374" s="6">
        <v>6235</v>
      </c>
      <c r="G1374" s="6" t="s">
        <v>7071</v>
      </c>
      <c r="H1374" s="6" t="s">
        <v>7072</v>
      </c>
      <c r="I1374" s="6">
        <v>0.55932247599999996</v>
      </c>
      <c r="J1374" s="6">
        <v>0.415593237</v>
      </c>
      <c r="K1374" s="6">
        <v>2.5084147000000001E-2</v>
      </c>
      <c r="L1374" s="6" t="s">
        <v>4</v>
      </c>
      <c r="M1374" s="6" t="str">
        <f t="shared" si="81"/>
        <v>roberta_neg</v>
      </c>
      <c r="N1374" s="6">
        <f t="shared" si="82"/>
        <v>-0.62525394107999999</v>
      </c>
      <c r="O1374" s="6">
        <v>0.55932247599999996</v>
      </c>
      <c r="P1374" s="6" t="s">
        <v>24</v>
      </c>
      <c r="Q1374" s="6" t="s">
        <v>7073</v>
      </c>
      <c r="R1374" s="6">
        <v>0.32214500000000001</v>
      </c>
      <c r="S1374" s="6">
        <v>0.22608300000000001</v>
      </c>
      <c r="T1374" s="6">
        <v>9.8783999999999997E-2</v>
      </c>
      <c r="U1374" s="6">
        <v>4.9133000000000003E-2</v>
      </c>
      <c r="V1374" s="6">
        <v>0.13639999999999999</v>
      </c>
      <c r="W1374" s="6" t="str">
        <f t="shared" si="80"/>
        <v>sadness</v>
      </c>
      <c r="X1374" s="10" t="s">
        <v>9898</v>
      </c>
      <c r="Y1374" s="6" t="str" cm="1">
        <f t="array" ref="Y1374">_xlfn.IFS(
    X1374="Safety and Security", "Immediate",
    X1374="Cleanliness and Maintenance", "Immediate/Short-Term",
    X1374="Crowding", "Immediate/Short-Term",
    X1374="Information and Signage", "Immediate/Short-Term",
    X1374="Customer Service", "Immediate/Short-Term",
    X1374="Service Reliability", "Excluded",
    X1374="Comfort and Amenities", "Short-Term/Long-Term",
    X1374="Accessibility", "Long-Term",
    X1374="Aesthetic Impressions", "Long-Term",
    X1374="Infrastructure and Construction", "Long-Term",
    X1374="General Positive Comment", "Not Applicable",
    X1374="Not Relevant", "Excluded"
)</f>
        <v>Immediate/Short-Term</v>
      </c>
    </row>
    <row r="1375" spans="1:25" ht="30" customHeight="1" x14ac:dyDescent="0.2">
      <c r="A1375" s="6" t="s">
        <v>96</v>
      </c>
      <c r="B1375" s="7">
        <v>45166</v>
      </c>
      <c r="C1375" s="6" t="s">
        <v>8024</v>
      </c>
      <c r="D1375" s="8" t="s">
        <v>9901</v>
      </c>
      <c r="E1375" s="6" t="s">
        <v>9917</v>
      </c>
      <c r="F1375" s="6">
        <v>5661</v>
      </c>
      <c r="G1375" s="6" t="s">
        <v>8024</v>
      </c>
      <c r="H1375" s="6" t="s">
        <v>8025</v>
      </c>
      <c r="I1375" s="6">
        <v>5.6902688E-2</v>
      </c>
      <c r="J1375" s="6">
        <v>0.195800737</v>
      </c>
      <c r="K1375" s="6">
        <v>0.74729663099999999</v>
      </c>
      <c r="L1375" s="6" t="s">
        <v>6</v>
      </c>
      <c r="M1375" s="6" t="str">
        <f t="shared" si="81"/>
        <v>roberta_pos</v>
      </c>
      <c r="N1375" s="6">
        <f t="shared" si="82"/>
        <v>0.83068874277000004</v>
      </c>
      <c r="O1375" s="6">
        <v>0.74729663099999999</v>
      </c>
      <c r="P1375" s="6" t="s">
        <v>24</v>
      </c>
      <c r="Q1375" s="6" t="s">
        <v>8026</v>
      </c>
      <c r="R1375" s="6">
        <v>0.47144799999999998</v>
      </c>
      <c r="S1375" s="6">
        <v>0.34990700000000002</v>
      </c>
      <c r="T1375" s="6">
        <v>4.0072000000000003E-2</v>
      </c>
      <c r="U1375" s="6">
        <v>3.1813000000000001E-2</v>
      </c>
      <c r="V1375" s="6">
        <v>4.8559999999999999E-2</v>
      </c>
      <c r="W1375" s="6" t="str">
        <f t="shared" si="80"/>
        <v>sadness</v>
      </c>
      <c r="X1375" s="10" t="s">
        <v>9898</v>
      </c>
      <c r="Y1375" s="6" t="str" cm="1">
        <f t="array" ref="Y1375">_xlfn.IFS(
    X1375="Safety and Security", "Immediate",
    X1375="Cleanliness and Maintenance", "Immediate/Short-Term",
    X1375="Crowding", "Immediate/Short-Term",
    X1375="Information and Signage", "Immediate/Short-Term",
    X1375="Customer Service", "Immediate/Short-Term",
    X1375="Service Reliability", "Excluded",
    X1375="Comfort and Amenities", "Short-Term/Long-Term",
    X1375="Accessibility", "Long-Term",
    X1375="Aesthetic Impressions", "Long-Term",
    X1375="Infrastructure and Construction", "Long-Term",
    X1375="General Positive Comment", "Not Applicable",
    X1375="Not Relevant", "Excluded"
)</f>
        <v>Immediate/Short-Term</v>
      </c>
    </row>
    <row r="1376" spans="1:25" ht="30" customHeight="1" x14ac:dyDescent="0.2">
      <c r="A1376" s="6" t="s">
        <v>33</v>
      </c>
      <c r="B1376" s="7">
        <v>45258</v>
      </c>
      <c r="C1376" s="6" t="s">
        <v>2476</v>
      </c>
      <c r="D1376" s="8" t="s">
        <v>9903</v>
      </c>
      <c r="E1376" s="6" t="s">
        <v>9922</v>
      </c>
      <c r="F1376" s="6">
        <v>2278</v>
      </c>
      <c r="G1376" s="6" t="s">
        <v>2476</v>
      </c>
      <c r="H1376" s="6" t="s">
        <v>2477</v>
      </c>
      <c r="I1376" s="6">
        <v>4.4906698000000002E-2</v>
      </c>
      <c r="J1376" s="6">
        <v>0.82127207499999999</v>
      </c>
      <c r="K1376" s="6">
        <v>0.13382129400000001</v>
      </c>
      <c r="L1376" s="6" t="s">
        <v>5</v>
      </c>
      <c r="M1376" s="6" t="str">
        <f t="shared" si="81"/>
        <v>roberta_neu</v>
      </c>
      <c r="N1376" s="6">
        <f t="shared" si="82"/>
        <v>0.21203956949999997</v>
      </c>
      <c r="O1376" s="6">
        <v>0.82127207499999999</v>
      </c>
      <c r="P1376" s="6" t="s">
        <v>18</v>
      </c>
      <c r="Q1376" s="6" t="s">
        <v>2478</v>
      </c>
      <c r="R1376" s="6">
        <v>0.14779800000000001</v>
      </c>
      <c r="S1376" s="6">
        <v>0.26353399999999999</v>
      </c>
      <c r="T1376" s="6">
        <v>2.6924E-2</v>
      </c>
      <c r="U1376" s="6">
        <v>3.6955000000000002E-2</v>
      </c>
      <c r="V1376" s="6">
        <v>0.43101</v>
      </c>
      <c r="W1376" s="6" t="str">
        <f t="shared" si="80"/>
        <v>anger</v>
      </c>
      <c r="X1376" s="10" t="s">
        <v>9912</v>
      </c>
      <c r="Y1376" s="6" t="str" cm="1">
        <f t="array" ref="Y1376">_xlfn.IFS(
    X1376="Safety and Security", "Immediate",
    X1376="Cleanliness and Maintenance", "Immediate/Short-Term",
    X1376="Crowding", "Immediate/Short-Term",
    X1376="Information and Signage", "Immediate/Short-Term",
    X1376="Customer Service", "Immediate/Short-Term",
    X1376="Service Reliability", "Excluded",
    X1376="Comfort and Amenities", "Short-Term/Long-Term",
    X1376="Accessibility", "Long-Term",
    X1376="Aesthetic Impressions", "Long-Term",
    X1376="Infrastructure and Construction", "Long-Term",
    X1376="General Positive Comment", "Not Applicable",
    X1376="Not Relevant", "Excluded"
)</f>
        <v>Long-Term</v>
      </c>
    </row>
    <row r="1377" spans="1:25" ht="30" customHeight="1" x14ac:dyDescent="0.2">
      <c r="A1377" s="6" t="s">
        <v>44</v>
      </c>
      <c r="B1377" s="7">
        <v>45197</v>
      </c>
      <c r="C1377" s="6" t="s">
        <v>3900</v>
      </c>
      <c r="D1377" s="8" t="s">
        <v>9901</v>
      </c>
      <c r="E1377" s="6" t="s">
        <v>9922</v>
      </c>
      <c r="F1377" s="6">
        <v>3445</v>
      </c>
      <c r="G1377" s="6" t="s">
        <v>3900</v>
      </c>
      <c r="H1377" s="6" t="s">
        <v>3901</v>
      </c>
      <c r="I1377" s="6">
        <v>8.4806411999999998E-2</v>
      </c>
      <c r="J1377" s="6">
        <v>0.80522853100000003</v>
      </c>
      <c r="K1377" s="6">
        <v>0.10996502599999999</v>
      </c>
      <c r="L1377" s="6" t="s">
        <v>5</v>
      </c>
      <c r="M1377" s="6" t="str">
        <f t="shared" si="81"/>
        <v>roberta_neu</v>
      </c>
      <c r="N1377" s="6">
        <f t="shared" si="82"/>
        <v>0.20145083046000006</v>
      </c>
      <c r="O1377" s="6">
        <v>0.80522853100000003</v>
      </c>
      <c r="P1377" s="6" t="s">
        <v>18</v>
      </c>
      <c r="Q1377" s="6" t="s">
        <v>3902</v>
      </c>
      <c r="R1377" s="6">
        <v>8.2499000000000003E-2</v>
      </c>
      <c r="S1377" s="6">
        <v>0.658416</v>
      </c>
      <c r="T1377" s="6">
        <v>2.3313E-2</v>
      </c>
      <c r="U1377" s="6">
        <v>0.158468</v>
      </c>
      <c r="V1377" s="6">
        <v>4.8599999999999997E-2</v>
      </c>
      <c r="W1377" s="6" t="str">
        <f t="shared" si="80"/>
        <v>joy</v>
      </c>
      <c r="X1377" s="10" t="s">
        <v>9913</v>
      </c>
      <c r="Y1377" s="6" t="str" cm="1">
        <f t="array" ref="Y1377">_xlfn.IFS(
    X1377="Safety and Security", "Immediate",
    X1377="Cleanliness and Maintenance", "Immediate/Short-Term",
    X1377="Crowding", "Immediate/Short-Term",
    X1377="Information and Signage", "Immediate/Short-Term",
    X1377="Customer Service", "Immediate/Short-Term",
    X1377="Service Reliability", "Excluded",
    X1377="Comfort and Amenities", "Short-Term/Long-Term",
    X1377="Accessibility", "Long-Term",
    X1377="Aesthetic Impressions", "Long-Term",
    X1377="Infrastructure and Construction", "Long-Term",
    X1377="General Positive Comment", "Not Applicable",
    X1377="Not Relevant", "Excluded"
)</f>
        <v>Immediate/Short-Term</v>
      </c>
    </row>
    <row r="1378" spans="1:25" ht="30" customHeight="1" x14ac:dyDescent="0.2">
      <c r="A1378" s="6" t="s">
        <v>63</v>
      </c>
      <c r="B1378" s="7">
        <v>44771</v>
      </c>
      <c r="C1378" s="6" t="s">
        <v>8035</v>
      </c>
      <c r="D1378" s="8" t="s">
        <v>9901</v>
      </c>
      <c r="E1378" s="6" t="s">
        <v>9917</v>
      </c>
      <c r="F1378" s="6">
        <v>5752</v>
      </c>
      <c r="G1378" s="6" t="s">
        <v>8035</v>
      </c>
      <c r="H1378" s="6" t="s">
        <v>8036</v>
      </c>
      <c r="I1378" s="6">
        <v>2.8295744000000001E-2</v>
      </c>
      <c r="J1378" s="6">
        <v>0.118366443</v>
      </c>
      <c r="K1378" s="6">
        <v>0.85333770499999995</v>
      </c>
      <c r="L1378" s="6" t="s">
        <v>6</v>
      </c>
      <c r="M1378" s="6" t="str">
        <f t="shared" si="81"/>
        <v>roberta_pos</v>
      </c>
      <c r="N1378" s="6">
        <f t="shared" si="82"/>
        <v>0.90173626234999982</v>
      </c>
      <c r="O1378" s="6">
        <v>0.85333770499999995</v>
      </c>
      <c r="P1378" s="6" t="s">
        <v>18</v>
      </c>
      <c r="Q1378" s="6" t="s">
        <v>8037</v>
      </c>
      <c r="R1378" s="6">
        <v>3.9378999999999997E-2</v>
      </c>
      <c r="S1378" s="6">
        <v>0.88035600000000003</v>
      </c>
      <c r="T1378" s="6">
        <v>0.31584200000000001</v>
      </c>
      <c r="U1378" s="6">
        <v>1.3287E-2</v>
      </c>
      <c r="V1378" s="6">
        <v>4.8649999999999999E-2</v>
      </c>
      <c r="W1378" s="6" t="str">
        <f t="shared" si="80"/>
        <v>joy</v>
      </c>
      <c r="X1378" s="10" t="s">
        <v>9898</v>
      </c>
      <c r="Y1378" s="6" t="str" cm="1">
        <f t="array" ref="Y1378">_xlfn.IFS(
    X1378="Safety and Security", "Immediate",
    X1378="Cleanliness and Maintenance", "Immediate/Short-Term",
    X1378="Crowding", "Immediate/Short-Term",
    X1378="Information and Signage", "Immediate/Short-Term",
    X1378="Customer Service", "Immediate/Short-Term",
    X1378="Service Reliability", "Excluded",
    X1378="Comfort and Amenities", "Short-Term/Long-Term",
    X1378="Accessibility", "Long-Term",
    X1378="Aesthetic Impressions", "Long-Term",
    X1378="Infrastructure and Construction", "Long-Term",
    X1378="General Positive Comment", "Not Applicable",
    X1378="Not Relevant", "Excluded"
)</f>
        <v>Immediate/Short-Term</v>
      </c>
    </row>
    <row r="1379" spans="1:25" ht="30" customHeight="1" x14ac:dyDescent="0.2">
      <c r="A1379" s="6" t="s">
        <v>63</v>
      </c>
      <c r="B1379" s="7">
        <v>44771</v>
      </c>
      <c r="C1379" s="6" t="s">
        <v>6074</v>
      </c>
      <c r="D1379" s="9" t="s">
        <v>9900</v>
      </c>
      <c r="E1379" s="6" t="s">
        <v>9922</v>
      </c>
      <c r="F1379" s="6">
        <v>4342</v>
      </c>
      <c r="G1379" s="6" t="s">
        <v>6074</v>
      </c>
      <c r="H1379" s="6" t="s">
        <v>6075</v>
      </c>
      <c r="I1379" s="6">
        <v>2.8945768E-2</v>
      </c>
      <c r="J1379" s="6">
        <v>0.13263905000000001</v>
      </c>
      <c r="K1379" s="6">
        <v>0.838415205</v>
      </c>
      <c r="L1379" s="6" t="s">
        <v>6</v>
      </c>
      <c r="M1379" s="6" t="str">
        <f t="shared" si="81"/>
        <v>roberta_pos</v>
      </c>
      <c r="N1379" s="6">
        <f t="shared" si="82"/>
        <v>0.89173818734999988</v>
      </c>
      <c r="O1379" s="6">
        <v>0.838415205</v>
      </c>
      <c r="P1379" s="6" t="s">
        <v>18</v>
      </c>
      <c r="Q1379" s="6" t="s">
        <v>6076</v>
      </c>
      <c r="R1379" s="6">
        <v>0.204817</v>
      </c>
      <c r="S1379" s="6">
        <v>0.53478899999999996</v>
      </c>
      <c r="T1379" s="6">
        <v>2.8551E-2</v>
      </c>
      <c r="U1379" s="6">
        <v>0.24113999999999999</v>
      </c>
      <c r="V1379" s="6">
        <v>3.2710000000000003E-2</v>
      </c>
      <c r="W1379" s="6" t="str">
        <f t="shared" si="80"/>
        <v>joy</v>
      </c>
      <c r="X1379" s="10" t="s">
        <v>9910</v>
      </c>
      <c r="Y1379" s="6" t="str" cm="1">
        <f t="array" ref="Y1379">_xlfn.IFS(
    X1379="Safety and Security", "Immediate",
    X1379="Cleanliness and Maintenance", "Immediate/Short-Term",
    X1379="Crowding", "Immediate/Short-Term",
    X1379="Information and Signage", "Immediate/Short-Term",
    X1379="Customer Service", "Immediate/Short-Term",
    X1379="Service Reliability", "Excluded",
    X1379="Comfort and Amenities", "Short-Term/Long-Term",
    X1379="Accessibility", "Long-Term",
    X1379="Aesthetic Impressions", "Long-Term",
    X1379="Infrastructure and Construction", "Long-Term",
    X1379="General Positive Comment", "Not Applicable",
    X1379="Not Relevant", "Excluded"
)</f>
        <v>Immediate/Short-Term</v>
      </c>
    </row>
    <row r="1380" spans="1:25" ht="30" customHeight="1" x14ac:dyDescent="0.2">
      <c r="A1380" s="6" t="s">
        <v>59</v>
      </c>
      <c r="B1380" s="7">
        <v>44406</v>
      </c>
      <c r="C1380" s="6" t="s">
        <v>2780</v>
      </c>
      <c r="D1380" s="8" t="s">
        <v>9902</v>
      </c>
      <c r="E1380" s="6" t="s">
        <v>9922</v>
      </c>
      <c r="F1380" s="6">
        <v>2605</v>
      </c>
      <c r="G1380" s="6" t="s">
        <v>2780</v>
      </c>
      <c r="H1380" s="6" t="s">
        <v>2781</v>
      </c>
      <c r="I1380" s="6">
        <v>0.55958104099999995</v>
      </c>
      <c r="J1380" s="6">
        <v>0.40425413799999999</v>
      </c>
      <c r="K1380" s="6">
        <v>3.6164931999999997E-2</v>
      </c>
      <c r="L1380" s="6" t="s">
        <v>4</v>
      </c>
      <c r="M1380" s="6" t="str">
        <f t="shared" si="81"/>
        <v>roberta_neg</v>
      </c>
      <c r="N1380" s="6">
        <f t="shared" si="82"/>
        <v>-0.62508070253000003</v>
      </c>
      <c r="O1380" s="6">
        <v>0.55958104099999995</v>
      </c>
      <c r="P1380" s="6" t="s">
        <v>18</v>
      </c>
      <c r="Q1380" s="6" t="s">
        <v>2782</v>
      </c>
      <c r="R1380" s="6">
        <v>0.19082299999999999</v>
      </c>
      <c r="S1380" s="6">
        <v>0.165994</v>
      </c>
      <c r="T1380" s="6">
        <v>0.15971399999999999</v>
      </c>
      <c r="U1380" s="6">
        <v>2.8798000000000001E-2</v>
      </c>
      <c r="V1380" s="6">
        <v>0.23869000000000001</v>
      </c>
      <c r="W1380" s="6" t="str">
        <f t="shared" si="80"/>
        <v>anger</v>
      </c>
      <c r="X1380" s="10" t="s">
        <v>9910</v>
      </c>
      <c r="Y1380" s="6" t="str" cm="1">
        <f t="array" ref="Y1380">_xlfn.IFS(
    X1380="Safety and Security", "Immediate",
    X1380="Cleanliness and Maintenance", "Immediate/Short-Term",
    X1380="Crowding", "Immediate/Short-Term",
    X1380="Information and Signage", "Immediate/Short-Term",
    X1380="Customer Service", "Immediate/Short-Term",
    X1380="Service Reliability", "Excluded",
    X1380="Comfort and Amenities", "Short-Term/Long-Term",
    X1380="Accessibility", "Long-Term",
    X1380="Aesthetic Impressions", "Long-Term",
    X1380="Infrastructure and Construction", "Long-Term",
    X1380="General Positive Comment", "Not Applicable",
    X1380="Not Relevant", "Excluded"
)</f>
        <v>Immediate/Short-Term</v>
      </c>
    </row>
    <row r="1381" spans="1:25" ht="30" customHeight="1" x14ac:dyDescent="0.2">
      <c r="A1381" s="6" t="s">
        <v>51</v>
      </c>
      <c r="B1381" s="7">
        <v>45136</v>
      </c>
      <c r="C1381" s="6" t="s">
        <v>7401</v>
      </c>
      <c r="D1381" s="8" t="s">
        <v>9904</v>
      </c>
      <c r="E1381" s="6" t="s">
        <v>9917</v>
      </c>
      <c r="F1381" s="6">
        <v>6277</v>
      </c>
      <c r="G1381" s="6" t="s">
        <v>7401</v>
      </c>
      <c r="H1381" s="6" t="s">
        <v>7402</v>
      </c>
      <c r="I1381" s="6">
        <v>0.56045871999999997</v>
      </c>
      <c r="J1381" s="6">
        <v>0.394780189</v>
      </c>
      <c r="K1381" s="6">
        <v>4.4761252000000001E-2</v>
      </c>
      <c r="L1381" s="6" t="s">
        <v>4</v>
      </c>
      <c r="M1381" s="6" t="str">
        <f t="shared" si="81"/>
        <v>roberta_neg</v>
      </c>
      <c r="N1381" s="6">
        <f t="shared" si="82"/>
        <v>-0.62449265760000006</v>
      </c>
      <c r="O1381" s="6">
        <v>0.56045871999999997</v>
      </c>
      <c r="P1381" s="6" t="s">
        <v>24</v>
      </c>
      <c r="Q1381" s="6" t="s">
        <v>7403</v>
      </c>
      <c r="R1381" s="6">
        <v>9.4079999999999997E-2</v>
      </c>
      <c r="S1381" s="6">
        <v>8.4600000000000005E-3</v>
      </c>
      <c r="T1381" s="6">
        <v>8.2173999999999997E-2</v>
      </c>
      <c r="U1381" s="6">
        <v>0.240399</v>
      </c>
      <c r="V1381" s="6">
        <v>0.16705</v>
      </c>
      <c r="W1381" s="6" t="str">
        <f t="shared" ref="W1381:W1444" si="83">IF(R1381=MAX(R1381:V1381),"sadness",
   IF(S1381=MAX(R1381:V1381),"joy",
   IF(T1381=MAX(R1381:V1381),"fear",
   IF(U1381=MAX(R1381:V1381),"disgust",
   IF(V1381=MAX(R1381:V1381),"anger","")))))</f>
        <v>disgust</v>
      </c>
      <c r="X1381" s="10" t="s">
        <v>9907</v>
      </c>
      <c r="Y1381" s="6" t="str" cm="1">
        <f t="array" ref="Y1381">_xlfn.IFS(
    X1381="Safety and Security", "Immediate",
    X1381="Cleanliness and Maintenance", "Immediate/Short-Term",
    X1381="Crowding", "Immediate/Short-Term",
    X1381="Information and Signage", "Immediate/Short-Term",
    X1381="Customer Service", "Immediate/Short-Term",
    X1381="Service Reliability", "Excluded",
    X1381="Comfort and Amenities", "Short-Term/Long-Term",
    X1381="Accessibility", "Long-Term",
    X1381="Aesthetic Impressions", "Long-Term",
    X1381="Infrastructure and Construction", "Long-Term",
    X1381="General Positive Comment", "Not Applicable",
    X1381="Not Relevant", "Excluded"
)</f>
        <v>Immediate/Short-Term</v>
      </c>
    </row>
    <row r="1382" spans="1:25" ht="30" customHeight="1" x14ac:dyDescent="0.2">
      <c r="A1382" s="6" t="s">
        <v>63</v>
      </c>
      <c r="B1382" s="7">
        <v>44771</v>
      </c>
      <c r="C1382" s="6" t="s">
        <v>5143</v>
      </c>
      <c r="D1382" s="8" t="s">
        <v>9901</v>
      </c>
      <c r="E1382" s="6" t="s">
        <v>9922</v>
      </c>
      <c r="F1382" s="6">
        <v>3367</v>
      </c>
      <c r="G1382" s="6" t="s">
        <v>5143</v>
      </c>
      <c r="H1382" s="6" t="s">
        <v>5144</v>
      </c>
      <c r="I1382" s="6">
        <v>4.2158101000000003E-2</v>
      </c>
      <c r="J1382" s="6">
        <v>0.91308104999999995</v>
      </c>
      <c r="K1382" s="6">
        <v>4.4760868000000002E-2</v>
      </c>
      <c r="L1382" s="6" t="s">
        <v>5</v>
      </c>
      <c r="M1382" s="6" t="str">
        <f t="shared" si="81"/>
        <v>roberta_neu</v>
      </c>
      <c r="N1382" s="6">
        <f t="shared" si="82"/>
        <v>0.272633493</v>
      </c>
      <c r="O1382" s="6">
        <v>0.91308104999999995</v>
      </c>
      <c r="P1382" s="6" t="s">
        <v>42</v>
      </c>
      <c r="Q1382" s="6" t="s">
        <v>5145</v>
      </c>
      <c r="R1382" s="6">
        <v>0.13189899999999999</v>
      </c>
      <c r="S1382" s="6">
        <v>0.39708700000000002</v>
      </c>
      <c r="T1382" s="6">
        <v>0.17432300000000001</v>
      </c>
      <c r="U1382" s="6">
        <v>8.7233000000000005E-2</v>
      </c>
      <c r="V1382" s="6">
        <v>4.8759999999999998E-2</v>
      </c>
      <c r="W1382" s="6" t="str">
        <f t="shared" si="83"/>
        <v>joy</v>
      </c>
      <c r="X1382" s="10" t="s">
        <v>9909</v>
      </c>
      <c r="Y1382" s="6" t="str" cm="1">
        <f t="array" ref="Y1382">_xlfn.IFS(
    X1382="Safety and Security", "Immediate",
    X1382="Cleanliness and Maintenance", "Immediate/Short-Term",
    X1382="Crowding", "Immediate/Short-Term",
    X1382="Information and Signage", "Immediate/Short-Term",
    X1382="Customer Service", "Immediate/Short-Term",
    X1382="Service Reliability", "Excluded",
    X1382="Comfort and Amenities", "Short-Term/Long-Term",
    X1382="Accessibility", "Long-Term",
    X1382="Aesthetic Impressions", "Long-Term",
    X1382="Infrastructure and Construction", "Long-Term",
    X1382="General Positive Comment", "Not Applicable",
    X1382="Not Relevant", "Excluded"
)</f>
        <v>Immediate</v>
      </c>
    </row>
    <row r="1383" spans="1:25" ht="30" customHeight="1" x14ac:dyDescent="0.2">
      <c r="A1383" s="6" t="s">
        <v>63</v>
      </c>
      <c r="B1383" s="7">
        <v>44771</v>
      </c>
      <c r="C1383" s="6" t="s">
        <v>9700</v>
      </c>
      <c r="D1383" s="8" t="s">
        <v>9902</v>
      </c>
      <c r="E1383" s="6" t="s">
        <v>9918</v>
      </c>
      <c r="F1383" s="6">
        <v>6633</v>
      </c>
      <c r="G1383" s="6" t="s">
        <v>9700</v>
      </c>
      <c r="H1383" s="6" t="s">
        <v>9701</v>
      </c>
      <c r="I1383" s="6">
        <v>0.26319730299999999</v>
      </c>
      <c r="J1383" s="6">
        <v>0.69147443799999997</v>
      </c>
      <c r="K1383" s="6">
        <v>4.5328312000000003E-2</v>
      </c>
      <c r="L1383" s="6" t="s">
        <v>5</v>
      </c>
      <c r="M1383" s="6" t="str">
        <f t="shared" si="81"/>
        <v>roberta_neu</v>
      </c>
      <c r="N1383" s="6">
        <f t="shared" si="82"/>
        <v>0.12637312907999998</v>
      </c>
      <c r="O1383" s="6">
        <v>0.69147443799999997</v>
      </c>
      <c r="P1383" s="6" t="s">
        <v>24</v>
      </c>
      <c r="Q1383" s="6" t="s">
        <v>9702</v>
      </c>
      <c r="R1383" s="6">
        <v>0.568886</v>
      </c>
      <c r="S1383" s="6">
        <v>8.2054000000000002E-2</v>
      </c>
      <c r="T1383" s="6">
        <v>3.2051999999999997E-2</v>
      </c>
      <c r="U1383" s="6">
        <v>6.0551000000000001E-2</v>
      </c>
      <c r="V1383" s="6">
        <v>4.8840000000000001E-2</v>
      </c>
      <c r="W1383" s="6" t="str">
        <f t="shared" si="83"/>
        <v>sadness</v>
      </c>
      <c r="X1383" s="10" t="s">
        <v>9912</v>
      </c>
      <c r="Y1383" s="6" t="str" cm="1">
        <f t="array" ref="Y1383">_xlfn.IFS(
    X1383="Safety and Security", "Immediate",
    X1383="Cleanliness and Maintenance", "Immediate/Short-Term",
    X1383="Crowding", "Immediate/Short-Term",
    X1383="Information and Signage", "Immediate/Short-Term",
    X1383="Customer Service", "Immediate/Short-Term",
    X1383="Service Reliability", "Excluded",
    X1383="Comfort and Amenities", "Short-Term/Long-Term",
    X1383="Accessibility", "Long-Term",
    X1383="Aesthetic Impressions", "Long-Term",
    X1383="Infrastructure and Construction", "Long-Term",
    X1383="General Positive Comment", "Not Applicable",
    X1383="Not Relevant", "Excluded"
)</f>
        <v>Long-Term</v>
      </c>
    </row>
    <row r="1384" spans="1:25" ht="30" customHeight="1" x14ac:dyDescent="0.2">
      <c r="A1384" s="6" t="s">
        <v>51</v>
      </c>
      <c r="B1384" s="7">
        <v>45136</v>
      </c>
      <c r="C1384" s="6" t="s">
        <v>4047</v>
      </c>
      <c r="D1384" s="8" t="s">
        <v>9901</v>
      </c>
      <c r="E1384" s="6" t="s">
        <v>9922</v>
      </c>
      <c r="F1384" s="6">
        <v>3368</v>
      </c>
      <c r="G1384" s="6" t="s">
        <v>4047</v>
      </c>
      <c r="H1384" s="6" t="s">
        <v>4048</v>
      </c>
      <c r="I1384" s="6">
        <v>0.56168389299999999</v>
      </c>
      <c r="J1384" s="6">
        <v>0.41956132699999998</v>
      </c>
      <c r="K1384" s="6">
        <v>1.8754736000000001E-2</v>
      </c>
      <c r="L1384" s="6" t="s">
        <v>4</v>
      </c>
      <c r="M1384" s="6" t="str">
        <f t="shared" si="81"/>
        <v>roberta_neg</v>
      </c>
      <c r="N1384" s="6">
        <f t="shared" si="82"/>
        <v>-0.62367179169000009</v>
      </c>
      <c r="O1384" s="6">
        <v>0.56168389299999999</v>
      </c>
      <c r="P1384" s="6" t="s">
        <v>24</v>
      </c>
      <c r="Q1384" s="6" t="s">
        <v>4049</v>
      </c>
      <c r="R1384" s="6">
        <v>0.19820099999999999</v>
      </c>
      <c r="S1384" s="6">
        <v>0.25454700000000002</v>
      </c>
      <c r="T1384" s="6">
        <v>0.15407199999999999</v>
      </c>
      <c r="U1384" s="6">
        <v>4.4179999999999997E-2</v>
      </c>
      <c r="V1384" s="6">
        <v>6.4579999999999999E-2</v>
      </c>
      <c r="W1384" s="6" t="str">
        <f t="shared" si="83"/>
        <v>joy</v>
      </c>
      <c r="X1384" s="10" t="s">
        <v>9912</v>
      </c>
      <c r="Y1384" s="6" t="str" cm="1">
        <f t="array" ref="Y1384">_xlfn.IFS(
    X1384="Safety and Security", "Immediate",
    X1384="Cleanliness and Maintenance", "Immediate/Short-Term",
    X1384="Crowding", "Immediate/Short-Term",
    X1384="Information and Signage", "Immediate/Short-Term",
    X1384="Customer Service", "Immediate/Short-Term",
    X1384="Service Reliability", "Excluded",
    X1384="Comfort and Amenities", "Short-Term/Long-Term",
    X1384="Accessibility", "Long-Term",
    X1384="Aesthetic Impressions", "Long-Term",
    X1384="Infrastructure and Construction", "Long-Term",
    X1384="General Positive Comment", "Not Applicable",
    X1384="Not Relevant", "Excluded"
)</f>
        <v>Long-Term</v>
      </c>
    </row>
    <row r="1385" spans="1:25" ht="30" customHeight="1" x14ac:dyDescent="0.2">
      <c r="A1385" s="6" t="s">
        <v>63</v>
      </c>
      <c r="B1385" s="7">
        <v>44771</v>
      </c>
      <c r="C1385" s="10" t="s">
        <v>9996</v>
      </c>
      <c r="D1385" s="9" t="s">
        <v>9900</v>
      </c>
      <c r="E1385" s="6" t="s">
        <v>9990</v>
      </c>
      <c r="F1385" s="6">
        <v>507</v>
      </c>
      <c r="G1385" s="10" t="s">
        <v>9996</v>
      </c>
      <c r="H1385" s="6" t="s">
        <v>9579</v>
      </c>
      <c r="I1385" s="6">
        <v>3.6771230000000002E-2</v>
      </c>
      <c r="J1385" s="6">
        <v>0.90630680299999999</v>
      </c>
      <c r="K1385" s="6">
        <v>5.6921988999999999E-2</v>
      </c>
      <c r="L1385" s="6" t="s">
        <v>5</v>
      </c>
      <c r="M1385" s="6" t="str">
        <f t="shared" si="81"/>
        <v>roberta_neu</v>
      </c>
      <c r="N1385" s="6">
        <f t="shared" si="82"/>
        <v>0.26816248997999997</v>
      </c>
      <c r="O1385" s="6">
        <v>0.90630680299999999</v>
      </c>
      <c r="P1385" s="6" t="s">
        <v>18</v>
      </c>
      <c r="Q1385" s="6" t="s">
        <v>9580</v>
      </c>
      <c r="R1385" s="6">
        <v>0.24627099999999999</v>
      </c>
      <c r="S1385" s="6">
        <v>0.40245199999999998</v>
      </c>
      <c r="T1385" s="6">
        <v>0.105973</v>
      </c>
      <c r="U1385" s="6">
        <v>5.6639000000000002E-2</v>
      </c>
      <c r="V1385" s="6">
        <v>4.8919999999999998E-2</v>
      </c>
      <c r="W1385" s="6" t="str">
        <f t="shared" si="83"/>
        <v>joy</v>
      </c>
      <c r="X1385" s="10" t="s">
        <v>9898</v>
      </c>
      <c r="Y1385" s="6" t="str" cm="1">
        <f t="array" ref="Y1385">_xlfn.IFS(
    X1385="Safety and Security", "Immediate",
    X1385="Cleanliness and Maintenance", "Immediate/Short-Term",
    X1385="Crowding", "Immediate/Short-Term",
    X1385="Information and Signage", "Immediate/Short-Term",
    X1385="Customer Service", "Immediate/Short-Term",
    X1385="Service Reliability", "Excluded",
    X1385="Comfort and Amenities", "Short-Term/Long-Term",
    X1385="Accessibility", "Long-Term",
    X1385="Aesthetic Impressions", "Long-Term",
    X1385="Infrastructure and Construction", "Long-Term",
    X1385="General Positive Comment", "Not Applicable",
    X1385="Not Relevant", "Excluded"
)</f>
        <v>Immediate/Short-Term</v>
      </c>
    </row>
    <row r="1386" spans="1:25" ht="30" customHeight="1" x14ac:dyDescent="0.2">
      <c r="A1386" s="6" t="s">
        <v>20</v>
      </c>
      <c r="B1386" s="7">
        <v>44041</v>
      </c>
      <c r="C1386" s="6" t="s">
        <v>6080</v>
      </c>
      <c r="D1386" s="9" t="s">
        <v>9900</v>
      </c>
      <c r="E1386" s="6" t="s">
        <v>9922</v>
      </c>
      <c r="F1386" s="6">
        <v>4446</v>
      </c>
      <c r="G1386" s="6" t="s">
        <v>6080</v>
      </c>
      <c r="H1386" s="6" t="s">
        <v>6081</v>
      </c>
      <c r="I1386" s="6">
        <v>1.4933001E-2</v>
      </c>
      <c r="J1386" s="6">
        <v>0.14522631499999999</v>
      </c>
      <c r="K1386" s="6">
        <v>0.83984077000000001</v>
      </c>
      <c r="L1386" s="6" t="s">
        <v>6</v>
      </c>
      <c r="M1386" s="6" t="str">
        <f t="shared" si="81"/>
        <v>roberta_pos</v>
      </c>
      <c r="N1386" s="6">
        <f t="shared" si="82"/>
        <v>0.8926933158999999</v>
      </c>
      <c r="O1386" s="6">
        <v>0.83984077000000001</v>
      </c>
      <c r="P1386" s="6" t="s">
        <v>18</v>
      </c>
      <c r="Q1386" s="6" t="s">
        <v>6082</v>
      </c>
      <c r="R1386" s="6">
        <v>6.5823999999999994E-2</v>
      </c>
      <c r="S1386" s="6">
        <v>0.56838200000000005</v>
      </c>
      <c r="T1386" s="6">
        <v>1.3096E-2</v>
      </c>
      <c r="U1386" s="6">
        <v>2.1749000000000001E-2</v>
      </c>
      <c r="V1386" s="6">
        <v>4.999E-2</v>
      </c>
      <c r="W1386" s="6" t="str">
        <f t="shared" si="83"/>
        <v>joy</v>
      </c>
      <c r="X1386" s="10" t="s">
        <v>9786</v>
      </c>
      <c r="Y1386" s="6" t="str" cm="1">
        <f t="array" ref="Y1386">_xlfn.IFS(
    X1386="Safety and Security", "Immediate",
    X1386="Cleanliness and Maintenance", "Immediate/Short-Term",
    X1386="Crowding", "Immediate/Short-Term",
    X1386="Information and Signage", "Immediate/Short-Term",
    X1386="Customer Service", "Immediate/Short-Term",
    X1386="Service Reliability", "Excluded",
    X1386="Comfort and Amenities", "Short-Term/Long-Term",
    X1386="Accessibility", "Long-Term",
    X1386="Aesthetic Impressions", "Long-Term",
    X1386="Infrastructure and Construction", "Long-Term",
    X1386="General Positive Comment", "Not Applicable",
    X1386="Not Relevant", "Excluded"
)</f>
        <v>Excluded</v>
      </c>
    </row>
    <row r="1387" spans="1:25" ht="30" customHeight="1" x14ac:dyDescent="0.2">
      <c r="A1387" s="6" t="s">
        <v>63</v>
      </c>
      <c r="B1387" s="7">
        <v>44771</v>
      </c>
      <c r="C1387" s="6" t="s">
        <v>8894</v>
      </c>
      <c r="D1387" s="9" t="s">
        <v>9900</v>
      </c>
      <c r="E1387" s="6" t="s">
        <v>9917</v>
      </c>
      <c r="F1387" s="6">
        <v>5241</v>
      </c>
      <c r="G1387" s="6" t="s">
        <v>8894</v>
      </c>
      <c r="H1387" s="6" t="s">
        <v>8895</v>
      </c>
      <c r="I1387" s="6">
        <v>7.3819519999999998E-3</v>
      </c>
      <c r="J1387" s="6">
        <v>6.4132898999999993E-2</v>
      </c>
      <c r="K1387" s="6">
        <v>0.92848515499999995</v>
      </c>
      <c r="L1387" s="6" t="s">
        <v>6</v>
      </c>
      <c r="M1387" s="6" t="str">
        <f t="shared" si="81"/>
        <v>roberta_pos</v>
      </c>
      <c r="N1387" s="6">
        <f t="shared" si="82"/>
        <v>0.95208505384999986</v>
      </c>
      <c r="O1387" s="6">
        <v>0.92848515499999995</v>
      </c>
      <c r="P1387" s="6" t="s">
        <v>18</v>
      </c>
      <c r="Q1387" s="6" t="s">
        <v>8896</v>
      </c>
      <c r="R1387" s="6">
        <v>3.1903000000000001E-2</v>
      </c>
      <c r="S1387" s="6">
        <v>0.97275500000000004</v>
      </c>
      <c r="T1387" s="6">
        <v>2.0611999999999998E-2</v>
      </c>
      <c r="U1387" s="6">
        <v>7.7260000000000002E-3</v>
      </c>
      <c r="V1387" s="6">
        <v>4.9059999999999999E-2</v>
      </c>
      <c r="W1387" s="6" t="str">
        <f t="shared" si="83"/>
        <v>joy</v>
      </c>
      <c r="X1387" s="10" t="s">
        <v>9914</v>
      </c>
      <c r="Y1387" s="6" t="str" cm="1">
        <f t="array" ref="Y1387">_xlfn.IFS(
    X1387="Safety and Security", "Immediate",
    X1387="Cleanliness and Maintenance", "Immediate/Short-Term",
    X1387="Crowding", "Immediate/Short-Term",
    X1387="Information and Signage", "Immediate/Short-Term",
    X1387="Customer Service", "Immediate/Short-Term",
    X1387="Service Reliability", "Excluded",
    X1387="Comfort and Amenities", "Short-Term/Long-Term",
    X1387="Accessibility", "Long-Term",
    X1387="Aesthetic Impressions", "Long-Term",
    X1387="Infrastructure and Construction", "Long-Term",
    X1387="General Positive Comment", "Not Applicable",
    X1387="Not Relevant", "Excluded"
)</f>
        <v>Long-Term</v>
      </c>
    </row>
    <row r="1388" spans="1:25" ht="30" customHeight="1" x14ac:dyDescent="0.2">
      <c r="A1388" s="6" t="s">
        <v>15</v>
      </c>
      <c r="B1388" s="7">
        <v>43676</v>
      </c>
      <c r="C1388" s="6" t="s">
        <v>435</v>
      </c>
      <c r="D1388" s="9" t="s">
        <v>9900</v>
      </c>
      <c r="E1388" s="6" t="s">
        <v>9920</v>
      </c>
      <c r="F1388" s="6">
        <v>1331</v>
      </c>
      <c r="G1388" s="6" t="s">
        <v>435</v>
      </c>
      <c r="H1388" s="6" t="s">
        <v>436</v>
      </c>
      <c r="I1388" s="6">
        <v>1.1366799E-2</v>
      </c>
      <c r="J1388" s="6">
        <v>6.6758162999999995E-2</v>
      </c>
      <c r="K1388" s="6">
        <v>0.92187505999999997</v>
      </c>
      <c r="L1388" s="6" t="s">
        <v>6</v>
      </c>
      <c r="M1388" s="6" t="str">
        <f t="shared" si="81"/>
        <v>roberta_pos</v>
      </c>
      <c r="N1388" s="6">
        <f t="shared" si="82"/>
        <v>0.94765629019999986</v>
      </c>
      <c r="O1388" s="6">
        <v>0.92187505999999997</v>
      </c>
      <c r="P1388" s="6" t="s">
        <v>18</v>
      </c>
      <c r="Q1388" s="6" t="s">
        <v>437</v>
      </c>
      <c r="R1388" s="6">
        <v>8.1766000000000005E-2</v>
      </c>
      <c r="S1388" s="6">
        <v>0.87307800000000002</v>
      </c>
      <c r="T1388" s="6">
        <v>2.5027000000000001E-2</v>
      </c>
      <c r="U1388" s="6">
        <v>1.0123999999999999E-2</v>
      </c>
      <c r="V1388" s="6">
        <v>4.9079999999999999E-2</v>
      </c>
      <c r="W1388" s="6" t="str">
        <f t="shared" si="83"/>
        <v>joy</v>
      </c>
      <c r="X1388" s="10" t="s">
        <v>9786</v>
      </c>
      <c r="Y1388" s="6" t="str" cm="1">
        <f t="array" ref="Y1388">_xlfn.IFS(
    X1388="Safety and Security", "Immediate",
    X1388="Cleanliness and Maintenance", "Immediate/Short-Term",
    X1388="Crowding", "Immediate/Short-Term",
    X1388="Information and Signage", "Immediate/Short-Term",
    X1388="Customer Service", "Immediate/Short-Term",
    X1388="Service Reliability", "Excluded",
    X1388="Comfort and Amenities", "Short-Term/Long-Term",
    X1388="Accessibility", "Long-Term",
    X1388="Aesthetic Impressions", "Long-Term",
    X1388="Infrastructure and Construction", "Long-Term",
    X1388="General Positive Comment", "Not Applicable",
    X1388="Not Relevant", "Excluded"
)</f>
        <v>Excluded</v>
      </c>
    </row>
    <row r="1389" spans="1:25" ht="30" customHeight="1" x14ac:dyDescent="0.2">
      <c r="A1389" s="6" t="s">
        <v>51</v>
      </c>
      <c r="B1389" s="7">
        <v>45136</v>
      </c>
      <c r="C1389" s="6" t="s">
        <v>2150</v>
      </c>
      <c r="D1389" s="8" t="s">
        <v>9903</v>
      </c>
      <c r="E1389" s="6" t="s">
        <v>9922</v>
      </c>
      <c r="F1389" s="6">
        <v>2186</v>
      </c>
      <c r="G1389" s="6" t="s">
        <v>2150</v>
      </c>
      <c r="H1389" s="6" t="s">
        <v>2151</v>
      </c>
      <c r="I1389" s="6">
        <v>9.0403855000000005E-2</v>
      </c>
      <c r="J1389" s="6">
        <v>0.70046800399999998</v>
      </c>
      <c r="K1389" s="6">
        <v>0.209128231</v>
      </c>
      <c r="L1389" s="6" t="s">
        <v>5</v>
      </c>
      <c r="M1389" s="6" t="str">
        <f t="shared" si="81"/>
        <v>roberta_neu</v>
      </c>
      <c r="N1389" s="6">
        <f t="shared" si="82"/>
        <v>0.13230888264000001</v>
      </c>
      <c r="O1389" s="6">
        <v>0.70046800399999998</v>
      </c>
      <c r="P1389" s="6" t="s">
        <v>18</v>
      </c>
      <c r="Q1389" s="6" t="s">
        <v>2152</v>
      </c>
      <c r="R1389" s="6">
        <v>0.25729099999999999</v>
      </c>
      <c r="S1389" s="6">
        <v>0.42369600000000002</v>
      </c>
      <c r="T1389" s="6">
        <v>0.146845</v>
      </c>
      <c r="U1389" s="6">
        <v>2.0823000000000001E-2</v>
      </c>
      <c r="V1389" s="6">
        <v>4.913E-2</v>
      </c>
      <c r="W1389" s="6" t="str">
        <f t="shared" si="83"/>
        <v>joy</v>
      </c>
      <c r="X1389" s="10" t="s">
        <v>9914</v>
      </c>
      <c r="Y1389" s="6" t="str" cm="1">
        <f t="array" ref="Y1389">_xlfn.IFS(
    X1389="Safety and Security", "Immediate",
    X1389="Cleanliness and Maintenance", "Immediate/Short-Term",
    X1389="Crowding", "Immediate/Short-Term",
    X1389="Information and Signage", "Immediate/Short-Term",
    X1389="Customer Service", "Immediate/Short-Term",
    X1389="Service Reliability", "Excluded",
    X1389="Comfort and Amenities", "Short-Term/Long-Term",
    X1389="Accessibility", "Long-Term",
    X1389="Aesthetic Impressions", "Long-Term",
    X1389="Infrastructure and Construction", "Long-Term",
    X1389="General Positive Comment", "Not Applicable",
    X1389="Not Relevant", "Excluded"
)</f>
        <v>Long-Term</v>
      </c>
    </row>
    <row r="1390" spans="1:25" ht="30" customHeight="1" x14ac:dyDescent="0.2">
      <c r="A1390" s="6" t="s">
        <v>519</v>
      </c>
      <c r="B1390" s="7">
        <v>45440</v>
      </c>
      <c r="C1390" s="6" t="s">
        <v>6648</v>
      </c>
      <c r="D1390" s="8" t="s">
        <v>9901</v>
      </c>
      <c r="E1390" s="6" t="s">
        <v>9916</v>
      </c>
      <c r="F1390" s="6">
        <v>1075</v>
      </c>
      <c r="G1390" s="6" t="s">
        <v>6648</v>
      </c>
      <c r="H1390" s="6" t="s">
        <v>6649</v>
      </c>
      <c r="I1390" s="6">
        <v>4.1846462000000001E-2</v>
      </c>
      <c r="J1390" s="6">
        <v>0.882001221</v>
      </c>
      <c r="K1390" s="6">
        <v>7.6152220000000007E-2</v>
      </c>
      <c r="L1390" s="6" t="s">
        <v>5</v>
      </c>
      <c r="M1390" s="6" t="str">
        <f t="shared" si="81"/>
        <v>roberta_neu</v>
      </c>
      <c r="N1390" s="6">
        <f t="shared" si="82"/>
        <v>0.25212080586000002</v>
      </c>
      <c r="O1390" s="6">
        <v>0.882001221</v>
      </c>
      <c r="P1390" s="6" t="s">
        <v>42</v>
      </c>
      <c r="Q1390" s="6" t="s">
        <v>6650</v>
      </c>
      <c r="R1390" s="6">
        <v>0.105335</v>
      </c>
      <c r="S1390" s="6">
        <v>0.55132499999999995</v>
      </c>
      <c r="T1390" s="6">
        <v>1.9356000000000002E-2</v>
      </c>
      <c r="U1390" s="6">
        <v>4.6519999999999999E-2</v>
      </c>
      <c r="V1390" s="6">
        <v>4.929E-2</v>
      </c>
      <c r="W1390" s="6" t="str">
        <f t="shared" si="83"/>
        <v>joy</v>
      </c>
      <c r="X1390" s="10" t="s">
        <v>9908</v>
      </c>
      <c r="Y1390" s="6" t="str" cm="1">
        <f t="array" ref="Y1390">_xlfn.IFS(
    X1390="Safety and Security", "Immediate",
    X1390="Cleanliness and Maintenance", "Immediate/Short-Term",
    X1390="Crowding", "Immediate/Short-Term",
    X1390="Information and Signage", "Immediate/Short-Term",
    X1390="Customer Service", "Immediate/Short-Term",
    X1390="Service Reliability", "Excluded",
    X1390="Comfort and Amenities", "Short-Term/Long-Term",
    X1390="Accessibility", "Long-Term",
    X1390="Aesthetic Impressions", "Long-Term",
    X1390="Infrastructure and Construction", "Long-Term",
    X1390="General Positive Comment", "Not Applicable",
    X1390="Not Relevant", "Excluded"
)</f>
        <v>Short-Term/Long-Term</v>
      </c>
    </row>
    <row r="1391" spans="1:25" ht="30" customHeight="1" x14ac:dyDescent="0.2">
      <c r="A1391" s="6" t="s">
        <v>55</v>
      </c>
      <c r="B1391" s="7">
        <v>45319</v>
      </c>
      <c r="C1391" s="6" t="s">
        <v>3437</v>
      </c>
      <c r="D1391" s="8" t="s">
        <v>9902</v>
      </c>
      <c r="E1391" s="6" t="s">
        <v>9922</v>
      </c>
      <c r="F1391" s="6">
        <v>2654</v>
      </c>
      <c r="G1391" s="6" t="s">
        <v>3437</v>
      </c>
      <c r="H1391" s="6" t="s">
        <v>3438</v>
      </c>
      <c r="I1391" s="6">
        <v>0.187688723</v>
      </c>
      <c r="J1391" s="6">
        <v>0.71408742700000005</v>
      </c>
      <c r="K1391" s="6">
        <v>9.8223775999999999E-2</v>
      </c>
      <c r="L1391" s="6" t="s">
        <v>5</v>
      </c>
      <c r="M1391" s="6" t="str">
        <f t="shared" si="81"/>
        <v>roberta_neu</v>
      </c>
      <c r="N1391" s="6">
        <f t="shared" si="82"/>
        <v>0.14129770182000007</v>
      </c>
      <c r="O1391" s="6">
        <v>0.71408742700000005</v>
      </c>
      <c r="P1391" s="6" t="s">
        <v>18</v>
      </c>
      <c r="Q1391" s="6" t="s">
        <v>3439</v>
      </c>
      <c r="R1391" s="6">
        <v>0.15001999999999999</v>
      </c>
      <c r="S1391" s="6">
        <v>0.69863799999999998</v>
      </c>
      <c r="T1391" s="6">
        <v>5.4711000000000003E-2</v>
      </c>
      <c r="U1391" s="6">
        <v>2.9794999999999999E-2</v>
      </c>
      <c r="V1391" s="6">
        <v>4.9299999999999997E-2</v>
      </c>
      <c r="W1391" s="6" t="str">
        <f t="shared" si="83"/>
        <v>joy</v>
      </c>
      <c r="X1391" s="10" t="s">
        <v>9913</v>
      </c>
      <c r="Y1391" s="6" t="str" cm="1">
        <f t="array" ref="Y1391">_xlfn.IFS(
    X1391="Safety and Security", "Immediate",
    X1391="Cleanliness and Maintenance", "Immediate/Short-Term",
    X1391="Crowding", "Immediate/Short-Term",
    X1391="Information and Signage", "Immediate/Short-Term",
    X1391="Customer Service", "Immediate/Short-Term",
    X1391="Service Reliability", "Excluded",
    X1391="Comfort and Amenities", "Short-Term/Long-Term",
    X1391="Accessibility", "Long-Term",
    X1391="Aesthetic Impressions", "Long-Term",
    X1391="Infrastructure and Construction", "Long-Term",
    X1391="General Positive Comment", "Not Applicable",
    X1391="Not Relevant", "Excluded"
)</f>
        <v>Immediate/Short-Term</v>
      </c>
    </row>
    <row r="1392" spans="1:25" ht="30" customHeight="1" x14ac:dyDescent="0.2">
      <c r="A1392" s="6" t="s">
        <v>51</v>
      </c>
      <c r="B1392" s="7">
        <v>45136</v>
      </c>
      <c r="C1392" s="6" t="s">
        <v>4752</v>
      </c>
      <c r="D1392" s="8" t="s">
        <v>9901</v>
      </c>
      <c r="E1392" s="6" t="s">
        <v>9922</v>
      </c>
      <c r="F1392" s="6">
        <v>3661</v>
      </c>
      <c r="G1392" s="6" t="s">
        <v>4752</v>
      </c>
      <c r="H1392" s="6" t="s">
        <v>4753</v>
      </c>
      <c r="I1392" s="6">
        <v>7.0750661000000006E-2</v>
      </c>
      <c r="J1392" s="6">
        <v>0.822586119</v>
      </c>
      <c r="K1392" s="6">
        <v>0.106663227</v>
      </c>
      <c r="L1392" s="6" t="s">
        <v>5</v>
      </c>
      <c r="M1392" s="6" t="str">
        <f t="shared" si="81"/>
        <v>roberta_neu</v>
      </c>
      <c r="N1392" s="6">
        <f t="shared" si="82"/>
        <v>0.21290683853999998</v>
      </c>
      <c r="O1392" s="6">
        <v>0.822586119</v>
      </c>
      <c r="P1392" s="6" t="s">
        <v>42</v>
      </c>
      <c r="Q1392" s="6" t="s">
        <v>4754</v>
      </c>
      <c r="R1392" s="6">
        <v>0.19011800000000001</v>
      </c>
      <c r="S1392" s="6">
        <v>0.61470100000000005</v>
      </c>
      <c r="T1392" s="6">
        <v>0.154783</v>
      </c>
      <c r="U1392" s="6">
        <v>0.167292</v>
      </c>
      <c r="V1392" s="6">
        <v>1.486E-2</v>
      </c>
      <c r="W1392" s="6" t="str">
        <f t="shared" si="83"/>
        <v>joy</v>
      </c>
      <c r="X1392" s="10" t="s">
        <v>9912</v>
      </c>
      <c r="Y1392" s="6" t="str" cm="1">
        <f t="array" ref="Y1392">_xlfn.IFS(
    X1392="Safety and Security", "Immediate",
    X1392="Cleanliness and Maintenance", "Immediate/Short-Term",
    X1392="Crowding", "Immediate/Short-Term",
    X1392="Information and Signage", "Immediate/Short-Term",
    X1392="Customer Service", "Immediate/Short-Term",
    X1392="Service Reliability", "Excluded",
    X1392="Comfort and Amenities", "Short-Term/Long-Term",
    X1392="Accessibility", "Long-Term",
    X1392="Aesthetic Impressions", "Long-Term",
    X1392="Infrastructure and Construction", "Long-Term",
    X1392="General Positive Comment", "Not Applicable",
    X1392="Not Relevant", "Excluded"
)</f>
        <v>Long-Term</v>
      </c>
    </row>
    <row r="1393" spans="1:25" ht="30" customHeight="1" x14ac:dyDescent="0.2">
      <c r="A1393" s="6" t="s">
        <v>63</v>
      </c>
      <c r="B1393" s="7">
        <v>44771</v>
      </c>
      <c r="C1393" s="6" t="s">
        <v>83</v>
      </c>
      <c r="D1393" s="8" t="s">
        <v>9902</v>
      </c>
      <c r="E1393" s="6" t="s">
        <v>9921</v>
      </c>
      <c r="F1393" s="6">
        <v>1259</v>
      </c>
      <c r="G1393" s="6" t="s">
        <v>84</v>
      </c>
      <c r="H1393" s="6" t="s">
        <v>85</v>
      </c>
      <c r="I1393" s="6">
        <v>2.2904297000000001E-2</v>
      </c>
      <c r="J1393" s="6">
        <v>0.88330101999999999</v>
      </c>
      <c r="K1393" s="6">
        <v>9.3794599000000006E-2</v>
      </c>
      <c r="L1393" s="6" t="s">
        <v>5</v>
      </c>
      <c r="M1393" s="6" t="str">
        <f t="shared" si="81"/>
        <v>roberta_neu</v>
      </c>
      <c r="N1393" s="6">
        <f t="shared" si="82"/>
        <v>0.25297867320000006</v>
      </c>
      <c r="O1393" s="6">
        <v>0.88330101999999999</v>
      </c>
      <c r="P1393" s="6" t="s">
        <v>18</v>
      </c>
      <c r="Q1393" s="6" t="s">
        <v>86</v>
      </c>
      <c r="R1393" s="6">
        <v>0.32496700000000001</v>
      </c>
      <c r="S1393" s="6">
        <v>0.41120400000000001</v>
      </c>
      <c r="T1393" s="6">
        <v>7.4484999999999996E-2</v>
      </c>
      <c r="U1393" s="6">
        <v>2.4676E-2</v>
      </c>
      <c r="V1393" s="6">
        <v>4.9369999999999997E-2</v>
      </c>
      <c r="W1393" s="6" t="str">
        <f t="shared" si="83"/>
        <v>joy</v>
      </c>
      <c r="X1393" s="10" t="s">
        <v>9787</v>
      </c>
      <c r="Y1393" s="6" t="str" cm="1">
        <f t="array" ref="Y1393">_xlfn.IFS(
    X1393="Safety and Security", "Immediate",
    X1393="Cleanliness and Maintenance", "Immediate/Short-Term",
    X1393="Crowding", "Immediate/Short-Term",
    X1393="Information and Signage", "Immediate/Short-Term",
    X1393="Customer Service", "Immediate/Short-Term",
    X1393="Service Reliability", "Excluded",
    X1393="Comfort and Amenities", "Short-Term/Long-Term",
    X1393="Accessibility", "Long-Term",
    X1393="Aesthetic Impressions", "Long-Term",
    X1393="Infrastructure and Construction", "Long-Term",
    X1393="General Positive Comment", "Not Applicable",
    X1393="Not Relevant", "Excluded"
)</f>
        <v>Long-Term</v>
      </c>
    </row>
    <row r="1394" spans="1:25" ht="30" customHeight="1" x14ac:dyDescent="0.2">
      <c r="A1394" s="6" t="s">
        <v>51</v>
      </c>
      <c r="B1394" s="7">
        <v>45136</v>
      </c>
      <c r="C1394" s="6" t="s">
        <v>4427</v>
      </c>
      <c r="D1394" s="8" t="s">
        <v>9901</v>
      </c>
      <c r="E1394" s="6" t="s">
        <v>9922</v>
      </c>
      <c r="F1394" s="6">
        <v>3549</v>
      </c>
      <c r="G1394" s="6" t="s">
        <v>4427</v>
      </c>
      <c r="H1394" s="6" t="s">
        <v>4428</v>
      </c>
      <c r="I1394" s="6">
        <v>4.1346217999999997E-2</v>
      </c>
      <c r="J1394" s="6">
        <v>0.75522506199999995</v>
      </c>
      <c r="K1394" s="6">
        <v>0.20342875999999999</v>
      </c>
      <c r="L1394" s="6" t="s">
        <v>5</v>
      </c>
      <c r="M1394" s="6" t="str">
        <f t="shared" si="81"/>
        <v>roberta_neu</v>
      </c>
      <c r="N1394" s="6">
        <f t="shared" si="82"/>
        <v>0.16844854092</v>
      </c>
      <c r="O1394" s="6">
        <v>0.75522506199999995</v>
      </c>
      <c r="P1394" s="6" t="s">
        <v>18</v>
      </c>
      <c r="Q1394" s="6" t="s">
        <v>4429</v>
      </c>
      <c r="R1394" s="6">
        <v>0.12404999999999999</v>
      </c>
      <c r="S1394" s="6">
        <v>0.49961</v>
      </c>
      <c r="T1394" s="6">
        <v>0.21043400000000001</v>
      </c>
      <c r="U1394" s="6">
        <v>2.6956000000000001E-2</v>
      </c>
      <c r="V1394" s="6">
        <v>4.938E-2</v>
      </c>
      <c r="W1394" s="6" t="str">
        <f t="shared" si="83"/>
        <v>joy</v>
      </c>
      <c r="X1394" s="10" t="s">
        <v>9915</v>
      </c>
      <c r="Y1394" s="6" t="str" cm="1">
        <f t="array" ref="Y1394">_xlfn.IFS(
    X1394="Safety and Security", "Immediate",
    X1394="Cleanliness and Maintenance", "Immediate/Short-Term",
    X1394="Crowding", "Immediate/Short-Term",
    X1394="Information and Signage", "Immediate/Short-Term",
    X1394="Customer Service", "Immediate/Short-Term",
    X1394="Service Reliability", "Excluded",
    X1394="Comfort and Amenities", "Short-Term/Long-Term",
    X1394="Accessibility", "Long-Term",
    X1394="Aesthetic Impressions", "Long-Term",
    X1394="Infrastructure and Construction", "Long-Term",
    X1394="General Positive Comment", "Not Applicable",
    X1394="Not Relevant", "Excluded"
)</f>
        <v>Not Applicable</v>
      </c>
    </row>
    <row r="1395" spans="1:25" ht="30" customHeight="1" x14ac:dyDescent="0.2">
      <c r="A1395" s="6" t="s">
        <v>55</v>
      </c>
      <c r="B1395" s="7">
        <v>45319</v>
      </c>
      <c r="C1395" s="6" t="s">
        <v>5292</v>
      </c>
      <c r="D1395" s="9" t="s">
        <v>9900</v>
      </c>
      <c r="E1395" s="6" t="s">
        <v>9922</v>
      </c>
      <c r="F1395" s="6">
        <v>4293</v>
      </c>
      <c r="G1395" s="6" t="s">
        <v>5292</v>
      </c>
      <c r="H1395" s="6" t="s">
        <v>5293</v>
      </c>
      <c r="I1395" s="6">
        <v>8.2484773999999997E-2</v>
      </c>
      <c r="J1395" s="6">
        <v>0.82368308300000004</v>
      </c>
      <c r="K1395" s="6">
        <v>9.3832180000000001E-2</v>
      </c>
      <c r="L1395" s="6" t="s">
        <v>5</v>
      </c>
      <c r="M1395" s="6" t="str">
        <f t="shared" si="81"/>
        <v>roberta_neu</v>
      </c>
      <c r="N1395" s="6">
        <f t="shared" si="82"/>
        <v>0.21363083478000006</v>
      </c>
      <c r="O1395" s="6">
        <v>0.82368308300000004</v>
      </c>
      <c r="P1395" s="6" t="s">
        <v>18</v>
      </c>
      <c r="Q1395" s="6" t="s">
        <v>5294</v>
      </c>
      <c r="R1395" s="6">
        <v>8.0100000000000005E-2</v>
      </c>
      <c r="S1395" s="6">
        <v>0.87658899999999995</v>
      </c>
      <c r="T1395" s="6">
        <v>4.0661000000000003E-2</v>
      </c>
      <c r="U1395" s="6">
        <v>6.3424999999999995E-2</v>
      </c>
      <c r="V1395" s="6">
        <v>1.8429999999999998E-2</v>
      </c>
      <c r="W1395" s="6" t="str">
        <f t="shared" si="83"/>
        <v>joy</v>
      </c>
      <c r="X1395" s="10" t="s">
        <v>9912</v>
      </c>
      <c r="Y1395" s="6" t="str" cm="1">
        <f t="array" ref="Y1395">_xlfn.IFS(
    X1395="Safety and Security", "Immediate",
    X1395="Cleanliness and Maintenance", "Immediate/Short-Term",
    X1395="Crowding", "Immediate/Short-Term",
    X1395="Information and Signage", "Immediate/Short-Term",
    X1395="Customer Service", "Immediate/Short-Term",
    X1395="Service Reliability", "Excluded",
    X1395="Comfort and Amenities", "Short-Term/Long-Term",
    X1395="Accessibility", "Long-Term",
    X1395="Aesthetic Impressions", "Long-Term",
    X1395="Infrastructure and Construction", "Long-Term",
    X1395="General Positive Comment", "Not Applicable",
    X1395="Not Relevant", "Excluded"
)</f>
        <v>Long-Term</v>
      </c>
    </row>
    <row r="1396" spans="1:25" ht="30" customHeight="1" x14ac:dyDescent="0.2">
      <c r="A1396" s="6" t="s">
        <v>63</v>
      </c>
      <c r="B1396" s="7">
        <v>44771</v>
      </c>
      <c r="C1396" s="6" t="s">
        <v>5885</v>
      </c>
      <c r="D1396" s="9" t="s">
        <v>9900</v>
      </c>
      <c r="E1396" s="6" t="s">
        <v>9922</v>
      </c>
      <c r="F1396" s="6">
        <v>4371</v>
      </c>
      <c r="G1396" s="6" t="s">
        <v>5885</v>
      </c>
      <c r="H1396" s="6" t="s">
        <v>5886</v>
      </c>
      <c r="I1396" s="6">
        <v>8.0037862000000001E-2</v>
      </c>
      <c r="J1396" s="6">
        <v>0.86279451799999995</v>
      </c>
      <c r="K1396" s="6">
        <v>5.7167577999999997E-2</v>
      </c>
      <c r="L1396" s="6" t="s">
        <v>5</v>
      </c>
      <c r="M1396" s="6" t="str">
        <f t="shared" si="81"/>
        <v>roberta_neu</v>
      </c>
      <c r="N1396" s="6">
        <f t="shared" si="82"/>
        <v>0.23944438188</v>
      </c>
      <c r="O1396" s="6">
        <v>0.86279451799999995</v>
      </c>
      <c r="P1396" s="6" t="s">
        <v>24</v>
      </c>
      <c r="Q1396" s="6" t="s">
        <v>5887</v>
      </c>
      <c r="R1396" s="6">
        <v>0.174736</v>
      </c>
      <c r="S1396" s="6">
        <v>0.29567700000000002</v>
      </c>
      <c r="T1396" s="6">
        <v>0.17646200000000001</v>
      </c>
      <c r="U1396" s="6">
        <v>1.5925999999999999E-2</v>
      </c>
      <c r="V1396" s="6">
        <v>4.947E-2</v>
      </c>
      <c r="W1396" s="6" t="str">
        <f t="shared" si="83"/>
        <v>joy</v>
      </c>
      <c r="X1396" s="10" t="s">
        <v>9913</v>
      </c>
      <c r="Y1396" s="6" t="str" cm="1">
        <f t="array" ref="Y1396">_xlfn.IFS(
    X1396="Safety and Security", "Immediate",
    X1396="Cleanliness and Maintenance", "Immediate/Short-Term",
    X1396="Crowding", "Immediate/Short-Term",
    X1396="Information and Signage", "Immediate/Short-Term",
    X1396="Customer Service", "Immediate/Short-Term",
    X1396="Service Reliability", "Excluded",
    X1396="Comfort and Amenities", "Short-Term/Long-Term",
    X1396="Accessibility", "Long-Term",
    X1396="Aesthetic Impressions", "Long-Term",
    X1396="Infrastructure and Construction", "Long-Term",
    X1396="General Positive Comment", "Not Applicable",
    X1396="Not Relevant", "Excluded"
)</f>
        <v>Immediate/Short-Term</v>
      </c>
    </row>
    <row r="1397" spans="1:25" ht="30" customHeight="1" x14ac:dyDescent="0.2">
      <c r="A1397" s="6" t="s">
        <v>51</v>
      </c>
      <c r="B1397" s="7">
        <v>45136</v>
      </c>
      <c r="C1397" s="6" t="s">
        <v>6476</v>
      </c>
      <c r="D1397" s="9" t="s">
        <v>9900</v>
      </c>
      <c r="E1397" s="6" t="s">
        <v>9922</v>
      </c>
      <c r="F1397" s="6">
        <v>4349</v>
      </c>
      <c r="G1397" s="6" t="s">
        <v>6476</v>
      </c>
      <c r="H1397" s="6" t="s">
        <v>6477</v>
      </c>
      <c r="I1397" s="6">
        <v>1.7277328000000002E-2</v>
      </c>
      <c r="J1397" s="6">
        <v>0.87767833500000003</v>
      </c>
      <c r="K1397" s="6">
        <v>0.10504419399999999</v>
      </c>
      <c r="L1397" s="6" t="s">
        <v>5</v>
      </c>
      <c r="M1397" s="6" t="str">
        <f t="shared" si="81"/>
        <v>roberta_neu</v>
      </c>
      <c r="N1397" s="6">
        <f t="shared" si="82"/>
        <v>0.24926770110000002</v>
      </c>
      <c r="O1397" s="6">
        <v>0.87767833500000003</v>
      </c>
      <c r="P1397" s="6" t="s">
        <v>42</v>
      </c>
      <c r="Q1397" s="6" t="s">
        <v>6478</v>
      </c>
      <c r="R1397" s="6">
        <v>0.142177</v>
      </c>
      <c r="S1397" s="6">
        <v>0.41304200000000002</v>
      </c>
      <c r="T1397" s="6">
        <v>9.8310999999999996E-2</v>
      </c>
      <c r="U1397" s="6">
        <v>6.3223000000000001E-2</v>
      </c>
      <c r="V1397" s="6">
        <v>4.9520000000000002E-2</v>
      </c>
      <c r="W1397" s="6" t="str">
        <f t="shared" si="83"/>
        <v>joy</v>
      </c>
      <c r="X1397" s="10" t="s">
        <v>9908</v>
      </c>
      <c r="Y1397" s="6" t="str" cm="1">
        <f t="array" ref="Y1397">_xlfn.IFS(
    X1397="Safety and Security", "Immediate",
    X1397="Cleanliness and Maintenance", "Immediate/Short-Term",
    X1397="Crowding", "Immediate/Short-Term",
    X1397="Information and Signage", "Immediate/Short-Term",
    X1397="Customer Service", "Immediate/Short-Term",
    X1397="Service Reliability", "Excluded",
    X1397="Comfort and Amenities", "Short-Term/Long-Term",
    X1397="Accessibility", "Long-Term",
    X1397="Aesthetic Impressions", "Long-Term",
    X1397="Infrastructure and Construction", "Long-Term",
    X1397="General Positive Comment", "Not Applicable",
    X1397="Not Relevant", "Excluded"
)</f>
        <v>Short-Term/Long-Term</v>
      </c>
    </row>
    <row r="1398" spans="1:25" ht="30" customHeight="1" x14ac:dyDescent="0.2">
      <c r="A1398" s="6" t="s">
        <v>51</v>
      </c>
      <c r="B1398" s="7">
        <v>45136</v>
      </c>
      <c r="C1398" s="6" t="s">
        <v>5462</v>
      </c>
      <c r="D1398" s="9" t="s">
        <v>9900</v>
      </c>
      <c r="E1398" s="6" t="s">
        <v>9922</v>
      </c>
      <c r="F1398" s="6">
        <v>4373</v>
      </c>
      <c r="G1398" s="6" t="s">
        <v>5462</v>
      </c>
      <c r="H1398" s="6" t="s">
        <v>5463</v>
      </c>
      <c r="I1398" s="6">
        <v>8.1015370000000007E-3</v>
      </c>
      <c r="J1398" s="6">
        <v>0.15050433599999999</v>
      </c>
      <c r="K1398" s="6">
        <v>0.84139406699999997</v>
      </c>
      <c r="L1398" s="6" t="s">
        <v>6</v>
      </c>
      <c r="M1398" s="6" t="str">
        <f t="shared" si="81"/>
        <v>roberta_pos</v>
      </c>
      <c r="N1398" s="6">
        <f t="shared" si="82"/>
        <v>0.89373402488999987</v>
      </c>
      <c r="O1398" s="6">
        <v>0.84139406699999997</v>
      </c>
      <c r="P1398" s="6" t="s">
        <v>18</v>
      </c>
      <c r="Q1398" s="6" t="s">
        <v>5464</v>
      </c>
      <c r="R1398" s="6">
        <v>4.8753999999999999E-2</v>
      </c>
      <c r="S1398" s="6">
        <v>0.85337700000000005</v>
      </c>
      <c r="T1398" s="6">
        <v>0.123527</v>
      </c>
      <c r="U1398" s="6">
        <v>2.2911999999999998E-2</v>
      </c>
      <c r="V1398" s="6">
        <v>2.9239999999999999E-2</v>
      </c>
      <c r="W1398" s="6" t="str">
        <f t="shared" si="83"/>
        <v>joy</v>
      </c>
      <c r="X1398" s="10" t="s">
        <v>9787</v>
      </c>
      <c r="Y1398" s="6" t="str" cm="1">
        <f t="array" ref="Y1398">_xlfn.IFS(
    X1398="Safety and Security", "Immediate",
    X1398="Cleanliness and Maintenance", "Immediate/Short-Term",
    X1398="Crowding", "Immediate/Short-Term",
    X1398="Information and Signage", "Immediate/Short-Term",
    X1398="Customer Service", "Immediate/Short-Term",
    X1398="Service Reliability", "Excluded",
    X1398="Comfort and Amenities", "Short-Term/Long-Term",
    X1398="Accessibility", "Long-Term",
    X1398="Aesthetic Impressions", "Long-Term",
    X1398="Infrastructure and Construction", "Long-Term",
    X1398="General Positive Comment", "Not Applicable",
    X1398="Not Relevant", "Excluded"
)</f>
        <v>Long-Term</v>
      </c>
    </row>
    <row r="1399" spans="1:25" ht="30" customHeight="1" x14ac:dyDescent="0.2">
      <c r="A1399" s="11" t="s">
        <v>274</v>
      </c>
      <c r="B1399" s="7">
        <v>45227</v>
      </c>
      <c r="C1399" s="11" t="s">
        <v>9852</v>
      </c>
      <c r="D1399" s="8" t="s">
        <v>9901</v>
      </c>
      <c r="E1399" s="11" t="s">
        <v>9998</v>
      </c>
      <c r="I1399" s="6">
        <v>1.6788463999999999E-2</v>
      </c>
      <c r="J1399" s="6">
        <v>2.9937793000000001E-2</v>
      </c>
      <c r="K1399" s="6">
        <v>0.95327371400000005</v>
      </c>
      <c r="L1399" s="6" t="s">
        <v>6</v>
      </c>
      <c r="M1399" s="6" t="str">
        <f t="shared" si="81"/>
        <v>roberta_pos</v>
      </c>
      <c r="N1399" s="6">
        <f t="shared" si="82"/>
        <v>0.96869338837999996</v>
      </c>
      <c r="O1399" s="6">
        <v>0.95327371400000005</v>
      </c>
      <c r="P1399" s="6" t="s">
        <v>18</v>
      </c>
      <c r="Q1399" s="6" t="s">
        <v>6216</v>
      </c>
      <c r="R1399" s="6">
        <v>7.0451E-2</v>
      </c>
      <c r="S1399" s="6">
        <v>0.58454300000000003</v>
      </c>
      <c r="T1399" s="6">
        <v>9.2333999999999999E-2</v>
      </c>
      <c r="U1399" s="6">
        <v>6.3111E-2</v>
      </c>
      <c r="V1399" s="6">
        <v>4.956E-2</v>
      </c>
      <c r="W1399" s="6" t="str">
        <f t="shared" si="83"/>
        <v>joy</v>
      </c>
      <c r="X1399" s="10" t="s">
        <v>9908</v>
      </c>
      <c r="Y1399" s="6" t="str" cm="1">
        <f t="array" ref="Y1399">_xlfn.IFS(
    X1399="Safety and Security", "Immediate",
    X1399="Cleanliness and Maintenance", "Immediate/Short-Term",
    X1399="Crowding", "Immediate/Short-Term",
    X1399="Information and Signage", "Immediate/Short-Term",
    X1399="Customer Service", "Immediate/Short-Term",
    X1399="Service Reliability", "Excluded",
    X1399="Comfort and Amenities", "Short-Term/Long-Term",
    X1399="Accessibility", "Long-Term",
    X1399="Aesthetic Impressions", "Long-Term",
    X1399="Infrastructure and Construction", "Long-Term",
    X1399="General Positive Comment", "Not Applicable",
    X1399="Not Relevant", "Excluded"
)</f>
        <v>Short-Term/Long-Term</v>
      </c>
    </row>
    <row r="1400" spans="1:25" ht="30" customHeight="1" x14ac:dyDescent="0.2">
      <c r="A1400" s="6" t="s">
        <v>63</v>
      </c>
      <c r="B1400" s="7">
        <v>44771</v>
      </c>
      <c r="C1400" s="6" t="s">
        <v>652</v>
      </c>
      <c r="D1400" s="8" t="s">
        <v>9904</v>
      </c>
      <c r="E1400" s="6" t="s">
        <v>9922</v>
      </c>
      <c r="F1400" s="6">
        <v>1916</v>
      </c>
      <c r="G1400" s="6" t="s">
        <v>652</v>
      </c>
      <c r="H1400" s="6" t="s">
        <v>653</v>
      </c>
      <c r="I1400" s="6">
        <v>0.56343299199999997</v>
      </c>
      <c r="J1400" s="6">
        <v>0.41969713600000003</v>
      </c>
      <c r="K1400" s="6">
        <v>1.6869972E-2</v>
      </c>
      <c r="L1400" s="6" t="s">
        <v>4</v>
      </c>
      <c r="M1400" s="6" t="str">
        <f t="shared" si="81"/>
        <v>roberta_neg</v>
      </c>
      <c r="N1400" s="6">
        <f t="shared" si="82"/>
        <v>-0.62249989536000006</v>
      </c>
      <c r="O1400" s="6">
        <v>0.56343299199999997</v>
      </c>
      <c r="P1400" s="6" t="s">
        <v>24</v>
      </c>
      <c r="Q1400" s="6" t="s">
        <v>654</v>
      </c>
      <c r="R1400" s="6">
        <v>0.31323699999999999</v>
      </c>
      <c r="S1400" s="6">
        <v>3.8751000000000001E-2</v>
      </c>
      <c r="T1400" s="6">
        <v>0.16758899999999999</v>
      </c>
      <c r="U1400" s="6">
        <v>0.11432</v>
      </c>
      <c r="V1400" s="6">
        <v>0.2001</v>
      </c>
      <c r="W1400" s="6" t="str">
        <f t="shared" si="83"/>
        <v>sadness</v>
      </c>
      <c r="X1400" s="10" t="s">
        <v>9786</v>
      </c>
      <c r="Y1400" s="6" t="str" cm="1">
        <f t="array" ref="Y1400">_xlfn.IFS(
    X1400="Safety and Security", "Immediate",
    X1400="Cleanliness and Maintenance", "Immediate/Short-Term",
    X1400="Crowding", "Immediate/Short-Term",
    X1400="Information and Signage", "Immediate/Short-Term",
    X1400="Customer Service", "Immediate/Short-Term",
    X1400="Service Reliability", "Excluded",
    X1400="Comfort and Amenities", "Short-Term/Long-Term",
    X1400="Accessibility", "Long-Term",
    X1400="Aesthetic Impressions", "Long-Term",
    X1400="Infrastructure and Construction", "Long-Term",
    X1400="General Positive Comment", "Not Applicable",
    X1400="Not Relevant", "Excluded"
)</f>
        <v>Excluded</v>
      </c>
    </row>
    <row r="1401" spans="1:25" ht="30" customHeight="1" x14ac:dyDescent="0.2">
      <c r="A1401" s="6" t="s">
        <v>51</v>
      </c>
      <c r="B1401" s="7">
        <v>45136</v>
      </c>
      <c r="C1401" s="6" t="s">
        <v>6039</v>
      </c>
      <c r="D1401" s="9" t="s">
        <v>9900</v>
      </c>
      <c r="E1401" s="6" t="s">
        <v>9922</v>
      </c>
      <c r="F1401" s="6">
        <v>4153</v>
      </c>
      <c r="G1401" s="6" t="s">
        <v>6039</v>
      </c>
      <c r="H1401" s="6" t="s">
        <v>6040</v>
      </c>
      <c r="I1401" s="6">
        <v>3.6872256999999999E-2</v>
      </c>
      <c r="J1401" s="6">
        <v>0.85086917900000003</v>
      </c>
      <c r="K1401" s="6">
        <v>0.11225847899999999</v>
      </c>
      <c r="L1401" s="6" t="s">
        <v>5</v>
      </c>
      <c r="M1401" s="6" t="str">
        <f t="shared" si="81"/>
        <v>roberta_neu</v>
      </c>
      <c r="N1401" s="6">
        <f t="shared" si="82"/>
        <v>0.23157365814000003</v>
      </c>
      <c r="O1401" s="6">
        <v>0.85086917900000003</v>
      </c>
      <c r="P1401" s="6" t="s">
        <v>18</v>
      </c>
      <c r="Q1401" s="6" t="s">
        <v>6041</v>
      </c>
      <c r="R1401" s="6">
        <v>0.28354200000000002</v>
      </c>
      <c r="S1401" s="6">
        <v>0.49181000000000002</v>
      </c>
      <c r="T1401" s="6">
        <v>8.4234000000000003E-2</v>
      </c>
      <c r="U1401" s="6">
        <v>2.1224E-2</v>
      </c>
      <c r="V1401" s="6">
        <v>4.9590000000000002E-2</v>
      </c>
      <c r="W1401" s="6" t="str">
        <f t="shared" si="83"/>
        <v>joy</v>
      </c>
      <c r="X1401" s="10" t="s">
        <v>9910</v>
      </c>
      <c r="Y1401" s="6" t="str" cm="1">
        <f t="array" ref="Y1401">_xlfn.IFS(
    X1401="Safety and Security", "Immediate",
    X1401="Cleanliness and Maintenance", "Immediate/Short-Term",
    X1401="Crowding", "Immediate/Short-Term",
    X1401="Information and Signage", "Immediate/Short-Term",
    X1401="Customer Service", "Immediate/Short-Term",
    X1401="Service Reliability", "Excluded",
    X1401="Comfort and Amenities", "Short-Term/Long-Term",
    X1401="Accessibility", "Long-Term",
    X1401="Aesthetic Impressions", "Long-Term",
    X1401="Infrastructure and Construction", "Long-Term",
    X1401="General Positive Comment", "Not Applicable",
    X1401="Not Relevant", "Excluded"
)</f>
        <v>Immediate/Short-Term</v>
      </c>
    </row>
    <row r="1402" spans="1:25" ht="30" customHeight="1" x14ac:dyDescent="0.2">
      <c r="A1402" s="6" t="s">
        <v>15</v>
      </c>
      <c r="B1402" s="7">
        <v>43676</v>
      </c>
      <c r="C1402" s="6" t="s">
        <v>3511</v>
      </c>
      <c r="D1402" s="8" t="s">
        <v>9902</v>
      </c>
      <c r="E1402" s="6" t="s">
        <v>9922</v>
      </c>
      <c r="F1402" s="6">
        <v>2867</v>
      </c>
      <c r="G1402" s="6" t="s">
        <v>3511</v>
      </c>
      <c r="H1402" s="6" t="s">
        <v>3512</v>
      </c>
      <c r="I1402" s="6">
        <v>0.27905923100000002</v>
      </c>
      <c r="J1402" s="6">
        <v>0.643943131</v>
      </c>
      <c r="K1402" s="6">
        <v>7.6997629999999997E-2</v>
      </c>
      <c r="L1402" s="6" t="s">
        <v>5</v>
      </c>
      <c r="M1402" s="6" t="str">
        <f t="shared" si="81"/>
        <v>roberta_neu</v>
      </c>
      <c r="N1402" s="6">
        <f t="shared" si="82"/>
        <v>9.500246645999999E-2</v>
      </c>
      <c r="O1402" s="6">
        <v>0.643943131</v>
      </c>
      <c r="P1402" s="6" t="s">
        <v>24</v>
      </c>
      <c r="Q1402" s="6" t="s">
        <v>3513</v>
      </c>
      <c r="R1402" s="6">
        <v>0.31896999999999998</v>
      </c>
      <c r="S1402" s="6">
        <v>5.8400000000000001E-2</v>
      </c>
      <c r="T1402" s="6">
        <v>1.4437999999999999E-2</v>
      </c>
      <c r="U1402" s="6">
        <v>0.35465200000000002</v>
      </c>
      <c r="V1402" s="6">
        <v>4.9630000000000001E-2</v>
      </c>
      <c r="W1402" s="6" t="str">
        <f t="shared" si="83"/>
        <v>disgust</v>
      </c>
      <c r="X1402" s="10" t="s">
        <v>9908</v>
      </c>
      <c r="Y1402" s="6" t="str" cm="1">
        <f t="array" ref="Y1402">_xlfn.IFS(
    X1402="Safety and Security", "Immediate",
    X1402="Cleanliness and Maintenance", "Immediate/Short-Term",
    X1402="Crowding", "Immediate/Short-Term",
    X1402="Information and Signage", "Immediate/Short-Term",
    X1402="Customer Service", "Immediate/Short-Term",
    X1402="Service Reliability", "Excluded",
    X1402="Comfort and Amenities", "Short-Term/Long-Term",
    X1402="Accessibility", "Long-Term",
    X1402="Aesthetic Impressions", "Long-Term",
    X1402="Infrastructure and Construction", "Long-Term",
    X1402="General Positive Comment", "Not Applicable",
    X1402="Not Relevant", "Excluded"
)</f>
        <v>Short-Term/Long-Term</v>
      </c>
    </row>
    <row r="1403" spans="1:25" ht="30" customHeight="1" x14ac:dyDescent="0.2">
      <c r="A1403" s="6" t="s">
        <v>44</v>
      </c>
      <c r="B1403" s="7">
        <v>45197</v>
      </c>
      <c r="C1403" s="6" t="s">
        <v>6375</v>
      </c>
      <c r="D1403" s="9" t="s">
        <v>9900</v>
      </c>
      <c r="E1403" s="6" t="s">
        <v>9922</v>
      </c>
      <c r="F1403" s="6">
        <v>4558</v>
      </c>
      <c r="G1403" s="6" t="s">
        <v>6375</v>
      </c>
      <c r="H1403" s="6" t="s">
        <v>2665</v>
      </c>
      <c r="I1403" s="6">
        <v>7.4057735999999999E-2</v>
      </c>
      <c r="J1403" s="6">
        <v>0.82301753799999999</v>
      </c>
      <c r="K1403" s="6">
        <v>0.102924667</v>
      </c>
      <c r="L1403" s="6" t="s">
        <v>5</v>
      </c>
      <c r="M1403" s="6" t="str">
        <f t="shared" si="81"/>
        <v>roberta_neu</v>
      </c>
      <c r="N1403" s="6">
        <f t="shared" si="82"/>
        <v>0.21319157508000003</v>
      </c>
      <c r="O1403" s="6">
        <v>0.82301753799999999</v>
      </c>
      <c r="P1403" s="6" t="s">
        <v>18</v>
      </c>
      <c r="Q1403" s="6" t="s">
        <v>6376</v>
      </c>
      <c r="R1403" s="6">
        <v>0.14208599999999999</v>
      </c>
      <c r="S1403" s="6">
        <v>0.45895399999999997</v>
      </c>
      <c r="T1403" s="6">
        <v>2.8691000000000001E-2</v>
      </c>
      <c r="U1403" s="6">
        <v>0.237981</v>
      </c>
      <c r="V1403" s="6">
        <v>4.9669999999999999E-2</v>
      </c>
      <c r="W1403" s="6" t="str">
        <f t="shared" si="83"/>
        <v>joy</v>
      </c>
      <c r="X1403" s="10" t="s">
        <v>9915</v>
      </c>
      <c r="Y1403" s="6" t="str" cm="1">
        <f t="array" ref="Y1403">_xlfn.IFS(
    X1403="Safety and Security", "Immediate",
    X1403="Cleanliness and Maintenance", "Immediate/Short-Term",
    X1403="Crowding", "Immediate/Short-Term",
    X1403="Information and Signage", "Immediate/Short-Term",
    X1403="Customer Service", "Immediate/Short-Term",
    X1403="Service Reliability", "Excluded",
    X1403="Comfort and Amenities", "Short-Term/Long-Term",
    X1403="Accessibility", "Long-Term",
    X1403="Aesthetic Impressions", "Long-Term",
    X1403="Infrastructure and Construction", "Long-Term",
    X1403="General Positive Comment", "Not Applicable",
    X1403="Not Relevant", "Excluded"
)</f>
        <v>Not Applicable</v>
      </c>
    </row>
    <row r="1404" spans="1:25" ht="30" customHeight="1" x14ac:dyDescent="0.2">
      <c r="A1404" s="6" t="s">
        <v>106</v>
      </c>
      <c r="B1404" s="7">
        <v>45501</v>
      </c>
      <c r="C1404" s="6" t="s">
        <v>7754</v>
      </c>
      <c r="D1404" s="8" t="s">
        <v>9902</v>
      </c>
      <c r="E1404" s="6" t="s">
        <v>9917</v>
      </c>
      <c r="F1404" s="6">
        <v>5945</v>
      </c>
      <c r="G1404" s="6" t="s">
        <v>7754</v>
      </c>
      <c r="H1404" s="6" t="s">
        <v>7755</v>
      </c>
      <c r="I1404" s="6">
        <v>0.56563951999999995</v>
      </c>
      <c r="J1404" s="6">
        <v>0.40686175800000002</v>
      </c>
      <c r="K1404" s="6">
        <v>2.7498839000000001E-2</v>
      </c>
      <c r="L1404" s="6" t="s">
        <v>4</v>
      </c>
      <c r="M1404" s="6" t="str">
        <f t="shared" si="81"/>
        <v>roberta_neg</v>
      </c>
      <c r="N1404" s="6">
        <f t="shared" si="82"/>
        <v>-0.62102152160000013</v>
      </c>
      <c r="O1404" s="6">
        <v>0.56563951999999995</v>
      </c>
      <c r="P1404" s="6" t="s">
        <v>24</v>
      </c>
      <c r="Q1404" s="6" t="s">
        <v>7756</v>
      </c>
      <c r="R1404" s="6">
        <v>0.29024899999999998</v>
      </c>
      <c r="S1404" s="6">
        <v>0.39799299999999999</v>
      </c>
      <c r="T1404" s="6">
        <v>0.25542900000000002</v>
      </c>
      <c r="U1404" s="6">
        <v>8.2664000000000001E-2</v>
      </c>
      <c r="V1404" s="6">
        <v>3.209E-2</v>
      </c>
      <c r="W1404" s="6" t="str">
        <f t="shared" si="83"/>
        <v>joy</v>
      </c>
      <c r="X1404" s="10" t="s">
        <v>9907</v>
      </c>
      <c r="Y1404" s="6" t="str" cm="1">
        <f t="array" ref="Y1404">_xlfn.IFS(
    X1404="Safety and Security", "Immediate",
    X1404="Cleanliness and Maintenance", "Immediate/Short-Term",
    X1404="Crowding", "Immediate/Short-Term",
    X1404="Information and Signage", "Immediate/Short-Term",
    X1404="Customer Service", "Immediate/Short-Term",
    X1404="Service Reliability", "Excluded",
    X1404="Comfort and Amenities", "Short-Term/Long-Term",
    X1404="Accessibility", "Long-Term",
    X1404="Aesthetic Impressions", "Long-Term",
    X1404="Infrastructure and Construction", "Long-Term",
    X1404="General Positive Comment", "Not Applicable",
    X1404="Not Relevant", "Excluded"
)</f>
        <v>Immediate/Short-Term</v>
      </c>
    </row>
    <row r="1405" spans="1:25" ht="30" customHeight="1" x14ac:dyDescent="0.2">
      <c r="A1405" s="6" t="s">
        <v>20</v>
      </c>
      <c r="B1405" s="7">
        <v>44041</v>
      </c>
      <c r="C1405" s="6" t="s">
        <v>5950</v>
      </c>
      <c r="D1405" s="9" t="s">
        <v>9900</v>
      </c>
      <c r="E1405" s="6" t="s">
        <v>9922</v>
      </c>
      <c r="F1405" s="6">
        <v>3914</v>
      </c>
      <c r="G1405" s="6" t="s">
        <v>5950</v>
      </c>
      <c r="H1405" s="6" t="s">
        <v>5951</v>
      </c>
      <c r="I1405" s="6">
        <v>4.2543183999999998E-2</v>
      </c>
      <c r="J1405" s="6">
        <v>0.77596843199999999</v>
      </c>
      <c r="K1405" s="6">
        <v>0.18148842500000001</v>
      </c>
      <c r="L1405" s="6" t="s">
        <v>5</v>
      </c>
      <c r="M1405" s="6" t="str">
        <f t="shared" si="81"/>
        <v>roberta_neu</v>
      </c>
      <c r="N1405" s="6">
        <f t="shared" si="82"/>
        <v>0.18213916512</v>
      </c>
      <c r="O1405" s="6">
        <v>0.77596843199999999</v>
      </c>
      <c r="P1405" s="6" t="s">
        <v>18</v>
      </c>
      <c r="Q1405" s="6" t="s">
        <v>5952</v>
      </c>
      <c r="R1405" s="6">
        <v>0.10916099999999999</v>
      </c>
      <c r="S1405" s="6">
        <v>0.42651600000000001</v>
      </c>
      <c r="T1405" s="6">
        <v>4.6933000000000002E-2</v>
      </c>
      <c r="U1405" s="6">
        <v>7.2675000000000003E-2</v>
      </c>
      <c r="V1405" s="6">
        <v>4.9739999999999999E-2</v>
      </c>
      <c r="W1405" s="6" t="str">
        <f t="shared" si="83"/>
        <v>joy</v>
      </c>
      <c r="X1405" s="10" t="s">
        <v>9898</v>
      </c>
      <c r="Y1405" s="6" t="str" cm="1">
        <f t="array" ref="Y1405">_xlfn.IFS(
    X1405="Safety and Security", "Immediate",
    X1405="Cleanliness and Maintenance", "Immediate/Short-Term",
    X1405="Crowding", "Immediate/Short-Term",
    X1405="Information and Signage", "Immediate/Short-Term",
    X1405="Customer Service", "Immediate/Short-Term",
    X1405="Service Reliability", "Excluded",
    X1405="Comfort and Amenities", "Short-Term/Long-Term",
    X1405="Accessibility", "Long-Term",
    X1405="Aesthetic Impressions", "Long-Term",
    X1405="Infrastructure and Construction", "Long-Term",
    X1405="General Positive Comment", "Not Applicable",
    X1405="Not Relevant", "Excluded"
)</f>
        <v>Immediate/Short-Term</v>
      </c>
    </row>
    <row r="1406" spans="1:25" ht="30" customHeight="1" x14ac:dyDescent="0.2">
      <c r="A1406" s="6" t="s">
        <v>63</v>
      </c>
      <c r="B1406" s="7">
        <v>44771</v>
      </c>
      <c r="C1406" s="6" t="s">
        <v>7975</v>
      </c>
      <c r="D1406" s="8" t="s">
        <v>9901</v>
      </c>
      <c r="E1406" s="6" t="s">
        <v>9917</v>
      </c>
      <c r="F1406" s="6">
        <v>5665</v>
      </c>
      <c r="G1406" s="6" t="s">
        <v>7975</v>
      </c>
      <c r="H1406" s="6" t="s">
        <v>7976</v>
      </c>
      <c r="I1406" s="6">
        <v>0.56565642400000005</v>
      </c>
      <c r="J1406" s="6">
        <v>0.31801319099999997</v>
      </c>
      <c r="K1406" s="6">
        <v>0.116330497</v>
      </c>
      <c r="L1406" s="6" t="s">
        <v>4</v>
      </c>
      <c r="M1406" s="6" t="str">
        <f t="shared" si="81"/>
        <v>roberta_neg</v>
      </c>
      <c r="N1406" s="6">
        <f t="shared" si="82"/>
        <v>-0.62101019592000006</v>
      </c>
      <c r="O1406" s="6">
        <v>0.56565642400000005</v>
      </c>
      <c r="P1406" s="6" t="s">
        <v>24</v>
      </c>
      <c r="Q1406" s="6" t="s">
        <v>7977</v>
      </c>
      <c r="R1406" s="6">
        <v>0.22337000000000001</v>
      </c>
      <c r="S1406" s="6">
        <v>0.36949399999999999</v>
      </c>
      <c r="T1406" s="6">
        <v>0.19040799999999999</v>
      </c>
      <c r="U1406" s="6">
        <v>7.1404999999999996E-2</v>
      </c>
      <c r="V1406" s="6">
        <v>4.9840000000000002E-2</v>
      </c>
      <c r="W1406" s="6" t="str">
        <f t="shared" si="83"/>
        <v>joy</v>
      </c>
      <c r="X1406" s="10" t="s">
        <v>9898</v>
      </c>
      <c r="Y1406" s="6" t="str" cm="1">
        <f t="array" ref="Y1406">_xlfn.IFS(
    X1406="Safety and Security", "Immediate",
    X1406="Cleanliness and Maintenance", "Immediate/Short-Term",
    X1406="Crowding", "Immediate/Short-Term",
    X1406="Information and Signage", "Immediate/Short-Term",
    X1406="Customer Service", "Immediate/Short-Term",
    X1406="Service Reliability", "Excluded",
    X1406="Comfort and Amenities", "Short-Term/Long-Term",
    X1406="Accessibility", "Long-Term",
    X1406="Aesthetic Impressions", "Long-Term",
    X1406="Infrastructure and Construction", "Long-Term",
    X1406="General Positive Comment", "Not Applicable",
    X1406="Not Relevant", "Excluded"
)</f>
        <v>Immediate/Short-Term</v>
      </c>
    </row>
    <row r="1407" spans="1:25" ht="30" customHeight="1" x14ac:dyDescent="0.2">
      <c r="A1407" s="6" t="s">
        <v>59</v>
      </c>
      <c r="B1407" s="7">
        <v>44406</v>
      </c>
      <c r="C1407" s="6" t="s">
        <v>6310</v>
      </c>
      <c r="D1407" s="9" t="s">
        <v>9900</v>
      </c>
      <c r="E1407" s="6" t="s">
        <v>9922</v>
      </c>
      <c r="F1407" s="6">
        <v>4374</v>
      </c>
      <c r="G1407" s="6" t="s">
        <v>6310</v>
      </c>
      <c r="H1407" s="6" t="s">
        <v>6311</v>
      </c>
      <c r="I1407" s="6">
        <v>1.0406776E-2</v>
      </c>
      <c r="J1407" s="6">
        <v>0.14487649499999999</v>
      </c>
      <c r="K1407" s="6">
        <v>0.844716668</v>
      </c>
      <c r="L1407" s="6" t="s">
        <v>6</v>
      </c>
      <c r="M1407" s="6" t="str">
        <f t="shared" si="81"/>
        <v>roberta_pos</v>
      </c>
      <c r="N1407" s="6">
        <f t="shared" si="82"/>
        <v>0.89596016755999996</v>
      </c>
      <c r="O1407" s="6">
        <v>0.844716668</v>
      </c>
      <c r="P1407" s="6" t="s">
        <v>18</v>
      </c>
      <c r="Q1407" s="6" t="s">
        <v>6312</v>
      </c>
      <c r="R1407" s="6">
        <v>5.0403000000000003E-2</v>
      </c>
      <c r="S1407" s="6">
        <v>0.88585400000000003</v>
      </c>
      <c r="T1407" s="6">
        <v>6.6039999999999996E-3</v>
      </c>
      <c r="U1407" s="6">
        <v>8.8719999999999993E-2</v>
      </c>
      <c r="V1407" s="6">
        <v>3.993E-2</v>
      </c>
      <c r="W1407" s="6" t="str">
        <f t="shared" si="83"/>
        <v>joy</v>
      </c>
      <c r="X1407" s="10" t="s">
        <v>9907</v>
      </c>
      <c r="Y1407" s="6" t="str" cm="1">
        <f t="array" ref="Y1407">_xlfn.IFS(
    X1407="Safety and Security", "Immediate",
    X1407="Cleanliness and Maintenance", "Immediate/Short-Term",
    X1407="Crowding", "Immediate/Short-Term",
    X1407="Information and Signage", "Immediate/Short-Term",
    X1407="Customer Service", "Immediate/Short-Term",
    X1407="Service Reliability", "Excluded",
    X1407="Comfort and Amenities", "Short-Term/Long-Term",
    X1407="Accessibility", "Long-Term",
    X1407="Aesthetic Impressions", "Long-Term",
    X1407="Infrastructure and Construction", "Long-Term",
    X1407="General Positive Comment", "Not Applicable",
    X1407="Not Relevant", "Excluded"
)</f>
        <v>Immediate/Short-Term</v>
      </c>
    </row>
    <row r="1408" spans="1:25" ht="30" customHeight="1" x14ac:dyDescent="0.2">
      <c r="A1408" s="6" t="s">
        <v>51</v>
      </c>
      <c r="B1408" s="7">
        <v>45136</v>
      </c>
      <c r="C1408" s="6" t="s">
        <v>284</v>
      </c>
      <c r="D1408" s="8" t="s">
        <v>9902</v>
      </c>
      <c r="E1408" s="6" t="s">
        <v>9920</v>
      </c>
      <c r="F1408" s="6">
        <v>1517</v>
      </c>
      <c r="G1408" s="6" t="s">
        <v>284</v>
      </c>
      <c r="H1408" s="6" t="s">
        <v>285</v>
      </c>
      <c r="I1408" s="6">
        <v>0.56593888999999997</v>
      </c>
      <c r="J1408" s="6">
        <v>0.371510595</v>
      </c>
      <c r="K1408" s="6">
        <v>6.2550537000000003E-2</v>
      </c>
      <c r="L1408" s="6" t="s">
        <v>4</v>
      </c>
      <c r="M1408" s="6" t="str">
        <f t="shared" si="81"/>
        <v>roberta_neg</v>
      </c>
      <c r="N1408" s="6">
        <f t="shared" si="82"/>
        <v>-0.62082094370000007</v>
      </c>
      <c r="O1408" s="6">
        <v>0.56593888999999997</v>
      </c>
      <c r="P1408" s="6" t="s">
        <v>24</v>
      </c>
      <c r="Q1408" s="6" t="s">
        <v>286</v>
      </c>
      <c r="R1408" s="6">
        <v>0.30025600000000002</v>
      </c>
      <c r="S1408" s="6">
        <v>3.9830000000000004E-3</v>
      </c>
      <c r="T1408" s="6">
        <v>0.413605</v>
      </c>
      <c r="U1408" s="6">
        <v>3.2458000000000001E-2</v>
      </c>
      <c r="V1408" s="6">
        <v>0.27481</v>
      </c>
      <c r="W1408" s="6" t="str">
        <f t="shared" si="83"/>
        <v>fear</v>
      </c>
      <c r="X1408" s="10" t="s">
        <v>9787</v>
      </c>
      <c r="Y1408" s="6" t="str" cm="1">
        <f t="array" ref="Y1408">_xlfn.IFS(
    X1408="Safety and Security", "Immediate",
    X1408="Cleanliness and Maintenance", "Immediate/Short-Term",
    X1408="Crowding", "Immediate/Short-Term",
    X1408="Information and Signage", "Immediate/Short-Term",
    X1408="Customer Service", "Immediate/Short-Term",
    X1408="Service Reliability", "Excluded",
    X1408="Comfort and Amenities", "Short-Term/Long-Term",
    X1408="Accessibility", "Long-Term",
    X1408="Aesthetic Impressions", "Long-Term",
    X1408="Infrastructure and Construction", "Long-Term",
    X1408="General Positive Comment", "Not Applicable",
    X1408="Not Relevant", "Excluded"
)</f>
        <v>Long-Term</v>
      </c>
    </row>
    <row r="1409" spans="1:25" ht="30" customHeight="1" x14ac:dyDescent="0.2">
      <c r="A1409" s="6" t="s">
        <v>59</v>
      </c>
      <c r="B1409" s="7">
        <v>44406</v>
      </c>
      <c r="C1409" s="6" t="s">
        <v>4910</v>
      </c>
      <c r="D1409" s="8" t="s">
        <v>9901</v>
      </c>
      <c r="E1409" s="6" t="s">
        <v>9922</v>
      </c>
      <c r="F1409" s="6">
        <v>3510</v>
      </c>
      <c r="G1409" s="6" t="s">
        <v>4910</v>
      </c>
      <c r="H1409" s="6" t="s">
        <v>4911</v>
      </c>
      <c r="I1409" s="6">
        <v>0.34643814000000001</v>
      </c>
      <c r="J1409" s="6">
        <v>0.60706257799999996</v>
      </c>
      <c r="K1409" s="6">
        <v>4.6499137000000003E-2</v>
      </c>
      <c r="L1409" s="6" t="s">
        <v>5</v>
      </c>
      <c r="M1409" s="6" t="str">
        <f t="shared" si="81"/>
        <v>roberta_neu</v>
      </c>
      <c r="N1409" s="6">
        <f t="shared" si="82"/>
        <v>7.0661301479999994E-2</v>
      </c>
      <c r="O1409" s="6">
        <v>0.60706257799999996</v>
      </c>
      <c r="P1409" s="6" t="s">
        <v>24</v>
      </c>
      <c r="Q1409" s="6" t="s">
        <v>4912</v>
      </c>
      <c r="R1409" s="6">
        <v>0.15514900000000001</v>
      </c>
      <c r="S1409" s="6">
        <v>0.53753300000000004</v>
      </c>
      <c r="T1409" s="6">
        <v>7.4658000000000002E-2</v>
      </c>
      <c r="U1409" s="6">
        <v>3.5103000000000002E-2</v>
      </c>
      <c r="V1409" s="6">
        <v>4.9979999999999997E-2</v>
      </c>
      <c r="W1409" s="6" t="str">
        <f t="shared" si="83"/>
        <v>joy</v>
      </c>
      <c r="X1409" s="10" t="s">
        <v>9914</v>
      </c>
      <c r="Y1409" s="6" t="str" cm="1">
        <f t="array" ref="Y1409">_xlfn.IFS(
    X1409="Safety and Security", "Immediate",
    X1409="Cleanliness and Maintenance", "Immediate/Short-Term",
    X1409="Crowding", "Immediate/Short-Term",
    X1409="Information and Signage", "Immediate/Short-Term",
    X1409="Customer Service", "Immediate/Short-Term",
    X1409="Service Reliability", "Excluded",
    X1409="Comfort and Amenities", "Short-Term/Long-Term",
    X1409="Accessibility", "Long-Term",
    X1409="Aesthetic Impressions", "Long-Term",
    X1409="Infrastructure and Construction", "Long-Term",
    X1409="General Positive Comment", "Not Applicable",
    X1409="Not Relevant", "Excluded"
)</f>
        <v>Long-Term</v>
      </c>
    </row>
    <row r="1410" spans="1:25" ht="30" customHeight="1" x14ac:dyDescent="0.2">
      <c r="A1410" s="6" t="s">
        <v>51</v>
      </c>
      <c r="B1410" s="7">
        <v>45136</v>
      </c>
      <c r="C1410" s="6" t="s">
        <v>6298</v>
      </c>
      <c r="D1410" s="9" t="s">
        <v>9900</v>
      </c>
      <c r="E1410" s="6" t="s">
        <v>9922</v>
      </c>
      <c r="F1410" s="6">
        <v>3976</v>
      </c>
      <c r="G1410" s="6" t="s">
        <v>6298</v>
      </c>
      <c r="H1410" s="6" t="s">
        <v>6299</v>
      </c>
      <c r="I1410" s="6">
        <v>6.2492190000000003E-3</v>
      </c>
      <c r="J1410" s="6">
        <v>0.14851556699999999</v>
      </c>
      <c r="K1410" s="6">
        <v>0.84523510899999998</v>
      </c>
      <c r="L1410" s="6" t="s">
        <v>6</v>
      </c>
      <c r="M1410" s="6" t="str">
        <f t="shared" si="81"/>
        <v>roberta_pos</v>
      </c>
      <c r="N1410" s="6">
        <f t="shared" si="82"/>
        <v>0.89630752302999994</v>
      </c>
      <c r="O1410" s="6">
        <v>0.84523510899999998</v>
      </c>
      <c r="P1410" s="6" t="s">
        <v>18</v>
      </c>
      <c r="Q1410" s="6" t="s">
        <v>6300</v>
      </c>
      <c r="R1410" s="6">
        <v>0.196523</v>
      </c>
      <c r="S1410" s="6">
        <v>0.59322200000000003</v>
      </c>
      <c r="T1410" s="6">
        <v>3.4778000000000003E-2</v>
      </c>
      <c r="U1410" s="6">
        <v>2.2034999999999999E-2</v>
      </c>
      <c r="V1410" s="6">
        <v>2.8549999999999999E-2</v>
      </c>
      <c r="W1410" s="6" t="str">
        <f t="shared" si="83"/>
        <v>joy</v>
      </c>
      <c r="X1410" s="10" t="s">
        <v>9787</v>
      </c>
      <c r="Y1410" s="6" t="str" cm="1">
        <f t="array" ref="Y1410">_xlfn.IFS(
    X1410="Safety and Security", "Immediate",
    X1410="Cleanliness and Maintenance", "Immediate/Short-Term",
    X1410="Crowding", "Immediate/Short-Term",
    X1410="Information and Signage", "Immediate/Short-Term",
    X1410="Customer Service", "Immediate/Short-Term",
    X1410="Service Reliability", "Excluded",
    X1410="Comfort and Amenities", "Short-Term/Long-Term",
    X1410="Accessibility", "Long-Term",
    X1410="Aesthetic Impressions", "Long-Term",
    X1410="Infrastructure and Construction", "Long-Term",
    X1410="General Positive Comment", "Not Applicable",
    X1410="Not Relevant", "Excluded"
)</f>
        <v>Long-Term</v>
      </c>
    </row>
    <row r="1411" spans="1:25" ht="30" customHeight="1" x14ac:dyDescent="0.2">
      <c r="A1411" s="6" t="s">
        <v>20</v>
      </c>
      <c r="B1411" s="7">
        <v>44041</v>
      </c>
      <c r="C1411" s="6" t="s">
        <v>4044</v>
      </c>
      <c r="D1411" s="8" t="s">
        <v>9901</v>
      </c>
      <c r="E1411" s="6" t="s">
        <v>9922</v>
      </c>
      <c r="F1411" s="6">
        <v>3134</v>
      </c>
      <c r="G1411" s="6" t="s">
        <v>4044</v>
      </c>
      <c r="H1411" s="6" t="s">
        <v>4045</v>
      </c>
      <c r="I1411" s="6">
        <v>7.8521930000000004E-3</v>
      </c>
      <c r="J1411" s="6">
        <v>0.14679077300000001</v>
      </c>
      <c r="K1411" s="6">
        <v>0.84535705999999999</v>
      </c>
      <c r="L1411" s="6" t="s">
        <v>6</v>
      </c>
      <c r="M1411" s="6" t="str">
        <f t="shared" ref="M1411:M1474" si="84">IF(AND(I1411&gt;=J1411, I1411&gt;=K1411), "roberta_neg", IF(AND(J1411&gt;=I1411, J1411&gt;=K1411), "roberta_neu", "roberta_pos"))</f>
        <v>roberta_pos</v>
      </c>
      <c r="N1411" s="6">
        <f t="shared" ref="N1411:N1474" si="85">IF(M1411="roberta_pos", 0.33 + (K1411 * (1 - 0.33)), IF(L1411="roberta_neu", -0.33 + (J1411 * (0.33 - (-0.33))), -1 + (I1411 * ((-0.33) - (-1)))))</f>
        <v>0.89638923020000005</v>
      </c>
      <c r="O1411" s="6">
        <v>0.84535705999999999</v>
      </c>
      <c r="P1411" s="6" t="s">
        <v>18</v>
      </c>
      <c r="Q1411" s="6" t="s">
        <v>4046</v>
      </c>
      <c r="R1411" s="6">
        <v>0.152563</v>
      </c>
      <c r="S1411" s="6">
        <v>0.50526700000000002</v>
      </c>
      <c r="T1411" s="6">
        <v>0.117025</v>
      </c>
      <c r="U1411" s="6">
        <v>5.1610999999999997E-2</v>
      </c>
      <c r="V1411" s="6">
        <v>6.2109999999999999E-2</v>
      </c>
      <c r="W1411" s="6" t="str">
        <f t="shared" si="83"/>
        <v>joy</v>
      </c>
      <c r="X1411" s="10" t="s">
        <v>9908</v>
      </c>
      <c r="Y1411" s="6" t="str" cm="1">
        <f t="array" ref="Y1411">_xlfn.IFS(
    X1411="Safety and Security", "Immediate",
    X1411="Cleanliness and Maintenance", "Immediate/Short-Term",
    X1411="Crowding", "Immediate/Short-Term",
    X1411="Information and Signage", "Immediate/Short-Term",
    X1411="Customer Service", "Immediate/Short-Term",
    X1411="Service Reliability", "Excluded",
    X1411="Comfort and Amenities", "Short-Term/Long-Term",
    X1411="Accessibility", "Long-Term",
    X1411="Aesthetic Impressions", "Long-Term",
    X1411="Infrastructure and Construction", "Long-Term",
    X1411="General Positive Comment", "Not Applicable",
    X1411="Not Relevant", "Excluded"
)</f>
        <v>Short-Term/Long-Term</v>
      </c>
    </row>
    <row r="1412" spans="1:25" ht="30" customHeight="1" x14ac:dyDescent="0.2">
      <c r="A1412" s="6" t="s">
        <v>20</v>
      </c>
      <c r="B1412" s="7">
        <v>44041</v>
      </c>
      <c r="C1412" s="6" t="s">
        <v>4894</v>
      </c>
      <c r="D1412" s="8" t="s">
        <v>9901</v>
      </c>
      <c r="E1412" s="6" t="s">
        <v>9922</v>
      </c>
      <c r="F1412" s="6">
        <v>3291</v>
      </c>
      <c r="G1412" s="6" t="s">
        <v>4895</v>
      </c>
      <c r="H1412" s="6" t="s">
        <v>4896</v>
      </c>
      <c r="I1412" s="6">
        <v>1.4888762E-2</v>
      </c>
      <c r="J1412" s="6">
        <v>0.139066994</v>
      </c>
      <c r="K1412" s="6">
        <v>0.84604424199999995</v>
      </c>
      <c r="L1412" s="6" t="s">
        <v>6</v>
      </c>
      <c r="M1412" s="6" t="str">
        <f t="shared" si="84"/>
        <v>roberta_pos</v>
      </c>
      <c r="N1412" s="6">
        <f t="shared" si="85"/>
        <v>0.89684964213999985</v>
      </c>
      <c r="O1412" s="6">
        <v>0.84604424199999995</v>
      </c>
      <c r="P1412" s="6" t="s">
        <v>18</v>
      </c>
      <c r="Q1412" s="6" t="s">
        <v>4897</v>
      </c>
      <c r="R1412" s="6">
        <v>0.25056800000000001</v>
      </c>
      <c r="S1412" s="6">
        <v>0.39714300000000002</v>
      </c>
      <c r="T1412" s="6">
        <v>0.19869700000000001</v>
      </c>
      <c r="U1412" s="6">
        <v>3.4521999999999997E-2</v>
      </c>
      <c r="V1412" s="6">
        <v>4.0430000000000001E-2</v>
      </c>
      <c r="W1412" s="6" t="str">
        <f t="shared" si="83"/>
        <v>joy</v>
      </c>
      <c r="X1412" s="10" t="s">
        <v>9912</v>
      </c>
      <c r="Y1412" s="6" t="str" cm="1">
        <f t="array" ref="Y1412">_xlfn.IFS(
    X1412="Safety and Security", "Immediate",
    X1412="Cleanliness and Maintenance", "Immediate/Short-Term",
    X1412="Crowding", "Immediate/Short-Term",
    X1412="Information and Signage", "Immediate/Short-Term",
    X1412="Customer Service", "Immediate/Short-Term",
    X1412="Service Reliability", "Excluded",
    X1412="Comfort and Amenities", "Short-Term/Long-Term",
    X1412="Accessibility", "Long-Term",
    X1412="Aesthetic Impressions", "Long-Term",
    X1412="Infrastructure and Construction", "Long-Term",
    X1412="General Positive Comment", "Not Applicable",
    X1412="Not Relevant", "Excluded"
)</f>
        <v>Long-Term</v>
      </c>
    </row>
    <row r="1413" spans="1:25" ht="30" customHeight="1" x14ac:dyDescent="0.2">
      <c r="A1413" s="6" t="s">
        <v>63</v>
      </c>
      <c r="B1413" s="7">
        <v>44771</v>
      </c>
      <c r="C1413" s="6" t="s">
        <v>7661</v>
      </c>
      <c r="D1413" s="8" t="s">
        <v>9903</v>
      </c>
      <c r="E1413" s="6" t="s">
        <v>9917</v>
      </c>
      <c r="F1413" s="6">
        <v>6072</v>
      </c>
      <c r="G1413" s="6" t="s">
        <v>7661</v>
      </c>
      <c r="H1413" s="6" t="s">
        <v>7662</v>
      </c>
      <c r="I1413" s="6">
        <v>8.4745392000000003E-2</v>
      </c>
      <c r="J1413" s="6">
        <v>0.86423242099999997</v>
      </c>
      <c r="K1413" s="6">
        <v>5.1022101E-2</v>
      </c>
      <c r="L1413" s="6" t="s">
        <v>5</v>
      </c>
      <c r="M1413" s="6" t="str">
        <f t="shared" si="84"/>
        <v>roberta_neu</v>
      </c>
      <c r="N1413" s="6">
        <f t="shared" si="85"/>
        <v>0.24039339785999997</v>
      </c>
      <c r="O1413" s="6">
        <v>0.86423242099999997</v>
      </c>
      <c r="P1413" s="6" t="s">
        <v>24</v>
      </c>
      <c r="Q1413" s="6" t="s">
        <v>7663</v>
      </c>
      <c r="R1413" s="6">
        <v>0.20657400000000001</v>
      </c>
      <c r="S1413" s="6">
        <v>0.50076900000000002</v>
      </c>
      <c r="T1413" s="6">
        <v>5.2055999999999998E-2</v>
      </c>
      <c r="U1413" s="6">
        <v>3.5594000000000001E-2</v>
      </c>
      <c r="V1413" s="6">
        <v>5.006E-2</v>
      </c>
      <c r="W1413" s="6" t="str">
        <f t="shared" si="83"/>
        <v>joy</v>
      </c>
      <c r="X1413" s="10" t="s">
        <v>9915</v>
      </c>
      <c r="Y1413" s="6" t="str" cm="1">
        <f t="array" ref="Y1413">_xlfn.IFS(
    X1413="Safety and Security", "Immediate",
    X1413="Cleanliness and Maintenance", "Immediate/Short-Term",
    X1413="Crowding", "Immediate/Short-Term",
    X1413="Information and Signage", "Immediate/Short-Term",
    X1413="Customer Service", "Immediate/Short-Term",
    X1413="Service Reliability", "Excluded",
    X1413="Comfort and Amenities", "Short-Term/Long-Term",
    X1413="Accessibility", "Long-Term",
    X1413="Aesthetic Impressions", "Long-Term",
    X1413="Infrastructure and Construction", "Long-Term",
    X1413="General Positive Comment", "Not Applicable",
    X1413="Not Relevant", "Excluded"
)</f>
        <v>Not Applicable</v>
      </c>
    </row>
    <row r="1414" spans="1:25" ht="30" customHeight="1" x14ac:dyDescent="0.2">
      <c r="A1414" s="6" t="s">
        <v>63</v>
      </c>
      <c r="B1414" s="7">
        <v>44771</v>
      </c>
      <c r="C1414" s="6" t="s">
        <v>9994</v>
      </c>
      <c r="D1414" s="8" t="s">
        <v>9904</v>
      </c>
      <c r="E1414" s="6" t="s">
        <v>9987</v>
      </c>
      <c r="F1414" s="6">
        <v>82</v>
      </c>
      <c r="G1414" s="6" t="s">
        <v>9994</v>
      </c>
      <c r="H1414" s="6" t="s">
        <v>6907</v>
      </c>
      <c r="I1414" s="6">
        <v>0.26513108600000002</v>
      </c>
      <c r="J1414" s="6">
        <v>0.66217660899999997</v>
      </c>
      <c r="K1414" s="6">
        <v>7.2692304999999999E-2</v>
      </c>
      <c r="L1414" s="6" t="s">
        <v>5</v>
      </c>
      <c r="M1414" s="6" t="str">
        <f t="shared" si="84"/>
        <v>roberta_neu</v>
      </c>
      <c r="N1414" s="6">
        <f t="shared" si="85"/>
        <v>0.10703656194</v>
      </c>
      <c r="O1414" s="6">
        <v>0.66217660899999997</v>
      </c>
      <c r="P1414" s="6" t="s">
        <v>24</v>
      </c>
      <c r="Q1414" s="6" t="s">
        <v>6908</v>
      </c>
      <c r="R1414" s="6">
        <v>0.14031299999999999</v>
      </c>
      <c r="S1414" s="6">
        <v>0.32672299999999999</v>
      </c>
      <c r="T1414" s="6">
        <v>8.8951000000000002E-2</v>
      </c>
      <c r="U1414" s="6">
        <v>0.19068299999999999</v>
      </c>
      <c r="V1414" s="6">
        <v>5.0099999999999999E-2</v>
      </c>
      <c r="W1414" s="6" t="str">
        <f t="shared" si="83"/>
        <v>joy</v>
      </c>
      <c r="X1414" s="10" t="s">
        <v>9907</v>
      </c>
      <c r="Y1414" s="6" t="str" cm="1">
        <f t="array" ref="Y1414">_xlfn.IFS(
    X1414="Safety and Security", "Immediate",
    X1414="Cleanliness and Maintenance", "Immediate/Short-Term",
    X1414="Crowding", "Immediate/Short-Term",
    X1414="Information and Signage", "Immediate/Short-Term",
    X1414="Customer Service", "Immediate/Short-Term",
    X1414="Service Reliability", "Excluded",
    X1414="Comfort and Amenities", "Short-Term/Long-Term",
    X1414="Accessibility", "Long-Term",
    X1414="Aesthetic Impressions", "Long-Term",
    X1414="Infrastructure and Construction", "Long-Term",
    X1414="General Positive Comment", "Not Applicable",
    X1414="Not Relevant", "Excluded"
)</f>
        <v>Immediate/Short-Term</v>
      </c>
    </row>
    <row r="1415" spans="1:25" ht="30" customHeight="1" x14ac:dyDescent="0.2">
      <c r="A1415" s="6" t="s">
        <v>63</v>
      </c>
      <c r="B1415" s="7">
        <v>44771</v>
      </c>
      <c r="C1415" s="6" t="s">
        <v>6741</v>
      </c>
      <c r="D1415" s="8" t="s">
        <v>9901</v>
      </c>
      <c r="E1415" s="6" t="s">
        <v>9986</v>
      </c>
      <c r="F1415" s="6">
        <v>6481</v>
      </c>
      <c r="G1415" s="6" t="s">
        <v>6742</v>
      </c>
      <c r="H1415" s="6" t="s">
        <v>6743</v>
      </c>
      <c r="I1415" s="6">
        <v>2.4511234999999999E-2</v>
      </c>
      <c r="J1415" s="6">
        <v>0.85582381500000004</v>
      </c>
      <c r="K1415" s="6">
        <v>0.119665042</v>
      </c>
      <c r="L1415" s="6" t="s">
        <v>5</v>
      </c>
      <c r="M1415" s="6" t="str">
        <f t="shared" si="84"/>
        <v>roberta_neu</v>
      </c>
      <c r="N1415" s="6">
        <f t="shared" si="85"/>
        <v>0.23484371790000008</v>
      </c>
      <c r="O1415" s="6">
        <v>0.85582381500000004</v>
      </c>
      <c r="P1415" s="6" t="s">
        <v>18</v>
      </c>
      <c r="Q1415" s="6" t="s">
        <v>6744</v>
      </c>
      <c r="R1415" s="6">
        <v>0.27923100000000001</v>
      </c>
      <c r="S1415" s="6">
        <v>0.44958300000000001</v>
      </c>
      <c r="T1415" s="6">
        <v>4.7107999999999997E-2</v>
      </c>
      <c r="U1415" s="6">
        <v>4.6972E-2</v>
      </c>
      <c r="V1415" s="6">
        <v>5.024E-2</v>
      </c>
      <c r="W1415" s="6" t="str">
        <f t="shared" si="83"/>
        <v>joy</v>
      </c>
      <c r="X1415" s="10" t="s">
        <v>9912</v>
      </c>
      <c r="Y1415" s="6" t="str" cm="1">
        <f t="array" ref="Y1415">_xlfn.IFS(
    X1415="Safety and Security", "Immediate",
    X1415="Cleanliness and Maintenance", "Immediate/Short-Term",
    X1415="Crowding", "Immediate/Short-Term",
    X1415="Information and Signage", "Immediate/Short-Term",
    X1415="Customer Service", "Immediate/Short-Term",
    X1415="Service Reliability", "Excluded",
    X1415="Comfort and Amenities", "Short-Term/Long-Term",
    X1415="Accessibility", "Long-Term",
    X1415="Aesthetic Impressions", "Long-Term",
    X1415="Infrastructure and Construction", "Long-Term",
    X1415="General Positive Comment", "Not Applicable",
    X1415="Not Relevant", "Excluded"
)</f>
        <v>Long-Term</v>
      </c>
    </row>
    <row r="1416" spans="1:25" ht="30" customHeight="1" x14ac:dyDescent="0.2">
      <c r="A1416" s="6" t="s">
        <v>51</v>
      </c>
      <c r="B1416" s="7">
        <v>45136</v>
      </c>
      <c r="C1416" s="6" t="s">
        <v>1010</v>
      </c>
      <c r="D1416" s="8" t="s">
        <v>9904</v>
      </c>
      <c r="E1416" s="6" t="s">
        <v>9922</v>
      </c>
      <c r="F1416" s="6">
        <v>1900</v>
      </c>
      <c r="G1416" s="6" t="s">
        <v>1010</v>
      </c>
      <c r="H1416" s="6" t="s">
        <v>1011</v>
      </c>
      <c r="I1416" s="6">
        <v>0.267874271</v>
      </c>
      <c r="J1416" s="6">
        <v>0.64847731600000003</v>
      </c>
      <c r="K1416" s="6">
        <v>8.3648436000000007E-2</v>
      </c>
      <c r="L1416" s="6" t="s">
        <v>5</v>
      </c>
      <c r="M1416" s="6" t="str">
        <f t="shared" si="84"/>
        <v>roberta_neu</v>
      </c>
      <c r="N1416" s="6">
        <f t="shared" si="85"/>
        <v>9.799502856000003E-2</v>
      </c>
      <c r="O1416" s="6">
        <v>0.64847731600000003</v>
      </c>
      <c r="P1416" s="6" t="s">
        <v>24</v>
      </c>
      <c r="Q1416" s="6" t="s">
        <v>1012</v>
      </c>
      <c r="R1416" s="6">
        <v>0.171874</v>
      </c>
      <c r="S1416" s="6">
        <v>0.24001</v>
      </c>
      <c r="T1416" s="6">
        <v>9.1807E-2</v>
      </c>
      <c r="U1416" s="6">
        <v>5.6820000000000002E-2</v>
      </c>
      <c r="V1416" s="6">
        <v>5.0279999999999998E-2</v>
      </c>
      <c r="W1416" s="6" t="str">
        <f t="shared" si="83"/>
        <v>joy</v>
      </c>
      <c r="X1416" s="10" t="s">
        <v>9909</v>
      </c>
      <c r="Y1416" s="6" t="str" cm="1">
        <f t="array" ref="Y1416">_xlfn.IFS(
    X1416="Safety and Security", "Immediate",
    X1416="Cleanliness and Maintenance", "Immediate/Short-Term",
    X1416="Crowding", "Immediate/Short-Term",
    X1416="Information and Signage", "Immediate/Short-Term",
    X1416="Customer Service", "Immediate/Short-Term",
    X1416="Service Reliability", "Excluded",
    X1416="Comfort and Amenities", "Short-Term/Long-Term",
    X1416="Accessibility", "Long-Term",
    X1416="Aesthetic Impressions", "Long-Term",
    X1416="Infrastructure and Construction", "Long-Term",
    X1416="General Positive Comment", "Not Applicable",
    X1416="Not Relevant", "Excluded"
)</f>
        <v>Immediate</v>
      </c>
    </row>
    <row r="1417" spans="1:25" ht="30" customHeight="1" x14ac:dyDescent="0.2">
      <c r="A1417" s="6" t="s">
        <v>15</v>
      </c>
      <c r="B1417" s="7">
        <v>43676</v>
      </c>
      <c r="C1417" s="6" t="s">
        <v>9581</v>
      </c>
      <c r="D1417" s="9" t="s">
        <v>9900</v>
      </c>
      <c r="E1417" s="6" t="s">
        <v>9990</v>
      </c>
      <c r="F1417" s="6">
        <v>677</v>
      </c>
      <c r="G1417" s="6" t="s">
        <v>9581</v>
      </c>
      <c r="H1417" s="6" t="s">
        <v>9582</v>
      </c>
      <c r="I1417" s="6">
        <v>0.357648313</v>
      </c>
      <c r="J1417" s="6">
        <v>0.39073154300000001</v>
      </c>
      <c r="K1417" s="6">
        <v>0.25162020299999999</v>
      </c>
      <c r="L1417" s="6" t="s">
        <v>5</v>
      </c>
      <c r="M1417" s="6" t="str">
        <f t="shared" si="84"/>
        <v>roberta_neu</v>
      </c>
      <c r="N1417" s="6">
        <f t="shared" si="85"/>
        <v>-7.211718161999997E-2</v>
      </c>
      <c r="O1417" s="6">
        <v>0.39073154300000001</v>
      </c>
      <c r="P1417" s="6" t="s">
        <v>18</v>
      </c>
      <c r="Q1417" s="6" t="s">
        <v>9583</v>
      </c>
      <c r="R1417" s="6">
        <v>0.326015</v>
      </c>
      <c r="S1417" s="6">
        <v>0.48207699999999998</v>
      </c>
      <c r="T1417" s="6">
        <v>7.3953000000000005E-2</v>
      </c>
      <c r="U1417" s="6">
        <v>2.2630000000000001E-2</v>
      </c>
      <c r="V1417" s="6">
        <v>5.0279999999999998E-2</v>
      </c>
      <c r="W1417" s="6" t="str">
        <f t="shared" si="83"/>
        <v>joy</v>
      </c>
      <c r="X1417" s="10" t="s">
        <v>9908</v>
      </c>
      <c r="Y1417" s="6" t="str" cm="1">
        <f t="array" ref="Y1417">_xlfn.IFS(
    X1417="Safety and Security", "Immediate",
    X1417="Cleanliness and Maintenance", "Immediate/Short-Term",
    X1417="Crowding", "Immediate/Short-Term",
    X1417="Information and Signage", "Immediate/Short-Term",
    X1417="Customer Service", "Immediate/Short-Term",
    X1417="Service Reliability", "Excluded",
    X1417="Comfort and Amenities", "Short-Term/Long-Term",
    X1417="Accessibility", "Long-Term",
    X1417="Aesthetic Impressions", "Long-Term",
    X1417="Infrastructure and Construction", "Long-Term",
    X1417="General Positive Comment", "Not Applicable",
    X1417="Not Relevant", "Excluded"
)</f>
        <v>Short-Term/Long-Term</v>
      </c>
    </row>
    <row r="1418" spans="1:25" ht="30" customHeight="1" x14ac:dyDescent="0.2">
      <c r="A1418" s="6" t="s">
        <v>576</v>
      </c>
      <c r="B1418" s="7">
        <v>45487</v>
      </c>
      <c r="C1418" s="6" t="s">
        <v>5146</v>
      </c>
      <c r="D1418" s="8" t="s">
        <v>9901</v>
      </c>
      <c r="E1418" s="6" t="s">
        <v>9922</v>
      </c>
      <c r="F1418" s="6">
        <v>3285</v>
      </c>
      <c r="G1418" s="6" t="s">
        <v>5146</v>
      </c>
      <c r="H1418" s="6" t="s">
        <v>5147</v>
      </c>
      <c r="I1418" s="6">
        <v>0.56626331799999996</v>
      </c>
      <c r="J1418" s="6">
        <v>0.371756643</v>
      </c>
      <c r="K1418" s="6">
        <v>6.1979978999999998E-2</v>
      </c>
      <c r="L1418" s="6" t="s">
        <v>4</v>
      </c>
      <c r="M1418" s="6" t="str">
        <f t="shared" si="84"/>
        <v>roberta_neg</v>
      </c>
      <c r="N1418" s="6">
        <f t="shared" si="85"/>
        <v>-0.62060357694000001</v>
      </c>
      <c r="O1418" s="6">
        <v>0.56626331799999996</v>
      </c>
      <c r="P1418" s="6" t="s">
        <v>18</v>
      </c>
      <c r="Q1418" s="6" t="s">
        <v>5148</v>
      </c>
      <c r="R1418" s="6">
        <v>0.50102999999999998</v>
      </c>
      <c r="S1418" s="6">
        <v>0.44760299999999997</v>
      </c>
      <c r="T1418" s="6">
        <v>7.7830999999999997E-2</v>
      </c>
      <c r="U1418" s="6">
        <v>1.1001E-2</v>
      </c>
      <c r="V1418" s="6">
        <v>3.0779999999999998E-2</v>
      </c>
      <c r="W1418" s="6" t="str">
        <f t="shared" si="83"/>
        <v>sadness</v>
      </c>
      <c r="X1418" s="10" t="s">
        <v>9912</v>
      </c>
      <c r="Y1418" s="6" t="str" cm="1">
        <f t="array" ref="Y1418">_xlfn.IFS(
    X1418="Safety and Security", "Immediate",
    X1418="Cleanliness and Maintenance", "Immediate/Short-Term",
    X1418="Crowding", "Immediate/Short-Term",
    X1418="Information and Signage", "Immediate/Short-Term",
    X1418="Customer Service", "Immediate/Short-Term",
    X1418="Service Reliability", "Excluded",
    X1418="Comfort and Amenities", "Short-Term/Long-Term",
    X1418="Accessibility", "Long-Term",
    X1418="Aesthetic Impressions", "Long-Term",
    X1418="Infrastructure and Construction", "Long-Term",
    X1418="General Positive Comment", "Not Applicable",
    X1418="Not Relevant", "Excluded"
)</f>
        <v>Long-Term</v>
      </c>
    </row>
    <row r="1419" spans="1:25" ht="30" customHeight="1" x14ac:dyDescent="0.2">
      <c r="A1419" s="6" t="s">
        <v>274</v>
      </c>
      <c r="B1419" s="7">
        <v>45227</v>
      </c>
      <c r="C1419" s="6" t="s">
        <v>9176</v>
      </c>
      <c r="D1419" s="8" t="s">
        <v>9903</v>
      </c>
      <c r="E1419" s="6" t="s">
        <v>9990</v>
      </c>
      <c r="F1419" s="6">
        <v>269</v>
      </c>
      <c r="G1419" s="6" t="s">
        <v>9176</v>
      </c>
      <c r="H1419" s="6" t="s">
        <v>9177</v>
      </c>
      <c r="I1419" s="6">
        <v>0.28056514300000002</v>
      </c>
      <c r="J1419" s="6">
        <v>0.61527395200000001</v>
      </c>
      <c r="K1419" s="6">
        <v>0.104160853</v>
      </c>
      <c r="L1419" s="6" t="s">
        <v>5</v>
      </c>
      <c r="M1419" s="6" t="str">
        <f t="shared" si="84"/>
        <v>roberta_neu</v>
      </c>
      <c r="N1419" s="6">
        <f t="shared" si="85"/>
        <v>7.6080808320000026E-2</v>
      </c>
      <c r="O1419" s="6">
        <v>0.61527395200000001</v>
      </c>
      <c r="P1419" s="6" t="s">
        <v>24</v>
      </c>
      <c r="Q1419" s="6" t="s">
        <v>9178</v>
      </c>
      <c r="R1419" s="6">
        <v>0.32976699999999998</v>
      </c>
      <c r="S1419" s="6">
        <v>0.38803399999999999</v>
      </c>
      <c r="T1419" s="6">
        <v>1.6213999999999999E-2</v>
      </c>
      <c r="U1419" s="6">
        <v>0.26451599999999997</v>
      </c>
      <c r="V1419" s="6">
        <v>5.0310000000000001E-2</v>
      </c>
      <c r="W1419" s="6" t="str">
        <f t="shared" si="83"/>
        <v>joy</v>
      </c>
      <c r="X1419" s="10" t="s">
        <v>9912</v>
      </c>
      <c r="Y1419" s="6" t="str" cm="1">
        <f t="array" ref="Y1419">_xlfn.IFS(
    X1419="Safety and Security", "Immediate",
    X1419="Cleanliness and Maintenance", "Immediate/Short-Term",
    X1419="Crowding", "Immediate/Short-Term",
    X1419="Information and Signage", "Immediate/Short-Term",
    X1419="Customer Service", "Immediate/Short-Term",
    X1419="Service Reliability", "Excluded",
    X1419="Comfort and Amenities", "Short-Term/Long-Term",
    X1419="Accessibility", "Long-Term",
    X1419="Aesthetic Impressions", "Long-Term",
    X1419="Infrastructure and Construction", "Long-Term",
    X1419="General Positive Comment", "Not Applicable",
    X1419="Not Relevant", "Excluded"
)</f>
        <v>Long-Term</v>
      </c>
    </row>
    <row r="1420" spans="1:25" ht="30" customHeight="1" x14ac:dyDescent="0.2">
      <c r="A1420" s="6" t="s">
        <v>51</v>
      </c>
      <c r="B1420" s="7">
        <v>45136</v>
      </c>
      <c r="C1420" s="6" t="s">
        <v>1166</v>
      </c>
      <c r="D1420" s="8" t="s">
        <v>9904</v>
      </c>
      <c r="E1420" s="6" t="s">
        <v>9922</v>
      </c>
      <c r="F1420" s="6">
        <v>2009</v>
      </c>
      <c r="G1420" s="6" t="s">
        <v>1166</v>
      </c>
      <c r="H1420" s="6" t="s">
        <v>1167</v>
      </c>
      <c r="I1420" s="6">
        <v>0.12790802100000001</v>
      </c>
      <c r="J1420" s="6">
        <v>0.76526498799999998</v>
      </c>
      <c r="K1420" s="6">
        <v>0.106827043</v>
      </c>
      <c r="L1420" s="6" t="s">
        <v>5</v>
      </c>
      <c r="M1420" s="6" t="str">
        <f t="shared" si="84"/>
        <v>roberta_neu</v>
      </c>
      <c r="N1420" s="6">
        <f t="shared" si="85"/>
        <v>0.17507489207999999</v>
      </c>
      <c r="O1420" s="6">
        <v>0.76526498799999998</v>
      </c>
      <c r="P1420" s="6" t="s">
        <v>42</v>
      </c>
      <c r="Q1420" s="6" t="s">
        <v>1168</v>
      </c>
      <c r="R1420" s="6">
        <v>0.12662799999999999</v>
      </c>
      <c r="S1420" s="6">
        <v>0.42753400000000003</v>
      </c>
      <c r="T1420" s="6">
        <v>0.16009799999999999</v>
      </c>
      <c r="U1420" s="6">
        <v>0.43873299999999998</v>
      </c>
      <c r="V1420" s="6">
        <v>5.0340000000000003E-2</v>
      </c>
      <c r="W1420" s="6" t="str">
        <f t="shared" si="83"/>
        <v>disgust</v>
      </c>
      <c r="X1420" s="10" t="s">
        <v>9908</v>
      </c>
      <c r="Y1420" s="6" t="str" cm="1">
        <f t="array" ref="Y1420">_xlfn.IFS(
    X1420="Safety and Security", "Immediate",
    X1420="Cleanliness and Maintenance", "Immediate/Short-Term",
    X1420="Crowding", "Immediate/Short-Term",
    X1420="Information and Signage", "Immediate/Short-Term",
    X1420="Customer Service", "Immediate/Short-Term",
    X1420="Service Reliability", "Excluded",
    X1420="Comfort and Amenities", "Short-Term/Long-Term",
    X1420="Accessibility", "Long-Term",
    X1420="Aesthetic Impressions", "Long-Term",
    X1420="Infrastructure and Construction", "Long-Term",
    X1420="General Positive Comment", "Not Applicable",
    X1420="Not Relevant", "Excluded"
)</f>
        <v>Short-Term/Long-Term</v>
      </c>
    </row>
    <row r="1421" spans="1:25" ht="30" customHeight="1" x14ac:dyDescent="0.2">
      <c r="A1421" s="6" t="s">
        <v>96</v>
      </c>
      <c r="B1421" s="7">
        <v>45166</v>
      </c>
      <c r="C1421" s="6" t="s">
        <v>3422</v>
      </c>
      <c r="D1421" s="8" t="s">
        <v>9902</v>
      </c>
      <c r="E1421" s="6" t="s">
        <v>9922</v>
      </c>
      <c r="F1421" s="6">
        <v>2919</v>
      </c>
      <c r="G1421" s="6" t="s">
        <v>3422</v>
      </c>
      <c r="H1421" s="6" t="s">
        <v>3423</v>
      </c>
      <c r="I1421" s="6">
        <v>0.101186387</v>
      </c>
      <c r="J1421" s="6">
        <v>0.74555128800000003</v>
      </c>
      <c r="K1421" s="6">
        <v>0.15326224299999999</v>
      </c>
      <c r="L1421" s="6" t="s">
        <v>5</v>
      </c>
      <c r="M1421" s="6" t="str">
        <f t="shared" si="84"/>
        <v>roberta_neu</v>
      </c>
      <c r="N1421" s="6">
        <f t="shared" si="85"/>
        <v>0.16206385008000002</v>
      </c>
      <c r="O1421" s="6">
        <v>0.74555128800000003</v>
      </c>
      <c r="P1421" s="6" t="s">
        <v>42</v>
      </c>
      <c r="Q1421" s="6" t="s">
        <v>3424</v>
      </c>
      <c r="R1421" s="6">
        <v>0.15978100000000001</v>
      </c>
      <c r="S1421" s="6">
        <v>0.62543199999999999</v>
      </c>
      <c r="T1421" s="6">
        <v>7.1615999999999999E-2</v>
      </c>
      <c r="U1421" s="6">
        <v>0.26322499999999999</v>
      </c>
      <c r="V1421" s="6">
        <v>5.0369999999999998E-2</v>
      </c>
      <c r="W1421" s="6" t="str">
        <f t="shared" si="83"/>
        <v>joy</v>
      </c>
      <c r="X1421" s="10" t="s">
        <v>9913</v>
      </c>
      <c r="Y1421" s="6" t="str" cm="1">
        <f t="array" ref="Y1421">_xlfn.IFS(
    X1421="Safety and Security", "Immediate",
    X1421="Cleanliness and Maintenance", "Immediate/Short-Term",
    X1421="Crowding", "Immediate/Short-Term",
    X1421="Information and Signage", "Immediate/Short-Term",
    X1421="Customer Service", "Immediate/Short-Term",
    X1421="Service Reliability", "Excluded",
    X1421="Comfort and Amenities", "Short-Term/Long-Term",
    X1421="Accessibility", "Long-Term",
    X1421="Aesthetic Impressions", "Long-Term",
    X1421="Infrastructure and Construction", "Long-Term",
    X1421="General Positive Comment", "Not Applicable",
    X1421="Not Relevant", "Excluded"
)</f>
        <v>Immediate/Short-Term</v>
      </c>
    </row>
    <row r="1422" spans="1:25" ht="30" customHeight="1" x14ac:dyDescent="0.2">
      <c r="A1422" s="6" t="s">
        <v>20</v>
      </c>
      <c r="B1422" s="7">
        <v>44041</v>
      </c>
      <c r="C1422" s="6" t="s">
        <v>2675</v>
      </c>
      <c r="D1422" s="8" t="s">
        <v>9902</v>
      </c>
      <c r="E1422" s="6" t="s">
        <v>9922</v>
      </c>
      <c r="F1422" s="6">
        <v>2858</v>
      </c>
      <c r="G1422" s="6" t="s">
        <v>2675</v>
      </c>
      <c r="H1422" s="6" t="s">
        <v>2676</v>
      </c>
      <c r="I1422" s="6">
        <v>0.56826984899999999</v>
      </c>
      <c r="J1422" s="6">
        <v>0.397912771</v>
      </c>
      <c r="K1422" s="6">
        <v>3.3817366000000001E-2</v>
      </c>
      <c r="L1422" s="6" t="s">
        <v>4</v>
      </c>
      <c r="M1422" s="6" t="str">
        <f t="shared" si="84"/>
        <v>roberta_neg</v>
      </c>
      <c r="N1422" s="6">
        <f t="shared" si="85"/>
        <v>-0.61925920117</v>
      </c>
      <c r="O1422" s="6">
        <v>0.56826984899999999</v>
      </c>
      <c r="P1422" s="6" t="s">
        <v>18</v>
      </c>
      <c r="Q1422" s="6" t="s">
        <v>2677</v>
      </c>
      <c r="R1422" s="6">
        <v>0.35270699999999999</v>
      </c>
      <c r="S1422" s="6">
        <v>0.30656499999999998</v>
      </c>
      <c r="T1422" s="6">
        <v>2.9789E-2</v>
      </c>
      <c r="U1422" s="6">
        <v>0.11743099999999999</v>
      </c>
      <c r="V1422" s="6">
        <v>8.5089999999999999E-2</v>
      </c>
      <c r="W1422" s="6" t="str">
        <f t="shared" si="83"/>
        <v>sadness</v>
      </c>
      <c r="X1422" s="10" t="s">
        <v>9907</v>
      </c>
      <c r="Y1422" s="6" t="str" cm="1">
        <f t="array" ref="Y1422">_xlfn.IFS(
    X1422="Safety and Security", "Immediate",
    X1422="Cleanliness and Maintenance", "Immediate/Short-Term",
    X1422="Crowding", "Immediate/Short-Term",
    X1422="Information and Signage", "Immediate/Short-Term",
    X1422="Customer Service", "Immediate/Short-Term",
    X1422="Service Reliability", "Excluded",
    X1422="Comfort and Amenities", "Short-Term/Long-Term",
    X1422="Accessibility", "Long-Term",
    X1422="Aesthetic Impressions", "Long-Term",
    X1422="Infrastructure and Construction", "Long-Term",
    X1422="General Positive Comment", "Not Applicable",
    X1422="Not Relevant", "Excluded"
)</f>
        <v>Immediate/Short-Term</v>
      </c>
    </row>
    <row r="1423" spans="1:25" ht="30" customHeight="1" x14ac:dyDescent="0.2">
      <c r="A1423" s="6" t="s">
        <v>51</v>
      </c>
      <c r="B1423" s="7">
        <v>45136</v>
      </c>
      <c r="C1423" s="6" t="s">
        <v>771</v>
      </c>
      <c r="D1423" s="9" t="s">
        <v>9900</v>
      </c>
      <c r="E1423" s="6" t="s">
        <v>9922</v>
      </c>
      <c r="F1423" s="6">
        <v>1915</v>
      </c>
      <c r="G1423" s="6" t="s">
        <v>771</v>
      </c>
      <c r="H1423" s="6" t="s">
        <v>772</v>
      </c>
      <c r="I1423" s="6">
        <v>7.0209310000000002E-3</v>
      </c>
      <c r="J1423" s="6">
        <v>0.14665278800000001</v>
      </c>
      <c r="K1423" s="6">
        <v>0.84632629199999998</v>
      </c>
      <c r="L1423" s="6" t="s">
        <v>6</v>
      </c>
      <c r="M1423" s="6" t="str">
        <f t="shared" si="84"/>
        <v>roberta_pos</v>
      </c>
      <c r="N1423" s="6">
        <f t="shared" si="85"/>
        <v>0.89703861563999987</v>
      </c>
      <c r="O1423" s="6">
        <v>0.84632629199999998</v>
      </c>
      <c r="P1423" s="6" t="s">
        <v>18</v>
      </c>
      <c r="Q1423" s="6" t="s">
        <v>773</v>
      </c>
      <c r="R1423" s="6">
        <v>3.4908000000000002E-2</v>
      </c>
      <c r="S1423" s="6">
        <v>0.71420899999999998</v>
      </c>
      <c r="T1423" s="6">
        <v>1.1055000000000001E-2</v>
      </c>
      <c r="U1423" s="6">
        <v>3.2382000000000001E-2</v>
      </c>
      <c r="V1423" s="6">
        <v>7.9750000000000001E-2</v>
      </c>
      <c r="W1423" s="6" t="str">
        <f t="shared" si="83"/>
        <v>joy</v>
      </c>
      <c r="X1423" s="10" t="s">
        <v>9898</v>
      </c>
      <c r="Y1423" s="6" t="str" cm="1">
        <f t="array" ref="Y1423">_xlfn.IFS(
    X1423="Safety and Security", "Immediate",
    X1423="Cleanliness and Maintenance", "Immediate/Short-Term",
    X1423="Crowding", "Immediate/Short-Term",
    X1423="Information and Signage", "Immediate/Short-Term",
    X1423="Customer Service", "Immediate/Short-Term",
    X1423="Service Reliability", "Excluded",
    X1423="Comfort and Amenities", "Short-Term/Long-Term",
    X1423="Accessibility", "Long-Term",
    X1423="Aesthetic Impressions", "Long-Term",
    X1423="Infrastructure and Construction", "Long-Term",
    X1423="General Positive Comment", "Not Applicable",
    X1423="Not Relevant", "Excluded"
)</f>
        <v>Immediate/Short-Term</v>
      </c>
    </row>
    <row r="1424" spans="1:25" ht="30" customHeight="1" x14ac:dyDescent="0.2">
      <c r="A1424" s="6" t="s">
        <v>63</v>
      </c>
      <c r="B1424" s="7">
        <v>44771</v>
      </c>
      <c r="C1424" s="6" t="s">
        <v>293</v>
      </c>
      <c r="D1424" s="8" t="s">
        <v>9902</v>
      </c>
      <c r="E1424" s="6" t="s">
        <v>9920</v>
      </c>
      <c r="F1424" s="6">
        <v>1521</v>
      </c>
      <c r="G1424" s="6" t="s">
        <v>293</v>
      </c>
      <c r="H1424" s="6" t="s">
        <v>232</v>
      </c>
      <c r="I1424" s="6">
        <v>7.7423900000000004E-2</v>
      </c>
      <c r="J1424" s="6">
        <v>0.74508786199999999</v>
      </c>
      <c r="K1424" s="6">
        <v>0.177488118</v>
      </c>
      <c r="L1424" s="6" t="s">
        <v>5</v>
      </c>
      <c r="M1424" s="6" t="str">
        <f t="shared" si="84"/>
        <v>roberta_neu</v>
      </c>
      <c r="N1424" s="6">
        <f t="shared" si="85"/>
        <v>0.16175798891999998</v>
      </c>
      <c r="O1424" s="6">
        <v>0.74508786199999999</v>
      </c>
      <c r="P1424" s="6" t="s">
        <v>24</v>
      </c>
      <c r="Q1424" s="6" t="s">
        <v>294</v>
      </c>
      <c r="R1424" s="6">
        <v>8.1688999999999998E-2</v>
      </c>
      <c r="S1424" s="6">
        <v>3.6489000000000001E-2</v>
      </c>
      <c r="T1424" s="6">
        <v>0.32970100000000002</v>
      </c>
      <c r="U1424" s="6">
        <v>0.49147299999999999</v>
      </c>
      <c r="V1424" s="6">
        <v>5.0549999999999998E-2</v>
      </c>
      <c r="W1424" s="6" t="str">
        <f t="shared" si="83"/>
        <v>disgust</v>
      </c>
      <c r="X1424" s="10" t="s">
        <v>9907</v>
      </c>
      <c r="Y1424" s="6" t="str" cm="1">
        <f t="array" ref="Y1424">_xlfn.IFS(
    X1424="Safety and Security", "Immediate",
    X1424="Cleanliness and Maintenance", "Immediate/Short-Term",
    X1424="Crowding", "Immediate/Short-Term",
    X1424="Information and Signage", "Immediate/Short-Term",
    X1424="Customer Service", "Immediate/Short-Term",
    X1424="Service Reliability", "Excluded",
    X1424="Comfort and Amenities", "Short-Term/Long-Term",
    X1424="Accessibility", "Long-Term",
    X1424="Aesthetic Impressions", "Long-Term",
    X1424="Infrastructure and Construction", "Long-Term",
    X1424="General Positive Comment", "Not Applicable",
    X1424="Not Relevant", "Excluded"
)</f>
        <v>Immediate/Short-Term</v>
      </c>
    </row>
    <row r="1425" spans="1:25" ht="30" customHeight="1" x14ac:dyDescent="0.2">
      <c r="A1425" s="6" t="s">
        <v>51</v>
      </c>
      <c r="B1425" s="7">
        <v>45136</v>
      </c>
      <c r="C1425" s="6" t="s">
        <v>293</v>
      </c>
      <c r="D1425" s="8" t="s">
        <v>9904</v>
      </c>
      <c r="E1425" s="6" t="s">
        <v>9922</v>
      </c>
      <c r="F1425" s="6">
        <v>2019</v>
      </c>
      <c r="G1425" s="6" t="s">
        <v>293</v>
      </c>
      <c r="H1425" s="6" t="s">
        <v>232</v>
      </c>
      <c r="I1425" s="6">
        <v>7.7423900000000004E-2</v>
      </c>
      <c r="J1425" s="6">
        <v>0.74508786199999999</v>
      </c>
      <c r="K1425" s="6">
        <v>0.177488118</v>
      </c>
      <c r="L1425" s="6" t="s">
        <v>5</v>
      </c>
      <c r="M1425" s="6" t="str">
        <f t="shared" si="84"/>
        <v>roberta_neu</v>
      </c>
      <c r="N1425" s="6">
        <f t="shared" si="85"/>
        <v>0.16175798891999998</v>
      </c>
      <c r="O1425" s="6">
        <v>0.74508786199999999</v>
      </c>
      <c r="P1425" s="6" t="s">
        <v>24</v>
      </c>
      <c r="Q1425" s="6" t="s">
        <v>294</v>
      </c>
      <c r="R1425" s="6">
        <v>8.1688999999999998E-2</v>
      </c>
      <c r="S1425" s="6">
        <v>3.6489000000000001E-2</v>
      </c>
      <c r="T1425" s="6">
        <v>0.32970100000000002</v>
      </c>
      <c r="U1425" s="6">
        <v>0.49147299999999999</v>
      </c>
      <c r="V1425" s="6">
        <v>5.0549999999999998E-2</v>
      </c>
      <c r="W1425" s="6" t="str">
        <f t="shared" si="83"/>
        <v>disgust</v>
      </c>
      <c r="X1425" s="10" t="s">
        <v>9907</v>
      </c>
      <c r="Y1425" s="6" t="str" cm="1">
        <f t="array" ref="Y1425">_xlfn.IFS(
    X1425="Safety and Security", "Immediate",
    X1425="Cleanliness and Maintenance", "Immediate/Short-Term",
    X1425="Crowding", "Immediate/Short-Term",
    X1425="Information and Signage", "Immediate/Short-Term",
    X1425="Customer Service", "Immediate/Short-Term",
    X1425="Service Reliability", "Excluded",
    X1425="Comfort and Amenities", "Short-Term/Long-Term",
    X1425="Accessibility", "Long-Term",
    X1425="Aesthetic Impressions", "Long-Term",
    X1425="Infrastructure and Construction", "Long-Term",
    X1425="General Positive Comment", "Not Applicable",
    X1425="Not Relevant", "Excluded"
)</f>
        <v>Immediate/Short-Term</v>
      </c>
    </row>
    <row r="1426" spans="1:25" ht="30" customHeight="1" x14ac:dyDescent="0.2">
      <c r="A1426" s="6" t="s">
        <v>51</v>
      </c>
      <c r="B1426" s="7">
        <v>45136</v>
      </c>
      <c r="C1426" s="6" t="s">
        <v>2014</v>
      </c>
      <c r="D1426" s="8" t="s">
        <v>9903</v>
      </c>
      <c r="E1426" s="6" t="s">
        <v>9922</v>
      </c>
      <c r="F1426" s="6">
        <v>2362</v>
      </c>
      <c r="G1426" s="6" t="s">
        <v>2014</v>
      </c>
      <c r="H1426" s="6" t="s">
        <v>2015</v>
      </c>
      <c r="I1426" s="6">
        <v>0.109323457</v>
      </c>
      <c r="J1426" s="6">
        <v>0.794481039</v>
      </c>
      <c r="K1426" s="6">
        <v>9.6195481999999999E-2</v>
      </c>
      <c r="L1426" s="6" t="s">
        <v>5</v>
      </c>
      <c r="M1426" s="6" t="str">
        <f t="shared" si="84"/>
        <v>roberta_neu</v>
      </c>
      <c r="N1426" s="6">
        <f t="shared" si="85"/>
        <v>0.19435748574000006</v>
      </c>
      <c r="O1426" s="6">
        <v>0.794481039</v>
      </c>
      <c r="P1426" s="6" t="s">
        <v>24</v>
      </c>
      <c r="Q1426" s="6" t="s">
        <v>294</v>
      </c>
      <c r="R1426" s="6">
        <v>8.1688999999999998E-2</v>
      </c>
      <c r="S1426" s="6">
        <v>3.6489000000000001E-2</v>
      </c>
      <c r="T1426" s="6">
        <v>0.32970100000000002</v>
      </c>
      <c r="U1426" s="6">
        <v>0.49147299999999999</v>
      </c>
      <c r="V1426" s="6">
        <v>5.0549999999999998E-2</v>
      </c>
      <c r="W1426" s="6" t="str">
        <f t="shared" si="83"/>
        <v>disgust</v>
      </c>
      <c r="X1426" s="10" t="s">
        <v>9907</v>
      </c>
      <c r="Y1426" s="6" t="str" cm="1">
        <f t="array" ref="Y1426">_xlfn.IFS(
    X1426="Safety and Security", "Immediate",
    X1426="Cleanliness and Maintenance", "Immediate/Short-Term",
    X1426="Crowding", "Immediate/Short-Term",
    X1426="Information and Signage", "Immediate/Short-Term",
    X1426="Customer Service", "Immediate/Short-Term",
    X1426="Service Reliability", "Excluded",
    X1426="Comfort and Amenities", "Short-Term/Long-Term",
    X1426="Accessibility", "Long-Term",
    X1426="Aesthetic Impressions", "Long-Term",
    X1426="Infrastructure and Construction", "Long-Term",
    X1426="General Positive Comment", "Not Applicable",
    X1426="Not Relevant", "Excluded"
)</f>
        <v>Immediate/Short-Term</v>
      </c>
    </row>
    <row r="1427" spans="1:25" ht="30" customHeight="1" x14ac:dyDescent="0.2">
      <c r="A1427" s="6" t="s">
        <v>33</v>
      </c>
      <c r="B1427" s="7">
        <v>45258</v>
      </c>
      <c r="C1427" s="6" t="s">
        <v>2647</v>
      </c>
      <c r="D1427" s="8" t="s">
        <v>9902</v>
      </c>
      <c r="E1427" s="6" t="s">
        <v>9922</v>
      </c>
      <c r="F1427" s="6">
        <v>2766</v>
      </c>
      <c r="G1427" s="6" t="s">
        <v>2647</v>
      </c>
      <c r="H1427" s="6" t="s">
        <v>2648</v>
      </c>
      <c r="I1427" s="6">
        <v>0.166651458</v>
      </c>
      <c r="J1427" s="6">
        <v>0.72761958800000004</v>
      </c>
      <c r="K1427" s="6">
        <v>0.105728924</v>
      </c>
      <c r="L1427" s="6" t="s">
        <v>5</v>
      </c>
      <c r="M1427" s="6" t="str">
        <f t="shared" si="84"/>
        <v>roberta_neu</v>
      </c>
      <c r="N1427" s="6">
        <f t="shared" si="85"/>
        <v>0.15022892808000005</v>
      </c>
      <c r="O1427" s="6">
        <v>0.72761958800000004</v>
      </c>
      <c r="P1427" s="6" t="s">
        <v>24</v>
      </c>
      <c r="Q1427" s="6" t="s">
        <v>2649</v>
      </c>
      <c r="R1427" s="6">
        <v>0.28792099999999998</v>
      </c>
      <c r="S1427" s="6">
        <v>0.43104700000000001</v>
      </c>
      <c r="T1427" s="6">
        <v>0.25088500000000002</v>
      </c>
      <c r="U1427" s="6">
        <v>1.5733E-2</v>
      </c>
      <c r="V1427" s="6">
        <v>5.0549999999999998E-2</v>
      </c>
      <c r="W1427" s="6" t="str">
        <f t="shared" si="83"/>
        <v>joy</v>
      </c>
      <c r="X1427" s="10" t="s">
        <v>9912</v>
      </c>
      <c r="Y1427" s="6" t="str" cm="1">
        <f t="array" ref="Y1427">_xlfn.IFS(
    X1427="Safety and Security", "Immediate",
    X1427="Cleanliness and Maintenance", "Immediate/Short-Term",
    X1427="Crowding", "Immediate/Short-Term",
    X1427="Information and Signage", "Immediate/Short-Term",
    X1427="Customer Service", "Immediate/Short-Term",
    X1427="Service Reliability", "Excluded",
    X1427="Comfort and Amenities", "Short-Term/Long-Term",
    X1427="Accessibility", "Long-Term",
    X1427="Aesthetic Impressions", "Long-Term",
    X1427="Infrastructure and Construction", "Long-Term",
    X1427="General Positive Comment", "Not Applicable",
    X1427="Not Relevant", "Excluded"
)</f>
        <v>Long-Term</v>
      </c>
    </row>
    <row r="1428" spans="1:25" ht="30" customHeight="1" x14ac:dyDescent="0.2">
      <c r="A1428" s="6" t="s">
        <v>20</v>
      </c>
      <c r="B1428" s="7">
        <v>44041</v>
      </c>
      <c r="C1428" s="6" t="s">
        <v>4806</v>
      </c>
      <c r="D1428" s="8" t="s">
        <v>9901</v>
      </c>
      <c r="E1428" s="6" t="s">
        <v>9922</v>
      </c>
      <c r="F1428" s="6">
        <v>3674</v>
      </c>
      <c r="G1428" s="6" t="s">
        <v>4806</v>
      </c>
      <c r="H1428" s="6" t="s">
        <v>4807</v>
      </c>
      <c r="I1428" s="6">
        <v>3.9912336E-2</v>
      </c>
      <c r="J1428" s="6">
        <v>0.85782003399999995</v>
      </c>
      <c r="K1428" s="6">
        <v>0.102267697</v>
      </c>
      <c r="L1428" s="6" t="s">
        <v>5</v>
      </c>
      <c r="M1428" s="6" t="str">
        <f t="shared" si="84"/>
        <v>roberta_neu</v>
      </c>
      <c r="N1428" s="6">
        <f t="shared" si="85"/>
        <v>0.23616122243999998</v>
      </c>
      <c r="O1428" s="6">
        <v>0.85782003399999995</v>
      </c>
      <c r="P1428" s="6" t="s">
        <v>42</v>
      </c>
      <c r="Q1428" s="6" t="s">
        <v>4808</v>
      </c>
      <c r="R1428" s="6">
        <v>0.50655499999999998</v>
      </c>
      <c r="S1428" s="6">
        <v>0.56450199999999995</v>
      </c>
      <c r="T1428" s="6">
        <v>2.1495E-2</v>
      </c>
      <c r="U1428" s="6">
        <v>1.191E-2</v>
      </c>
      <c r="V1428" s="6">
        <v>5.0619999999999998E-2</v>
      </c>
      <c r="W1428" s="6" t="str">
        <f t="shared" si="83"/>
        <v>joy</v>
      </c>
      <c r="X1428" s="10" t="s">
        <v>9787</v>
      </c>
      <c r="Y1428" s="6" t="str" cm="1">
        <f t="array" ref="Y1428">_xlfn.IFS(
    X1428="Safety and Security", "Immediate",
    X1428="Cleanliness and Maintenance", "Immediate/Short-Term",
    X1428="Crowding", "Immediate/Short-Term",
    X1428="Information and Signage", "Immediate/Short-Term",
    X1428="Customer Service", "Immediate/Short-Term",
    X1428="Service Reliability", "Excluded",
    X1428="Comfort and Amenities", "Short-Term/Long-Term",
    X1428="Accessibility", "Long-Term",
    X1428="Aesthetic Impressions", "Long-Term",
    X1428="Infrastructure and Construction", "Long-Term",
    X1428="General Positive Comment", "Not Applicable",
    X1428="Not Relevant", "Excluded"
)</f>
        <v>Long-Term</v>
      </c>
    </row>
    <row r="1429" spans="1:25" ht="30" customHeight="1" x14ac:dyDescent="0.2">
      <c r="A1429" s="6" t="s">
        <v>51</v>
      </c>
      <c r="B1429" s="7">
        <v>45136</v>
      </c>
      <c r="C1429" s="6" t="s">
        <v>6990</v>
      </c>
      <c r="D1429" s="8" t="s">
        <v>9902</v>
      </c>
      <c r="E1429" s="6" t="s">
        <v>9987</v>
      </c>
      <c r="F1429" s="6">
        <v>49</v>
      </c>
      <c r="G1429" s="6" t="s">
        <v>6990</v>
      </c>
      <c r="H1429" s="6" t="s">
        <v>6991</v>
      </c>
      <c r="I1429" s="6">
        <v>9.1939405000000002E-2</v>
      </c>
      <c r="J1429" s="6">
        <v>0.81312543199999998</v>
      </c>
      <c r="K1429" s="6">
        <v>9.4935073999999994E-2</v>
      </c>
      <c r="L1429" s="6" t="s">
        <v>5</v>
      </c>
      <c r="M1429" s="6" t="str">
        <f t="shared" si="84"/>
        <v>roberta_neu</v>
      </c>
      <c r="N1429" s="6">
        <f t="shared" si="85"/>
        <v>0.20666278511999997</v>
      </c>
      <c r="O1429" s="6">
        <v>0.81312543199999998</v>
      </c>
      <c r="P1429" s="6" t="s">
        <v>42</v>
      </c>
      <c r="Q1429" s="6" t="s">
        <v>6992</v>
      </c>
      <c r="R1429" s="6">
        <v>0.22706299999999999</v>
      </c>
      <c r="S1429" s="6">
        <v>0.43226399999999998</v>
      </c>
      <c r="T1429" s="6">
        <v>1.8794999999999999E-2</v>
      </c>
      <c r="U1429" s="6">
        <v>7.5958999999999999E-2</v>
      </c>
      <c r="V1429" s="6">
        <v>5.0650000000000001E-2</v>
      </c>
      <c r="W1429" s="6" t="str">
        <f t="shared" si="83"/>
        <v>joy</v>
      </c>
      <c r="X1429" s="10" t="s">
        <v>9907</v>
      </c>
      <c r="Y1429" s="6" t="str" cm="1">
        <f t="array" ref="Y1429">_xlfn.IFS(
    X1429="Safety and Security", "Immediate",
    X1429="Cleanliness and Maintenance", "Immediate/Short-Term",
    X1429="Crowding", "Immediate/Short-Term",
    X1429="Information and Signage", "Immediate/Short-Term",
    X1429="Customer Service", "Immediate/Short-Term",
    X1429="Service Reliability", "Excluded",
    X1429="Comfort and Amenities", "Short-Term/Long-Term",
    X1429="Accessibility", "Long-Term",
    X1429="Aesthetic Impressions", "Long-Term",
    X1429="Infrastructure and Construction", "Long-Term",
    X1429="General Positive Comment", "Not Applicable",
    X1429="Not Relevant", "Excluded"
)</f>
        <v>Immediate/Short-Term</v>
      </c>
    </row>
    <row r="1430" spans="1:25" ht="30" customHeight="1" x14ac:dyDescent="0.2">
      <c r="A1430" s="6" t="s">
        <v>55</v>
      </c>
      <c r="B1430" s="7">
        <v>45319</v>
      </c>
      <c r="C1430" s="6" t="s">
        <v>5245</v>
      </c>
      <c r="D1430" s="9" t="s">
        <v>9900</v>
      </c>
      <c r="E1430" s="6" t="s">
        <v>9922</v>
      </c>
      <c r="F1430" s="6">
        <v>4259</v>
      </c>
      <c r="G1430" s="6" t="s">
        <v>5245</v>
      </c>
      <c r="H1430" s="6" t="s">
        <v>5246</v>
      </c>
      <c r="I1430" s="6">
        <v>0.15096910299999999</v>
      </c>
      <c r="J1430" s="6">
        <v>0.70595467099999998</v>
      </c>
      <c r="K1430" s="6">
        <v>0.14307621100000001</v>
      </c>
      <c r="L1430" s="6" t="s">
        <v>5</v>
      </c>
      <c r="M1430" s="6" t="str">
        <f t="shared" si="84"/>
        <v>roberta_neu</v>
      </c>
      <c r="N1430" s="6">
        <f t="shared" si="85"/>
        <v>0.13593008285999997</v>
      </c>
      <c r="O1430" s="6">
        <v>0.70595467099999998</v>
      </c>
      <c r="P1430" s="6" t="s">
        <v>18</v>
      </c>
      <c r="Q1430" s="6" t="s">
        <v>5247</v>
      </c>
      <c r="R1430" s="6">
        <v>0.15470200000000001</v>
      </c>
      <c r="S1430" s="6">
        <v>0.42577199999999998</v>
      </c>
      <c r="T1430" s="6">
        <v>4.3121E-2</v>
      </c>
      <c r="U1430" s="6">
        <v>0.16925499999999999</v>
      </c>
      <c r="V1430" s="6">
        <v>5.0750000000000003E-2</v>
      </c>
      <c r="W1430" s="6" t="str">
        <f t="shared" si="83"/>
        <v>joy</v>
      </c>
      <c r="X1430" s="10" t="s">
        <v>9907</v>
      </c>
      <c r="Y1430" s="6" t="str" cm="1">
        <f t="array" ref="Y1430">_xlfn.IFS(
    X1430="Safety and Security", "Immediate",
    X1430="Cleanliness and Maintenance", "Immediate/Short-Term",
    X1430="Crowding", "Immediate/Short-Term",
    X1430="Information and Signage", "Immediate/Short-Term",
    X1430="Customer Service", "Immediate/Short-Term",
    X1430="Service Reliability", "Excluded",
    X1430="Comfort and Amenities", "Short-Term/Long-Term",
    X1430="Accessibility", "Long-Term",
    X1430="Aesthetic Impressions", "Long-Term",
    X1430="Infrastructure and Construction", "Long-Term",
    X1430="General Positive Comment", "Not Applicable",
    X1430="Not Relevant", "Excluded"
)</f>
        <v>Immediate/Short-Term</v>
      </c>
    </row>
    <row r="1431" spans="1:25" ht="30" customHeight="1" x14ac:dyDescent="0.2">
      <c r="A1431" s="6" t="s">
        <v>51</v>
      </c>
      <c r="B1431" s="7">
        <v>45136</v>
      </c>
      <c r="C1431" s="6" t="s">
        <v>253</v>
      </c>
      <c r="D1431" s="8" t="s">
        <v>9902</v>
      </c>
      <c r="E1431" s="6" t="s">
        <v>9920</v>
      </c>
      <c r="F1431" s="6">
        <v>1511</v>
      </c>
      <c r="G1431" s="6" t="s">
        <v>253</v>
      </c>
      <c r="H1431" s="6" t="s">
        <v>254</v>
      </c>
      <c r="I1431" s="6">
        <v>2.1756284000000001E-2</v>
      </c>
      <c r="J1431" s="6">
        <v>0.721962094</v>
      </c>
      <c r="K1431" s="6">
        <v>0.25628155499999999</v>
      </c>
      <c r="L1431" s="6" t="s">
        <v>5</v>
      </c>
      <c r="M1431" s="6" t="str">
        <f t="shared" si="84"/>
        <v>roberta_neu</v>
      </c>
      <c r="N1431" s="6">
        <f t="shared" si="85"/>
        <v>0.14649498204</v>
      </c>
      <c r="O1431" s="6">
        <v>0.721962094</v>
      </c>
      <c r="P1431" s="6" t="s">
        <v>18</v>
      </c>
      <c r="Q1431" s="6" t="s">
        <v>255</v>
      </c>
      <c r="R1431" s="6">
        <v>0.25195000000000001</v>
      </c>
      <c r="S1431" s="6">
        <v>0.36945600000000001</v>
      </c>
      <c r="T1431" s="6">
        <v>6.6439999999999999E-2</v>
      </c>
      <c r="U1431" s="6">
        <v>0.12939000000000001</v>
      </c>
      <c r="V1431" s="6">
        <v>5.076E-2</v>
      </c>
      <c r="W1431" s="6" t="str">
        <f t="shared" si="83"/>
        <v>joy</v>
      </c>
      <c r="X1431" s="10" t="s">
        <v>9787</v>
      </c>
      <c r="Y1431" s="6" t="str" cm="1">
        <f t="array" ref="Y1431">_xlfn.IFS(
    X1431="Safety and Security", "Immediate",
    X1431="Cleanliness and Maintenance", "Immediate/Short-Term",
    X1431="Crowding", "Immediate/Short-Term",
    X1431="Information and Signage", "Immediate/Short-Term",
    X1431="Customer Service", "Immediate/Short-Term",
    X1431="Service Reliability", "Excluded",
    X1431="Comfort and Amenities", "Short-Term/Long-Term",
    X1431="Accessibility", "Long-Term",
    X1431="Aesthetic Impressions", "Long-Term",
    X1431="Infrastructure and Construction", "Long-Term",
    X1431="General Positive Comment", "Not Applicable",
    X1431="Not Relevant", "Excluded"
)</f>
        <v>Long-Term</v>
      </c>
    </row>
    <row r="1432" spans="1:25" ht="30" customHeight="1" x14ac:dyDescent="0.2">
      <c r="A1432" s="6" t="s">
        <v>51</v>
      </c>
      <c r="B1432" s="7">
        <v>45136</v>
      </c>
      <c r="C1432" s="6" t="s">
        <v>5407</v>
      </c>
      <c r="D1432" s="9" t="s">
        <v>9900</v>
      </c>
      <c r="E1432" s="6" t="s">
        <v>9922</v>
      </c>
      <c r="F1432" s="6">
        <v>4046</v>
      </c>
      <c r="G1432" s="6" t="s">
        <v>5407</v>
      </c>
      <c r="H1432" s="6" t="s">
        <v>5408</v>
      </c>
      <c r="I1432" s="6">
        <v>2.2132860000000001E-2</v>
      </c>
      <c r="J1432" s="6">
        <v>0.81387400600000004</v>
      </c>
      <c r="K1432" s="6">
        <v>0.16399313500000001</v>
      </c>
      <c r="L1432" s="6" t="s">
        <v>5</v>
      </c>
      <c r="M1432" s="6" t="str">
        <f t="shared" si="84"/>
        <v>roberta_neu</v>
      </c>
      <c r="N1432" s="6">
        <f t="shared" si="85"/>
        <v>0.20715684396000006</v>
      </c>
      <c r="O1432" s="6">
        <v>0.81387400600000004</v>
      </c>
      <c r="P1432" s="6" t="s">
        <v>24</v>
      </c>
      <c r="Q1432" s="6" t="s">
        <v>5409</v>
      </c>
      <c r="R1432" s="6">
        <v>0.21584700000000001</v>
      </c>
      <c r="S1432" s="6">
        <v>0.42772700000000002</v>
      </c>
      <c r="T1432" s="6">
        <v>2.4999E-2</v>
      </c>
      <c r="U1432" s="6">
        <v>7.0043999999999995E-2</v>
      </c>
      <c r="V1432" s="6">
        <v>5.076E-2</v>
      </c>
      <c r="W1432" s="6" t="str">
        <f t="shared" si="83"/>
        <v>joy</v>
      </c>
      <c r="X1432" s="10" t="s">
        <v>9913</v>
      </c>
      <c r="Y1432" s="6" t="str" cm="1">
        <f t="array" ref="Y1432">_xlfn.IFS(
    X1432="Safety and Security", "Immediate",
    X1432="Cleanliness and Maintenance", "Immediate/Short-Term",
    X1432="Crowding", "Immediate/Short-Term",
    X1432="Information and Signage", "Immediate/Short-Term",
    X1432="Customer Service", "Immediate/Short-Term",
    X1432="Service Reliability", "Excluded",
    X1432="Comfort and Amenities", "Short-Term/Long-Term",
    X1432="Accessibility", "Long-Term",
    X1432="Aesthetic Impressions", "Long-Term",
    X1432="Infrastructure and Construction", "Long-Term",
    X1432="General Positive Comment", "Not Applicable",
    X1432="Not Relevant", "Excluded"
)</f>
        <v>Immediate/Short-Term</v>
      </c>
    </row>
    <row r="1433" spans="1:25" ht="30" customHeight="1" x14ac:dyDescent="0.2">
      <c r="A1433" s="6" t="s">
        <v>20</v>
      </c>
      <c r="B1433" s="7">
        <v>44041</v>
      </c>
      <c r="C1433" s="6" t="s">
        <v>6149</v>
      </c>
      <c r="D1433" s="9" t="s">
        <v>9900</v>
      </c>
      <c r="E1433" s="6" t="s">
        <v>9922</v>
      </c>
      <c r="F1433" s="6">
        <v>4054</v>
      </c>
      <c r="G1433" s="6" t="s">
        <v>6149</v>
      </c>
      <c r="H1433" s="6" t="s">
        <v>6150</v>
      </c>
      <c r="I1433" s="6">
        <v>1.5791408999999999E-2</v>
      </c>
      <c r="J1433" s="6">
        <v>0.1377507</v>
      </c>
      <c r="K1433" s="6">
        <v>0.84645789900000001</v>
      </c>
      <c r="L1433" s="6" t="s">
        <v>6</v>
      </c>
      <c r="M1433" s="6" t="str">
        <f t="shared" si="84"/>
        <v>roberta_pos</v>
      </c>
      <c r="N1433" s="6">
        <f t="shared" si="85"/>
        <v>0.89712679232999992</v>
      </c>
      <c r="O1433" s="6">
        <v>0.84645789900000001</v>
      </c>
      <c r="P1433" s="6" t="s">
        <v>18</v>
      </c>
      <c r="Q1433" s="6" t="s">
        <v>6151</v>
      </c>
      <c r="R1433" s="6">
        <v>8.2501000000000005E-2</v>
      </c>
      <c r="S1433" s="6">
        <v>0.86129500000000003</v>
      </c>
      <c r="T1433" s="6">
        <v>5.9168999999999999E-2</v>
      </c>
      <c r="U1433" s="6">
        <v>3.045E-3</v>
      </c>
      <c r="V1433" s="6">
        <v>1.0160000000000001E-2</v>
      </c>
      <c r="W1433" s="6" t="str">
        <f t="shared" si="83"/>
        <v>joy</v>
      </c>
      <c r="X1433" s="10" t="s">
        <v>9915</v>
      </c>
      <c r="Y1433" s="6" t="str" cm="1">
        <f t="array" ref="Y1433">_xlfn.IFS(
    X1433="Safety and Security", "Immediate",
    X1433="Cleanliness and Maintenance", "Immediate/Short-Term",
    X1433="Crowding", "Immediate/Short-Term",
    X1433="Information and Signage", "Immediate/Short-Term",
    X1433="Customer Service", "Immediate/Short-Term",
    X1433="Service Reliability", "Excluded",
    X1433="Comfort and Amenities", "Short-Term/Long-Term",
    X1433="Accessibility", "Long-Term",
    X1433="Aesthetic Impressions", "Long-Term",
    X1433="Infrastructure and Construction", "Long-Term",
    X1433="General Positive Comment", "Not Applicable",
    X1433="Not Relevant", "Excluded"
)</f>
        <v>Not Applicable</v>
      </c>
    </row>
    <row r="1434" spans="1:25" ht="30" customHeight="1" x14ac:dyDescent="0.2">
      <c r="A1434" s="6" t="s">
        <v>63</v>
      </c>
      <c r="B1434" s="7">
        <v>44771</v>
      </c>
      <c r="C1434" s="6" t="s">
        <v>9718</v>
      </c>
      <c r="D1434" s="8" t="s">
        <v>9901</v>
      </c>
      <c r="E1434" s="6" t="s">
        <v>9918</v>
      </c>
      <c r="F1434" s="6">
        <v>6601</v>
      </c>
      <c r="G1434" s="6" t="s">
        <v>9719</v>
      </c>
      <c r="H1434" s="6" t="s">
        <v>9720</v>
      </c>
      <c r="I1434" s="6">
        <v>2.2414456999999999E-2</v>
      </c>
      <c r="J1434" s="6">
        <v>0.891293526</v>
      </c>
      <c r="K1434" s="6">
        <v>8.6291976000000006E-2</v>
      </c>
      <c r="L1434" s="6" t="s">
        <v>5</v>
      </c>
      <c r="M1434" s="6" t="str">
        <f t="shared" si="84"/>
        <v>roberta_neu</v>
      </c>
      <c r="N1434" s="6">
        <f t="shared" si="85"/>
        <v>0.25825372716</v>
      </c>
      <c r="O1434" s="6">
        <v>0.891293526</v>
      </c>
      <c r="P1434" s="6" t="s">
        <v>18</v>
      </c>
      <c r="Q1434" s="6" t="s">
        <v>9721</v>
      </c>
      <c r="R1434" s="6">
        <v>0.34184100000000001</v>
      </c>
      <c r="S1434" s="6">
        <v>0.21333299999999999</v>
      </c>
      <c r="T1434" s="6">
        <v>0.11597</v>
      </c>
      <c r="U1434" s="6">
        <v>0.13817399999999999</v>
      </c>
      <c r="V1434" s="6">
        <v>5.0819999999999997E-2</v>
      </c>
      <c r="W1434" s="6" t="str">
        <f t="shared" si="83"/>
        <v>sadness</v>
      </c>
      <c r="X1434" s="10" t="s">
        <v>9787</v>
      </c>
      <c r="Y1434" s="6" t="str" cm="1">
        <f t="array" ref="Y1434">_xlfn.IFS(
    X1434="Safety and Security", "Immediate",
    X1434="Cleanliness and Maintenance", "Immediate/Short-Term",
    X1434="Crowding", "Immediate/Short-Term",
    X1434="Information and Signage", "Immediate/Short-Term",
    X1434="Customer Service", "Immediate/Short-Term",
    X1434="Service Reliability", "Excluded",
    X1434="Comfort and Amenities", "Short-Term/Long-Term",
    X1434="Accessibility", "Long-Term",
    X1434="Aesthetic Impressions", "Long-Term",
    X1434="Infrastructure and Construction", "Long-Term",
    X1434="General Positive Comment", "Not Applicable",
    X1434="Not Relevant", "Excluded"
)</f>
        <v>Long-Term</v>
      </c>
    </row>
    <row r="1435" spans="1:25" ht="30" customHeight="1" x14ac:dyDescent="0.2">
      <c r="A1435" s="6" t="s">
        <v>51</v>
      </c>
      <c r="B1435" s="7">
        <v>45136</v>
      </c>
      <c r="C1435" s="6" t="s">
        <v>4339</v>
      </c>
      <c r="D1435" s="8" t="s">
        <v>9901</v>
      </c>
      <c r="E1435" s="6" t="s">
        <v>9922</v>
      </c>
      <c r="F1435" s="6">
        <v>3581</v>
      </c>
      <c r="G1435" s="6" t="s">
        <v>4339</v>
      </c>
      <c r="H1435" s="6" t="s">
        <v>4340</v>
      </c>
      <c r="I1435" s="6">
        <v>0.36504676899999999</v>
      </c>
      <c r="J1435" s="6">
        <v>0.54477870500000003</v>
      </c>
      <c r="K1435" s="6">
        <v>9.0174504000000003E-2</v>
      </c>
      <c r="L1435" s="6" t="s">
        <v>5</v>
      </c>
      <c r="M1435" s="6" t="str">
        <f t="shared" si="84"/>
        <v>roberta_neu</v>
      </c>
      <c r="N1435" s="6">
        <f t="shared" si="85"/>
        <v>2.9553945299999995E-2</v>
      </c>
      <c r="O1435" s="6">
        <v>0.54477870500000003</v>
      </c>
      <c r="P1435" s="6" t="s">
        <v>18</v>
      </c>
      <c r="Q1435" s="6" t="s">
        <v>4341</v>
      </c>
      <c r="R1435" s="6">
        <v>6.5636E-2</v>
      </c>
      <c r="S1435" s="6">
        <v>0.38887899999999997</v>
      </c>
      <c r="T1435" s="6">
        <v>9.6141000000000004E-2</v>
      </c>
      <c r="U1435" s="6">
        <v>0.516316</v>
      </c>
      <c r="V1435" s="6">
        <v>5.0840000000000003E-2</v>
      </c>
      <c r="W1435" s="6" t="str">
        <f t="shared" si="83"/>
        <v>disgust</v>
      </c>
      <c r="X1435" s="10" t="s">
        <v>9908</v>
      </c>
      <c r="Y1435" s="6" t="str" cm="1">
        <f t="array" ref="Y1435">_xlfn.IFS(
    X1435="Safety and Security", "Immediate",
    X1435="Cleanliness and Maintenance", "Immediate/Short-Term",
    X1435="Crowding", "Immediate/Short-Term",
    X1435="Information and Signage", "Immediate/Short-Term",
    X1435="Customer Service", "Immediate/Short-Term",
    X1435="Service Reliability", "Excluded",
    X1435="Comfort and Amenities", "Short-Term/Long-Term",
    X1435="Accessibility", "Long-Term",
    X1435="Aesthetic Impressions", "Long-Term",
    X1435="Infrastructure and Construction", "Long-Term",
    X1435="General Positive Comment", "Not Applicable",
    X1435="Not Relevant", "Excluded"
)</f>
        <v>Short-Term/Long-Term</v>
      </c>
    </row>
    <row r="1436" spans="1:25" ht="30" customHeight="1" x14ac:dyDescent="0.2">
      <c r="A1436" s="6" t="s">
        <v>51</v>
      </c>
      <c r="B1436" s="7">
        <v>45136</v>
      </c>
      <c r="C1436" s="6" t="s">
        <v>3807</v>
      </c>
      <c r="D1436" s="8" t="s">
        <v>9902</v>
      </c>
      <c r="E1436" s="6" t="s">
        <v>9922</v>
      </c>
      <c r="F1436" s="6">
        <v>2729</v>
      </c>
      <c r="G1436" s="6" t="s">
        <v>3807</v>
      </c>
      <c r="H1436" s="6" t="s">
        <v>3808</v>
      </c>
      <c r="I1436" s="6">
        <v>3.2639149999999999E-2</v>
      </c>
      <c r="J1436" s="6">
        <v>0.83427006000000004</v>
      </c>
      <c r="K1436" s="6">
        <v>0.13309073399999999</v>
      </c>
      <c r="L1436" s="6" t="s">
        <v>5</v>
      </c>
      <c r="M1436" s="6" t="str">
        <f t="shared" si="84"/>
        <v>roberta_neu</v>
      </c>
      <c r="N1436" s="6">
        <f t="shared" si="85"/>
        <v>0.22061823959999999</v>
      </c>
      <c r="O1436" s="6">
        <v>0.83427006000000004</v>
      </c>
      <c r="P1436" s="6" t="s">
        <v>24</v>
      </c>
      <c r="Q1436" s="6" t="s">
        <v>3809</v>
      </c>
      <c r="R1436" s="6">
        <v>0.19561300000000001</v>
      </c>
      <c r="S1436" s="6">
        <v>0.60087199999999996</v>
      </c>
      <c r="T1436" s="6">
        <v>2.7383000000000001E-2</v>
      </c>
      <c r="U1436" s="6">
        <v>3.4069000000000002E-2</v>
      </c>
      <c r="V1436" s="6">
        <v>5.0889999999999998E-2</v>
      </c>
      <c r="W1436" s="6" t="str">
        <f t="shared" si="83"/>
        <v>joy</v>
      </c>
      <c r="X1436" s="10" t="s">
        <v>9913</v>
      </c>
      <c r="Y1436" s="6" t="str" cm="1">
        <f t="array" ref="Y1436">_xlfn.IFS(
    X1436="Safety and Security", "Immediate",
    X1436="Cleanliness and Maintenance", "Immediate/Short-Term",
    X1436="Crowding", "Immediate/Short-Term",
    X1436="Information and Signage", "Immediate/Short-Term",
    X1436="Customer Service", "Immediate/Short-Term",
    X1436="Service Reliability", "Excluded",
    X1436="Comfort and Amenities", "Short-Term/Long-Term",
    X1436="Accessibility", "Long-Term",
    X1436="Aesthetic Impressions", "Long-Term",
    X1436="Infrastructure and Construction", "Long-Term",
    X1436="General Positive Comment", "Not Applicable",
    X1436="Not Relevant", "Excluded"
)</f>
        <v>Immediate/Short-Term</v>
      </c>
    </row>
    <row r="1437" spans="1:25" ht="30" customHeight="1" x14ac:dyDescent="0.2">
      <c r="A1437" s="6" t="s">
        <v>55</v>
      </c>
      <c r="B1437" s="7">
        <v>45319</v>
      </c>
      <c r="C1437" s="6" t="s">
        <v>3307</v>
      </c>
      <c r="D1437" s="8" t="s">
        <v>9902</v>
      </c>
      <c r="E1437" s="6" t="s">
        <v>9922</v>
      </c>
      <c r="F1437" s="6">
        <v>2433</v>
      </c>
      <c r="G1437" s="6" t="s">
        <v>3307</v>
      </c>
      <c r="H1437" s="6" t="s">
        <v>3308</v>
      </c>
      <c r="I1437" s="6">
        <v>2.1918122000000002E-2</v>
      </c>
      <c r="J1437" s="6">
        <v>0.88241392399999996</v>
      </c>
      <c r="K1437" s="6">
        <v>9.5667905999999997E-2</v>
      </c>
      <c r="L1437" s="6" t="s">
        <v>5</v>
      </c>
      <c r="M1437" s="6" t="str">
        <f t="shared" si="84"/>
        <v>roberta_neu</v>
      </c>
      <c r="N1437" s="6">
        <f t="shared" si="85"/>
        <v>0.25239318983999998</v>
      </c>
      <c r="O1437" s="6">
        <v>0.88241392399999996</v>
      </c>
      <c r="P1437" s="6" t="s">
        <v>18</v>
      </c>
      <c r="Q1437" s="6" t="s">
        <v>3309</v>
      </c>
      <c r="R1437" s="6">
        <v>0.111725</v>
      </c>
      <c r="S1437" s="6">
        <v>0.629297</v>
      </c>
      <c r="T1437" s="6">
        <v>2.3491999999999999E-2</v>
      </c>
      <c r="U1437" s="6">
        <v>6.7582000000000003E-2</v>
      </c>
      <c r="V1437" s="6">
        <v>5.0900000000000001E-2</v>
      </c>
      <c r="W1437" s="6" t="str">
        <f t="shared" si="83"/>
        <v>joy</v>
      </c>
      <c r="X1437" s="10" t="s">
        <v>9915</v>
      </c>
      <c r="Y1437" s="6" t="str" cm="1">
        <f t="array" ref="Y1437">_xlfn.IFS(
    X1437="Safety and Security", "Immediate",
    X1437="Cleanliness and Maintenance", "Immediate/Short-Term",
    X1437="Crowding", "Immediate/Short-Term",
    X1437="Information and Signage", "Immediate/Short-Term",
    X1437="Customer Service", "Immediate/Short-Term",
    X1437="Service Reliability", "Excluded",
    X1437="Comfort and Amenities", "Short-Term/Long-Term",
    X1437="Accessibility", "Long-Term",
    X1437="Aesthetic Impressions", "Long-Term",
    X1437="Infrastructure and Construction", "Long-Term",
    X1437="General Positive Comment", "Not Applicable",
    X1437="Not Relevant", "Excluded"
)</f>
        <v>Not Applicable</v>
      </c>
    </row>
    <row r="1438" spans="1:25" ht="30" customHeight="1" x14ac:dyDescent="0.2">
      <c r="A1438" s="6" t="s">
        <v>15</v>
      </c>
      <c r="B1438" s="7">
        <v>43676</v>
      </c>
      <c r="C1438" s="6" t="s">
        <v>7287</v>
      </c>
      <c r="D1438" s="8" t="s">
        <v>9904</v>
      </c>
      <c r="E1438" s="6" t="s">
        <v>9917</v>
      </c>
      <c r="F1438" s="6">
        <v>6114</v>
      </c>
      <c r="G1438" s="6" t="s">
        <v>7287</v>
      </c>
      <c r="H1438" s="6" t="s">
        <v>7288</v>
      </c>
      <c r="I1438" s="6">
        <v>0.56891626100000003</v>
      </c>
      <c r="J1438" s="6">
        <v>0.40376847999999999</v>
      </c>
      <c r="K1438" s="6">
        <v>2.7315217999999999E-2</v>
      </c>
      <c r="L1438" s="6" t="s">
        <v>4</v>
      </c>
      <c r="M1438" s="6" t="str">
        <f t="shared" si="84"/>
        <v>roberta_neg</v>
      </c>
      <c r="N1438" s="6">
        <f t="shared" si="85"/>
        <v>-0.61882610513000003</v>
      </c>
      <c r="O1438" s="6">
        <v>0.56891626100000003</v>
      </c>
      <c r="P1438" s="6" t="s">
        <v>24</v>
      </c>
      <c r="Q1438" s="6" t="s">
        <v>7289</v>
      </c>
      <c r="R1438" s="6">
        <v>0.16380800000000001</v>
      </c>
      <c r="S1438" s="6">
        <v>0.19625500000000001</v>
      </c>
      <c r="T1438" s="6">
        <v>6.1248999999999998E-2</v>
      </c>
      <c r="U1438" s="6">
        <v>1.5675999999999999E-2</v>
      </c>
      <c r="V1438" s="6">
        <v>0.11162</v>
      </c>
      <c r="W1438" s="6" t="str">
        <f t="shared" si="83"/>
        <v>joy</v>
      </c>
      <c r="X1438" s="10" t="s">
        <v>9898</v>
      </c>
      <c r="Y1438" s="6" t="str" cm="1">
        <f t="array" ref="Y1438">_xlfn.IFS(
    X1438="Safety and Security", "Immediate",
    X1438="Cleanliness and Maintenance", "Immediate/Short-Term",
    X1438="Crowding", "Immediate/Short-Term",
    X1438="Information and Signage", "Immediate/Short-Term",
    X1438="Customer Service", "Immediate/Short-Term",
    X1438="Service Reliability", "Excluded",
    X1438="Comfort and Amenities", "Short-Term/Long-Term",
    X1438="Accessibility", "Long-Term",
    X1438="Aesthetic Impressions", "Long-Term",
    X1438="Infrastructure and Construction", "Long-Term",
    X1438="General Positive Comment", "Not Applicable",
    X1438="Not Relevant", "Excluded"
)</f>
        <v>Immediate/Short-Term</v>
      </c>
    </row>
    <row r="1439" spans="1:25" ht="30" customHeight="1" x14ac:dyDescent="0.2">
      <c r="A1439" s="6" t="s">
        <v>26</v>
      </c>
      <c r="B1439" s="7">
        <v>45350</v>
      </c>
      <c r="C1439" s="6" t="s">
        <v>1605</v>
      </c>
      <c r="D1439" s="8" t="s">
        <v>9904</v>
      </c>
      <c r="E1439" s="6" t="s">
        <v>9922</v>
      </c>
      <c r="F1439" s="6">
        <v>1559</v>
      </c>
      <c r="G1439" s="6" t="s">
        <v>1605</v>
      </c>
      <c r="H1439" s="6" t="s">
        <v>1606</v>
      </c>
      <c r="I1439" s="6">
        <v>0.57036286599999997</v>
      </c>
      <c r="J1439" s="6">
        <v>0.410356373</v>
      </c>
      <c r="K1439" s="6">
        <v>1.9280756E-2</v>
      </c>
      <c r="L1439" s="6" t="s">
        <v>4</v>
      </c>
      <c r="M1439" s="6" t="str">
        <f t="shared" si="84"/>
        <v>roberta_neg</v>
      </c>
      <c r="N1439" s="6">
        <f t="shared" si="85"/>
        <v>-0.61785687978000003</v>
      </c>
      <c r="O1439" s="6">
        <v>0.57036286599999997</v>
      </c>
      <c r="P1439" s="6" t="s">
        <v>24</v>
      </c>
      <c r="Q1439" s="6" t="s">
        <v>1607</v>
      </c>
      <c r="R1439" s="6">
        <v>0.15894800000000001</v>
      </c>
      <c r="S1439" s="6">
        <v>0.42596600000000001</v>
      </c>
      <c r="T1439" s="6">
        <v>0.19824600000000001</v>
      </c>
      <c r="U1439" s="6">
        <v>3.7926000000000001E-2</v>
      </c>
      <c r="V1439" s="6">
        <v>0.22828000000000001</v>
      </c>
      <c r="W1439" s="6" t="str">
        <f t="shared" si="83"/>
        <v>joy</v>
      </c>
      <c r="X1439" s="10" t="s">
        <v>9914</v>
      </c>
      <c r="Y1439" s="6" t="str" cm="1">
        <f t="array" ref="Y1439">_xlfn.IFS(
    X1439="Safety and Security", "Immediate",
    X1439="Cleanliness and Maintenance", "Immediate/Short-Term",
    X1439="Crowding", "Immediate/Short-Term",
    X1439="Information and Signage", "Immediate/Short-Term",
    X1439="Customer Service", "Immediate/Short-Term",
    X1439="Service Reliability", "Excluded",
    X1439="Comfort and Amenities", "Short-Term/Long-Term",
    X1439="Accessibility", "Long-Term",
    X1439="Aesthetic Impressions", "Long-Term",
    X1439="Infrastructure and Construction", "Long-Term",
    X1439="General Positive Comment", "Not Applicable",
    X1439="Not Relevant", "Excluded"
)</f>
        <v>Long-Term</v>
      </c>
    </row>
    <row r="1440" spans="1:25" ht="30" customHeight="1" x14ac:dyDescent="0.2">
      <c r="A1440" s="6" t="s">
        <v>51</v>
      </c>
      <c r="B1440" s="7">
        <v>45136</v>
      </c>
      <c r="C1440" s="6" t="s">
        <v>7035</v>
      </c>
      <c r="D1440" s="9" t="s">
        <v>9900</v>
      </c>
      <c r="E1440" s="6" t="s">
        <v>9987</v>
      </c>
      <c r="F1440" s="6">
        <v>41</v>
      </c>
      <c r="G1440" s="6" t="s">
        <v>7035</v>
      </c>
      <c r="H1440" s="6" t="s">
        <v>7036</v>
      </c>
      <c r="I1440" s="6">
        <v>3.1353287000000001E-2</v>
      </c>
      <c r="J1440" s="6">
        <v>0.78513771300000001</v>
      </c>
      <c r="K1440" s="6">
        <v>0.18350908199999999</v>
      </c>
      <c r="L1440" s="6" t="s">
        <v>5</v>
      </c>
      <c r="M1440" s="6" t="str">
        <f t="shared" si="84"/>
        <v>roberta_neu</v>
      </c>
      <c r="N1440" s="6">
        <f t="shared" si="85"/>
        <v>0.18819089057999999</v>
      </c>
      <c r="O1440" s="6">
        <v>0.78513771300000001</v>
      </c>
      <c r="P1440" s="6" t="s">
        <v>18</v>
      </c>
      <c r="Q1440" s="6" t="s">
        <v>7037</v>
      </c>
      <c r="R1440" s="6">
        <v>0.22076399999999999</v>
      </c>
      <c r="S1440" s="6">
        <v>0.54603299999999999</v>
      </c>
      <c r="T1440" s="6">
        <v>4.6217000000000001E-2</v>
      </c>
      <c r="U1440" s="6">
        <v>6.4334000000000002E-2</v>
      </c>
      <c r="V1440" s="6">
        <v>5.0970000000000001E-2</v>
      </c>
      <c r="W1440" s="6" t="str">
        <f t="shared" si="83"/>
        <v>joy</v>
      </c>
      <c r="X1440" s="10" t="s">
        <v>9915</v>
      </c>
      <c r="Y1440" s="6" t="str" cm="1">
        <f t="array" ref="Y1440">_xlfn.IFS(
    X1440="Safety and Security", "Immediate",
    X1440="Cleanliness and Maintenance", "Immediate/Short-Term",
    X1440="Crowding", "Immediate/Short-Term",
    X1440="Information and Signage", "Immediate/Short-Term",
    X1440="Customer Service", "Immediate/Short-Term",
    X1440="Service Reliability", "Excluded",
    X1440="Comfort and Amenities", "Short-Term/Long-Term",
    X1440="Accessibility", "Long-Term",
    X1440="Aesthetic Impressions", "Long-Term",
    X1440="Infrastructure and Construction", "Long-Term",
    X1440="General Positive Comment", "Not Applicable",
    X1440="Not Relevant", "Excluded"
)</f>
        <v>Not Applicable</v>
      </c>
    </row>
    <row r="1441" spans="1:25" ht="30" customHeight="1" x14ac:dyDescent="0.2">
      <c r="A1441" s="6" t="s">
        <v>63</v>
      </c>
      <c r="B1441" s="7">
        <v>44771</v>
      </c>
      <c r="C1441" s="6" t="s">
        <v>2681</v>
      </c>
      <c r="D1441" s="8" t="s">
        <v>9901</v>
      </c>
      <c r="E1441" s="6" t="s">
        <v>9922</v>
      </c>
      <c r="F1441" s="6">
        <v>2631</v>
      </c>
      <c r="G1441" s="6" t="s">
        <v>2681</v>
      </c>
      <c r="H1441" s="6" t="s">
        <v>2682</v>
      </c>
      <c r="I1441" s="6">
        <v>1.1266679999999999E-2</v>
      </c>
      <c r="J1441" s="6">
        <v>0.140467912</v>
      </c>
      <c r="K1441" s="6">
        <v>0.84826552899999996</v>
      </c>
      <c r="L1441" s="6" t="s">
        <v>6</v>
      </c>
      <c r="M1441" s="6" t="str">
        <f t="shared" si="84"/>
        <v>roberta_pos</v>
      </c>
      <c r="N1441" s="6">
        <f t="shared" si="85"/>
        <v>0.89833790442999994</v>
      </c>
      <c r="O1441" s="6">
        <v>0.84826552899999996</v>
      </c>
      <c r="P1441" s="6" t="s">
        <v>18</v>
      </c>
      <c r="Q1441" s="6" t="s">
        <v>2683</v>
      </c>
      <c r="R1441" s="6">
        <v>0.183119</v>
      </c>
      <c r="S1441" s="6">
        <v>0.59737700000000005</v>
      </c>
      <c r="T1441" s="6">
        <v>9.9270999999999998E-2</v>
      </c>
      <c r="U1441" s="6">
        <v>3.3554E-2</v>
      </c>
      <c r="V1441" s="6">
        <v>6.13E-2</v>
      </c>
      <c r="W1441" s="6" t="str">
        <f t="shared" si="83"/>
        <v>joy</v>
      </c>
      <c r="X1441" s="10" t="s">
        <v>9787</v>
      </c>
      <c r="Y1441" s="6" t="str" cm="1">
        <f t="array" ref="Y1441">_xlfn.IFS(
    X1441="Safety and Security", "Immediate",
    X1441="Cleanliness and Maintenance", "Immediate/Short-Term",
    X1441="Crowding", "Immediate/Short-Term",
    X1441="Information and Signage", "Immediate/Short-Term",
    X1441="Customer Service", "Immediate/Short-Term",
    X1441="Service Reliability", "Excluded",
    X1441="Comfort and Amenities", "Short-Term/Long-Term",
    X1441="Accessibility", "Long-Term",
    X1441="Aesthetic Impressions", "Long-Term",
    X1441="Infrastructure and Construction", "Long-Term",
    X1441="General Positive Comment", "Not Applicable",
    X1441="Not Relevant", "Excluded"
)</f>
        <v>Long-Term</v>
      </c>
    </row>
    <row r="1442" spans="1:25" ht="30" customHeight="1" x14ac:dyDescent="0.2">
      <c r="A1442" s="6" t="s">
        <v>20</v>
      </c>
      <c r="B1442" s="7">
        <v>44041</v>
      </c>
      <c r="C1442" s="6" t="s">
        <v>5989</v>
      </c>
      <c r="D1442" s="9" t="s">
        <v>9900</v>
      </c>
      <c r="E1442" s="6" t="s">
        <v>9922</v>
      </c>
      <c r="F1442" s="6">
        <v>3888</v>
      </c>
      <c r="G1442" s="6" t="s">
        <v>5989</v>
      </c>
      <c r="H1442" s="6" t="s">
        <v>5990</v>
      </c>
      <c r="I1442" s="6">
        <v>3.8447390999999997E-2</v>
      </c>
      <c r="J1442" s="6">
        <v>0.83242845499999996</v>
      </c>
      <c r="K1442" s="6">
        <v>0.129124075</v>
      </c>
      <c r="L1442" s="6" t="s">
        <v>5</v>
      </c>
      <c r="M1442" s="6" t="str">
        <f t="shared" si="84"/>
        <v>roberta_neu</v>
      </c>
      <c r="N1442" s="6">
        <f t="shared" si="85"/>
        <v>0.21940278029999999</v>
      </c>
      <c r="O1442" s="6">
        <v>0.83242845499999996</v>
      </c>
      <c r="P1442" s="6" t="s">
        <v>18</v>
      </c>
      <c r="Q1442" s="6" t="s">
        <v>5991</v>
      </c>
      <c r="R1442" s="6">
        <v>0.22137200000000001</v>
      </c>
      <c r="S1442" s="6">
        <v>0.46058700000000002</v>
      </c>
      <c r="T1442" s="6">
        <v>7.3803999999999995E-2</v>
      </c>
      <c r="U1442" s="6">
        <v>3.1621999999999997E-2</v>
      </c>
      <c r="V1442" s="6">
        <v>5.0999999999999997E-2</v>
      </c>
      <c r="W1442" s="6" t="str">
        <f t="shared" si="83"/>
        <v>joy</v>
      </c>
      <c r="X1442" s="10" t="s">
        <v>9908</v>
      </c>
      <c r="Y1442" s="6" t="str" cm="1">
        <f t="array" ref="Y1442">_xlfn.IFS(
    X1442="Safety and Security", "Immediate",
    X1442="Cleanliness and Maintenance", "Immediate/Short-Term",
    X1442="Crowding", "Immediate/Short-Term",
    X1442="Information and Signage", "Immediate/Short-Term",
    X1442="Customer Service", "Immediate/Short-Term",
    X1442="Service Reliability", "Excluded",
    X1442="Comfort and Amenities", "Short-Term/Long-Term",
    X1442="Accessibility", "Long-Term",
    X1442="Aesthetic Impressions", "Long-Term",
    X1442="Infrastructure and Construction", "Long-Term",
    X1442="General Positive Comment", "Not Applicable",
    X1442="Not Relevant", "Excluded"
)</f>
        <v>Short-Term/Long-Term</v>
      </c>
    </row>
    <row r="1443" spans="1:25" ht="30" customHeight="1" x14ac:dyDescent="0.2">
      <c r="A1443" s="6" t="s">
        <v>63</v>
      </c>
      <c r="B1443" s="7">
        <v>44771</v>
      </c>
      <c r="C1443" s="6" t="s">
        <v>2755</v>
      </c>
      <c r="D1443" s="8" t="s">
        <v>9902</v>
      </c>
      <c r="E1443" s="6" t="s">
        <v>9922</v>
      </c>
      <c r="F1443" s="6">
        <v>2912</v>
      </c>
      <c r="G1443" s="6" t="s">
        <v>2755</v>
      </c>
      <c r="H1443" s="6" t="s">
        <v>2756</v>
      </c>
      <c r="I1443" s="6">
        <v>9.7762711000000002E-2</v>
      </c>
      <c r="J1443" s="6">
        <v>0.61555874300000002</v>
      </c>
      <c r="K1443" s="6">
        <v>0.28667864199999998</v>
      </c>
      <c r="L1443" s="6" t="s">
        <v>5</v>
      </c>
      <c r="M1443" s="6" t="str">
        <f t="shared" si="84"/>
        <v>roberta_neu</v>
      </c>
      <c r="N1443" s="6">
        <f t="shared" si="85"/>
        <v>7.6268770380000017E-2</v>
      </c>
      <c r="O1443" s="6">
        <v>0.61555874300000002</v>
      </c>
      <c r="P1443" s="6" t="s">
        <v>42</v>
      </c>
      <c r="Q1443" s="6" t="s">
        <v>2757</v>
      </c>
      <c r="R1443" s="6">
        <v>0.22603599999999999</v>
      </c>
      <c r="S1443" s="6">
        <v>0.42243900000000001</v>
      </c>
      <c r="T1443" s="6">
        <v>0.13850100000000001</v>
      </c>
      <c r="U1443" s="6">
        <v>2.1014000000000001E-2</v>
      </c>
      <c r="V1443" s="6">
        <v>5.1029999999999999E-2</v>
      </c>
      <c r="W1443" s="6" t="str">
        <f t="shared" si="83"/>
        <v>joy</v>
      </c>
      <c r="X1443" s="10" t="s">
        <v>9914</v>
      </c>
      <c r="Y1443" s="6" t="str" cm="1">
        <f t="array" ref="Y1443">_xlfn.IFS(
    X1443="Safety and Security", "Immediate",
    X1443="Cleanliness and Maintenance", "Immediate/Short-Term",
    X1443="Crowding", "Immediate/Short-Term",
    X1443="Information and Signage", "Immediate/Short-Term",
    X1443="Customer Service", "Immediate/Short-Term",
    X1443="Service Reliability", "Excluded",
    X1443="Comfort and Amenities", "Short-Term/Long-Term",
    X1443="Accessibility", "Long-Term",
    X1443="Aesthetic Impressions", "Long-Term",
    X1443="Infrastructure and Construction", "Long-Term",
    X1443="General Positive Comment", "Not Applicable",
    X1443="Not Relevant", "Excluded"
)</f>
        <v>Long-Term</v>
      </c>
    </row>
    <row r="1444" spans="1:25" ht="30" customHeight="1" x14ac:dyDescent="0.2">
      <c r="A1444" s="6" t="s">
        <v>33</v>
      </c>
      <c r="B1444" s="7">
        <v>45258</v>
      </c>
      <c r="C1444" s="6" t="s">
        <v>3888</v>
      </c>
      <c r="D1444" s="8" t="s">
        <v>9901</v>
      </c>
      <c r="E1444" s="6" t="s">
        <v>9922</v>
      </c>
      <c r="F1444" s="6">
        <v>3457</v>
      </c>
      <c r="G1444" s="6" t="s">
        <v>3888</v>
      </c>
      <c r="H1444" s="6" t="s">
        <v>3889</v>
      </c>
      <c r="I1444" s="6">
        <v>0.200774908</v>
      </c>
      <c r="J1444" s="6">
        <v>0.75540995600000005</v>
      </c>
      <c r="K1444" s="6">
        <v>4.3815161999999998E-2</v>
      </c>
      <c r="L1444" s="6" t="s">
        <v>5</v>
      </c>
      <c r="M1444" s="6" t="str">
        <f t="shared" si="84"/>
        <v>roberta_neu</v>
      </c>
      <c r="N1444" s="6">
        <f t="shared" si="85"/>
        <v>0.16857057096000005</v>
      </c>
      <c r="O1444" s="6">
        <v>0.75540995600000005</v>
      </c>
      <c r="P1444" s="6" t="s">
        <v>18</v>
      </c>
      <c r="Q1444" s="6" t="s">
        <v>3890</v>
      </c>
      <c r="R1444" s="6">
        <v>0.57267999999999997</v>
      </c>
      <c r="S1444" s="6">
        <v>7.3728000000000002E-2</v>
      </c>
      <c r="T1444" s="6">
        <v>9.0211E-2</v>
      </c>
      <c r="U1444" s="6">
        <v>1.1294E-2</v>
      </c>
      <c r="V1444" s="6">
        <v>5.1029999999999999E-2</v>
      </c>
      <c r="W1444" s="6" t="str">
        <f t="shared" si="83"/>
        <v>sadness</v>
      </c>
      <c r="X1444" s="10" t="s">
        <v>9912</v>
      </c>
      <c r="Y1444" s="6" t="str" cm="1">
        <f t="array" ref="Y1444">_xlfn.IFS(
    X1444="Safety and Security", "Immediate",
    X1444="Cleanliness and Maintenance", "Immediate/Short-Term",
    X1444="Crowding", "Immediate/Short-Term",
    X1444="Information and Signage", "Immediate/Short-Term",
    X1444="Customer Service", "Immediate/Short-Term",
    X1444="Service Reliability", "Excluded",
    X1444="Comfort and Amenities", "Short-Term/Long-Term",
    X1444="Accessibility", "Long-Term",
    X1444="Aesthetic Impressions", "Long-Term",
    X1444="Infrastructure and Construction", "Long-Term",
    X1444="General Positive Comment", "Not Applicable",
    X1444="Not Relevant", "Excluded"
)</f>
        <v>Long-Term</v>
      </c>
    </row>
    <row r="1445" spans="1:25" ht="30" customHeight="1" x14ac:dyDescent="0.2">
      <c r="A1445" s="6" t="s">
        <v>20</v>
      </c>
      <c r="B1445" s="7">
        <v>44041</v>
      </c>
      <c r="C1445" s="6" t="s">
        <v>1963</v>
      </c>
      <c r="D1445" s="8" t="s">
        <v>9903</v>
      </c>
      <c r="E1445" s="6" t="s">
        <v>9922</v>
      </c>
      <c r="F1445" s="6">
        <v>2333</v>
      </c>
      <c r="G1445" s="6" t="s">
        <v>1963</v>
      </c>
      <c r="H1445" s="6" t="s">
        <v>1964</v>
      </c>
      <c r="I1445" s="6">
        <v>0.57039558899999998</v>
      </c>
      <c r="J1445" s="6">
        <v>0.40261122599999999</v>
      </c>
      <c r="K1445" s="6">
        <v>2.6993112999999999E-2</v>
      </c>
      <c r="L1445" s="6" t="s">
        <v>4</v>
      </c>
      <c r="M1445" s="6" t="str">
        <f t="shared" si="84"/>
        <v>roberta_neg</v>
      </c>
      <c r="N1445" s="6">
        <f t="shared" si="85"/>
        <v>-0.61783495536999999</v>
      </c>
      <c r="O1445" s="6">
        <v>0.57039558899999998</v>
      </c>
      <c r="P1445" s="6" t="s">
        <v>24</v>
      </c>
      <c r="Q1445" s="6" t="s">
        <v>1965</v>
      </c>
      <c r="R1445" s="6">
        <v>0.44508500000000001</v>
      </c>
      <c r="S1445" s="6">
        <v>5.4530000000000004E-3</v>
      </c>
      <c r="T1445" s="6">
        <v>0.16733200000000001</v>
      </c>
      <c r="U1445" s="6">
        <v>0.27572799999999997</v>
      </c>
      <c r="V1445" s="6">
        <v>0.11226</v>
      </c>
      <c r="W1445" s="6" t="str">
        <f t="shared" ref="W1445:W1491" si="86">IF(R1445=MAX(R1445:V1445),"sadness",
   IF(S1445=MAX(R1445:V1445),"joy",
   IF(T1445=MAX(R1445:V1445),"fear",
   IF(U1445=MAX(R1445:V1445),"disgust",
   IF(V1445=MAX(R1445:V1445),"anger","")))))</f>
        <v>sadness</v>
      </c>
      <c r="X1445" s="10" t="s">
        <v>9910</v>
      </c>
      <c r="Y1445" s="6" t="str" cm="1">
        <f t="array" ref="Y1445">_xlfn.IFS(
    X1445="Safety and Security", "Immediate",
    X1445="Cleanliness and Maintenance", "Immediate/Short-Term",
    X1445="Crowding", "Immediate/Short-Term",
    X1445="Information and Signage", "Immediate/Short-Term",
    X1445="Customer Service", "Immediate/Short-Term",
    X1445="Service Reliability", "Excluded",
    X1445="Comfort and Amenities", "Short-Term/Long-Term",
    X1445="Accessibility", "Long-Term",
    X1445="Aesthetic Impressions", "Long-Term",
    X1445="Infrastructure and Construction", "Long-Term",
    X1445="General Positive Comment", "Not Applicable",
    X1445="Not Relevant", "Excluded"
)</f>
        <v>Immediate/Short-Term</v>
      </c>
    </row>
    <row r="1446" spans="1:25" ht="30" customHeight="1" x14ac:dyDescent="0.2">
      <c r="A1446" s="6" t="s">
        <v>15</v>
      </c>
      <c r="B1446" s="7">
        <v>43676</v>
      </c>
      <c r="C1446" s="6" t="s">
        <v>7182</v>
      </c>
      <c r="D1446" s="8" t="s">
        <v>9904</v>
      </c>
      <c r="E1446" s="6" t="s">
        <v>9917</v>
      </c>
      <c r="F1446" s="6">
        <v>6225</v>
      </c>
      <c r="G1446" s="6" t="s">
        <v>7182</v>
      </c>
      <c r="H1446" s="6" t="s">
        <v>7183</v>
      </c>
      <c r="I1446" s="6">
        <v>0.57071816900000005</v>
      </c>
      <c r="J1446" s="6">
        <v>0.39453148799999999</v>
      </c>
      <c r="K1446" s="6">
        <v>3.4750349999999999E-2</v>
      </c>
      <c r="L1446" s="6" t="s">
        <v>4</v>
      </c>
      <c r="M1446" s="6" t="str">
        <f t="shared" si="84"/>
        <v>roberta_neg</v>
      </c>
      <c r="N1446" s="6">
        <f t="shared" si="85"/>
        <v>-0.61761882677000002</v>
      </c>
      <c r="O1446" s="6">
        <v>0.57071816900000005</v>
      </c>
      <c r="P1446" s="6" t="s">
        <v>24</v>
      </c>
      <c r="Q1446" s="6" t="s">
        <v>7184</v>
      </c>
      <c r="R1446" s="6">
        <v>0.25019799999999998</v>
      </c>
      <c r="S1446" s="6">
        <v>0.21163699999999999</v>
      </c>
      <c r="T1446" s="6">
        <v>5.3184000000000002E-2</v>
      </c>
      <c r="U1446" s="6">
        <v>2.8299999999999999E-2</v>
      </c>
      <c r="V1446" s="6">
        <v>0.10561</v>
      </c>
      <c r="W1446" s="6" t="str">
        <f t="shared" si="86"/>
        <v>sadness</v>
      </c>
      <c r="X1446" s="10" t="s">
        <v>9898</v>
      </c>
      <c r="Y1446" s="6" t="str" cm="1">
        <f t="array" ref="Y1446">_xlfn.IFS(
    X1446="Safety and Security", "Immediate",
    X1446="Cleanliness and Maintenance", "Immediate/Short-Term",
    X1446="Crowding", "Immediate/Short-Term",
    X1446="Information and Signage", "Immediate/Short-Term",
    X1446="Customer Service", "Immediate/Short-Term",
    X1446="Service Reliability", "Excluded",
    X1446="Comfort and Amenities", "Short-Term/Long-Term",
    X1446="Accessibility", "Long-Term",
    X1446="Aesthetic Impressions", "Long-Term",
    X1446="Infrastructure and Construction", "Long-Term",
    X1446="General Positive Comment", "Not Applicable",
    X1446="Not Relevant", "Excluded"
)</f>
        <v>Immediate/Short-Term</v>
      </c>
    </row>
    <row r="1447" spans="1:25" ht="30" customHeight="1" x14ac:dyDescent="0.2">
      <c r="A1447" s="6" t="s">
        <v>26</v>
      </c>
      <c r="B1447" s="7">
        <v>45350</v>
      </c>
      <c r="C1447" s="6" t="s">
        <v>1676</v>
      </c>
      <c r="D1447" s="8" t="s">
        <v>9904</v>
      </c>
      <c r="E1447" s="6" t="s">
        <v>9922</v>
      </c>
      <c r="F1447" s="6">
        <v>1645</v>
      </c>
      <c r="G1447" s="6" t="s">
        <v>1676</v>
      </c>
      <c r="H1447" s="6" t="s">
        <v>1677</v>
      </c>
      <c r="I1447" s="6">
        <v>0.57279223199999996</v>
      </c>
      <c r="J1447" s="6">
        <v>0.39874786099999998</v>
      </c>
      <c r="K1447" s="6">
        <v>2.8459967999999999E-2</v>
      </c>
      <c r="L1447" s="6" t="s">
        <v>4</v>
      </c>
      <c r="M1447" s="6" t="str">
        <f t="shared" si="84"/>
        <v>roberta_neg</v>
      </c>
      <c r="N1447" s="6">
        <f t="shared" si="85"/>
        <v>-0.61622920456000008</v>
      </c>
      <c r="O1447" s="6">
        <v>0.57279223199999996</v>
      </c>
      <c r="P1447" s="6" t="s">
        <v>24</v>
      </c>
      <c r="Q1447" s="6" t="s">
        <v>1678</v>
      </c>
      <c r="R1447" s="6">
        <v>0.314108</v>
      </c>
      <c r="S1447" s="6">
        <v>0.374838</v>
      </c>
      <c r="T1447" s="6">
        <v>0.11728</v>
      </c>
      <c r="U1447" s="6">
        <v>2.743E-2</v>
      </c>
      <c r="V1447" s="6">
        <v>0.15401999999999999</v>
      </c>
      <c r="W1447" s="6" t="str">
        <f t="shared" si="86"/>
        <v>joy</v>
      </c>
      <c r="X1447" s="10" t="s">
        <v>9912</v>
      </c>
      <c r="Y1447" s="6" t="str" cm="1">
        <f t="array" ref="Y1447">_xlfn.IFS(
    X1447="Safety and Security", "Immediate",
    X1447="Cleanliness and Maintenance", "Immediate/Short-Term",
    X1447="Crowding", "Immediate/Short-Term",
    X1447="Information and Signage", "Immediate/Short-Term",
    X1447="Customer Service", "Immediate/Short-Term",
    X1447="Service Reliability", "Excluded",
    X1447="Comfort and Amenities", "Short-Term/Long-Term",
    X1447="Accessibility", "Long-Term",
    X1447="Aesthetic Impressions", "Long-Term",
    X1447="Infrastructure and Construction", "Long-Term",
    X1447="General Positive Comment", "Not Applicable",
    X1447="Not Relevant", "Excluded"
)</f>
        <v>Long-Term</v>
      </c>
    </row>
    <row r="1448" spans="1:25" ht="30" customHeight="1" x14ac:dyDescent="0.2">
      <c r="A1448" s="6" t="s">
        <v>51</v>
      </c>
      <c r="B1448" s="7">
        <v>45136</v>
      </c>
      <c r="C1448" s="6" t="s">
        <v>8354</v>
      </c>
      <c r="D1448" s="9" t="s">
        <v>9900</v>
      </c>
      <c r="E1448" s="6" t="s">
        <v>9917</v>
      </c>
      <c r="F1448" s="6">
        <v>5170</v>
      </c>
      <c r="G1448" s="6" t="s">
        <v>8355</v>
      </c>
      <c r="H1448" s="6" t="s">
        <v>8356</v>
      </c>
      <c r="I1448" s="6">
        <v>1.1723226E-2</v>
      </c>
      <c r="J1448" s="6">
        <v>5.7199201999999998E-2</v>
      </c>
      <c r="K1448" s="6">
        <v>0.93107765899999995</v>
      </c>
      <c r="L1448" s="6" t="s">
        <v>6</v>
      </c>
      <c r="M1448" s="6" t="str">
        <f t="shared" si="84"/>
        <v>roberta_pos</v>
      </c>
      <c r="N1448" s="6">
        <f t="shared" si="85"/>
        <v>0.95382203152999989</v>
      </c>
      <c r="O1448" s="6">
        <v>0.93107765899999995</v>
      </c>
      <c r="P1448" s="6" t="s">
        <v>18</v>
      </c>
      <c r="Q1448" s="6" t="s">
        <v>8357</v>
      </c>
      <c r="R1448" s="6">
        <v>5.9075000000000003E-2</v>
      </c>
      <c r="S1448" s="6">
        <v>0.72474799999999995</v>
      </c>
      <c r="T1448" s="6">
        <v>0.209393</v>
      </c>
      <c r="U1448" s="6">
        <v>5.6695000000000002E-2</v>
      </c>
      <c r="V1448" s="6">
        <v>5.1200000000000002E-2</v>
      </c>
      <c r="W1448" s="6" t="str">
        <f t="shared" si="86"/>
        <v>joy</v>
      </c>
      <c r="X1448" s="10" t="s">
        <v>9898</v>
      </c>
      <c r="Y1448" s="6" t="str" cm="1">
        <f t="array" ref="Y1448">_xlfn.IFS(
    X1448="Safety and Security", "Immediate",
    X1448="Cleanliness and Maintenance", "Immediate/Short-Term",
    X1448="Crowding", "Immediate/Short-Term",
    X1448="Information and Signage", "Immediate/Short-Term",
    X1448="Customer Service", "Immediate/Short-Term",
    X1448="Service Reliability", "Excluded",
    X1448="Comfort and Amenities", "Short-Term/Long-Term",
    X1448="Accessibility", "Long-Term",
    X1448="Aesthetic Impressions", "Long-Term",
    X1448="Infrastructure and Construction", "Long-Term",
    X1448="General Positive Comment", "Not Applicable",
    X1448="Not Relevant", "Excluded"
)</f>
        <v>Immediate/Short-Term</v>
      </c>
    </row>
    <row r="1449" spans="1:25" ht="30" customHeight="1" x14ac:dyDescent="0.2">
      <c r="A1449" s="6" t="s">
        <v>59</v>
      </c>
      <c r="B1449" s="7">
        <v>44406</v>
      </c>
      <c r="C1449" s="6" t="s">
        <v>7404</v>
      </c>
      <c r="D1449" s="8" t="s">
        <v>9904</v>
      </c>
      <c r="E1449" s="6" t="s">
        <v>9917</v>
      </c>
      <c r="F1449" s="6">
        <v>6249</v>
      </c>
      <c r="G1449" s="6" t="s">
        <v>7404</v>
      </c>
      <c r="H1449" s="6" t="s">
        <v>7405</v>
      </c>
      <c r="I1449" s="6">
        <v>0.43357029600000002</v>
      </c>
      <c r="J1449" s="6">
        <v>0.45254987499999999</v>
      </c>
      <c r="K1449" s="6">
        <v>0.113879852</v>
      </c>
      <c r="L1449" s="6" t="s">
        <v>5</v>
      </c>
      <c r="M1449" s="6" t="str">
        <f t="shared" si="84"/>
        <v>roberta_neu</v>
      </c>
      <c r="N1449" s="6">
        <f t="shared" si="85"/>
        <v>-3.1317082499999982E-2</v>
      </c>
      <c r="O1449" s="6">
        <v>0.45254987499999999</v>
      </c>
      <c r="P1449" s="6" t="s">
        <v>18</v>
      </c>
      <c r="Q1449" s="6" t="s">
        <v>7406</v>
      </c>
      <c r="R1449" s="6">
        <v>0.36884400000000001</v>
      </c>
      <c r="S1449" s="6">
        <v>0.33607100000000001</v>
      </c>
      <c r="T1449" s="6">
        <v>8.7447999999999998E-2</v>
      </c>
      <c r="U1449" s="6">
        <v>0.168626</v>
      </c>
      <c r="V1449" s="6">
        <v>5.1200000000000002E-2</v>
      </c>
      <c r="W1449" s="6" t="str">
        <f t="shared" si="86"/>
        <v>sadness</v>
      </c>
      <c r="X1449" s="10" t="s">
        <v>9898</v>
      </c>
      <c r="Y1449" s="6" t="str" cm="1">
        <f t="array" ref="Y1449">_xlfn.IFS(
    X1449="Safety and Security", "Immediate",
    X1449="Cleanliness and Maintenance", "Immediate/Short-Term",
    X1449="Crowding", "Immediate/Short-Term",
    X1449="Information and Signage", "Immediate/Short-Term",
    X1449="Customer Service", "Immediate/Short-Term",
    X1449="Service Reliability", "Excluded",
    X1449="Comfort and Amenities", "Short-Term/Long-Term",
    X1449="Accessibility", "Long-Term",
    X1449="Aesthetic Impressions", "Long-Term",
    X1449="Infrastructure and Construction", "Long-Term",
    X1449="General Positive Comment", "Not Applicable",
    X1449="Not Relevant", "Excluded"
)</f>
        <v>Immediate/Short-Term</v>
      </c>
    </row>
    <row r="1450" spans="1:25" ht="30" customHeight="1" x14ac:dyDescent="0.2">
      <c r="A1450" s="6" t="s">
        <v>274</v>
      </c>
      <c r="B1450" s="7">
        <v>45227</v>
      </c>
      <c r="C1450" s="6" t="s">
        <v>3292</v>
      </c>
      <c r="D1450" s="8" t="s">
        <v>9902</v>
      </c>
      <c r="E1450" s="6" t="s">
        <v>9922</v>
      </c>
      <c r="F1450" s="6">
        <v>2732</v>
      </c>
      <c r="G1450" s="6" t="s">
        <v>3292</v>
      </c>
      <c r="H1450" s="6" t="s">
        <v>3293</v>
      </c>
      <c r="I1450" s="6">
        <v>1.5739236E-2</v>
      </c>
      <c r="J1450" s="6">
        <v>0.82500094199999996</v>
      </c>
      <c r="K1450" s="6">
        <v>0.15925982599999999</v>
      </c>
      <c r="L1450" s="6" t="s">
        <v>5</v>
      </c>
      <c r="M1450" s="6" t="str">
        <f t="shared" si="84"/>
        <v>roberta_neu</v>
      </c>
      <c r="N1450" s="6">
        <f t="shared" si="85"/>
        <v>0.21450062172000001</v>
      </c>
      <c r="O1450" s="6">
        <v>0.82500094199999996</v>
      </c>
      <c r="P1450" s="6" t="s">
        <v>42</v>
      </c>
      <c r="Q1450" s="6" t="s">
        <v>3294</v>
      </c>
      <c r="R1450" s="6">
        <v>0.11286599999999999</v>
      </c>
      <c r="S1450" s="6">
        <v>0.469194</v>
      </c>
      <c r="T1450" s="6">
        <v>1.8204999999999999E-2</v>
      </c>
      <c r="U1450" s="6">
        <v>6.8973000000000007E-2</v>
      </c>
      <c r="V1450" s="6">
        <v>3.9800000000000002E-2</v>
      </c>
      <c r="W1450" s="6" t="str">
        <f t="shared" si="86"/>
        <v>joy</v>
      </c>
      <c r="X1450" s="10" t="s">
        <v>9912</v>
      </c>
      <c r="Y1450" s="6" t="str" cm="1">
        <f t="array" ref="Y1450">_xlfn.IFS(
    X1450="Safety and Security", "Immediate",
    X1450="Cleanliness and Maintenance", "Immediate/Short-Term",
    X1450="Crowding", "Immediate/Short-Term",
    X1450="Information and Signage", "Immediate/Short-Term",
    X1450="Customer Service", "Immediate/Short-Term",
    X1450="Service Reliability", "Excluded",
    X1450="Comfort and Amenities", "Short-Term/Long-Term",
    X1450="Accessibility", "Long-Term",
    X1450="Aesthetic Impressions", "Long-Term",
    X1450="Infrastructure and Construction", "Long-Term",
    X1450="General Positive Comment", "Not Applicable",
    X1450="Not Relevant", "Excluded"
)</f>
        <v>Long-Term</v>
      </c>
    </row>
    <row r="1451" spans="1:25" ht="30" customHeight="1" x14ac:dyDescent="0.2">
      <c r="A1451" s="6" t="s">
        <v>44</v>
      </c>
      <c r="B1451" s="7">
        <v>45197</v>
      </c>
      <c r="C1451" s="6" t="s">
        <v>5024</v>
      </c>
      <c r="D1451" s="8" t="s">
        <v>9901</v>
      </c>
      <c r="E1451" s="6" t="s">
        <v>9922</v>
      </c>
      <c r="F1451" s="6">
        <v>3307</v>
      </c>
      <c r="G1451" s="6" t="s">
        <v>5024</v>
      </c>
      <c r="H1451" s="6" t="s">
        <v>5025</v>
      </c>
      <c r="I1451" s="6">
        <v>0.57427209599999995</v>
      </c>
      <c r="J1451" s="6">
        <v>0.39309704299999998</v>
      </c>
      <c r="K1451" s="6">
        <v>3.2630842E-2</v>
      </c>
      <c r="L1451" s="6" t="s">
        <v>4</v>
      </c>
      <c r="M1451" s="6" t="str">
        <f t="shared" si="84"/>
        <v>roberta_neg</v>
      </c>
      <c r="N1451" s="6">
        <f t="shared" si="85"/>
        <v>-0.61523769568000009</v>
      </c>
      <c r="O1451" s="6">
        <v>0.57427209599999995</v>
      </c>
      <c r="P1451" s="6" t="s">
        <v>24</v>
      </c>
      <c r="Q1451" s="6" t="s">
        <v>5026</v>
      </c>
      <c r="R1451" s="6">
        <v>0.26434099999999999</v>
      </c>
      <c r="S1451" s="6">
        <v>0.26009300000000002</v>
      </c>
      <c r="T1451" s="6">
        <v>6.8241999999999997E-2</v>
      </c>
      <c r="U1451" s="6">
        <v>0.18827099999999999</v>
      </c>
      <c r="V1451" s="6">
        <v>5.6239999999999998E-2</v>
      </c>
      <c r="W1451" s="6" t="str">
        <f t="shared" si="86"/>
        <v>sadness</v>
      </c>
      <c r="X1451" s="10" t="s">
        <v>9912</v>
      </c>
      <c r="Y1451" s="6" t="str" cm="1">
        <f t="array" ref="Y1451">_xlfn.IFS(
    X1451="Safety and Security", "Immediate",
    X1451="Cleanliness and Maintenance", "Immediate/Short-Term",
    X1451="Crowding", "Immediate/Short-Term",
    X1451="Information and Signage", "Immediate/Short-Term",
    X1451="Customer Service", "Immediate/Short-Term",
    X1451="Service Reliability", "Excluded",
    X1451="Comfort and Amenities", "Short-Term/Long-Term",
    X1451="Accessibility", "Long-Term",
    X1451="Aesthetic Impressions", "Long-Term",
    X1451="Infrastructure and Construction", "Long-Term",
    X1451="General Positive Comment", "Not Applicable",
    X1451="Not Relevant", "Excluded"
)</f>
        <v>Long-Term</v>
      </c>
    </row>
    <row r="1452" spans="1:25" ht="30" customHeight="1" x14ac:dyDescent="0.2">
      <c r="A1452" s="6" t="s">
        <v>51</v>
      </c>
      <c r="B1452" s="7">
        <v>45136</v>
      </c>
      <c r="C1452" s="6" t="s">
        <v>3885</v>
      </c>
      <c r="D1452" s="8" t="s">
        <v>9901</v>
      </c>
      <c r="E1452" s="6" t="s">
        <v>9922</v>
      </c>
      <c r="F1452" s="6">
        <v>3093</v>
      </c>
      <c r="G1452" s="6" t="s">
        <v>3885</v>
      </c>
      <c r="H1452" s="6" t="s">
        <v>3886</v>
      </c>
      <c r="I1452" s="6">
        <v>1.7240294999999999E-2</v>
      </c>
      <c r="J1452" s="6">
        <v>0.133650407</v>
      </c>
      <c r="K1452" s="6">
        <v>0.84910929199999996</v>
      </c>
      <c r="L1452" s="6" t="s">
        <v>6</v>
      </c>
      <c r="M1452" s="6" t="str">
        <f t="shared" si="84"/>
        <v>roberta_pos</v>
      </c>
      <c r="N1452" s="6">
        <f t="shared" si="85"/>
        <v>0.89890322564000003</v>
      </c>
      <c r="O1452" s="6">
        <v>0.84910929199999996</v>
      </c>
      <c r="P1452" s="6" t="s">
        <v>18</v>
      </c>
      <c r="Q1452" s="6" t="s">
        <v>3887</v>
      </c>
      <c r="R1452" s="6">
        <v>0.19752900000000001</v>
      </c>
      <c r="S1452" s="6">
        <v>0.54819499999999999</v>
      </c>
      <c r="T1452" s="6">
        <v>2.5153999999999999E-2</v>
      </c>
      <c r="U1452" s="6">
        <v>2.0760000000000001E-2</v>
      </c>
      <c r="V1452" s="6">
        <v>3.5729999999999998E-2</v>
      </c>
      <c r="W1452" s="6" t="str">
        <f t="shared" si="86"/>
        <v>joy</v>
      </c>
      <c r="X1452" s="10" t="s">
        <v>9910</v>
      </c>
      <c r="Y1452" s="6" t="str" cm="1">
        <f t="array" ref="Y1452">_xlfn.IFS(
    X1452="Safety and Security", "Immediate",
    X1452="Cleanliness and Maintenance", "Immediate/Short-Term",
    X1452="Crowding", "Immediate/Short-Term",
    X1452="Information and Signage", "Immediate/Short-Term",
    X1452="Customer Service", "Immediate/Short-Term",
    X1452="Service Reliability", "Excluded",
    X1452="Comfort and Amenities", "Short-Term/Long-Term",
    X1452="Accessibility", "Long-Term",
    X1452="Aesthetic Impressions", "Long-Term",
    X1452="Infrastructure and Construction", "Long-Term",
    X1452="General Positive Comment", "Not Applicable",
    X1452="Not Relevant", "Excluded"
)</f>
        <v>Immediate/Short-Term</v>
      </c>
    </row>
    <row r="1453" spans="1:25" ht="30" customHeight="1" x14ac:dyDescent="0.2">
      <c r="A1453" s="6" t="s">
        <v>20</v>
      </c>
      <c r="B1453" s="7">
        <v>44041</v>
      </c>
      <c r="C1453" s="6" t="s">
        <v>5810</v>
      </c>
      <c r="D1453" s="9" t="s">
        <v>9900</v>
      </c>
      <c r="E1453" s="6" t="s">
        <v>9922</v>
      </c>
      <c r="F1453" s="6">
        <v>4412</v>
      </c>
      <c r="G1453" s="6" t="s">
        <v>5810</v>
      </c>
      <c r="H1453" s="6" t="s">
        <v>5811</v>
      </c>
      <c r="I1453" s="6">
        <v>7.0606210000000004E-3</v>
      </c>
      <c r="J1453" s="6">
        <v>0.14328445500000001</v>
      </c>
      <c r="K1453" s="6">
        <v>0.84965491299999996</v>
      </c>
      <c r="L1453" s="6" t="s">
        <v>6</v>
      </c>
      <c r="M1453" s="6" t="str">
        <f t="shared" si="84"/>
        <v>roberta_pos</v>
      </c>
      <c r="N1453" s="6">
        <f t="shared" si="85"/>
        <v>0.89926879170999996</v>
      </c>
      <c r="O1453" s="6">
        <v>0.84965491299999996</v>
      </c>
      <c r="P1453" s="6" t="s">
        <v>18</v>
      </c>
      <c r="Q1453" s="6" t="s">
        <v>5812</v>
      </c>
      <c r="R1453" s="6">
        <v>0.20103299999999999</v>
      </c>
      <c r="S1453" s="6">
        <v>0.47140799999999999</v>
      </c>
      <c r="T1453" s="6">
        <v>9.1923000000000005E-2</v>
      </c>
      <c r="U1453" s="6">
        <v>0.20304800000000001</v>
      </c>
      <c r="V1453" s="6">
        <v>4.3540000000000002E-2</v>
      </c>
      <c r="W1453" s="6" t="str">
        <f t="shared" si="86"/>
        <v>joy</v>
      </c>
      <c r="X1453" s="10" t="s">
        <v>9914</v>
      </c>
      <c r="Y1453" s="6" t="str" cm="1">
        <f t="array" ref="Y1453">_xlfn.IFS(
    X1453="Safety and Security", "Immediate",
    X1453="Cleanliness and Maintenance", "Immediate/Short-Term",
    X1453="Crowding", "Immediate/Short-Term",
    X1453="Information and Signage", "Immediate/Short-Term",
    X1453="Customer Service", "Immediate/Short-Term",
    X1453="Service Reliability", "Excluded",
    X1453="Comfort and Amenities", "Short-Term/Long-Term",
    X1453="Accessibility", "Long-Term",
    X1453="Aesthetic Impressions", "Long-Term",
    X1453="Infrastructure and Construction", "Long-Term",
    X1453="General Positive Comment", "Not Applicable",
    X1453="Not Relevant", "Excluded"
)</f>
        <v>Long-Term</v>
      </c>
    </row>
    <row r="1454" spans="1:25" ht="30" customHeight="1" x14ac:dyDescent="0.2">
      <c r="A1454" s="6" t="s">
        <v>26</v>
      </c>
      <c r="B1454" s="7">
        <v>45350</v>
      </c>
      <c r="C1454" s="6" t="s">
        <v>5624</v>
      </c>
      <c r="D1454" s="9" t="s">
        <v>9900</v>
      </c>
      <c r="E1454" s="6" t="s">
        <v>9922</v>
      </c>
      <c r="F1454" s="6">
        <v>4019</v>
      </c>
      <c r="G1454" s="6" t="s">
        <v>5624</v>
      </c>
      <c r="H1454" s="6" t="s">
        <v>5625</v>
      </c>
      <c r="I1454" s="6">
        <v>1.0677867000000001E-2</v>
      </c>
      <c r="J1454" s="6">
        <v>0.139432326</v>
      </c>
      <c r="K1454" s="6">
        <v>0.84988981500000005</v>
      </c>
      <c r="L1454" s="6" t="s">
        <v>6</v>
      </c>
      <c r="M1454" s="6" t="str">
        <f t="shared" si="84"/>
        <v>roberta_pos</v>
      </c>
      <c r="N1454" s="6">
        <f t="shared" si="85"/>
        <v>0.89942617604999997</v>
      </c>
      <c r="O1454" s="6">
        <v>0.84988981500000005</v>
      </c>
      <c r="P1454" s="6" t="s">
        <v>18</v>
      </c>
      <c r="Q1454" s="6" t="s">
        <v>5626</v>
      </c>
      <c r="R1454" s="6">
        <v>6.6211999999999993E-2</v>
      </c>
      <c r="S1454" s="6">
        <v>0.86738400000000004</v>
      </c>
      <c r="T1454" s="6">
        <v>1.2687E-2</v>
      </c>
      <c r="U1454" s="6">
        <v>2.1950000000000001E-2</v>
      </c>
      <c r="V1454" s="6">
        <v>4.6249999999999999E-2</v>
      </c>
      <c r="W1454" s="6" t="str">
        <f t="shared" si="86"/>
        <v>joy</v>
      </c>
      <c r="X1454" s="10" t="s">
        <v>9914</v>
      </c>
      <c r="Y1454" s="6" t="str" cm="1">
        <f t="array" ref="Y1454">_xlfn.IFS(
    X1454="Safety and Security", "Immediate",
    X1454="Cleanliness and Maintenance", "Immediate/Short-Term",
    X1454="Crowding", "Immediate/Short-Term",
    X1454="Information and Signage", "Immediate/Short-Term",
    X1454="Customer Service", "Immediate/Short-Term",
    X1454="Service Reliability", "Excluded",
    X1454="Comfort and Amenities", "Short-Term/Long-Term",
    X1454="Accessibility", "Long-Term",
    X1454="Aesthetic Impressions", "Long-Term",
    X1454="Infrastructure and Construction", "Long-Term",
    X1454="General Positive Comment", "Not Applicable",
    X1454="Not Relevant", "Excluded"
)</f>
        <v>Long-Term</v>
      </c>
    </row>
    <row r="1455" spans="1:25" ht="30" customHeight="1" x14ac:dyDescent="0.2">
      <c r="A1455" s="6" t="s">
        <v>63</v>
      </c>
      <c r="B1455" s="7">
        <v>44771</v>
      </c>
      <c r="C1455" s="6" t="s">
        <v>5188</v>
      </c>
      <c r="D1455" s="9" t="s">
        <v>9900</v>
      </c>
      <c r="E1455" s="6" t="s">
        <v>9922</v>
      </c>
      <c r="F1455" s="6">
        <v>4445</v>
      </c>
      <c r="G1455" s="6" t="s">
        <v>5188</v>
      </c>
      <c r="H1455" s="6" t="s">
        <v>5189</v>
      </c>
      <c r="I1455" s="6">
        <v>3.6943021999999999E-2</v>
      </c>
      <c r="J1455" s="6">
        <v>0.71476244899999997</v>
      </c>
      <c r="K1455" s="6">
        <v>0.24829459200000001</v>
      </c>
      <c r="L1455" s="6" t="s">
        <v>5</v>
      </c>
      <c r="M1455" s="6" t="str">
        <f t="shared" si="84"/>
        <v>roberta_neu</v>
      </c>
      <c r="N1455" s="6">
        <f t="shared" si="85"/>
        <v>0.14174321633999998</v>
      </c>
      <c r="O1455" s="6">
        <v>0.71476244899999997</v>
      </c>
      <c r="P1455" s="6" t="s">
        <v>42</v>
      </c>
      <c r="Q1455" s="6" t="s">
        <v>5190</v>
      </c>
      <c r="R1455" s="6">
        <v>0.213921</v>
      </c>
      <c r="S1455" s="6">
        <v>0.58472900000000005</v>
      </c>
      <c r="T1455" s="6">
        <v>0.100844</v>
      </c>
      <c r="U1455" s="6">
        <v>2.5433999999999998E-2</v>
      </c>
      <c r="V1455" s="6">
        <v>5.1319999999999998E-2</v>
      </c>
      <c r="W1455" s="6" t="str">
        <f t="shared" si="86"/>
        <v>joy</v>
      </c>
      <c r="X1455" s="10" t="s">
        <v>9915</v>
      </c>
      <c r="Y1455" s="6" t="str" cm="1">
        <f t="array" ref="Y1455">_xlfn.IFS(
    X1455="Safety and Security", "Immediate",
    X1455="Cleanliness and Maintenance", "Immediate/Short-Term",
    X1455="Crowding", "Immediate/Short-Term",
    X1455="Information and Signage", "Immediate/Short-Term",
    X1455="Customer Service", "Immediate/Short-Term",
    X1455="Service Reliability", "Excluded",
    X1455="Comfort and Amenities", "Short-Term/Long-Term",
    X1455="Accessibility", "Long-Term",
    X1455="Aesthetic Impressions", "Long-Term",
    X1455="Infrastructure and Construction", "Long-Term",
    X1455="General Positive Comment", "Not Applicable",
    X1455="Not Relevant", "Excluded"
)</f>
        <v>Not Applicable</v>
      </c>
    </row>
    <row r="1456" spans="1:25" ht="30" customHeight="1" x14ac:dyDescent="0.2">
      <c r="A1456" s="6" t="s">
        <v>51</v>
      </c>
      <c r="B1456" s="7">
        <v>45136</v>
      </c>
      <c r="C1456" s="6" t="s">
        <v>921</v>
      </c>
      <c r="D1456" s="8" t="s">
        <v>9904</v>
      </c>
      <c r="E1456" s="6" t="s">
        <v>9922</v>
      </c>
      <c r="F1456" s="6">
        <v>1738</v>
      </c>
      <c r="G1456" s="6" t="s">
        <v>921</v>
      </c>
      <c r="H1456" s="6" t="s">
        <v>922</v>
      </c>
      <c r="I1456" s="6">
        <v>0.57614523200000001</v>
      </c>
      <c r="J1456" s="6">
        <v>0.40727314399999998</v>
      </c>
      <c r="K1456" s="6">
        <v>1.6581631999999999E-2</v>
      </c>
      <c r="L1456" s="6" t="s">
        <v>4</v>
      </c>
      <c r="M1456" s="6" t="str">
        <f t="shared" si="84"/>
        <v>roberta_neg</v>
      </c>
      <c r="N1456" s="6">
        <f t="shared" si="85"/>
        <v>-0.61398269455999999</v>
      </c>
      <c r="O1456" s="6">
        <v>0.57614523200000001</v>
      </c>
      <c r="P1456" s="6" t="s">
        <v>24</v>
      </c>
      <c r="Q1456" s="6" t="s">
        <v>923</v>
      </c>
      <c r="R1456" s="6">
        <v>0.291856</v>
      </c>
      <c r="S1456" s="6">
        <v>0.32506099999999999</v>
      </c>
      <c r="T1456" s="6">
        <v>8.4593000000000002E-2</v>
      </c>
      <c r="U1456" s="6">
        <v>0.13889899999999999</v>
      </c>
      <c r="V1456" s="6">
        <v>0.114</v>
      </c>
      <c r="W1456" s="6" t="str">
        <f t="shared" si="86"/>
        <v>joy</v>
      </c>
      <c r="X1456" s="10" t="s">
        <v>9908</v>
      </c>
      <c r="Y1456" s="6" t="str" cm="1">
        <f t="array" ref="Y1456">_xlfn.IFS(
    X1456="Safety and Security", "Immediate",
    X1456="Cleanliness and Maintenance", "Immediate/Short-Term",
    X1456="Crowding", "Immediate/Short-Term",
    X1456="Information and Signage", "Immediate/Short-Term",
    X1456="Customer Service", "Immediate/Short-Term",
    X1456="Service Reliability", "Excluded",
    X1456="Comfort and Amenities", "Short-Term/Long-Term",
    X1456="Accessibility", "Long-Term",
    X1456="Aesthetic Impressions", "Long-Term",
    X1456="Infrastructure and Construction", "Long-Term",
    X1456="General Positive Comment", "Not Applicable",
    X1456="Not Relevant", "Excluded"
)</f>
        <v>Short-Term/Long-Term</v>
      </c>
    </row>
    <row r="1457" spans="1:25" ht="30" customHeight="1" x14ac:dyDescent="0.2">
      <c r="A1457" s="6" t="s">
        <v>20</v>
      </c>
      <c r="B1457" s="7">
        <v>44041</v>
      </c>
      <c r="C1457" s="6" t="s">
        <v>5203</v>
      </c>
      <c r="D1457" s="9" t="s">
        <v>9900</v>
      </c>
      <c r="E1457" s="6" t="s">
        <v>9922</v>
      </c>
      <c r="F1457" s="6">
        <v>4345</v>
      </c>
      <c r="G1457" s="6" t="s">
        <v>5203</v>
      </c>
      <c r="H1457" s="6" t="s">
        <v>5204</v>
      </c>
      <c r="I1457" s="6">
        <v>6.487942E-3</v>
      </c>
      <c r="J1457" s="6">
        <v>0.14321957499999999</v>
      </c>
      <c r="K1457" s="6">
        <v>0.85029238500000004</v>
      </c>
      <c r="L1457" s="6" t="s">
        <v>6</v>
      </c>
      <c r="M1457" s="6" t="str">
        <f t="shared" si="84"/>
        <v>roberta_pos</v>
      </c>
      <c r="N1457" s="6">
        <f t="shared" si="85"/>
        <v>0.89969589795000005</v>
      </c>
      <c r="O1457" s="6">
        <v>0.85029238500000004</v>
      </c>
      <c r="P1457" s="6" t="s">
        <v>18</v>
      </c>
      <c r="Q1457" s="6" t="s">
        <v>5205</v>
      </c>
      <c r="R1457" s="6">
        <v>0.138291</v>
      </c>
      <c r="S1457" s="6">
        <v>0.61458699999999999</v>
      </c>
      <c r="T1457" s="6">
        <v>5.5133000000000001E-2</v>
      </c>
      <c r="U1457" s="6">
        <v>9.4838000000000006E-2</v>
      </c>
      <c r="V1457" s="6">
        <v>3.5099999999999999E-2</v>
      </c>
      <c r="W1457" s="6" t="str">
        <f t="shared" si="86"/>
        <v>joy</v>
      </c>
      <c r="X1457" s="10" t="s">
        <v>9908</v>
      </c>
      <c r="Y1457" s="6" t="str" cm="1">
        <f t="array" ref="Y1457">_xlfn.IFS(
    X1457="Safety and Security", "Immediate",
    X1457="Cleanliness and Maintenance", "Immediate/Short-Term",
    X1457="Crowding", "Immediate/Short-Term",
    X1457="Information and Signage", "Immediate/Short-Term",
    X1457="Customer Service", "Immediate/Short-Term",
    X1457="Service Reliability", "Excluded",
    X1457="Comfort and Amenities", "Short-Term/Long-Term",
    X1457="Accessibility", "Long-Term",
    X1457="Aesthetic Impressions", "Long-Term",
    X1457="Infrastructure and Construction", "Long-Term",
    X1457="General Positive Comment", "Not Applicable",
    X1457="Not Relevant", "Excluded"
)</f>
        <v>Short-Term/Long-Term</v>
      </c>
    </row>
    <row r="1458" spans="1:25" ht="30" customHeight="1" x14ac:dyDescent="0.2">
      <c r="A1458" s="6" t="s">
        <v>59</v>
      </c>
      <c r="B1458" s="7">
        <v>44406</v>
      </c>
      <c r="C1458" s="6" t="s">
        <v>4834</v>
      </c>
      <c r="D1458" s="8" t="s">
        <v>9901</v>
      </c>
      <c r="E1458" s="6" t="s">
        <v>9922</v>
      </c>
      <c r="F1458" s="6">
        <v>3369</v>
      </c>
      <c r="G1458" s="6" t="s">
        <v>4834</v>
      </c>
      <c r="H1458" s="6" t="s">
        <v>4835</v>
      </c>
      <c r="I1458" s="6">
        <v>0.27813702800000001</v>
      </c>
      <c r="J1458" s="6">
        <v>0.68024504200000002</v>
      </c>
      <c r="K1458" s="6">
        <v>4.1617986000000003E-2</v>
      </c>
      <c r="L1458" s="6" t="s">
        <v>5</v>
      </c>
      <c r="M1458" s="6" t="str">
        <f t="shared" si="84"/>
        <v>roberta_neu</v>
      </c>
      <c r="N1458" s="6">
        <f t="shared" si="85"/>
        <v>0.11896172772000002</v>
      </c>
      <c r="O1458" s="6">
        <v>0.68024504200000002</v>
      </c>
      <c r="P1458" s="6" t="s">
        <v>24</v>
      </c>
      <c r="Q1458" s="6" t="s">
        <v>4836</v>
      </c>
      <c r="R1458" s="6">
        <v>0.23991299999999999</v>
      </c>
      <c r="S1458" s="6">
        <v>0.306004</v>
      </c>
      <c r="T1458" s="6">
        <v>7.4893000000000001E-2</v>
      </c>
      <c r="U1458" s="6">
        <v>8.5717000000000002E-2</v>
      </c>
      <c r="V1458" s="6">
        <v>5.1360000000000003E-2</v>
      </c>
      <c r="W1458" s="6" t="str">
        <f t="shared" si="86"/>
        <v>joy</v>
      </c>
      <c r="X1458" s="10" t="s">
        <v>9907</v>
      </c>
      <c r="Y1458" s="6" t="str" cm="1">
        <f t="array" ref="Y1458">_xlfn.IFS(
    X1458="Safety and Security", "Immediate",
    X1458="Cleanliness and Maintenance", "Immediate/Short-Term",
    X1458="Crowding", "Immediate/Short-Term",
    X1458="Information and Signage", "Immediate/Short-Term",
    X1458="Customer Service", "Immediate/Short-Term",
    X1458="Service Reliability", "Excluded",
    X1458="Comfort and Amenities", "Short-Term/Long-Term",
    X1458="Accessibility", "Long-Term",
    X1458="Aesthetic Impressions", "Long-Term",
    X1458="Infrastructure and Construction", "Long-Term",
    X1458="General Positive Comment", "Not Applicable",
    X1458="Not Relevant", "Excluded"
)</f>
        <v>Immediate/Short-Term</v>
      </c>
    </row>
    <row r="1459" spans="1:25" ht="30" customHeight="1" x14ac:dyDescent="0.2">
      <c r="A1459" s="6" t="s">
        <v>51</v>
      </c>
      <c r="B1459" s="7">
        <v>45136</v>
      </c>
      <c r="C1459" s="6" t="s">
        <v>4145</v>
      </c>
      <c r="D1459" s="8" t="s">
        <v>9901</v>
      </c>
      <c r="E1459" s="6" t="s">
        <v>9922</v>
      </c>
      <c r="F1459" s="6">
        <v>3600</v>
      </c>
      <c r="G1459" s="6" t="s">
        <v>4145</v>
      </c>
      <c r="H1459" s="6" t="s">
        <v>4146</v>
      </c>
      <c r="I1459" s="6">
        <v>4.7510121000000002E-2</v>
      </c>
      <c r="J1459" s="6">
        <v>0.78249722700000002</v>
      </c>
      <c r="K1459" s="6">
        <v>0.16999267000000001</v>
      </c>
      <c r="L1459" s="6" t="s">
        <v>5</v>
      </c>
      <c r="M1459" s="6" t="str">
        <f t="shared" si="84"/>
        <v>roberta_neu</v>
      </c>
      <c r="N1459" s="6">
        <f t="shared" si="85"/>
        <v>0.18644816982000006</v>
      </c>
      <c r="O1459" s="6">
        <v>0.78249722700000002</v>
      </c>
      <c r="P1459" s="6" t="s">
        <v>24</v>
      </c>
      <c r="Q1459" s="6" t="s">
        <v>4147</v>
      </c>
      <c r="R1459" s="6">
        <v>0.63050099999999998</v>
      </c>
      <c r="S1459" s="6">
        <v>0.13062499999999999</v>
      </c>
      <c r="T1459" s="6">
        <v>2.5104999999999999E-2</v>
      </c>
      <c r="U1459" s="6">
        <v>2.8117E-2</v>
      </c>
      <c r="V1459" s="6">
        <v>5.1369999999999999E-2</v>
      </c>
      <c r="W1459" s="6" t="str">
        <f t="shared" si="86"/>
        <v>sadness</v>
      </c>
      <c r="X1459" s="10" t="s">
        <v>9910</v>
      </c>
      <c r="Y1459" s="6" t="str" cm="1">
        <f t="array" ref="Y1459">_xlfn.IFS(
    X1459="Safety and Security", "Immediate",
    X1459="Cleanliness and Maintenance", "Immediate/Short-Term",
    X1459="Crowding", "Immediate/Short-Term",
    X1459="Information and Signage", "Immediate/Short-Term",
    X1459="Customer Service", "Immediate/Short-Term",
    X1459="Service Reliability", "Excluded",
    X1459="Comfort and Amenities", "Short-Term/Long-Term",
    X1459="Accessibility", "Long-Term",
    X1459="Aesthetic Impressions", "Long-Term",
    X1459="Infrastructure and Construction", "Long-Term",
    X1459="General Positive Comment", "Not Applicable",
    X1459="Not Relevant", "Excluded"
)</f>
        <v>Immediate/Short-Term</v>
      </c>
    </row>
    <row r="1460" spans="1:25" ht="30" customHeight="1" x14ac:dyDescent="0.2">
      <c r="A1460" s="6" t="s">
        <v>33</v>
      </c>
      <c r="B1460" s="7">
        <v>45258</v>
      </c>
      <c r="C1460" s="6" t="s">
        <v>6027</v>
      </c>
      <c r="D1460" s="9" t="s">
        <v>9900</v>
      </c>
      <c r="E1460" s="6" t="s">
        <v>9922</v>
      </c>
      <c r="F1460" s="6">
        <v>4150</v>
      </c>
      <c r="G1460" s="6" t="s">
        <v>6027</v>
      </c>
      <c r="H1460" s="6" t="s">
        <v>6028</v>
      </c>
      <c r="I1460" s="6">
        <v>4.5864970000000001E-3</v>
      </c>
      <c r="J1460" s="6">
        <v>0.144248024</v>
      </c>
      <c r="K1460" s="6">
        <v>0.85116541400000001</v>
      </c>
      <c r="L1460" s="6" t="s">
        <v>6</v>
      </c>
      <c r="M1460" s="6" t="str">
        <f t="shared" si="84"/>
        <v>roberta_pos</v>
      </c>
      <c r="N1460" s="6">
        <f t="shared" si="85"/>
        <v>0.90028082738000004</v>
      </c>
      <c r="O1460" s="6">
        <v>0.85116541400000001</v>
      </c>
      <c r="P1460" s="6" t="s">
        <v>18</v>
      </c>
      <c r="Q1460" s="6" t="s">
        <v>6029</v>
      </c>
      <c r="R1460" s="6">
        <v>0.10825799999999999</v>
      </c>
      <c r="S1460" s="6">
        <v>0.56904900000000003</v>
      </c>
      <c r="T1460" s="6">
        <v>0.128439</v>
      </c>
      <c r="U1460" s="6">
        <v>6.1337000000000003E-2</v>
      </c>
      <c r="V1460" s="6">
        <v>0.1198</v>
      </c>
      <c r="W1460" s="6" t="str">
        <f t="shared" si="86"/>
        <v>joy</v>
      </c>
      <c r="X1460" s="10" t="s">
        <v>9912</v>
      </c>
      <c r="Y1460" s="6" t="str" cm="1">
        <f t="array" ref="Y1460">_xlfn.IFS(
    X1460="Safety and Security", "Immediate",
    X1460="Cleanliness and Maintenance", "Immediate/Short-Term",
    X1460="Crowding", "Immediate/Short-Term",
    X1460="Information and Signage", "Immediate/Short-Term",
    X1460="Customer Service", "Immediate/Short-Term",
    X1460="Service Reliability", "Excluded",
    X1460="Comfort and Amenities", "Short-Term/Long-Term",
    X1460="Accessibility", "Long-Term",
    X1460="Aesthetic Impressions", "Long-Term",
    X1460="Infrastructure and Construction", "Long-Term",
    X1460="General Positive Comment", "Not Applicable",
    X1460="Not Relevant", "Excluded"
)</f>
        <v>Long-Term</v>
      </c>
    </row>
    <row r="1461" spans="1:25" ht="30" customHeight="1" x14ac:dyDescent="0.2">
      <c r="A1461" s="11" t="s">
        <v>63</v>
      </c>
      <c r="B1461" s="7">
        <v>44771</v>
      </c>
      <c r="C1461" s="11" t="s">
        <v>9803</v>
      </c>
      <c r="D1461" s="9" t="s">
        <v>9900</v>
      </c>
      <c r="E1461" s="11" t="s">
        <v>9998</v>
      </c>
      <c r="I1461" s="6">
        <v>2.2137110000000002E-3</v>
      </c>
      <c r="J1461" s="6">
        <v>2.2951205999999998E-2</v>
      </c>
      <c r="K1461" s="6">
        <v>0.97483509800000001</v>
      </c>
      <c r="L1461" s="6" t="s">
        <v>6</v>
      </c>
      <c r="M1461" s="6" t="str">
        <f t="shared" si="84"/>
        <v>roberta_pos</v>
      </c>
      <c r="N1461" s="6">
        <f t="shared" si="85"/>
        <v>0.98313951566000002</v>
      </c>
      <c r="O1461" s="6">
        <v>0.97483509800000001</v>
      </c>
      <c r="P1461" s="6" t="s">
        <v>18</v>
      </c>
      <c r="Q1461" s="6" t="s">
        <v>4799</v>
      </c>
      <c r="R1461" s="6">
        <v>7.8757999999999995E-2</v>
      </c>
      <c r="S1461" s="6">
        <v>0.84713000000000005</v>
      </c>
      <c r="T1461" s="6">
        <v>1.6400000000000001E-2</v>
      </c>
      <c r="U1461" s="6">
        <v>1.2352E-2</v>
      </c>
      <c r="V1461" s="6">
        <v>5.1429999999999997E-2</v>
      </c>
      <c r="W1461" s="6" t="str">
        <f t="shared" si="86"/>
        <v>joy</v>
      </c>
      <c r="X1461" s="10" t="s">
        <v>9914</v>
      </c>
      <c r="Y1461" s="6" t="str" cm="1">
        <f t="array" ref="Y1461">_xlfn.IFS(
    X1461="Safety and Security", "Immediate",
    X1461="Cleanliness and Maintenance", "Immediate/Short-Term",
    X1461="Crowding", "Immediate/Short-Term",
    X1461="Information and Signage", "Immediate/Short-Term",
    X1461="Customer Service", "Immediate/Short-Term",
    X1461="Service Reliability", "Excluded",
    X1461="Comfort and Amenities", "Short-Term/Long-Term",
    X1461="Accessibility", "Long-Term",
    X1461="Aesthetic Impressions", "Long-Term",
    X1461="Infrastructure and Construction", "Long-Term",
    X1461="General Positive Comment", "Not Applicable",
    X1461="Not Relevant", "Excluded"
)</f>
        <v>Long-Term</v>
      </c>
    </row>
    <row r="1462" spans="1:25" ht="30" customHeight="1" x14ac:dyDescent="0.2">
      <c r="A1462" s="6" t="s">
        <v>15</v>
      </c>
      <c r="B1462" s="7">
        <v>43676</v>
      </c>
      <c r="C1462" s="6" t="s">
        <v>8765</v>
      </c>
      <c r="D1462" s="9" t="s">
        <v>9900</v>
      </c>
      <c r="E1462" s="6" t="s">
        <v>9917</v>
      </c>
      <c r="F1462" s="6">
        <v>4922</v>
      </c>
      <c r="G1462" s="6" t="s">
        <v>8765</v>
      </c>
      <c r="H1462" s="6" t="s">
        <v>8766</v>
      </c>
      <c r="I1462" s="6">
        <v>3.5005357000000001E-2</v>
      </c>
      <c r="J1462" s="6">
        <v>0.89460325200000002</v>
      </c>
      <c r="K1462" s="6">
        <v>7.0391311999999998E-2</v>
      </c>
      <c r="L1462" s="6" t="s">
        <v>5</v>
      </c>
      <c r="M1462" s="6" t="str">
        <f t="shared" si="84"/>
        <v>roberta_neu</v>
      </c>
      <c r="N1462" s="6">
        <f t="shared" si="85"/>
        <v>0.26043814632000001</v>
      </c>
      <c r="O1462" s="6">
        <v>0.89460325200000002</v>
      </c>
      <c r="P1462" s="6" t="s">
        <v>18</v>
      </c>
      <c r="Q1462" s="6" t="s">
        <v>8767</v>
      </c>
      <c r="R1462" s="6">
        <v>0.104933</v>
      </c>
      <c r="S1462" s="6">
        <v>0.47947899999999999</v>
      </c>
      <c r="T1462" s="6">
        <v>0.17735600000000001</v>
      </c>
      <c r="U1462" s="6">
        <v>3.4418999999999998E-2</v>
      </c>
      <c r="V1462" s="6">
        <v>5.1459999999999999E-2</v>
      </c>
      <c r="W1462" s="6" t="str">
        <f t="shared" si="86"/>
        <v>joy</v>
      </c>
      <c r="X1462" s="10" t="s">
        <v>9898</v>
      </c>
      <c r="Y1462" s="6" t="str" cm="1">
        <f t="array" ref="Y1462">_xlfn.IFS(
    X1462="Safety and Security", "Immediate",
    X1462="Cleanliness and Maintenance", "Immediate/Short-Term",
    X1462="Crowding", "Immediate/Short-Term",
    X1462="Information and Signage", "Immediate/Short-Term",
    X1462="Customer Service", "Immediate/Short-Term",
    X1462="Service Reliability", "Excluded",
    X1462="Comfort and Amenities", "Short-Term/Long-Term",
    X1462="Accessibility", "Long-Term",
    X1462="Aesthetic Impressions", "Long-Term",
    X1462="Infrastructure and Construction", "Long-Term",
    X1462="General Positive Comment", "Not Applicable",
    X1462="Not Relevant", "Excluded"
)</f>
        <v>Immediate/Short-Term</v>
      </c>
    </row>
    <row r="1463" spans="1:25" ht="30" customHeight="1" x14ac:dyDescent="0.2">
      <c r="A1463" s="6" t="s">
        <v>51</v>
      </c>
      <c r="B1463" s="7">
        <v>45136</v>
      </c>
      <c r="C1463" s="6" t="s">
        <v>1563</v>
      </c>
      <c r="D1463" s="8" t="s">
        <v>9904</v>
      </c>
      <c r="E1463" s="6" t="s">
        <v>9922</v>
      </c>
      <c r="F1463" s="6">
        <v>1832</v>
      </c>
      <c r="G1463" s="6" t="s">
        <v>1563</v>
      </c>
      <c r="H1463" s="6" t="s">
        <v>1564</v>
      </c>
      <c r="I1463" s="6">
        <v>0.57638329300000002</v>
      </c>
      <c r="J1463" s="6">
        <v>0.37109008399999999</v>
      </c>
      <c r="K1463" s="6">
        <v>5.2526556000000002E-2</v>
      </c>
      <c r="L1463" s="6" t="s">
        <v>4</v>
      </c>
      <c r="M1463" s="6" t="str">
        <f t="shared" si="84"/>
        <v>roberta_neg</v>
      </c>
      <c r="N1463" s="6">
        <f t="shared" si="85"/>
        <v>-0.61382319369000005</v>
      </c>
      <c r="O1463" s="6">
        <v>0.57638329300000002</v>
      </c>
      <c r="P1463" s="6" t="s">
        <v>18</v>
      </c>
      <c r="Q1463" s="6" t="s">
        <v>1565</v>
      </c>
      <c r="R1463" s="6">
        <v>0.27966600000000003</v>
      </c>
      <c r="S1463" s="6">
        <v>0.43781900000000001</v>
      </c>
      <c r="T1463" s="6">
        <v>9.9775000000000003E-2</v>
      </c>
      <c r="U1463" s="6">
        <v>3.0123E-2</v>
      </c>
      <c r="V1463" s="6">
        <v>7.1999999999999995E-2</v>
      </c>
      <c r="W1463" s="6" t="str">
        <f t="shared" si="86"/>
        <v>joy</v>
      </c>
      <c r="X1463" s="10" t="s">
        <v>9908</v>
      </c>
      <c r="Y1463" s="6" t="str" cm="1">
        <f t="array" ref="Y1463">_xlfn.IFS(
    X1463="Safety and Security", "Immediate",
    X1463="Cleanliness and Maintenance", "Immediate/Short-Term",
    X1463="Crowding", "Immediate/Short-Term",
    X1463="Information and Signage", "Immediate/Short-Term",
    X1463="Customer Service", "Immediate/Short-Term",
    X1463="Service Reliability", "Excluded",
    X1463="Comfort and Amenities", "Short-Term/Long-Term",
    X1463="Accessibility", "Long-Term",
    X1463="Aesthetic Impressions", "Long-Term",
    X1463="Infrastructure and Construction", "Long-Term",
    X1463="General Positive Comment", "Not Applicable",
    X1463="Not Relevant", "Excluded"
)</f>
        <v>Short-Term/Long-Term</v>
      </c>
    </row>
    <row r="1464" spans="1:25" ht="30" customHeight="1" x14ac:dyDescent="0.2">
      <c r="A1464" s="6" t="s">
        <v>51</v>
      </c>
      <c r="B1464" s="7">
        <v>45136</v>
      </c>
      <c r="C1464" s="6" t="s">
        <v>5817</v>
      </c>
      <c r="D1464" s="9" t="s">
        <v>9900</v>
      </c>
      <c r="E1464" s="6" t="s">
        <v>9922</v>
      </c>
      <c r="F1464" s="6">
        <v>4250</v>
      </c>
      <c r="G1464" s="6" t="s">
        <v>5817</v>
      </c>
      <c r="H1464" s="6" t="s">
        <v>5818</v>
      </c>
      <c r="I1464" s="6">
        <v>6.6699430000000004E-2</v>
      </c>
      <c r="J1464" s="6">
        <v>0.825437486</v>
      </c>
      <c r="K1464" s="6">
        <v>0.107863046</v>
      </c>
      <c r="L1464" s="6" t="s">
        <v>5</v>
      </c>
      <c r="M1464" s="6" t="str">
        <f t="shared" si="84"/>
        <v>roberta_neu</v>
      </c>
      <c r="N1464" s="6">
        <f t="shared" si="85"/>
        <v>0.21478874076000004</v>
      </c>
      <c r="O1464" s="6">
        <v>0.825437486</v>
      </c>
      <c r="P1464" s="6" t="s">
        <v>18</v>
      </c>
      <c r="Q1464" s="6" t="s">
        <v>5819</v>
      </c>
      <c r="R1464" s="6">
        <v>0.108281</v>
      </c>
      <c r="S1464" s="6">
        <v>0.51247900000000002</v>
      </c>
      <c r="T1464" s="6">
        <v>0.15282100000000001</v>
      </c>
      <c r="U1464" s="6">
        <v>2.4643999999999999E-2</v>
      </c>
      <c r="V1464" s="6">
        <v>9.5460000000000003E-2</v>
      </c>
      <c r="W1464" s="6" t="str">
        <f t="shared" si="86"/>
        <v>joy</v>
      </c>
      <c r="X1464" s="10" t="s">
        <v>9912</v>
      </c>
      <c r="Y1464" s="6" t="str" cm="1">
        <f t="array" ref="Y1464">_xlfn.IFS(
    X1464="Safety and Security", "Immediate",
    X1464="Cleanliness and Maintenance", "Immediate/Short-Term",
    X1464="Crowding", "Immediate/Short-Term",
    X1464="Information and Signage", "Immediate/Short-Term",
    X1464="Customer Service", "Immediate/Short-Term",
    X1464="Service Reliability", "Excluded",
    X1464="Comfort and Amenities", "Short-Term/Long-Term",
    X1464="Accessibility", "Long-Term",
    X1464="Aesthetic Impressions", "Long-Term",
    X1464="Infrastructure and Construction", "Long-Term",
    X1464="General Positive Comment", "Not Applicable",
    X1464="Not Relevant", "Excluded"
)</f>
        <v>Long-Term</v>
      </c>
    </row>
    <row r="1465" spans="1:25" ht="30" customHeight="1" x14ac:dyDescent="0.2">
      <c r="A1465" s="6" t="s">
        <v>63</v>
      </c>
      <c r="B1465" s="7">
        <v>44771</v>
      </c>
      <c r="C1465" s="6" t="s">
        <v>67</v>
      </c>
      <c r="D1465" s="8" t="s">
        <v>9903</v>
      </c>
      <c r="E1465" s="6" t="s">
        <v>9921</v>
      </c>
      <c r="F1465" s="6">
        <v>1301</v>
      </c>
      <c r="G1465" s="6" t="s">
        <v>67</v>
      </c>
      <c r="H1465" s="6" t="s">
        <v>68</v>
      </c>
      <c r="I1465" s="6">
        <v>3.7348118E-2</v>
      </c>
      <c r="J1465" s="6">
        <v>0.88341635500000004</v>
      </c>
      <c r="K1465" s="6">
        <v>7.9235448999999999E-2</v>
      </c>
      <c r="L1465" s="6" t="s">
        <v>5</v>
      </c>
      <c r="M1465" s="6" t="str">
        <f t="shared" si="84"/>
        <v>roberta_neu</v>
      </c>
      <c r="N1465" s="6">
        <f t="shared" si="85"/>
        <v>0.25305479430000005</v>
      </c>
      <c r="O1465" s="6">
        <v>0.88341635500000004</v>
      </c>
      <c r="P1465" s="6" t="s">
        <v>42</v>
      </c>
      <c r="Q1465" s="6" t="s">
        <v>69</v>
      </c>
      <c r="R1465" s="6">
        <v>0.19586799999999999</v>
      </c>
      <c r="S1465" s="6">
        <v>0.26211200000000001</v>
      </c>
      <c r="T1465" s="6">
        <v>2.3865000000000001E-2</v>
      </c>
      <c r="U1465" s="6">
        <v>6.8247000000000002E-2</v>
      </c>
      <c r="V1465" s="6">
        <v>5.1700000000000003E-2</v>
      </c>
      <c r="W1465" s="6" t="str">
        <f t="shared" si="86"/>
        <v>joy</v>
      </c>
      <c r="X1465" s="10" t="s">
        <v>9908</v>
      </c>
      <c r="Y1465" s="6" t="str" cm="1">
        <f t="array" ref="Y1465">_xlfn.IFS(
    X1465="Safety and Security", "Immediate",
    X1465="Cleanliness and Maintenance", "Immediate/Short-Term",
    X1465="Crowding", "Immediate/Short-Term",
    X1465="Information and Signage", "Immediate/Short-Term",
    X1465="Customer Service", "Immediate/Short-Term",
    X1465="Service Reliability", "Excluded",
    X1465="Comfort and Amenities", "Short-Term/Long-Term",
    X1465="Accessibility", "Long-Term",
    X1465="Aesthetic Impressions", "Long-Term",
    X1465="Infrastructure and Construction", "Long-Term",
    X1465="General Positive Comment", "Not Applicable",
    X1465="Not Relevant", "Excluded"
)</f>
        <v>Short-Term/Long-Term</v>
      </c>
    </row>
    <row r="1466" spans="1:25" ht="30" customHeight="1" x14ac:dyDescent="0.2">
      <c r="A1466" s="6" t="s">
        <v>243</v>
      </c>
      <c r="B1466" s="7">
        <v>45288</v>
      </c>
      <c r="C1466" s="6" t="s">
        <v>1966</v>
      </c>
      <c r="D1466" s="8" t="s">
        <v>9903</v>
      </c>
      <c r="E1466" s="6" t="s">
        <v>9922</v>
      </c>
      <c r="F1466" s="6">
        <v>2130</v>
      </c>
      <c r="G1466" s="6" t="s">
        <v>1966</v>
      </c>
      <c r="H1466" s="6" t="s">
        <v>1967</v>
      </c>
      <c r="I1466" s="6">
        <v>0.26466551399999999</v>
      </c>
      <c r="J1466" s="6">
        <v>0.67570668499999997</v>
      </c>
      <c r="K1466" s="6">
        <v>5.9627850000000003E-2</v>
      </c>
      <c r="L1466" s="6" t="s">
        <v>5</v>
      </c>
      <c r="M1466" s="6" t="str">
        <f t="shared" si="84"/>
        <v>roberta_neu</v>
      </c>
      <c r="N1466" s="6">
        <f t="shared" si="85"/>
        <v>0.11596641209999997</v>
      </c>
      <c r="O1466" s="6">
        <v>0.67570668499999997</v>
      </c>
      <c r="P1466" s="6" t="s">
        <v>42</v>
      </c>
      <c r="Q1466" s="6" t="s">
        <v>1968</v>
      </c>
      <c r="R1466" s="6">
        <v>0.26804600000000001</v>
      </c>
      <c r="S1466" s="6">
        <v>0.18568999999999999</v>
      </c>
      <c r="T1466" s="6">
        <v>0.41389700000000001</v>
      </c>
      <c r="U1466" s="6">
        <v>1.9979E-2</v>
      </c>
      <c r="V1466" s="6">
        <v>5.1700000000000003E-2</v>
      </c>
      <c r="W1466" s="6" t="str">
        <f t="shared" si="86"/>
        <v>fear</v>
      </c>
      <c r="X1466" s="10" t="s">
        <v>9912</v>
      </c>
      <c r="Y1466" s="6" t="str" cm="1">
        <f t="array" ref="Y1466">_xlfn.IFS(
    X1466="Safety and Security", "Immediate",
    X1466="Cleanliness and Maintenance", "Immediate/Short-Term",
    X1466="Crowding", "Immediate/Short-Term",
    X1466="Information and Signage", "Immediate/Short-Term",
    X1466="Customer Service", "Immediate/Short-Term",
    X1466="Service Reliability", "Excluded",
    X1466="Comfort and Amenities", "Short-Term/Long-Term",
    X1466="Accessibility", "Long-Term",
    X1466="Aesthetic Impressions", "Long-Term",
    X1466="Infrastructure and Construction", "Long-Term",
    X1466="General Positive Comment", "Not Applicable",
    X1466="Not Relevant", "Excluded"
)</f>
        <v>Long-Term</v>
      </c>
    </row>
    <row r="1467" spans="1:25" ht="30" customHeight="1" x14ac:dyDescent="0.2">
      <c r="A1467" s="6" t="s">
        <v>33</v>
      </c>
      <c r="B1467" s="7">
        <v>45258</v>
      </c>
      <c r="C1467" s="6" t="s">
        <v>2626</v>
      </c>
      <c r="D1467" s="8" t="s">
        <v>9902</v>
      </c>
      <c r="E1467" s="6" t="s">
        <v>9922</v>
      </c>
      <c r="F1467" s="6">
        <v>2533</v>
      </c>
      <c r="G1467" s="6" t="s">
        <v>2626</v>
      </c>
      <c r="H1467" s="6" t="s">
        <v>2627</v>
      </c>
      <c r="I1467" s="6">
        <v>2.1961702E-2</v>
      </c>
      <c r="J1467" s="6">
        <v>0.82559817999999996</v>
      </c>
      <c r="K1467" s="6">
        <v>0.15244010099999999</v>
      </c>
      <c r="L1467" s="6" t="s">
        <v>5</v>
      </c>
      <c r="M1467" s="6" t="str">
        <f t="shared" si="84"/>
        <v>roberta_neu</v>
      </c>
      <c r="N1467" s="6">
        <f t="shared" si="85"/>
        <v>0.21489479880000001</v>
      </c>
      <c r="O1467" s="6">
        <v>0.82559817999999996</v>
      </c>
      <c r="P1467" s="6" t="s">
        <v>18</v>
      </c>
      <c r="Q1467" s="6" t="s">
        <v>2628</v>
      </c>
      <c r="R1467" s="6">
        <v>0.177734</v>
      </c>
      <c r="S1467" s="6">
        <v>0.74704400000000004</v>
      </c>
      <c r="T1467" s="6">
        <v>2.9270000000000001E-2</v>
      </c>
      <c r="U1467" s="6">
        <v>0.20871100000000001</v>
      </c>
      <c r="V1467" s="6">
        <v>6.9570000000000007E-2</v>
      </c>
      <c r="W1467" s="6" t="str">
        <f t="shared" si="86"/>
        <v>joy</v>
      </c>
      <c r="X1467" s="10" t="s">
        <v>9912</v>
      </c>
      <c r="Y1467" s="6" t="str" cm="1">
        <f t="array" ref="Y1467">_xlfn.IFS(
    X1467="Safety and Security", "Immediate",
    X1467="Cleanliness and Maintenance", "Immediate/Short-Term",
    X1467="Crowding", "Immediate/Short-Term",
    X1467="Information and Signage", "Immediate/Short-Term",
    X1467="Customer Service", "Immediate/Short-Term",
    X1467="Service Reliability", "Excluded",
    X1467="Comfort and Amenities", "Short-Term/Long-Term",
    X1467="Accessibility", "Long-Term",
    X1467="Aesthetic Impressions", "Long-Term",
    X1467="Infrastructure and Construction", "Long-Term",
    X1467="General Positive Comment", "Not Applicable",
    X1467="Not Relevant", "Excluded"
)</f>
        <v>Long-Term</v>
      </c>
    </row>
    <row r="1468" spans="1:25" ht="30" customHeight="1" x14ac:dyDescent="0.2">
      <c r="A1468" s="6" t="s">
        <v>51</v>
      </c>
      <c r="B1468" s="7">
        <v>45136</v>
      </c>
      <c r="C1468" s="6" t="s">
        <v>2858</v>
      </c>
      <c r="D1468" s="8" t="s">
        <v>9902</v>
      </c>
      <c r="E1468" s="6" t="s">
        <v>9922</v>
      </c>
      <c r="F1468" s="6">
        <v>2830</v>
      </c>
      <c r="G1468" s="6" t="s">
        <v>2858</v>
      </c>
      <c r="H1468" s="6" t="s">
        <v>2859</v>
      </c>
      <c r="I1468" s="6">
        <v>8.3323344999999993E-2</v>
      </c>
      <c r="J1468" s="6">
        <v>0.82661318800000005</v>
      </c>
      <c r="K1468" s="6">
        <v>9.0063355999999997E-2</v>
      </c>
      <c r="L1468" s="6" t="s">
        <v>5</v>
      </c>
      <c r="M1468" s="6" t="str">
        <f t="shared" si="84"/>
        <v>roberta_neu</v>
      </c>
      <c r="N1468" s="6">
        <f t="shared" si="85"/>
        <v>0.21556470408</v>
      </c>
      <c r="O1468" s="6">
        <v>0.82661318800000005</v>
      </c>
      <c r="P1468" s="6" t="s">
        <v>42</v>
      </c>
      <c r="Q1468" s="6" t="s">
        <v>2860</v>
      </c>
      <c r="R1468" s="6">
        <v>0.158225</v>
      </c>
      <c r="S1468" s="6">
        <v>0.56663200000000002</v>
      </c>
      <c r="T1468" s="6">
        <v>0.172961</v>
      </c>
      <c r="U1468" s="6">
        <v>0.25924700000000001</v>
      </c>
      <c r="V1468" s="6">
        <v>4.3360000000000003E-2</v>
      </c>
      <c r="W1468" s="6" t="str">
        <f t="shared" si="86"/>
        <v>joy</v>
      </c>
      <c r="X1468" s="10" t="s">
        <v>9912</v>
      </c>
      <c r="Y1468" s="6" t="str" cm="1">
        <f t="array" ref="Y1468">_xlfn.IFS(
    X1468="Safety and Security", "Immediate",
    X1468="Cleanliness and Maintenance", "Immediate/Short-Term",
    X1468="Crowding", "Immediate/Short-Term",
    X1468="Information and Signage", "Immediate/Short-Term",
    X1468="Customer Service", "Immediate/Short-Term",
    X1468="Service Reliability", "Excluded",
    X1468="Comfort and Amenities", "Short-Term/Long-Term",
    X1468="Accessibility", "Long-Term",
    X1468="Aesthetic Impressions", "Long-Term",
    X1468="Infrastructure and Construction", "Long-Term",
    X1468="General Positive Comment", "Not Applicable",
    X1468="Not Relevant", "Excluded"
)</f>
        <v>Long-Term</v>
      </c>
    </row>
    <row r="1469" spans="1:25" ht="30" customHeight="1" x14ac:dyDescent="0.2">
      <c r="A1469" s="6" t="s">
        <v>55</v>
      </c>
      <c r="B1469" s="7">
        <v>45319</v>
      </c>
      <c r="C1469" s="6" t="s">
        <v>3397</v>
      </c>
      <c r="D1469" s="8" t="s">
        <v>9902</v>
      </c>
      <c r="E1469" s="6" t="s">
        <v>9922</v>
      </c>
      <c r="F1469" s="6">
        <v>2816</v>
      </c>
      <c r="G1469" s="6" t="s">
        <v>3397</v>
      </c>
      <c r="H1469" s="6" t="s">
        <v>3398</v>
      </c>
      <c r="I1469" s="6">
        <v>0.12884622800000001</v>
      </c>
      <c r="J1469" s="6">
        <v>0.78458333000000002</v>
      </c>
      <c r="K1469" s="6">
        <v>8.6570500999999994E-2</v>
      </c>
      <c r="L1469" s="6" t="s">
        <v>5</v>
      </c>
      <c r="M1469" s="6" t="str">
        <f t="shared" si="84"/>
        <v>roberta_neu</v>
      </c>
      <c r="N1469" s="6">
        <f t="shared" si="85"/>
        <v>0.1878249978</v>
      </c>
      <c r="O1469" s="6">
        <v>0.78458333000000002</v>
      </c>
      <c r="P1469" s="6" t="s">
        <v>42</v>
      </c>
      <c r="Q1469" s="6" t="s">
        <v>3399</v>
      </c>
      <c r="R1469" s="6">
        <v>0.32434200000000002</v>
      </c>
      <c r="S1469" s="6">
        <v>0.207923</v>
      </c>
      <c r="T1469" s="6">
        <v>0.25426300000000002</v>
      </c>
      <c r="U1469" s="6">
        <v>1.8144E-2</v>
      </c>
      <c r="V1469" s="6">
        <v>5.178E-2</v>
      </c>
      <c r="W1469" s="6" t="str">
        <f t="shared" si="86"/>
        <v>sadness</v>
      </c>
      <c r="X1469" s="10" t="s">
        <v>9912</v>
      </c>
      <c r="Y1469" s="6" t="str" cm="1">
        <f t="array" ref="Y1469">_xlfn.IFS(
    X1469="Safety and Security", "Immediate",
    X1469="Cleanliness and Maintenance", "Immediate/Short-Term",
    X1469="Crowding", "Immediate/Short-Term",
    X1469="Information and Signage", "Immediate/Short-Term",
    X1469="Customer Service", "Immediate/Short-Term",
    X1469="Service Reliability", "Excluded",
    X1469="Comfort and Amenities", "Short-Term/Long-Term",
    X1469="Accessibility", "Long-Term",
    X1469="Aesthetic Impressions", "Long-Term",
    X1469="Infrastructure and Construction", "Long-Term",
    X1469="General Positive Comment", "Not Applicable",
    X1469="Not Relevant", "Excluded"
)</f>
        <v>Long-Term</v>
      </c>
    </row>
    <row r="1470" spans="1:25" ht="30" customHeight="1" x14ac:dyDescent="0.2">
      <c r="A1470" s="6" t="s">
        <v>63</v>
      </c>
      <c r="B1470" s="7">
        <v>44771</v>
      </c>
      <c r="C1470" s="6" t="s">
        <v>9640</v>
      </c>
      <c r="D1470" s="9" t="s">
        <v>9900</v>
      </c>
      <c r="E1470" s="6" t="s">
        <v>9990</v>
      </c>
      <c r="F1470" s="6">
        <v>512</v>
      </c>
      <c r="G1470" s="6" t="s">
        <v>9640</v>
      </c>
      <c r="H1470" s="6" t="s">
        <v>9641</v>
      </c>
      <c r="I1470" s="6">
        <v>2.3418285E-2</v>
      </c>
      <c r="J1470" s="6">
        <v>0.78234642700000001</v>
      </c>
      <c r="K1470" s="6">
        <v>0.19423526499999999</v>
      </c>
      <c r="L1470" s="6" t="s">
        <v>5</v>
      </c>
      <c r="M1470" s="6" t="str">
        <f t="shared" si="84"/>
        <v>roberta_neu</v>
      </c>
      <c r="N1470" s="6">
        <f t="shared" si="85"/>
        <v>0.18634864182000005</v>
      </c>
      <c r="O1470" s="6">
        <v>0.78234642700000001</v>
      </c>
      <c r="P1470" s="6" t="s">
        <v>18</v>
      </c>
      <c r="Q1470" s="6" t="s">
        <v>9642</v>
      </c>
      <c r="R1470" s="6">
        <v>0.32585700000000001</v>
      </c>
      <c r="S1470" s="6">
        <v>0.59567099999999995</v>
      </c>
      <c r="T1470" s="6">
        <v>7.7592999999999995E-2</v>
      </c>
      <c r="U1470" s="6">
        <v>1.2338E-2</v>
      </c>
      <c r="V1470" s="6">
        <v>5.1799999999999999E-2</v>
      </c>
      <c r="W1470" s="6" t="str">
        <f t="shared" si="86"/>
        <v>joy</v>
      </c>
      <c r="X1470" s="10" t="s">
        <v>9915</v>
      </c>
      <c r="Y1470" s="6" t="str" cm="1">
        <f t="array" ref="Y1470">_xlfn.IFS(
    X1470="Safety and Security", "Immediate",
    X1470="Cleanliness and Maintenance", "Immediate/Short-Term",
    X1470="Crowding", "Immediate/Short-Term",
    X1470="Information and Signage", "Immediate/Short-Term",
    X1470="Customer Service", "Immediate/Short-Term",
    X1470="Service Reliability", "Excluded",
    X1470="Comfort and Amenities", "Short-Term/Long-Term",
    X1470="Accessibility", "Long-Term",
    X1470="Aesthetic Impressions", "Long-Term",
    X1470="Infrastructure and Construction", "Long-Term",
    X1470="General Positive Comment", "Not Applicable",
    X1470="Not Relevant", "Excluded"
)</f>
        <v>Not Applicable</v>
      </c>
    </row>
    <row r="1471" spans="1:25" ht="30" customHeight="1" x14ac:dyDescent="0.2">
      <c r="A1471" s="6" t="s">
        <v>51</v>
      </c>
      <c r="B1471" s="7">
        <v>45136</v>
      </c>
      <c r="C1471" s="6" t="s">
        <v>2283</v>
      </c>
      <c r="D1471" s="8" t="s">
        <v>9903</v>
      </c>
      <c r="E1471" s="6" t="s">
        <v>9922</v>
      </c>
      <c r="F1471" s="6">
        <v>2136</v>
      </c>
      <c r="G1471" s="6" t="s">
        <v>2283</v>
      </c>
      <c r="H1471" s="6" t="s">
        <v>2284</v>
      </c>
      <c r="I1471" s="6">
        <v>4.5062735999999999E-2</v>
      </c>
      <c r="J1471" s="6">
        <v>0.58717870699999997</v>
      </c>
      <c r="K1471" s="6">
        <v>0.36775860199999999</v>
      </c>
      <c r="L1471" s="6" t="s">
        <v>5</v>
      </c>
      <c r="M1471" s="6" t="str">
        <f t="shared" si="84"/>
        <v>roberta_neu</v>
      </c>
      <c r="N1471" s="6">
        <f t="shared" si="85"/>
        <v>5.7537946620000002E-2</v>
      </c>
      <c r="O1471" s="6">
        <v>0.58717870699999997</v>
      </c>
      <c r="P1471" s="6" t="s">
        <v>24</v>
      </c>
      <c r="Q1471" s="6" t="s">
        <v>2285</v>
      </c>
      <c r="R1471" s="6">
        <v>0.31146099999999999</v>
      </c>
      <c r="S1471" s="6">
        <v>0.420825</v>
      </c>
      <c r="T1471" s="6">
        <v>6.2446000000000002E-2</v>
      </c>
      <c r="U1471" s="6">
        <v>4.0923000000000001E-2</v>
      </c>
      <c r="V1471" s="6">
        <v>5.1830000000000001E-2</v>
      </c>
      <c r="W1471" s="6" t="str">
        <f t="shared" si="86"/>
        <v>joy</v>
      </c>
      <c r="X1471" s="10" t="s">
        <v>9908</v>
      </c>
      <c r="Y1471" s="6" t="str" cm="1">
        <f t="array" ref="Y1471">_xlfn.IFS(
    X1471="Safety and Security", "Immediate",
    X1471="Cleanliness and Maintenance", "Immediate/Short-Term",
    X1471="Crowding", "Immediate/Short-Term",
    X1471="Information and Signage", "Immediate/Short-Term",
    X1471="Customer Service", "Immediate/Short-Term",
    X1471="Service Reliability", "Excluded",
    X1471="Comfort and Amenities", "Short-Term/Long-Term",
    X1471="Accessibility", "Long-Term",
    X1471="Aesthetic Impressions", "Long-Term",
    X1471="Infrastructure and Construction", "Long-Term",
    X1471="General Positive Comment", "Not Applicable",
    X1471="Not Relevant", "Excluded"
)</f>
        <v>Short-Term/Long-Term</v>
      </c>
    </row>
    <row r="1472" spans="1:25" ht="30" customHeight="1" x14ac:dyDescent="0.2">
      <c r="A1472" s="6" t="s">
        <v>15</v>
      </c>
      <c r="B1472" s="7">
        <v>43676</v>
      </c>
      <c r="C1472" s="6" t="s">
        <v>7640</v>
      </c>
      <c r="D1472" s="8" t="s">
        <v>9903</v>
      </c>
      <c r="E1472" s="6" t="s">
        <v>9917</v>
      </c>
      <c r="F1472" s="6">
        <v>6071</v>
      </c>
      <c r="G1472" s="6" t="s">
        <v>7641</v>
      </c>
      <c r="H1472" s="6" t="s">
        <v>7642</v>
      </c>
      <c r="I1472" s="6">
        <v>0.57727187899999999</v>
      </c>
      <c r="J1472" s="6">
        <v>0.41472023699999999</v>
      </c>
      <c r="K1472" s="6">
        <v>8.0078770000000001E-3</v>
      </c>
      <c r="L1472" s="6" t="s">
        <v>4</v>
      </c>
      <c r="M1472" s="6" t="str">
        <f t="shared" si="84"/>
        <v>roberta_neg</v>
      </c>
      <c r="N1472" s="6">
        <f t="shared" si="85"/>
        <v>-0.61322784107000006</v>
      </c>
      <c r="O1472" s="6">
        <v>0.57727187899999999</v>
      </c>
      <c r="P1472" s="6" t="s">
        <v>18</v>
      </c>
      <c r="Q1472" s="6" t="s">
        <v>7643</v>
      </c>
      <c r="R1472" s="6">
        <v>3.9052999999999997E-2</v>
      </c>
      <c r="S1472" s="6">
        <v>0.95268900000000001</v>
      </c>
      <c r="T1472" s="6">
        <v>3.5704E-2</v>
      </c>
      <c r="U1472" s="6">
        <v>1.0567999999999999E-2</v>
      </c>
      <c r="V1472" s="6">
        <v>9.8200000000000006E-3</v>
      </c>
      <c r="W1472" s="6" t="str">
        <f t="shared" si="86"/>
        <v>joy</v>
      </c>
      <c r="X1472" s="10" t="s">
        <v>9898</v>
      </c>
      <c r="Y1472" s="6" t="str" cm="1">
        <f t="array" ref="Y1472">_xlfn.IFS(
    X1472="Safety and Security", "Immediate",
    X1472="Cleanliness and Maintenance", "Immediate/Short-Term",
    X1472="Crowding", "Immediate/Short-Term",
    X1472="Information and Signage", "Immediate/Short-Term",
    X1472="Customer Service", "Immediate/Short-Term",
    X1472="Service Reliability", "Excluded",
    X1472="Comfort and Amenities", "Short-Term/Long-Term",
    X1472="Accessibility", "Long-Term",
    X1472="Aesthetic Impressions", "Long-Term",
    X1472="Infrastructure and Construction", "Long-Term",
    X1472="General Positive Comment", "Not Applicable",
    X1472="Not Relevant", "Excluded"
)</f>
        <v>Immediate/Short-Term</v>
      </c>
    </row>
    <row r="1473" spans="1:25" ht="30" customHeight="1" x14ac:dyDescent="0.2">
      <c r="A1473" s="6" t="s">
        <v>51</v>
      </c>
      <c r="B1473" s="7">
        <v>45136</v>
      </c>
      <c r="C1473" s="6" t="s">
        <v>231</v>
      </c>
      <c r="D1473" s="8" t="s">
        <v>9904</v>
      </c>
      <c r="E1473" s="6" t="s">
        <v>9920</v>
      </c>
      <c r="F1473" s="6">
        <v>1549</v>
      </c>
      <c r="G1473" s="6" t="s">
        <v>231</v>
      </c>
      <c r="H1473" s="6" t="s">
        <v>232</v>
      </c>
      <c r="I1473" s="6">
        <v>7.7423900000000004E-2</v>
      </c>
      <c r="J1473" s="6">
        <v>0.74508786199999999</v>
      </c>
      <c r="K1473" s="6">
        <v>0.177488118</v>
      </c>
      <c r="L1473" s="6" t="s">
        <v>5</v>
      </c>
      <c r="M1473" s="6" t="str">
        <f t="shared" si="84"/>
        <v>roberta_neu</v>
      </c>
      <c r="N1473" s="6">
        <f t="shared" si="85"/>
        <v>0.16175798891999998</v>
      </c>
      <c r="O1473" s="6">
        <v>0.74508786199999999</v>
      </c>
      <c r="P1473" s="6" t="s">
        <v>24</v>
      </c>
      <c r="Q1473" s="6" t="s">
        <v>233</v>
      </c>
      <c r="R1473" s="6">
        <v>8.4185999999999997E-2</v>
      </c>
      <c r="S1473" s="6">
        <v>3.6509E-2</v>
      </c>
      <c r="T1473" s="6">
        <v>0.32771899999999998</v>
      </c>
      <c r="U1473" s="6">
        <v>0.47023700000000002</v>
      </c>
      <c r="V1473" s="6">
        <v>5.1909999999999998E-2</v>
      </c>
      <c r="W1473" s="6" t="str">
        <f t="shared" si="86"/>
        <v>disgust</v>
      </c>
      <c r="X1473" s="10" t="s">
        <v>9907</v>
      </c>
      <c r="Y1473" s="6" t="str" cm="1">
        <f t="array" ref="Y1473">_xlfn.IFS(
    X1473="Safety and Security", "Immediate",
    X1473="Cleanliness and Maintenance", "Immediate/Short-Term",
    X1473="Crowding", "Immediate/Short-Term",
    X1473="Information and Signage", "Immediate/Short-Term",
    X1473="Customer Service", "Immediate/Short-Term",
    X1473="Service Reliability", "Excluded",
    X1473="Comfort and Amenities", "Short-Term/Long-Term",
    X1473="Accessibility", "Long-Term",
    X1473="Aesthetic Impressions", "Long-Term",
    X1473="Infrastructure and Construction", "Long-Term",
    X1473="General Positive Comment", "Not Applicable",
    X1473="Not Relevant", "Excluded"
)</f>
        <v>Immediate/Short-Term</v>
      </c>
    </row>
    <row r="1474" spans="1:25" ht="30" customHeight="1" x14ac:dyDescent="0.2">
      <c r="A1474" s="6" t="s">
        <v>59</v>
      </c>
      <c r="B1474" s="7">
        <v>44406</v>
      </c>
      <c r="C1474" s="6" t="s">
        <v>9126</v>
      </c>
      <c r="D1474" s="8" t="s">
        <v>9904</v>
      </c>
      <c r="E1474" s="6" t="s">
        <v>9990</v>
      </c>
      <c r="F1474" s="6">
        <v>527</v>
      </c>
      <c r="G1474" s="6" t="s">
        <v>9126</v>
      </c>
      <c r="H1474" s="6" t="s">
        <v>9127</v>
      </c>
      <c r="I1474" s="6">
        <v>0.21729992300000001</v>
      </c>
      <c r="J1474" s="6">
        <v>0.66968303900000004</v>
      </c>
      <c r="K1474" s="6">
        <v>0.113016978</v>
      </c>
      <c r="L1474" s="6" t="s">
        <v>5</v>
      </c>
      <c r="M1474" s="6" t="str">
        <f t="shared" si="84"/>
        <v>roberta_neu</v>
      </c>
      <c r="N1474" s="6">
        <f t="shared" si="85"/>
        <v>0.11199080574000003</v>
      </c>
      <c r="O1474" s="6">
        <v>0.66968303900000004</v>
      </c>
      <c r="P1474" s="6" t="s">
        <v>24</v>
      </c>
      <c r="Q1474" s="6" t="s">
        <v>233</v>
      </c>
      <c r="R1474" s="6">
        <v>8.4185999999999997E-2</v>
      </c>
      <c r="S1474" s="6">
        <v>3.6509E-2</v>
      </c>
      <c r="T1474" s="6">
        <v>0.32771899999999998</v>
      </c>
      <c r="U1474" s="6">
        <v>0.47023700000000002</v>
      </c>
      <c r="V1474" s="6">
        <v>5.1909999999999998E-2</v>
      </c>
      <c r="W1474" s="6" t="str">
        <f t="shared" si="86"/>
        <v>disgust</v>
      </c>
      <c r="X1474" s="10" t="s">
        <v>9907</v>
      </c>
      <c r="Y1474" s="6" t="str" cm="1">
        <f t="array" ref="Y1474">_xlfn.IFS(
    X1474="Safety and Security", "Immediate",
    X1474="Cleanliness and Maintenance", "Immediate/Short-Term",
    X1474="Crowding", "Immediate/Short-Term",
    X1474="Information and Signage", "Immediate/Short-Term",
    X1474="Customer Service", "Immediate/Short-Term",
    X1474="Service Reliability", "Excluded",
    X1474="Comfort and Amenities", "Short-Term/Long-Term",
    X1474="Accessibility", "Long-Term",
    X1474="Aesthetic Impressions", "Long-Term",
    X1474="Infrastructure and Construction", "Long-Term",
    X1474="General Positive Comment", "Not Applicable",
    X1474="Not Relevant", "Excluded"
)</f>
        <v>Immediate/Short-Term</v>
      </c>
    </row>
    <row r="1475" spans="1:25" ht="30" customHeight="1" x14ac:dyDescent="0.2">
      <c r="A1475" s="6" t="s">
        <v>15</v>
      </c>
      <c r="B1475" s="7">
        <v>43676</v>
      </c>
      <c r="C1475" s="6" t="s">
        <v>3743</v>
      </c>
      <c r="D1475" s="8" t="s">
        <v>9902</v>
      </c>
      <c r="E1475" s="6" t="s">
        <v>9922</v>
      </c>
      <c r="F1475" s="6">
        <v>2672</v>
      </c>
      <c r="G1475" s="6" t="s">
        <v>3743</v>
      </c>
      <c r="H1475" s="6" t="s">
        <v>3744</v>
      </c>
      <c r="I1475" s="6">
        <v>0.57891225800000001</v>
      </c>
      <c r="J1475" s="6">
        <v>0.40696096399999998</v>
      </c>
      <c r="K1475" s="6">
        <v>1.4126730000000001E-2</v>
      </c>
      <c r="L1475" s="6" t="s">
        <v>4</v>
      </c>
      <c r="M1475" s="6" t="str">
        <f t="shared" ref="M1475:M1538" si="87">IF(AND(I1475&gt;=J1475, I1475&gt;=K1475), "roberta_neg", IF(AND(J1475&gt;=I1475, J1475&gt;=K1475), "roberta_neu", "roberta_pos"))</f>
        <v>roberta_neg</v>
      </c>
      <c r="N1475" s="6">
        <f t="shared" ref="N1475:N1538" si="88">IF(M1475="roberta_pos", 0.33 + (K1475 * (1 - 0.33)), IF(L1475="roberta_neu", -0.33 + (J1475 * (0.33 - (-0.33))), -1 + (I1475 * ((-0.33) - (-1)))))</f>
        <v>-0.61212878714000007</v>
      </c>
      <c r="O1475" s="6">
        <v>0.57891225800000001</v>
      </c>
      <c r="P1475" s="6" t="s">
        <v>24</v>
      </c>
      <c r="Q1475" s="6" t="s">
        <v>3745</v>
      </c>
      <c r="R1475" s="6">
        <v>0.35031200000000001</v>
      </c>
      <c r="S1475" s="6">
        <v>0.10811900000000001</v>
      </c>
      <c r="T1475" s="6">
        <v>0.15024299999999999</v>
      </c>
      <c r="U1475" s="6">
        <v>6.7760000000000001E-2</v>
      </c>
      <c r="V1475" s="6">
        <v>2.7300000000000001E-2</v>
      </c>
      <c r="W1475" s="6" t="str">
        <f t="shared" si="86"/>
        <v>sadness</v>
      </c>
      <c r="X1475" s="10" t="s">
        <v>9909</v>
      </c>
      <c r="Y1475" s="6" t="str" cm="1">
        <f t="array" ref="Y1475">_xlfn.IFS(
    X1475="Safety and Security", "Immediate",
    X1475="Cleanliness and Maintenance", "Immediate/Short-Term",
    X1475="Crowding", "Immediate/Short-Term",
    X1475="Information and Signage", "Immediate/Short-Term",
    X1475="Customer Service", "Immediate/Short-Term",
    X1475="Service Reliability", "Excluded",
    X1475="Comfort and Amenities", "Short-Term/Long-Term",
    X1475="Accessibility", "Long-Term",
    X1475="Aesthetic Impressions", "Long-Term",
    X1475="Infrastructure and Construction", "Long-Term",
    X1475="General Positive Comment", "Not Applicable",
    X1475="Not Relevant", "Excluded"
)</f>
        <v>Immediate</v>
      </c>
    </row>
    <row r="1476" spans="1:25" ht="30" customHeight="1" x14ac:dyDescent="0.2">
      <c r="A1476" s="6" t="s">
        <v>51</v>
      </c>
      <c r="B1476" s="7">
        <v>45136</v>
      </c>
      <c r="C1476" s="6" t="s">
        <v>8086</v>
      </c>
      <c r="D1476" s="9" t="s">
        <v>9900</v>
      </c>
      <c r="E1476" s="6" t="s">
        <v>9917</v>
      </c>
      <c r="F1476" s="6">
        <v>5105</v>
      </c>
      <c r="G1476" s="6" t="s">
        <v>8086</v>
      </c>
      <c r="H1476" s="6" t="s">
        <v>8087</v>
      </c>
      <c r="I1476" s="6">
        <v>1.1456142000000001E-2</v>
      </c>
      <c r="J1476" s="6">
        <v>0.119407974</v>
      </c>
      <c r="K1476" s="6">
        <v>0.86913597600000003</v>
      </c>
      <c r="L1476" s="6" t="s">
        <v>6</v>
      </c>
      <c r="M1476" s="6" t="str">
        <f t="shared" si="87"/>
        <v>roberta_pos</v>
      </c>
      <c r="N1476" s="6">
        <f t="shared" si="88"/>
        <v>0.91232110391999988</v>
      </c>
      <c r="O1476" s="6">
        <v>0.86913597600000003</v>
      </c>
      <c r="P1476" s="6" t="s">
        <v>18</v>
      </c>
      <c r="Q1476" s="6" t="s">
        <v>8088</v>
      </c>
      <c r="R1476" s="6">
        <v>0.308946</v>
      </c>
      <c r="S1476" s="6">
        <v>0.55829399999999996</v>
      </c>
      <c r="T1476" s="6">
        <v>2.3504000000000001E-2</v>
      </c>
      <c r="U1476" s="6">
        <v>3.2933999999999998E-2</v>
      </c>
      <c r="V1476" s="6">
        <v>5.1970000000000002E-2</v>
      </c>
      <c r="W1476" s="6" t="str">
        <f t="shared" si="86"/>
        <v>joy</v>
      </c>
      <c r="X1476" s="10" t="s">
        <v>9908</v>
      </c>
      <c r="Y1476" s="6" t="str" cm="1">
        <f t="array" ref="Y1476">_xlfn.IFS(
    X1476="Safety and Security", "Immediate",
    X1476="Cleanliness and Maintenance", "Immediate/Short-Term",
    X1476="Crowding", "Immediate/Short-Term",
    X1476="Information and Signage", "Immediate/Short-Term",
    X1476="Customer Service", "Immediate/Short-Term",
    X1476="Service Reliability", "Excluded",
    X1476="Comfort and Amenities", "Short-Term/Long-Term",
    X1476="Accessibility", "Long-Term",
    X1476="Aesthetic Impressions", "Long-Term",
    X1476="Infrastructure and Construction", "Long-Term",
    X1476="General Positive Comment", "Not Applicable",
    X1476="Not Relevant", "Excluded"
)</f>
        <v>Short-Term/Long-Term</v>
      </c>
    </row>
    <row r="1477" spans="1:25" ht="30" customHeight="1" x14ac:dyDescent="0.2">
      <c r="A1477" s="6" t="s">
        <v>51</v>
      </c>
      <c r="B1477" s="7">
        <v>45136</v>
      </c>
      <c r="C1477" s="6" t="s">
        <v>2242</v>
      </c>
      <c r="D1477" s="8" t="s">
        <v>9903</v>
      </c>
      <c r="E1477" s="6" t="s">
        <v>9922</v>
      </c>
      <c r="F1477" s="6">
        <v>2154</v>
      </c>
      <c r="G1477" s="6" t="s">
        <v>2242</v>
      </c>
      <c r="H1477" s="6" t="s">
        <v>2243</v>
      </c>
      <c r="I1477" s="6">
        <v>0.457203209</v>
      </c>
      <c r="J1477" s="6">
        <v>0.516611814</v>
      </c>
      <c r="K1477" s="6">
        <v>2.6184915999999999E-2</v>
      </c>
      <c r="L1477" s="6" t="s">
        <v>5</v>
      </c>
      <c r="M1477" s="6" t="str">
        <f t="shared" si="87"/>
        <v>roberta_neu</v>
      </c>
      <c r="N1477" s="6">
        <f t="shared" si="88"/>
        <v>1.0963797240000017E-2</v>
      </c>
      <c r="O1477" s="6">
        <v>0.516611814</v>
      </c>
      <c r="P1477" s="6" t="s">
        <v>24</v>
      </c>
      <c r="Q1477" s="6" t="s">
        <v>2244</v>
      </c>
      <c r="R1477" s="6">
        <v>0.191444</v>
      </c>
      <c r="S1477" s="6">
        <v>0.26347100000000001</v>
      </c>
      <c r="T1477" s="6">
        <v>0.16603899999999999</v>
      </c>
      <c r="U1477" s="6">
        <v>0.159132</v>
      </c>
      <c r="V1477" s="6">
        <v>5.1999999999999998E-2</v>
      </c>
      <c r="W1477" s="6" t="str">
        <f t="shared" si="86"/>
        <v>joy</v>
      </c>
      <c r="X1477" s="10" t="s">
        <v>9913</v>
      </c>
      <c r="Y1477" s="6" t="str" cm="1">
        <f t="array" ref="Y1477">_xlfn.IFS(
    X1477="Safety and Security", "Immediate",
    X1477="Cleanliness and Maintenance", "Immediate/Short-Term",
    X1477="Crowding", "Immediate/Short-Term",
    X1477="Information and Signage", "Immediate/Short-Term",
    X1477="Customer Service", "Immediate/Short-Term",
    X1477="Service Reliability", "Excluded",
    X1477="Comfort and Amenities", "Short-Term/Long-Term",
    X1477="Accessibility", "Long-Term",
    X1477="Aesthetic Impressions", "Long-Term",
    X1477="Infrastructure and Construction", "Long-Term",
    X1477="General Positive Comment", "Not Applicable",
    X1477="Not Relevant", "Excluded"
)</f>
        <v>Immediate/Short-Term</v>
      </c>
    </row>
    <row r="1478" spans="1:25" ht="30" customHeight="1" x14ac:dyDescent="0.2">
      <c r="A1478" s="6" t="s">
        <v>63</v>
      </c>
      <c r="B1478" s="7">
        <v>44771</v>
      </c>
      <c r="C1478" s="6" t="s">
        <v>3474</v>
      </c>
      <c r="D1478" s="8" t="s">
        <v>9902</v>
      </c>
      <c r="E1478" s="6" t="s">
        <v>9922</v>
      </c>
      <c r="F1478" s="6">
        <v>2721</v>
      </c>
      <c r="G1478" s="6" t="s">
        <v>3474</v>
      </c>
      <c r="H1478" s="6" t="s">
        <v>3475</v>
      </c>
      <c r="I1478" s="6">
        <v>2.4853718E-2</v>
      </c>
      <c r="J1478" s="6">
        <v>0.84992706799999995</v>
      </c>
      <c r="K1478" s="6">
        <v>0.12521918100000001</v>
      </c>
      <c r="L1478" s="6" t="s">
        <v>5</v>
      </c>
      <c r="M1478" s="6" t="str">
        <f t="shared" si="87"/>
        <v>roberta_neu</v>
      </c>
      <c r="N1478" s="6">
        <f t="shared" si="88"/>
        <v>0.23095186488000002</v>
      </c>
      <c r="O1478" s="6">
        <v>0.84992706799999995</v>
      </c>
      <c r="P1478" s="6" t="s">
        <v>18</v>
      </c>
      <c r="Q1478" s="6" t="s">
        <v>3476</v>
      </c>
      <c r="R1478" s="6">
        <v>9.1004000000000002E-2</v>
      </c>
      <c r="S1478" s="6">
        <v>0.59217200000000003</v>
      </c>
      <c r="T1478" s="6">
        <v>0.109192</v>
      </c>
      <c r="U1478" s="6">
        <v>5.8767E-2</v>
      </c>
      <c r="V1478" s="6">
        <v>5.2159999999999998E-2</v>
      </c>
      <c r="W1478" s="6" t="str">
        <f t="shared" si="86"/>
        <v>joy</v>
      </c>
      <c r="X1478" s="10" t="s">
        <v>9787</v>
      </c>
      <c r="Y1478" s="6" t="str" cm="1">
        <f t="array" ref="Y1478">_xlfn.IFS(
    X1478="Safety and Security", "Immediate",
    X1478="Cleanliness and Maintenance", "Immediate/Short-Term",
    X1478="Crowding", "Immediate/Short-Term",
    X1478="Information and Signage", "Immediate/Short-Term",
    X1478="Customer Service", "Immediate/Short-Term",
    X1478="Service Reliability", "Excluded",
    X1478="Comfort and Amenities", "Short-Term/Long-Term",
    X1478="Accessibility", "Long-Term",
    X1478="Aesthetic Impressions", "Long-Term",
    X1478="Infrastructure and Construction", "Long-Term",
    X1478="General Positive Comment", "Not Applicable",
    X1478="Not Relevant", "Excluded"
)</f>
        <v>Long-Term</v>
      </c>
    </row>
    <row r="1479" spans="1:25" ht="30" customHeight="1" x14ac:dyDescent="0.2">
      <c r="A1479" s="6" t="s">
        <v>73</v>
      </c>
      <c r="B1479" s="7">
        <v>45379</v>
      </c>
      <c r="C1479" s="6" t="s">
        <v>5397</v>
      </c>
      <c r="D1479" s="9" t="s">
        <v>9900</v>
      </c>
      <c r="E1479" s="6" t="s">
        <v>9922</v>
      </c>
      <c r="F1479" s="6">
        <v>4210</v>
      </c>
      <c r="G1479" s="6" t="s">
        <v>5397</v>
      </c>
      <c r="H1479" s="6" t="s">
        <v>5398</v>
      </c>
      <c r="I1479" s="6">
        <v>2.9443812999999999E-2</v>
      </c>
      <c r="J1479" s="6">
        <v>0.87607580399999996</v>
      </c>
      <c r="K1479" s="6">
        <v>9.4480358E-2</v>
      </c>
      <c r="L1479" s="6" t="s">
        <v>5</v>
      </c>
      <c r="M1479" s="6" t="str">
        <f t="shared" si="87"/>
        <v>roberta_neu</v>
      </c>
      <c r="N1479" s="6">
        <f t="shared" si="88"/>
        <v>0.24821003063999997</v>
      </c>
      <c r="O1479" s="6">
        <v>0.87607580399999996</v>
      </c>
      <c r="P1479" s="6" t="s">
        <v>24</v>
      </c>
      <c r="Q1479" s="6" t="s">
        <v>5399</v>
      </c>
      <c r="R1479" s="6">
        <v>0.15364800000000001</v>
      </c>
      <c r="S1479" s="6">
        <v>0.417101</v>
      </c>
      <c r="T1479" s="6">
        <v>0.14304</v>
      </c>
      <c r="U1479" s="6">
        <v>0.15145400000000001</v>
      </c>
      <c r="V1479" s="6">
        <v>5.2179999999999997E-2</v>
      </c>
      <c r="W1479" s="6" t="str">
        <f t="shared" si="86"/>
        <v>joy</v>
      </c>
      <c r="X1479" s="10" t="s">
        <v>9907</v>
      </c>
      <c r="Y1479" s="6" t="str" cm="1">
        <f t="array" ref="Y1479">_xlfn.IFS(
    X1479="Safety and Security", "Immediate",
    X1479="Cleanliness and Maintenance", "Immediate/Short-Term",
    X1479="Crowding", "Immediate/Short-Term",
    X1479="Information and Signage", "Immediate/Short-Term",
    X1479="Customer Service", "Immediate/Short-Term",
    X1479="Service Reliability", "Excluded",
    X1479="Comfort and Amenities", "Short-Term/Long-Term",
    X1479="Accessibility", "Long-Term",
    X1479="Aesthetic Impressions", "Long-Term",
    X1479="Infrastructure and Construction", "Long-Term",
    X1479="General Positive Comment", "Not Applicable",
    X1479="Not Relevant", "Excluded"
)</f>
        <v>Immediate/Short-Term</v>
      </c>
    </row>
    <row r="1480" spans="1:25" ht="30" customHeight="1" x14ac:dyDescent="0.2">
      <c r="A1480" s="6" t="s">
        <v>51</v>
      </c>
      <c r="B1480" s="7">
        <v>45136</v>
      </c>
      <c r="C1480" s="6" t="s">
        <v>2949</v>
      </c>
      <c r="D1480" s="8" t="s">
        <v>9902</v>
      </c>
      <c r="E1480" s="6" t="s">
        <v>9922</v>
      </c>
      <c r="F1480" s="6">
        <v>2455</v>
      </c>
      <c r="G1480" s="6" t="s">
        <v>2949</v>
      </c>
      <c r="H1480" s="6" t="s">
        <v>2950</v>
      </c>
      <c r="I1480" s="6">
        <v>0.35162574099999999</v>
      </c>
      <c r="J1480" s="6">
        <v>0.62848997100000004</v>
      </c>
      <c r="K1480" s="6">
        <v>1.9884367E-2</v>
      </c>
      <c r="L1480" s="6" t="s">
        <v>5</v>
      </c>
      <c r="M1480" s="6" t="str">
        <f t="shared" si="87"/>
        <v>roberta_neu</v>
      </c>
      <c r="N1480" s="6">
        <f t="shared" si="88"/>
        <v>8.4803380860000055E-2</v>
      </c>
      <c r="O1480" s="6">
        <v>0.62848997100000004</v>
      </c>
      <c r="P1480" s="6" t="s">
        <v>42</v>
      </c>
      <c r="Q1480" s="6" t="s">
        <v>2951</v>
      </c>
      <c r="R1480" s="6">
        <v>0.32236900000000002</v>
      </c>
      <c r="S1480" s="6">
        <v>0.35135300000000003</v>
      </c>
      <c r="T1480" s="6">
        <v>4.5328E-2</v>
      </c>
      <c r="U1480" s="6">
        <v>1.5291000000000001E-2</v>
      </c>
      <c r="V1480" s="6">
        <v>5.2179999999999997E-2</v>
      </c>
      <c r="W1480" s="6" t="str">
        <f t="shared" si="86"/>
        <v>joy</v>
      </c>
      <c r="X1480" s="10" t="s">
        <v>9898</v>
      </c>
      <c r="Y1480" s="6" t="str" cm="1">
        <f t="array" ref="Y1480">_xlfn.IFS(
    X1480="Safety and Security", "Immediate",
    X1480="Cleanliness and Maintenance", "Immediate/Short-Term",
    X1480="Crowding", "Immediate/Short-Term",
    X1480="Information and Signage", "Immediate/Short-Term",
    X1480="Customer Service", "Immediate/Short-Term",
    X1480="Service Reliability", "Excluded",
    X1480="Comfort and Amenities", "Short-Term/Long-Term",
    X1480="Accessibility", "Long-Term",
    X1480="Aesthetic Impressions", "Long-Term",
    X1480="Infrastructure and Construction", "Long-Term",
    X1480="General Positive Comment", "Not Applicable",
    X1480="Not Relevant", "Excluded"
)</f>
        <v>Immediate/Short-Term</v>
      </c>
    </row>
    <row r="1481" spans="1:25" ht="30" customHeight="1" x14ac:dyDescent="0.2">
      <c r="A1481" s="11" t="s">
        <v>334</v>
      </c>
      <c r="B1481" s="7">
        <v>45471</v>
      </c>
      <c r="C1481" s="12" t="s">
        <v>10016</v>
      </c>
      <c r="D1481" s="8" t="s">
        <v>9904</v>
      </c>
      <c r="E1481" s="11" t="s">
        <v>9998</v>
      </c>
      <c r="I1481" s="6">
        <v>2.9443812999999999E-2</v>
      </c>
      <c r="J1481" s="6">
        <v>0.87607580399999996</v>
      </c>
      <c r="K1481" s="6">
        <v>9.4480358E-2</v>
      </c>
      <c r="L1481" s="6" t="s">
        <v>5</v>
      </c>
      <c r="M1481" s="6" t="str">
        <f t="shared" si="87"/>
        <v>roberta_neu</v>
      </c>
      <c r="N1481" s="6">
        <f t="shared" si="88"/>
        <v>0.24821003063999997</v>
      </c>
      <c r="O1481" s="6">
        <v>0.87607580399999996</v>
      </c>
      <c r="P1481" s="6" t="s">
        <v>24</v>
      </c>
      <c r="Q1481" s="6" t="s">
        <v>5399</v>
      </c>
      <c r="R1481" s="6">
        <v>0.15364800000000001</v>
      </c>
      <c r="S1481" s="6">
        <v>0.417101</v>
      </c>
      <c r="T1481" s="6">
        <v>0.14304</v>
      </c>
      <c r="U1481" s="6">
        <v>0.15145400000000001</v>
      </c>
      <c r="V1481" s="6">
        <v>5.2179999999999997E-2</v>
      </c>
      <c r="W1481" s="6" t="str">
        <f t="shared" si="86"/>
        <v>joy</v>
      </c>
      <c r="X1481" s="10" t="s">
        <v>9907</v>
      </c>
      <c r="Y1481" s="6" t="str" cm="1">
        <f t="array" ref="Y1481">_xlfn.IFS(
    X1481="Safety and Security", "Immediate",
    X1481="Cleanliness and Maintenance", "Immediate/Short-Term",
    X1481="Crowding", "Immediate/Short-Term",
    X1481="Information and Signage", "Immediate/Short-Term",
    X1481="Customer Service", "Immediate/Short-Term",
    X1481="Service Reliability", "Excluded",
    X1481="Comfort and Amenities", "Short-Term/Long-Term",
    X1481="Accessibility", "Long-Term",
    X1481="Aesthetic Impressions", "Long-Term",
    X1481="Infrastructure and Construction", "Long-Term",
    X1481="General Positive Comment", "Not Applicable",
    X1481="Not Relevant", "Excluded"
)</f>
        <v>Immediate/Short-Term</v>
      </c>
    </row>
    <row r="1482" spans="1:25" ht="30" customHeight="1" x14ac:dyDescent="0.2">
      <c r="A1482" s="6" t="s">
        <v>51</v>
      </c>
      <c r="B1482" s="7">
        <v>45136</v>
      </c>
      <c r="C1482" s="6" t="s">
        <v>2722</v>
      </c>
      <c r="D1482" s="8" t="s">
        <v>9902</v>
      </c>
      <c r="E1482" s="6" t="s">
        <v>9922</v>
      </c>
      <c r="F1482" s="6">
        <v>2877</v>
      </c>
      <c r="G1482" s="6" t="s">
        <v>2722</v>
      </c>
      <c r="H1482" s="6" t="s">
        <v>2723</v>
      </c>
      <c r="I1482" s="6">
        <v>4.7069132E-2</v>
      </c>
      <c r="J1482" s="6">
        <v>0.82675880199999996</v>
      </c>
      <c r="K1482" s="6">
        <v>0.12617199100000001</v>
      </c>
      <c r="L1482" s="6" t="s">
        <v>5</v>
      </c>
      <c r="M1482" s="6" t="str">
        <f t="shared" si="87"/>
        <v>roberta_neu</v>
      </c>
      <c r="N1482" s="6">
        <f t="shared" si="88"/>
        <v>0.21566080932000004</v>
      </c>
      <c r="O1482" s="6">
        <v>0.82675880199999996</v>
      </c>
      <c r="P1482" s="6" t="s">
        <v>42</v>
      </c>
      <c r="Q1482" s="6" t="s">
        <v>2724</v>
      </c>
      <c r="R1482" s="6">
        <v>0.32246000000000002</v>
      </c>
      <c r="S1482" s="6">
        <v>0.26207000000000003</v>
      </c>
      <c r="T1482" s="6">
        <v>0.28884399999999999</v>
      </c>
      <c r="U1482" s="6">
        <v>1.0018000000000001E-2</v>
      </c>
      <c r="V1482" s="6">
        <v>3.5040000000000002E-2</v>
      </c>
      <c r="W1482" s="6" t="str">
        <f t="shared" si="86"/>
        <v>sadness</v>
      </c>
      <c r="X1482" s="10" t="s">
        <v>9912</v>
      </c>
      <c r="Y1482" s="6" t="str" cm="1">
        <f t="array" ref="Y1482">_xlfn.IFS(
    X1482="Safety and Security", "Immediate",
    X1482="Cleanliness and Maintenance", "Immediate/Short-Term",
    X1482="Crowding", "Immediate/Short-Term",
    X1482="Information and Signage", "Immediate/Short-Term",
    X1482="Customer Service", "Immediate/Short-Term",
    X1482="Service Reliability", "Excluded",
    X1482="Comfort and Amenities", "Short-Term/Long-Term",
    X1482="Accessibility", "Long-Term",
    X1482="Aesthetic Impressions", "Long-Term",
    X1482="Infrastructure and Construction", "Long-Term",
    X1482="General Positive Comment", "Not Applicable",
    X1482="Not Relevant", "Excluded"
)</f>
        <v>Long-Term</v>
      </c>
    </row>
    <row r="1483" spans="1:25" ht="30" customHeight="1" x14ac:dyDescent="0.2">
      <c r="A1483" s="6" t="s">
        <v>15</v>
      </c>
      <c r="B1483" s="7">
        <v>43676</v>
      </c>
      <c r="C1483" s="6" t="s">
        <v>8151</v>
      </c>
      <c r="D1483" s="9" t="s">
        <v>9900</v>
      </c>
      <c r="E1483" s="6" t="s">
        <v>9917</v>
      </c>
      <c r="F1483" s="6">
        <v>5217</v>
      </c>
      <c r="G1483" s="6" t="s">
        <v>8152</v>
      </c>
      <c r="H1483" s="6" t="s">
        <v>8153</v>
      </c>
      <c r="I1483" s="6">
        <v>1.5123665999999999E-2</v>
      </c>
      <c r="J1483" s="6">
        <v>0.23376886499999999</v>
      </c>
      <c r="K1483" s="6">
        <v>0.75110739500000001</v>
      </c>
      <c r="L1483" s="6" t="s">
        <v>6</v>
      </c>
      <c r="M1483" s="6" t="str">
        <f t="shared" si="87"/>
        <v>roberta_pos</v>
      </c>
      <c r="N1483" s="6">
        <f t="shared" si="88"/>
        <v>0.83324195465000006</v>
      </c>
      <c r="O1483" s="6">
        <v>0.75110739500000001</v>
      </c>
      <c r="P1483" s="6" t="s">
        <v>18</v>
      </c>
      <c r="Q1483" s="6" t="s">
        <v>8154</v>
      </c>
      <c r="R1483" s="6">
        <v>0.28421000000000002</v>
      </c>
      <c r="S1483" s="6">
        <v>0.527671</v>
      </c>
      <c r="T1483" s="6">
        <v>0.23950399999999999</v>
      </c>
      <c r="U1483" s="6">
        <v>7.2873999999999994E-2</v>
      </c>
      <c r="V1483" s="6">
        <v>5.2200000000000003E-2</v>
      </c>
      <c r="W1483" s="6" t="str">
        <f t="shared" si="86"/>
        <v>joy</v>
      </c>
      <c r="X1483" s="10" t="s">
        <v>9898</v>
      </c>
      <c r="Y1483" s="6" t="str" cm="1">
        <f t="array" ref="Y1483">_xlfn.IFS(
    X1483="Safety and Security", "Immediate",
    X1483="Cleanliness and Maintenance", "Immediate/Short-Term",
    X1483="Crowding", "Immediate/Short-Term",
    X1483="Information and Signage", "Immediate/Short-Term",
    X1483="Customer Service", "Immediate/Short-Term",
    X1483="Service Reliability", "Excluded",
    X1483="Comfort and Amenities", "Short-Term/Long-Term",
    X1483="Accessibility", "Long-Term",
    X1483="Aesthetic Impressions", "Long-Term",
    X1483="Infrastructure and Construction", "Long-Term",
    X1483="General Positive Comment", "Not Applicable",
    X1483="Not Relevant", "Excluded"
)</f>
        <v>Immediate/Short-Term</v>
      </c>
    </row>
    <row r="1484" spans="1:25" ht="30" customHeight="1" x14ac:dyDescent="0.2">
      <c r="A1484" s="6" t="s">
        <v>51</v>
      </c>
      <c r="B1484" s="7">
        <v>45136</v>
      </c>
      <c r="C1484" s="6" t="s">
        <v>2482</v>
      </c>
      <c r="D1484" s="8" t="s">
        <v>9903</v>
      </c>
      <c r="E1484" s="6" t="s">
        <v>9922</v>
      </c>
      <c r="F1484" s="6">
        <v>2133</v>
      </c>
      <c r="G1484" s="6" t="s">
        <v>2482</v>
      </c>
      <c r="H1484" s="6" t="s">
        <v>2483</v>
      </c>
      <c r="I1484" s="6">
        <v>0.296205997</v>
      </c>
      <c r="J1484" s="6">
        <v>0.63189631700000004</v>
      </c>
      <c r="K1484" s="6">
        <v>7.1897708000000005E-2</v>
      </c>
      <c r="L1484" s="6" t="s">
        <v>5</v>
      </c>
      <c r="M1484" s="6" t="str">
        <f t="shared" si="87"/>
        <v>roberta_neu</v>
      </c>
      <c r="N1484" s="6">
        <f t="shared" si="88"/>
        <v>8.7051569220000014E-2</v>
      </c>
      <c r="O1484" s="6">
        <v>0.63189631700000004</v>
      </c>
      <c r="P1484" s="6" t="s">
        <v>42</v>
      </c>
      <c r="Q1484" s="6" t="s">
        <v>2484</v>
      </c>
      <c r="R1484" s="6">
        <v>0.18063399999999999</v>
      </c>
      <c r="S1484" s="6">
        <v>0.25726700000000002</v>
      </c>
      <c r="T1484" s="6">
        <v>0.184838</v>
      </c>
      <c r="U1484" s="6">
        <v>3.4962E-2</v>
      </c>
      <c r="V1484" s="6">
        <v>5.2220000000000003E-2</v>
      </c>
      <c r="W1484" s="6" t="str">
        <f t="shared" si="86"/>
        <v>joy</v>
      </c>
      <c r="X1484" s="10" t="s">
        <v>9898</v>
      </c>
      <c r="Y1484" s="6" t="str" cm="1">
        <f t="array" ref="Y1484">_xlfn.IFS(
    X1484="Safety and Security", "Immediate",
    X1484="Cleanliness and Maintenance", "Immediate/Short-Term",
    X1484="Crowding", "Immediate/Short-Term",
    X1484="Information and Signage", "Immediate/Short-Term",
    X1484="Customer Service", "Immediate/Short-Term",
    X1484="Service Reliability", "Excluded",
    X1484="Comfort and Amenities", "Short-Term/Long-Term",
    X1484="Accessibility", "Long-Term",
    X1484="Aesthetic Impressions", "Long-Term",
    X1484="Infrastructure and Construction", "Long-Term",
    X1484="General Positive Comment", "Not Applicable",
    X1484="Not Relevant", "Excluded"
)</f>
        <v>Immediate/Short-Term</v>
      </c>
    </row>
    <row r="1485" spans="1:25" ht="30" customHeight="1" x14ac:dyDescent="0.2">
      <c r="A1485" s="6" t="s">
        <v>51</v>
      </c>
      <c r="B1485" s="7">
        <v>45136</v>
      </c>
      <c r="C1485" s="6" t="s">
        <v>8491</v>
      </c>
      <c r="D1485" s="9" t="s">
        <v>9900</v>
      </c>
      <c r="E1485" s="6" t="s">
        <v>9917</v>
      </c>
      <c r="F1485" s="6">
        <v>5185</v>
      </c>
      <c r="G1485" s="6" t="s">
        <v>8491</v>
      </c>
      <c r="H1485" s="6" t="s">
        <v>8492</v>
      </c>
      <c r="I1485" s="6">
        <v>0.10860291900000001</v>
      </c>
      <c r="J1485" s="6">
        <v>0.79796940100000002</v>
      </c>
      <c r="K1485" s="6">
        <v>9.3427605999999996E-2</v>
      </c>
      <c r="L1485" s="6" t="s">
        <v>5</v>
      </c>
      <c r="M1485" s="6" t="str">
        <f t="shared" si="87"/>
        <v>roberta_neu</v>
      </c>
      <c r="N1485" s="6">
        <f t="shared" si="88"/>
        <v>0.19665980466000005</v>
      </c>
      <c r="O1485" s="6">
        <v>0.79796940100000002</v>
      </c>
      <c r="P1485" s="6" t="s">
        <v>18</v>
      </c>
      <c r="Q1485" s="6" t="s">
        <v>8493</v>
      </c>
      <c r="R1485" s="6">
        <v>6.6488000000000005E-2</v>
      </c>
      <c r="S1485" s="6">
        <v>0.57884199999999997</v>
      </c>
      <c r="T1485" s="6">
        <v>2.6817000000000001E-2</v>
      </c>
      <c r="U1485" s="6">
        <v>0.37964900000000001</v>
      </c>
      <c r="V1485" s="6">
        <v>5.2240000000000002E-2</v>
      </c>
      <c r="W1485" s="6" t="str">
        <f t="shared" si="86"/>
        <v>joy</v>
      </c>
      <c r="X1485" s="10" t="s">
        <v>9786</v>
      </c>
      <c r="Y1485" s="6" t="str" cm="1">
        <f t="array" ref="Y1485">_xlfn.IFS(
    X1485="Safety and Security", "Immediate",
    X1485="Cleanliness and Maintenance", "Immediate/Short-Term",
    X1485="Crowding", "Immediate/Short-Term",
    X1485="Information and Signage", "Immediate/Short-Term",
    X1485="Customer Service", "Immediate/Short-Term",
    X1485="Service Reliability", "Excluded",
    X1485="Comfort and Amenities", "Short-Term/Long-Term",
    X1485="Accessibility", "Long-Term",
    X1485="Aesthetic Impressions", "Long-Term",
    X1485="Infrastructure and Construction", "Long-Term",
    X1485="General Positive Comment", "Not Applicable",
    X1485="Not Relevant", "Excluded"
)</f>
        <v>Excluded</v>
      </c>
    </row>
    <row r="1486" spans="1:25" ht="30" customHeight="1" x14ac:dyDescent="0.2">
      <c r="A1486" s="6" t="s">
        <v>63</v>
      </c>
      <c r="B1486" s="7">
        <v>44771</v>
      </c>
      <c r="C1486" s="6" t="s">
        <v>6281</v>
      </c>
      <c r="D1486" s="9" t="s">
        <v>9900</v>
      </c>
      <c r="E1486" s="6" t="s">
        <v>9922</v>
      </c>
      <c r="F1486" s="6">
        <v>4251</v>
      </c>
      <c r="G1486" s="6" t="s">
        <v>6281</v>
      </c>
      <c r="H1486" s="6" t="s">
        <v>6282</v>
      </c>
      <c r="I1486" s="6">
        <v>8.5818790000000006E-3</v>
      </c>
      <c r="J1486" s="6">
        <v>0.13997630799999999</v>
      </c>
      <c r="K1486" s="6">
        <v>0.85144197899999996</v>
      </c>
      <c r="L1486" s="6" t="s">
        <v>6</v>
      </c>
      <c r="M1486" s="6" t="str">
        <f t="shared" si="87"/>
        <v>roberta_pos</v>
      </c>
      <c r="N1486" s="6">
        <f t="shared" si="88"/>
        <v>0.90046612592999997</v>
      </c>
      <c r="O1486" s="6">
        <v>0.85144197899999996</v>
      </c>
      <c r="P1486" s="6" t="s">
        <v>18</v>
      </c>
      <c r="Q1486" s="6" t="s">
        <v>6283</v>
      </c>
      <c r="R1486" s="6">
        <v>0.140181</v>
      </c>
      <c r="S1486" s="6">
        <v>0.73810500000000001</v>
      </c>
      <c r="T1486" s="6">
        <v>1.8249000000000001E-2</v>
      </c>
      <c r="U1486" s="6">
        <v>5.6114999999999998E-2</v>
      </c>
      <c r="V1486" s="6">
        <v>9.5310000000000006E-2</v>
      </c>
      <c r="W1486" s="6" t="str">
        <f t="shared" si="86"/>
        <v>joy</v>
      </c>
      <c r="X1486" s="10" t="s">
        <v>9898</v>
      </c>
      <c r="Y1486" s="6" t="str" cm="1">
        <f t="array" ref="Y1486">_xlfn.IFS(
    X1486="Safety and Security", "Immediate",
    X1486="Cleanliness and Maintenance", "Immediate/Short-Term",
    X1486="Crowding", "Immediate/Short-Term",
    X1486="Information and Signage", "Immediate/Short-Term",
    X1486="Customer Service", "Immediate/Short-Term",
    X1486="Service Reliability", "Excluded",
    X1486="Comfort and Amenities", "Short-Term/Long-Term",
    X1486="Accessibility", "Long-Term",
    X1486="Aesthetic Impressions", "Long-Term",
    X1486="Infrastructure and Construction", "Long-Term",
    X1486="General Positive Comment", "Not Applicable",
    X1486="Not Relevant", "Excluded"
)</f>
        <v>Immediate/Short-Term</v>
      </c>
    </row>
    <row r="1487" spans="1:25" ht="30" customHeight="1" x14ac:dyDescent="0.2">
      <c r="A1487" s="6" t="s">
        <v>51</v>
      </c>
      <c r="B1487" s="7">
        <v>45136</v>
      </c>
      <c r="C1487" s="6" t="s">
        <v>1960</v>
      </c>
      <c r="D1487" s="8" t="s">
        <v>9903</v>
      </c>
      <c r="E1487" s="6" t="s">
        <v>9922</v>
      </c>
      <c r="F1487" s="6">
        <v>2221</v>
      </c>
      <c r="G1487" s="6" t="s">
        <v>1960</v>
      </c>
      <c r="H1487" s="6" t="s">
        <v>1961</v>
      </c>
      <c r="I1487" s="6">
        <v>3.2957289000000001E-2</v>
      </c>
      <c r="J1487" s="6">
        <v>0.62965369199999999</v>
      </c>
      <c r="K1487" s="6">
        <v>0.33738896299999999</v>
      </c>
      <c r="L1487" s="6" t="s">
        <v>5</v>
      </c>
      <c r="M1487" s="6" t="str">
        <f t="shared" si="87"/>
        <v>roberta_neu</v>
      </c>
      <c r="N1487" s="6">
        <f t="shared" si="88"/>
        <v>8.5571436720000005E-2</v>
      </c>
      <c r="O1487" s="6">
        <v>0.62965369199999999</v>
      </c>
      <c r="P1487" s="6" t="s">
        <v>18</v>
      </c>
      <c r="Q1487" s="6" t="s">
        <v>1962</v>
      </c>
      <c r="R1487" s="6">
        <v>0.36944700000000003</v>
      </c>
      <c r="S1487" s="6">
        <v>0.262355</v>
      </c>
      <c r="T1487" s="6">
        <v>0.139514</v>
      </c>
      <c r="U1487" s="6">
        <v>3.4500999999999997E-2</v>
      </c>
      <c r="V1487" s="6">
        <v>5.2269999999999997E-2</v>
      </c>
      <c r="W1487" s="6" t="str">
        <f t="shared" si="86"/>
        <v>sadness</v>
      </c>
      <c r="X1487" s="10" t="s">
        <v>9915</v>
      </c>
      <c r="Y1487" s="6" t="str" cm="1">
        <f t="array" ref="Y1487">_xlfn.IFS(
    X1487="Safety and Security", "Immediate",
    X1487="Cleanliness and Maintenance", "Immediate/Short-Term",
    X1487="Crowding", "Immediate/Short-Term",
    X1487="Information and Signage", "Immediate/Short-Term",
    X1487="Customer Service", "Immediate/Short-Term",
    X1487="Service Reliability", "Excluded",
    X1487="Comfort and Amenities", "Short-Term/Long-Term",
    X1487="Accessibility", "Long-Term",
    X1487="Aesthetic Impressions", "Long-Term",
    X1487="Infrastructure and Construction", "Long-Term",
    X1487="General Positive Comment", "Not Applicable",
    X1487="Not Relevant", "Excluded"
)</f>
        <v>Not Applicable</v>
      </c>
    </row>
    <row r="1488" spans="1:25" ht="30" customHeight="1" x14ac:dyDescent="0.2">
      <c r="A1488" s="6" t="s">
        <v>63</v>
      </c>
      <c r="B1488" s="7">
        <v>44771</v>
      </c>
      <c r="C1488" s="6" t="s">
        <v>8332</v>
      </c>
      <c r="D1488" s="9" t="s">
        <v>9900</v>
      </c>
      <c r="E1488" s="6" t="s">
        <v>9917</v>
      </c>
      <c r="F1488" s="6">
        <v>5346</v>
      </c>
      <c r="G1488" s="6" t="s">
        <v>8332</v>
      </c>
      <c r="H1488" s="6" t="s">
        <v>8333</v>
      </c>
      <c r="I1488" s="6">
        <v>5.6776989E-2</v>
      </c>
      <c r="J1488" s="6">
        <v>0.25101938800000001</v>
      </c>
      <c r="K1488" s="6">
        <v>0.69220364099999998</v>
      </c>
      <c r="L1488" s="6" t="s">
        <v>6</v>
      </c>
      <c r="M1488" s="6" t="str">
        <f t="shared" si="87"/>
        <v>roberta_pos</v>
      </c>
      <c r="N1488" s="6">
        <f t="shared" si="88"/>
        <v>0.79377643946999998</v>
      </c>
      <c r="O1488" s="6">
        <v>0.69220364099999998</v>
      </c>
      <c r="P1488" s="6" t="s">
        <v>18</v>
      </c>
      <c r="Q1488" s="6" t="s">
        <v>8334</v>
      </c>
      <c r="R1488" s="6">
        <v>7.7103000000000005E-2</v>
      </c>
      <c r="S1488" s="6">
        <v>0.72708300000000003</v>
      </c>
      <c r="T1488" s="6">
        <v>0.38438600000000001</v>
      </c>
      <c r="U1488" s="6">
        <v>1.7964999999999998E-2</v>
      </c>
      <c r="V1488" s="6">
        <v>5.2290000000000003E-2</v>
      </c>
      <c r="W1488" s="6" t="str">
        <f t="shared" si="86"/>
        <v>joy</v>
      </c>
      <c r="X1488" s="10" t="s">
        <v>9898</v>
      </c>
      <c r="Y1488" s="6" t="str" cm="1">
        <f t="array" ref="Y1488">_xlfn.IFS(
    X1488="Safety and Security", "Immediate",
    X1488="Cleanliness and Maintenance", "Immediate/Short-Term",
    X1488="Crowding", "Immediate/Short-Term",
    X1488="Information and Signage", "Immediate/Short-Term",
    X1488="Customer Service", "Immediate/Short-Term",
    X1488="Service Reliability", "Excluded",
    X1488="Comfort and Amenities", "Short-Term/Long-Term",
    X1488="Accessibility", "Long-Term",
    X1488="Aesthetic Impressions", "Long-Term",
    X1488="Infrastructure and Construction", "Long-Term",
    X1488="General Positive Comment", "Not Applicable",
    X1488="Not Relevant", "Excluded"
)</f>
        <v>Immediate/Short-Term</v>
      </c>
    </row>
    <row r="1489" spans="1:25" ht="30" customHeight="1" x14ac:dyDescent="0.2">
      <c r="A1489" s="6" t="s">
        <v>63</v>
      </c>
      <c r="B1489" s="7">
        <v>44771</v>
      </c>
      <c r="C1489" s="6" t="s">
        <v>6325</v>
      </c>
      <c r="D1489" s="9" t="s">
        <v>9900</v>
      </c>
      <c r="E1489" s="6" t="s">
        <v>9922</v>
      </c>
      <c r="F1489" s="6">
        <v>4264</v>
      </c>
      <c r="G1489" s="6" t="s">
        <v>6325</v>
      </c>
      <c r="H1489" s="6" t="s">
        <v>6326</v>
      </c>
      <c r="I1489" s="6">
        <v>5.0670189999999999E-3</v>
      </c>
      <c r="J1489" s="6">
        <v>0.141925097</v>
      </c>
      <c r="K1489" s="6">
        <v>0.85300779299999996</v>
      </c>
      <c r="L1489" s="6" t="s">
        <v>6</v>
      </c>
      <c r="M1489" s="6" t="str">
        <f t="shared" si="87"/>
        <v>roberta_pos</v>
      </c>
      <c r="N1489" s="6">
        <f t="shared" si="88"/>
        <v>0.90151522130999995</v>
      </c>
      <c r="O1489" s="6">
        <v>0.85300779299999996</v>
      </c>
      <c r="P1489" s="6" t="s">
        <v>18</v>
      </c>
      <c r="Q1489" s="6" t="s">
        <v>6327</v>
      </c>
      <c r="R1489" s="6">
        <v>9.2143000000000003E-2</v>
      </c>
      <c r="S1489" s="6">
        <v>0.72394099999999995</v>
      </c>
      <c r="T1489" s="6">
        <v>7.2590000000000002E-2</v>
      </c>
      <c r="U1489" s="6">
        <v>1.0064999999999999E-2</v>
      </c>
      <c r="V1489" s="6">
        <v>3.6310000000000002E-2</v>
      </c>
      <c r="W1489" s="6" t="str">
        <f t="shared" si="86"/>
        <v>joy</v>
      </c>
      <c r="X1489" s="10" t="s">
        <v>9908</v>
      </c>
      <c r="Y1489" s="6" t="str" cm="1">
        <f t="array" ref="Y1489">_xlfn.IFS(
    X1489="Safety and Security", "Immediate",
    X1489="Cleanliness and Maintenance", "Immediate/Short-Term",
    X1489="Crowding", "Immediate/Short-Term",
    X1489="Information and Signage", "Immediate/Short-Term",
    X1489="Customer Service", "Immediate/Short-Term",
    X1489="Service Reliability", "Excluded",
    X1489="Comfort and Amenities", "Short-Term/Long-Term",
    X1489="Accessibility", "Long-Term",
    X1489="Aesthetic Impressions", "Long-Term",
    X1489="Infrastructure and Construction", "Long-Term",
    X1489="General Positive Comment", "Not Applicable",
    X1489="Not Relevant", "Excluded"
)</f>
        <v>Short-Term/Long-Term</v>
      </c>
    </row>
    <row r="1490" spans="1:25" ht="30" customHeight="1" x14ac:dyDescent="0.2">
      <c r="A1490" s="6" t="s">
        <v>15</v>
      </c>
      <c r="B1490" s="7">
        <v>43676</v>
      </c>
      <c r="C1490" s="6" t="s">
        <v>6017</v>
      </c>
      <c r="D1490" s="9" t="s">
        <v>9900</v>
      </c>
      <c r="E1490" s="6" t="s">
        <v>9922</v>
      </c>
      <c r="F1490" s="6">
        <v>4649</v>
      </c>
      <c r="G1490" s="6" t="s">
        <v>6017</v>
      </c>
      <c r="H1490" s="6" t="s">
        <v>6018</v>
      </c>
      <c r="I1490" s="6">
        <v>2.7174830000000001E-2</v>
      </c>
      <c r="J1490" s="6">
        <v>0.89418029799999998</v>
      </c>
      <c r="K1490" s="6">
        <v>7.8644797000000002E-2</v>
      </c>
      <c r="L1490" s="6" t="s">
        <v>5</v>
      </c>
      <c r="M1490" s="6" t="str">
        <f t="shared" si="87"/>
        <v>roberta_neu</v>
      </c>
      <c r="N1490" s="6">
        <f t="shared" si="88"/>
        <v>0.26015899668000003</v>
      </c>
      <c r="O1490" s="6">
        <v>0.89418029799999998</v>
      </c>
      <c r="P1490" s="6" t="s">
        <v>42</v>
      </c>
      <c r="Q1490" s="6" t="s">
        <v>6019</v>
      </c>
      <c r="R1490" s="6">
        <v>5.7111000000000002E-2</v>
      </c>
      <c r="S1490" s="6">
        <v>0.77440299999999995</v>
      </c>
      <c r="T1490" s="6">
        <v>1.7697999999999998E-2</v>
      </c>
      <c r="U1490" s="6">
        <v>9.9623000000000003E-2</v>
      </c>
      <c r="V1490" s="6">
        <v>5.2359999999999997E-2</v>
      </c>
      <c r="W1490" s="6" t="str">
        <f t="shared" si="86"/>
        <v>joy</v>
      </c>
      <c r="X1490" s="10" t="s">
        <v>9786</v>
      </c>
      <c r="Y1490" s="6" t="str" cm="1">
        <f t="array" ref="Y1490">_xlfn.IFS(
    X1490="Safety and Security", "Immediate",
    X1490="Cleanliness and Maintenance", "Immediate/Short-Term",
    X1490="Crowding", "Immediate/Short-Term",
    X1490="Information and Signage", "Immediate/Short-Term",
    X1490="Customer Service", "Immediate/Short-Term",
    X1490="Service Reliability", "Excluded",
    X1490="Comfort and Amenities", "Short-Term/Long-Term",
    X1490="Accessibility", "Long-Term",
    X1490="Aesthetic Impressions", "Long-Term",
    X1490="Infrastructure and Construction", "Long-Term",
    X1490="General Positive Comment", "Not Applicable",
    X1490="Not Relevant", "Excluded"
)</f>
        <v>Excluded</v>
      </c>
    </row>
    <row r="1491" spans="1:25" ht="30" customHeight="1" x14ac:dyDescent="0.2">
      <c r="A1491" s="6" t="s">
        <v>51</v>
      </c>
      <c r="B1491" s="7">
        <v>45136</v>
      </c>
      <c r="C1491" s="6" t="s">
        <v>6017</v>
      </c>
      <c r="D1491" s="9" t="s">
        <v>9900</v>
      </c>
      <c r="E1491" s="6" t="s">
        <v>9922</v>
      </c>
      <c r="F1491" s="6">
        <v>4647</v>
      </c>
      <c r="G1491" s="6" t="s">
        <v>6017</v>
      </c>
      <c r="H1491" s="6" t="s">
        <v>6018</v>
      </c>
      <c r="I1491" s="6">
        <v>2.7174830000000001E-2</v>
      </c>
      <c r="J1491" s="6">
        <v>0.89418029799999998</v>
      </c>
      <c r="K1491" s="6">
        <v>7.8644797000000002E-2</v>
      </c>
      <c r="L1491" s="6" t="s">
        <v>5</v>
      </c>
      <c r="M1491" s="6" t="str">
        <f t="shared" si="87"/>
        <v>roberta_neu</v>
      </c>
      <c r="N1491" s="6">
        <f t="shared" si="88"/>
        <v>0.26015899668000003</v>
      </c>
      <c r="O1491" s="6">
        <v>0.89418029799999998</v>
      </c>
      <c r="P1491" s="6" t="s">
        <v>42</v>
      </c>
      <c r="Q1491" s="6" t="s">
        <v>6019</v>
      </c>
      <c r="R1491" s="6">
        <v>5.7111000000000002E-2</v>
      </c>
      <c r="S1491" s="6">
        <v>0.77440299999999995</v>
      </c>
      <c r="T1491" s="6">
        <v>1.7697999999999998E-2</v>
      </c>
      <c r="U1491" s="6">
        <v>9.9623000000000003E-2</v>
      </c>
      <c r="V1491" s="6">
        <v>5.2359999999999997E-2</v>
      </c>
      <c r="W1491" s="6" t="str">
        <f t="shared" si="86"/>
        <v>joy</v>
      </c>
      <c r="X1491" s="10" t="s">
        <v>9786</v>
      </c>
      <c r="Y1491" s="6" t="str" cm="1">
        <f t="array" ref="Y1491">_xlfn.IFS(
    X1491="Safety and Security", "Immediate",
    X1491="Cleanliness and Maintenance", "Immediate/Short-Term",
    X1491="Crowding", "Immediate/Short-Term",
    X1491="Information and Signage", "Immediate/Short-Term",
    X1491="Customer Service", "Immediate/Short-Term",
    X1491="Service Reliability", "Excluded",
    X1491="Comfort and Amenities", "Short-Term/Long-Term",
    X1491="Accessibility", "Long-Term",
    X1491="Aesthetic Impressions", "Long-Term",
    X1491="Infrastructure and Construction", "Long-Term",
    X1491="General Positive Comment", "Not Applicable",
    X1491="Not Relevant", "Excluded"
)</f>
        <v>Excluded</v>
      </c>
    </row>
    <row r="1492" spans="1:25" ht="30" customHeight="1" x14ac:dyDescent="0.2">
      <c r="A1492" s="6" t="s">
        <v>63</v>
      </c>
      <c r="B1492" s="7">
        <v>44771</v>
      </c>
      <c r="C1492" s="6" t="s">
        <v>7317</v>
      </c>
      <c r="D1492" s="8" t="s">
        <v>9904</v>
      </c>
      <c r="E1492" s="6" t="s">
        <v>9917</v>
      </c>
      <c r="F1492" s="6">
        <v>6334</v>
      </c>
      <c r="G1492" s="6" t="s">
        <v>7317</v>
      </c>
      <c r="H1492" s="6" t="s">
        <v>7318</v>
      </c>
      <c r="I1492" s="6">
        <v>0.57961475799999995</v>
      </c>
      <c r="J1492" s="6">
        <v>0.33218899400000002</v>
      </c>
      <c r="K1492" s="6">
        <v>8.8196218000000007E-2</v>
      </c>
      <c r="L1492" s="6" t="s">
        <v>4</v>
      </c>
      <c r="M1492" s="6" t="str">
        <f t="shared" si="87"/>
        <v>roberta_neg</v>
      </c>
      <c r="N1492" s="6">
        <f t="shared" si="88"/>
        <v>-0.6116581121400001</v>
      </c>
      <c r="O1492" s="6">
        <v>0.57961475799999995</v>
      </c>
      <c r="X1492" s="10" t="s">
        <v>9907</v>
      </c>
      <c r="Y1492" s="6" t="str" cm="1">
        <f t="array" ref="Y1492">_xlfn.IFS(
    X1492="Safety and Security", "Immediate",
    X1492="Cleanliness and Maintenance", "Immediate/Short-Term",
    X1492="Crowding", "Immediate/Short-Term",
    X1492="Information and Signage", "Immediate/Short-Term",
    X1492="Customer Service", "Immediate/Short-Term",
    X1492="Service Reliability", "Excluded",
    X1492="Comfort and Amenities", "Short-Term/Long-Term",
    X1492="Accessibility", "Long-Term",
    X1492="Aesthetic Impressions", "Long-Term",
    X1492="Infrastructure and Construction", "Long-Term",
    X1492="General Positive Comment", "Not Applicable",
    X1492="Not Relevant", "Excluded"
)</f>
        <v>Immediate/Short-Term</v>
      </c>
    </row>
    <row r="1493" spans="1:25" ht="30" customHeight="1" x14ac:dyDescent="0.2">
      <c r="A1493" s="6" t="s">
        <v>15</v>
      </c>
      <c r="B1493" s="7">
        <v>43676</v>
      </c>
      <c r="C1493" s="6" t="s">
        <v>7002</v>
      </c>
      <c r="D1493" s="8" t="s">
        <v>9902</v>
      </c>
      <c r="E1493" s="6" t="s">
        <v>9987</v>
      </c>
      <c r="F1493" s="6">
        <v>110</v>
      </c>
      <c r="G1493" s="6" t="s">
        <v>7002</v>
      </c>
      <c r="H1493" s="6" t="s">
        <v>7003</v>
      </c>
      <c r="I1493" s="6">
        <v>4.5924012E-2</v>
      </c>
      <c r="J1493" s="6">
        <v>0.89306354499999996</v>
      </c>
      <c r="K1493" s="6">
        <v>6.101235E-2</v>
      </c>
      <c r="L1493" s="6" t="s">
        <v>5</v>
      </c>
      <c r="M1493" s="6" t="str">
        <f t="shared" si="87"/>
        <v>roberta_neu</v>
      </c>
      <c r="N1493" s="6">
        <f t="shared" si="88"/>
        <v>0.25942193969999999</v>
      </c>
      <c r="O1493" s="6">
        <v>0.89306354499999996</v>
      </c>
      <c r="P1493" s="6" t="s">
        <v>42</v>
      </c>
      <c r="Q1493" s="6" t="s">
        <v>7004</v>
      </c>
      <c r="R1493" s="6">
        <v>0.140515</v>
      </c>
      <c r="S1493" s="6">
        <v>0.67333799999999999</v>
      </c>
      <c r="T1493" s="6">
        <v>1.7766000000000001E-2</v>
      </c>
      <c r="U1493" s="6">
        <v>5.4651999999999999E-2</v>
      </c>
      <c r="V1493" s="6">
        <v>5.2470000000000003E-2</v>
      </c>
      <c r="W1493" s="6" t="str">
        <f t="shared" ref="W1493:W1529" si="89">IF(R1493=MAX(R1493:V1493),"sadness",
   IF(S1493=MAX(R1493:V1493),"joy",
   IF(T1493=MAX(R1493:V1493),"fear",
   IF(U1493=MAX(R1493:V1493),"disgust",
   IF(V1493=MAX(R1493:V1493),"anger","")))))</f>
        <v>joy</v>
      </c>
      <c r="X1493" s="10" t="s">
        <v>9915</v>
      </c>
      <c r="Y1493" s="6" t="str" cm="1">
        <f t="array" ref="Y1493">_xlfn.IFS(
    X1493="Safety and Security", "Immediate",
    X1493="Cleanliness and Maintenance", "Immediate/Short-Term",
    X1493="Crowding", "Immediate/Short-Term",
    X1493="Information and Signage", "Immediate/Short-Term",
    X1493="Customer Service", "Immediate/Short-Term",
    X1493="Service Reliability", "Excluded",
    X1493="Comfort and Amenities", "Short-Term/Long-Term",
    X1493="Accessibility", "Long-Term",
    X1493="Aesthetic Impressions", "Long-Term",
    X1493="Infrastructure and Construction", "Long-Term",
    X1493="General Positive Comment", "Not Applicable",
    X1493="Not Relevant", "Excluded"
)</f>
        <v>Not Applicable</v>
      </c>
    </row>
    <row r="1494" spans="1:25" ht="30" customHeight="1" x14ac:dyDescent="0.2">
      <c r="A1494" s="6" t="s">
        <v>63</v>
      </c>
      <c r="B1494" s="7">
        <v>44771</v>
      </c>
      <c r="C1494" s="6" t="s">
        <v>9120</v>
      </c>
      <c r="D1494" s="8" t="s">
        <v>9904</v>
      </c>
      <c r="E1494" s="6" t="s">
        <v>9990</v>
      </c>
      <c r="F1494" s="6">
        <v>461</v>
      </c>
      <c r="G1494" s="6" t="s">
        <v>9120</v>
      </c>
      <c r="H1494" s="6" t="s">
        <v>9121</v>
      </c>
      <c r="I1494" s="6">
        <v>7.3195054999999995E-2</v>
      </c>
      <c r="J1494" s="6">
        <v>0.80099165400000005</v>
      </c>
      <c r="K1494" s="6">
        <v>0.12581318599999999</v>
      </c>
      <c r="L1494" s="6" t="s">
        <v>5</v>
      </c>
      <c r="M1494" s="6" t="str">
        <f t="shared" si="87"/>
        <v>roberta_neu</v>
      </c>
      <c r="N1494" s="6">
        <f t="shared" si="88"/>
        <v>0.1986544916400001</v>
      </c>
      <c r="O1494" s="6">
        <v>0.80099165400000005</v>
      </c>
      <c r="P1494" s="6" t="s">
        <v>42</v>
      </c>
      <c r="Q1494" s="6" t="s">
        <v>9122</v>
      </c>
      <c r="R1494" s="6">
        <v>0.14668500000000001</v>
      </c>
      <c r="S1494" s="6">
        <v>0.117628</v>
      </c>
      <c r="T1494" s="6">
        <v>0.190831</v>
      </c>
      <c r="U1494" s="6">
        <v>4.2906E-2</v>
      </c>
      <c r="V1494" s="6">
        <v>5.2470000000000003E-2</v>
      </c>
      <c r="W1494" s="6" t="str">
        <f t="shared" si="89"/>
        <v>fear</v>
      </c>
      <c r="X1494" s="10" t="s">
        <v>9913</v>
      </c>
      <c r="Y1494" s="6" t="str" cm="1">
        <f t="array" ref="Y1494">_xlfn.IFS(
    X1494="Safety and Security", "Immediate",
    X1494="Cleanliness and Maintenance", "Immediate/Short-Term",
    X1494="Crowding", "Immediate/Short-Term",
    X1494="Information and Signage", "Immediate/Short-Term",
    X1494="Customer Service", "Immediate/Short-Term",
    X1494="Service Reliability", "Excluded",
    X1494="Comfort and Amenities", "Short-Term/Long-Term",
    X1494="Accessibility", "Long-Term",
    X1494="Aesthetic Impressions", "Long-Term",
    X1494="Infrastructure and Construction", "Long-Term",
    X1494="General Positive Comment", "Not Applicable",
    X1494="Not Relevant", "Excluded"
)</f>
        <v>Immediate/Short-Term</v>
      </c>
    </row>
    <row r="1495" spans="1:25" ht="30" customHeight="1" x14ac:dyDescent="0.2">
      <c r="A1495" s="11" t="s">
        <v>63</v>
      </c>
      <c r="B1495" s="7">
        <v>44771</v>
      </c>
      <c r="C1495" s="11" t="s">
        <v>9863</v>
      </c>
      <c r="D1495" s="8" t="s">
        <v>9901</v>
      </c>
      <c r="E1495" s="11" t="s">
        <v>9998</v>
      </c>
      <c r="I1495" s="6">
        <v>4.5924012E-2</v>
      </c>
      <c r="J1495" s="6">
        <v>0.89306354499999996</v>
      </c>
      <c r="K1495" s="6">
        <v>6.101235E-2</v>
      </c>
      <c r="L1495" s="6" t="s">
        <v>5</v>
      </c>
      <c r="M1495" s="6" t="str">
        <f t="shared" si="87"/>
        <v>roberta_neu</v>
      </c>
      <c r="N1495" s="6">
        <f t="shared" si="88"/>
        <v>0.25942193969999999</v>
      </c>
      <c r="O1495" s="6">
        <v>0.89306354499999996</v>
      </c>
      <c r="P1495" s="6" t="s">
        <v>42</v>
      </c>
      <c r="Q1495" s="6" t="s">
        <v>7004</v>
      </c>
      <c r="R1495" s="6">
        <v>0.140515</v>
      </c>
      <c r="S1495" s="6">
        <v>0.67333799999999999</v>
      </c>
      <c r="T1495" s="6">
        <v>1.7766000000000001E-2</v>
      </c>
      <c r="U1495" s="6">
        <v>5.4651999999999999E-2</v>
      </c>
      <c r="V1495" s="6">
        <v>5.2470000000000003E-2</v>
      </c>
      <c r="W1495" s="6" t="str">
        <f t="shared" si="89"/>
        <v>joy</v>
      </c>
      <c r="X1495" s="10" t="s">
        <v>9915</v>
      </c>
      <c r="Y1495" s="6" t="str" cm="1">
        <f t="array" ref="Y1495">_xlfn.IFS(
    X1495="Safety and Security", "Immediate",
    X1495="Cleanliness and Maintenance", "Immediate/Short-Term",
    X1495="Crowding", "Immediate/Short-Term",
    X1495="Information and Signage", "Immediate/Short-Term",
    X1495="Customer Service", "Immediate/Short-Term",
    X1495="Service Reliability", "Excluded",
    X1495="Comfort and Amenities", "Short-Term/Long-Term",
    X1495="Accessibility", "Long-Term",
    X1495="Aesthetic Impressions", "Long-Term",
    X1495="Infrastructure and Construction", "Long-Term",
    X1495="General Positive Comment", "Not Applicable",
    X1495="Not Relevant", "Excluded"
)</f>
        <v>Not Applicable</v>
      </c>
    </row>
    <row r="1496" spans="1:25" ht="30" customHeight="1" x14ac:dyDescent="0.2">
      <c r="A1496" s="6" t="s">
        <v>59</v>
      </c>
      <c r="B1496" s="7">
        <v>44406</v>
      </c>
      <c r="C1496" s="6" t="s">
        <v>8874</v>
      </c>
      <c r="D1496" s="9" t="s">
        <v>9900</v>
      </c>
      <c r="E1496" s="6" t="s">
        <v>9917</v>
      </c>
      <c r="F1496" s="6">
        <v>5236</v>
      </c>
      <c r="G1496" s="6" t="s">
        <v>8874</v>
      </c>
      <c r="H1496" s="6" t="s">
        <v>8875</v>
      </c>
      <c r="I1496" s="6">
        <v>3.0547590999999999E-2</v>
      </c>
      <c r="J1496" s="6">
        <v>0.45049583900000001</v>
      </c>
      <c r="K1496" s="6">
        <v>0.51895654199999997</v>
      </c>
      <c r="L1496" s="6" t="s">
        <v>6</v>
      </c>
      <c r="M1496" s="6" t="str">
        <f t="shared" si="87"/>
        <v>roberta_pos</v>
      </c>
      <c r="N1496" s="6">
        <f t="shared" si="88"/>
        <v>0.67770088313999999</v>
      </c>
      <c r="O1496" s="6">
        <v>3.0547590999999999E-2</v>
      </c>
      <c r="P1496" s="6" t="s">
        <v>24</v>
      </c>
      <c r="Q1496" s="6" t="s">
        <v>8876</v>
      </c>
      <c r="R1496" s="6">
        <v>0.46631299999999998</v>
      </c>
      <c r="S1496" s="6">
        <v>0.15442500000000001</v>
      </c>
      <c r="T1496" s="6">
        <v>8.6730000000000002E-2</v>
      </c>
      <c r="U1496" s="6">
        <v>2.5191000000000002E-2</v>
      </c>
      <c r="V1496" s="6">
        <v>5.2600000000000001E-2</v>
      </c>
      <c r="W1496" s="6" t="str">
        <f t="shared" si="89"/>
        <v>sadness</v>
      </c>
      <c r="X1496" s="10" t="s">
        <v>9898</v>
      </c>
      <c r="Y1496" s="6" t="str" cm="1">
        <f t="array" ref="Y1496">_xlfn.IFS(
    X1496="Safety and Security", "Immediate",
    X1496="Cleanliness and Maintenance", "Immediate/Short-Term",
    X1496="Crowding", "Immediate/Short-Term",
    X1496="Information and Signage", "Immediate/Short-Term",
    X1496="Customer Service", "Immediate/Short-Term",
    X1496="Service Reliability", "Excluded",
    X1496="Comfort and Amenities", "Short-Term/Long-Term",
    X1496="Accessibility", "Long-Term",
    X1496="Aesthetic Impressions", "Long-Term",
    X1496="Infrastructure and Construction", "Long-Term",
    X1496="General Positive Comment", "Not Applicable",
    X1496="Not Relevant", "Excluded"
)</f>
        <v>Immediate/Short-Term</v>
      </c>
    </row>
    <row r="1497" spans="1:25" ht="30" customHeight="1" x14ac:dyDescent="0.2">
      <c r="A1497" s="6" t="s">
        <v>51</v>
      </c>
      <c r="B1497" s="7">
        <v>45136</v>
      </c>
      <c r="C1497" s="6" t="s">
        <v>3226</v>
      </c>
      <c r="D1497" s="8" t="s">
        <v>9902</v>
      </c>
      <c r="E1497" s="6" t="s">
        <v>9922</v>
      </c>
      <c r="F1497" s="6">
        <v>2767</v>
      </c>
      <c r="G1497" s="6" t="s">
        <v>3226</v>
      </c>
      <c r="H1497" s="6" t="s">
        <v>3227</v>
      </c>
      <c r="I1497" s="6">
        <v>4.8469472999999999E-2</v>
      </c>
      <c r="J1497" s="6">
        <v>0.66108912200000003</v>
      </c>
      <c r="K1497" s="6">
        <v>0.290441275</v>
      </c>
      <c r="L1497" s="6" t="s">
        <v>5</v>
      </c>
      <c r="M1497" s="6" t="str">
        <f t="shared" si="87"/>
        <v>roberta_neu</v>
      </c>
      <c r="N1497" s="6">
        <f t="shared" si="88"/>
        <v>0.10631882052000002</v>
      </c>
      <c r="O1497" s="6">
        <v>0.66108912200000003</v>
      </c>
      <c r="P1497" s="6" t="s">
        <v>42</v>
      </c>
      <c r="Q1497" s="6" t="s">
        <v>3228</v>
      </c>
      <c r="R1497" s="6">
        <v>8.8471999999999995E-2</v>
      </c>
      <c r="S1497" s="6">
        <v>0.20016</v>
      </c>
      <c r="T1497" s="6">
        <v>0.48507899999999998</v>
      </c>
      <c r="U1497" s="6">
        <v>1.0973E-2</v>
      </c>
      <c r="V1497" s="6">
        <v>5.2639999999999999E-2</v>
      </c>
      <c r="W1497" s="6" t="str">
        <f t="shared" si="89"/>
        <v>fear</v>
      </c>
      <c r="X1497" s="10" t="s">
        <v>9910</v>
      </c>
      <c r="Y1497" s="6" t="str" cm="1">
        <f t="array" ref="Y1497">_xlfn.IFS(
    X1497="Safety and Security", "Immediate",
    X1497="Cleanliness and Maintenance", "Immediate/Short-Term",
    X1497="Crowding", "Immediate/Short-Term",
    X1497="Information and Signage", "Immediate/Short-Term",
    X1497="Customer Service", "Immediate/Short-Term",
    X1497="Service Reliability", "Excluded",
    X1497="Comfort and Amenities", "Short-Term/Long-Term",
    X1497="Accessibility", "Long-Term",
    X1497="Aesthetic Impressions", "Long-Term",
    X1497="Infrastructure and Construction", "Long-Term",
    X1497="General Positive Comment", "Not Applicable",
    X1497="Not Relevant", "Excluded"
)</f>
        <v>Immediate/Short-Term</v>
      </c>
    </row>
    <row r="1498" spans="1:25" ht="30" customHeight="1" x14ac:dyDescent="0.2">
      <c r="A1498" s="6" t="s">
        <v>334</v>
      </c>
      <c r="B1498" s="7">
        <v>45471</v>
      </c>
      <c r="C1498" s="6" t="s">
        <v>6256</v>
      </c>
      <c r="D1498" s="9" t="s">
        <v>9900</v>
      </c>
      <c r="E1498" s="6" t="s">
        <v>9922</v>
      </c>
      <c r="F1498" s="6">
        <v>4158</v>
      </c>
      <c r="G1498" s="6" t="s">
        <v>6256</v>
      </c>
      <c r="H1498" s="6" t="s">
        <v>6257</v>
      </c>
      <c r="I1498" s="6">
        <v>1.9583175000000001E-2</v>
      </c>
      <c r="J1498" s="6">
        <v>0.125798568</v>
      </c>
      <c r="K1498" s="6">
        <v>0.854618192</v>
      </c>
      <c r="L1498" s="6" t="s">
        <v>6</v>
      </c>
      <c r="M1498" s="6" t="str">
        <f t="shared" si="87"/>
        <v>roberta_pos</v>
      </c>
      <c r="N1498" s="6">
        <f t="shared" si="88"/>
        <v>0.90259418863999996</v>
      </c>
      <c r="O1498" s="6">
        <v>0.854618192</v>
      </c>
      <c r="P1498" s="6" t="s">
        <v>18</v>
      </c>
      <c r="Q1498" s="6" t="s">
        <v>6258</v>
      </c>
      <c r="R1498" s="6">
        <v>0.209119</v>
      </c>
      <c r="S1498" s="6">
        <v>0.51750499999999999</v>
      </c>
      <c r="T1498" s="6">
        <v>0.24917500000000001</v>
      </c>
      <c r="U1498" s="6">
        <v>1.2161E-2</v>
      </c>
      <c r="V1498" s="6">
        <v>2.9929999999999998E-2</v>
      </c>
      <c r="W1498" s="6" t="str">
        <f t="shared" si="89"/>
        <v>joy</v>
      </c>
      <c r="X1498" s="10" t="s">
        <v>9898</v>
      </c>
      <c r="Y1498" s="6" t="str" cm="1">
        <f t="array" ref="Y1498">_xlfn.IFS(
    X1498="Safety and Security", "Immediate",
    X1498="Cleanliness and Maintenance", "Immediate/Short-Term",
    X1498="Crowding", "Immediate/Short-Term",
    X1498="Information and Signage", "Immediate/Short-Term",
    X1498="Customer Service", "Immediate/Short-Term",
    X1498="Service Reliability", "Excluded",
    X1498="Comfort and Amenities", "Short-Term/Long-Term",
    X1498="Accessibility", "Long-Term",
    X1498="Aesthetic Impressions", "Long-Term",
    X1498="Infrastructure and Construction", "Long-Term",
    X1498="General Positive Comment", "Not Applicable",
    X1498="Not Relevant", "Excluded"
)</f>
        <v>Immediate/Short-Term</v>
      </c>
    </row>
    <row r="1499" spans="1:25" ht="30" customHeight="1" x14ac:dyDescent="0.2">
      <c r="A1499" s="6" t="s">
        <v>51</v>
      </c>
      <c r="B1499" s="7">
        <v>45136</v>
      </c>
      <c r="C1499" s="6" t="s">
        <v>969</v>
      </c>
      <c r="D1499" s="8" t="s">
        <v>9904</v>
      </c>
      <c r="E1499" s="6" t="s">
        <v>9922</v>
      </c>
      <c r="F1499" s="6">
        <v>1592</v>
      </c>
      <c r="G1499" s="6" t="s">
        <v>969</v>
      </c>
      <c r="H1499" s="6" t="s">
        <v>970</v>
      </c>
      <c r="I1499" s="6">
        <v>1.9425107E-2</v>
      </c>
      <c r="J1499" s="6">
        <v>0.88069432999999997</v>
      </c>
      <c r="K1499" s="6">
        <v>9.9880448999999996E-2</v>
      </c>
      <c r="L1499" s="6" t="s">
        <v>5</v>
      </c>
      <c r="M1499" s="6" t="str">
        <f t="shared" si="87"/>
        <v>roberta_neu</v>
      </c>
      <c r="N1499" s="6">
        <f t="shared" si="88"/>
        <v>0.25125825779999994</v>
      </c>
      <c r="O1499" s="6">
        <v>0.88069432999999997</v>
      </c>
      <c r="P1499" s="6" t="s">
        <v>18</v>
      </c>
      <c r="Q1499" s="6" t="s">
        <v>971</v>
      </c>
      <c r="R1499" s="6">
        <v>0.11847000000000001</v>
      </c>
      <c r="S1499" s="6">
        <v>0.39821099999999998</v>
      </c>
      <c r="T1499" s="6">
        <v>0.190916</v>
      </c>
      <c r="U1499" s="6">
        <v>0.10914699999999999</v>
      </c>
      <c r="V1499" s="6">
        <v>5.271E-2</v>
      </c>
      <c r="W1499" s="6" t="str">
        <f t="shared" si="89"/>
        <v>joy</v>
      </c>
      <c r="X1499" s="10" t="s">
        <v>9908</v>
      </c>
      <c r="Y1499" s="6" t="str" cm="1">
        <f t="array" ref="Y1499">_xlfn.IFS(
    X1499="Safety and Security", "Immediate",
    X1499="Cleanliness and Maintenance", "Immediate/Short-Term",
    X1499="Crowding", "Immediate/Short-Term",
    X1499="Information and Signage", "Immediate/Short-Term",
    X1499="Customer Service", "Immediate/Short-Term",
    X1499="Service Reliability", "Excluded",
    X1499="Comfort and Amenities", "Short-Term/Long-Term",
    X1499="Accessibility", "Long-Term",
    X1499="Aesthetic Impressions", "Long-Term",
    X1499="Infrastructure and Construction", "Long-Term",
    X1499="General Positive Comment", "Not Applicable",
    X1499="Not Relevant", "Excluded"
)</f>
        <v>Short-Term/Long-Term</v>
      </c>
    </row>
    <row r="1500" spans="1:25" ht="30" customHeight="1" x14ac:dyDescent="0.2">
      <c r="A1500" s="6" t="s">
        <v>63</v>
      </c>
      <c r="B1500" s="7">
        <v>44771</v>
      </c>
      <c r="C1500" s="6" t="s">
        <v>9593</v>
      </c>
      <c r="D1500" s="9" t="s">
        <v>9900</v>
      </c>
      <c r="E1500" s="6" t="s">
        <v>9990</v>
      </c>
      <c r="F1500" s="6">
        <v>503</v>
      </c>
      <c r="G1500" s="6" t="s">
        <v>9593</v>
      </c>
      <c r="H1500" s="6" t="s">
        <v>9594</v>
      </c>
      <c r="I1500" s="6">
        <v>5.4887078999999998E-2</v>
      </c>
      <c r="J1500" s="6">
        <v>0.78391748699999997</v>
      </c>
      <c r="K1500" s="6">
        <v>0.161195382</v>
      </c>
      <c r="L1500" s="6" t="s">
        <v>5</v>
      </c>
      <c r="M1500" s="6" t="str">
        <f t="shared" si="87"/>
        <v>roberta_neu</v>
      </c>
      <c r="N1500" s="6">
        <f t="shared" si="88"/>
        <v>0.18738554142000002</v>
      </c>
      <c r="O1500" s="6">
        <v>0.78391748699999997</v>
      </c>
      <c r="P1500" s="6" t="s">
        <v>18</v>
      </c>
      <c r="Q1500" s="6" t="s">
        <v>9595</v>
      </c>
      <c r="R1500" s="6">
        <v>5.8008999999999998E-2</v>
      </c>
      <c r="S1500" s="6">
        <v>0.89667300000000005</v>
      </c>
      <c r="T1500" s="6">
        <v>2.1604000000000002E-2</v>
      </c>
      <c r="U1500" s="6">
        <v>3.4634999999999999E-2</v>
      </c>
      <c r="V1500" s="6">
        <v>5.28E-2</v>
      </c>
      <c r="W1500" s="6" t="str">
        <f t="shared" si="89"/>
        <v>joy</v>
      </c>
      <c r="X1500" s="10" t="s">
        <v>9914</v>
      </c>
      <c r="Y1500" s="6" t="str" cm="1">
        <f t="array" ref="Y1500">_xlfn.IFS(
    X1500="Safety and Security", "Immediate",
    X1500="Cleanliness and Maintenance", "Immediate/Short-Term",
    X1500="Crowding", "Immediate/Short-Term",
    X1500="Information and Signage", "Immediate/Short-Term",
    X1500="Customer Service", "Immediate/Short-Term",
    X1500="Service Reliability", "Excluded",
    X1500="Comfort and Amenities", "Short-Term/Long-Term",
    X1500="Accessibility", "Long-Term",
    X1500="Aesthetic Impressions", "Long-Term",
    X1500="Infrastructure and Construction", "Long-Term",
    X1500="General Positive Comment", "Not Applicable",
    X1500="Not Relevant", "Excluded"
)</f>
        <v>Long-Term</v>
      </c>
    </row>
    <row r="1501" spans="1:25" ht="30" customHeight="1" x14ac:dyDescent="0.2">
      <c r="A1501" s="6" t="s">
        <v>51</v>
      </c>
      <c r="B1501" s="7">
        <v>45136</v>
      </c>
      <c r="C1501" s="6" t="s">
        <v>3734</v>
      </c>
      <c r="D1501" s="8" t="s">
        <v>9902</v>
      </c>
      <c r="E1501" s="6" t="s">
        <v>9922</v>
      </c>
      <c r="F1501" s="6">
        <v>2762</v>
      </c>
      <c r="G1501" s="6" t="s">
        <v>3734</v>
      </c>
      <c r="H1501" s="6" t="s">
        <v>3735</v>
      </c>
      <c r="I1501" s="6">
        <v>0.58009540999999998</v>
      </c>
      <c r="J1501" s="6">
        <v>0.391485572</v>
      </c>
      <c r="K1501" s="6">
        <v>2.8418994E-2</v>
      </c>
      <c r="L1501" s="6" t="s">
        <v>4</v>
      </c>
      <c r="M1501" s="6" t="str">
        <f t="shared" si="87"/>
        <v>roberta_neg</v>
      </c>
      <c r="N1501" s="6">
        <f t="shared" si="88"/>
        <v>-0.61133607530000011</v>
      </c>
      <c r="O1501" s="6">
        <v>0.58009540999999998</v>
      </c>
      <c r="P1501" s="6" t="s">
        <v>24</v>
      </c>
      <c r="Q1501" s="6" t="s">
        <v>3736</v>
      </c>
      <c r="R1501" s="6">
        <v>0.241892</v>
      </c>
      <c r="S1501" s="6">
        <v>0.15590300000000001</v>
      </c>
      <c r="T1501" s="6">
        <v>0.50310699999999997</v>
      </c>
      <c r="U1501" s="6">
        <v>1.2298E-2</v>
      </c>
      <c r="V1501" s="6">
        <v>8.3250000000000005E-2</v>
      </c>
      <c r="W1501" s="6" t="str">
        <f t="shared" si="89"/>
        <v>fear</v>
      </c>
      <c r="X1501" s="10" t="s">
        <v>9912</v>
      </c>
      <c r="Y1501" s="6" t="str" cm="1">
        <f t="array" ref="Y1501">_xlfn.IFS(
    X1501="Safety and Security", "Immediate",
    X1501="Cleanliness and Maintenance", "Immediate/Short-Term",
    X1501="Crowding", "Immediate/Short-Term",
    X1501="Information and Signage", "Immediate/Short-Term",
    X1501="Customer Service", "Immediate/Short-Term",
    X1501="Service Reliability", "Excluded",
    X1501="Comfort and Amenities", "Short-Term/Long-Term",
    X1501="Accessibility", "Long-Term",
    X1501="Aesthetic Impressions", "Long-Term",
    X1501="Infrastructure and Construction", "Long-Term",
    X1501="General Positive Comment", "Not Applicable",
    X1501="Not Relevant", "Excluded"
)</f>
        <v>Long-Term</v>
      </c>
    </row>
    <row r="1502" spans="1:25" ht="30" customHeight="1" x14ac:dyDescent="0.2">
      <c r="A1502" s="6" t="s">
        <v>20</v>
      </c>
      <c r="B1502" s="7">
        <v>44041</v>
      </c>
      <c r="C1502" s="6" t="s">
        <v>3832</v>
      </c>
      <c r="D1502" s="8" t="s">
        <v>9902</v>
      </c>
      <c r="E1502" s="6" t="s">
        <v>9922</v>
      </c>
      <c r="F1502" s="6">
        <v>2530</v>
      </c>
      <c r="G1502" s="6" t="s">
        <v>3832</v>
      </c>
      <c r="H1502" s="6" t="s">
        <v>3833</v>
      </c>
      <c r="I1502" s="6">
        <v>0.58097803599999998</v>
      </c>
      <c r="J1502" s="6">
        <v>0.40394854499999999</v>
      </c>
      <c r="K1502" s="6">
        <v>1.5073341000000001E-2</v>
      </c>
      <c r="L1502" s="6" t="s">
        <v>4</v>
      </c>
      <c r="M1502" s="6" t="str">
        <f t="shared" si="87"/>
        <v>roberta_neg</v>
      </c>
      <c r="N1502" s="6">
        <f t="shared" si="88"/>
        <v>-0.61074471588000012</v>
      </c>
      <c r="O1502" s="6">
        <v>0.58097803599999998</v>
      </c>
      <c r="P1502" s="6" t="s">
        <v>24</v>
      </c>
      <c r="Q1502" s="6" t="s">
        <v>3834</v>
      </c>
      <c r="R1502" s="6">
        <v>0.303784</v>
      </c>
      <c r="S1502" s="6">
        <v>0.25950299999999998</v>
      </c>
      <c r="T1502" s="6">
        <v>4.9869999999999998E-2</v>
      </c>
      <c r="U1502" s="6">
        <v>9.9862999999999993E-2</v>
      </c>
      <c r="V1502" s="6">
        <v>0.13342000000000001</v>
      </c>
      <c r="W1502" s="6" t="str">
        <f t="shared" si="89"/>
        <v>sadness</v>
      </c>
      <c r="X1502" s="10" t="s">
        <v>9908</v>
      </c>
      <c r="Y1502" s="6" t="str" cm="1">
        <f t="array" ref="Y1502">_xlfn.IFS(
    X1502="Safety and Security", "Immediate",
    X1502="Cleanliness and Maintenance", "Immediate/Short-Term",
    X1502="Crowding", "Immediate/Short-Term",
    X1502="Information and Signage", "Immediate/Short-Term",
    X1502="Customer Service", "Immediate/Short-Term",
    X1502="Service Reliability", "Excluded",
    X1502="Comfort and Amenities", "Short-Term/Long-Term",
    X1502="Accessibility", "Long-Term",
    X1502="Aesthetic Impressions", "Long-Term",
    X1502="Infrastructure and Construction", "Long-Term",
    X1502="General Positive Comment", "Not Applicable",
    X1502="Not Relevant", "Excluded"
)</f>
        <v>Short-Term/Long-Term</v>
      </c>
    </row>
    <row r="1503" spans="1:25" ht="30" customHeight="1" x14ac:dyDescent="0.2">
      <c r="A1503" s="6" t="s">
        <v>243</v>
      </c>
      <c r="B1503" s="7">
        <v>45288</v>
      </c>
      <c r="C1503" s="6" t="s">
        <v>1371</v>
      </c>
      <c r="D1503" s="8" t="s">
        <v>9904</v>
      </c>
      <c r="E1503" s="6" t="s">
        <v>9922</v>
      </c>
      <c r="F1503" s="6">
        <v>1897</v>
      </c>
      <c r="G1503" s="6" t="s">
        <v>1371</v>
      </c>
      <c r="H1503" s="6" t="s">
        <v>1372</v>
      </c>
      <c r="I1503" s="6">
        <v>0.104189515</v>
      </c>
      <c r="J1503" s="6">
        <v>0.75452065499999998</v>
      </c>
      <c r="K1503" s="6">
        <v>0.141289786</v>
      </c>
      <c r="L1503" s="6" t="s">
        <v>5</v>
      </c>
      <c r="M1503" s="6" t="str">
        <f t="shared" si="87"/>
        <v>roberta_neu</v>
      </c>
      <c r="N1503" s="6">
        <f t="shared" si="88"/>
        <v>0.16798363230000002</v>
      </c>
      <c r="O1503" s="6">
        <v>0.75452065499999998</v>
      </c>
      <c r="P1503" s="6" t="s">
        <v>24</v>
      </c>
      <c r="Q1503" s="6" t="s">
        <v>1373</v>
      </c>
      <c r="R1503" s="6">
        <v>0.44455899999999998</v>
      </c>
      <c r="S1503" s="6">
        <v>1.5997000000000001E-2</v>
      </c>
      <c r="T1503" s="6">
        <v>0.64749999999999996</v>
      </c>
      <c r="U1503" s="6">
        <v>4.6101000000000003E-2</v>
      </c>
      <c r="V1503" s="6">
        <v>5.2920000000000002E-2</v>
      </c>
      <c r="W1503" s="6" t="str">
        <f t="shared" si="89"/>
        <v>fear</v>
      </c>
      <c r="X1503" s="10" t="s">
        <v>9910</v>
      </c>
      <c r="Y1503" s="6" t="str" cm="1">
        <f t="array" ref="Y1503">_xlfn.IFS(
    X1503="Safety and Security", "Immediate",
    X1503="Cleanliness and Maintenance", "Immediate/Short-Term",
    X1503="Crowding", "Immediate/Short-Term",
    X1503="Information and Signage", "Immediate/Short-Term",
    X1503="Customer Service", "Immediate/Short-Term",
    X1503="Service Reliability", "Excluded",
    X1503="Comfort and Amenities", "Short-Term/Long-Term",
    X1503="Accessibility", "Long-Term",
    X1503="Aesthetic Impressions", "Long-Term",
    X1503="Infrastructure and Construction", "Long-Term",
    X1503="General Positive Comment", "Not Applicable",
    X1503="Not Relevant", "Excluded"
)</f>
        <v>Immediate/Short-Term</v>
      </c>
    </row>
    <row r="1504" spans="1:25" ht="30" customHeight="1" x14ac:dyDescent="0.2">
      <c r="A1504" s="6" t="s">
        <v>51</v>
      </c>
      <c r="B1504" s="7">
        <v>45136</v>
      </c>
      <c r="C1504" s="6" t="s">
        <v>1356</v>
      </c>
      <c r="D1504" s="8" t="s">
        <v>9904</v>
      </c>
      <c r="E1504" s="6" t="s">
        <v>9922</v>
      </c>
      <c r="F1504" s="6">
        <v>1740</v>
      </c>
      <c r="G1504" s="6" t="s">
        <v>1356</v>
      </c>
      <c r="H1504" s="6" t="s">
        <v>1357</v>
      </c>
      <c r="I1504" s="6">
        <v>4.9487624000000001E-2</v>
      </c>
      <c r="J1504" s="6">
        <v>0.82848185299999999</v>
      </c>
      <c r="K1504" s="6">
        <v>0.12203045899999999</v>
      </c>
      <c r="L1504" s="6" t="s">
        <v>5</v>
      </c>
      <c r="M1504" s="6" t="str">
        <f t="shared" si="87"/>
        <v>roberta_neu</v>
      </c>
      <c r="N1504" s="6">
        <f t="shared" si="88"/>
        <v>0.21679802298</v>
      </c>
      <c r="O1504" s="6">
        <v>0.82848185299999999</v>
      </c>
      <c r="P1504" s="6" t="s">
        <v>18</v>
      </c>
      <c r="Q1504" s="6" t="s">
        <v>1358</v>
      </c>
      <c r="R1504" s="6">
        <v>0.26800600000000002</v>
      </c>
      <c r="S1504" s="6">
        <v>0.16030700000000001</v>
      </c>
      <c r="T1504" s="6">
        <v>7.0985000000000006E-2</v>
      </c>
      <c r="U1504" s="6">
        <v>5.3794000000000002E-2</v>
      </c>
      <c r="V1504" s="6">
        <v>0.22155</v>
      </c>
      <c r="W1504" s="6" t="str">
        <f t="shared" si="89"/>
        <v>sadness</v>
      </c>
      <c r="X1504" s="10" t="s">
        <v>9912</v>
      </c>
      <c r="Y1504" s="6" t="str" cm="1">
        <f t="array" ref="Y1504">_xlfn.IFS(
    X1504="Safety and Security", "Immediate",
    X1504="Cleanliness and Maintenance", "Immediate/Short-Term",
    X1504="Crowding", "Immediate/Short-Term",
    X1504="Information and Signage", "Immediate/Short-Term",
    X1504="Customer Service", "Immediate/Short-Term",
    X1504="Service Reliability", "Excluded",
    X1504="Comfort and Amenities", "Short-Term/Long-Term",
    X1504="Accessibility", "Long-Term",
    X1504="Aesthetic Impressions", "Long-Term",
    X1504="Infrastructure and Construction", "Long-Term",
    X1504="General Positive Comment", "Not Applicable",
    X1504="Not Relevant", "Excluded"
)</f>
        <v>Long-Term</v>
      </c>
    </row>
    <row r="1505" spans="1:25" ht="30" customHeight="1" x14ac:dyDescent="0.2">
      <c r="A1505" s="6" t="s">
        <v>51</v>
      </c>
      <c r="B1505" s="7">
        <v>45136</v>
      </c>
      <c r="C1505" s="6" t="s">
        <v>5495</v>
      </c>
      <c r="D1505" s="9" t="s">
        <v>9900</v>
      </c>
      <c r="E1505" s="6" t="s">
        <v>9922</v>
      </c>
      <c r="F1505" s="6">
        <v>4324</v>
      </c>
      <c r="G1505" s="6" t="s">
        <v>5495</v>
      </c>
      <c r="H1505" s="6" t="s">
        <v>5496</v>
      </c>
      <c r="I1505" s="6">
        <v>3.1492843999999999E-2</v>
      </c>
      <c r="J1505" s="6">
        <v>0.52580183700000005</v>
      </c>
      <c r="K1505" s="6">
        <v>0.44270536300000002</v>
      </c>
      <c r="L1505" s="6" t="s">
        <v>5</v>
      </c>
      <c r="M1505" s="6" t="str">
        <f t="shared" si="87"/>
        <v>roberta_neu</v>
      </c>
      <c r="N1505" s="6">
        <f t="shared" si="88"/>
        <v>1.7029212420000051E-2</v>
      </c>
      <c r="O1505" s="6">
        <v>0.52580183700000005</v>
      </c>
      <c r="P1505" s="6" t="s">
        <v>18</v>
      </c>
      <c r="Q1505" s="6" t="s">
        <v>5497</v>
      </c>
      <c r="R1505" s="6">
        <v>3.4264000000000003E-2</v>
      </c>
      <c r="S1505" s="6">
        <v>0.7248</v>
      </c>
      <c r="T1505" s="6">
        <v>1.8578000000000001E-2</v>
      </c>
      <c r="U1505" s="6">
        <v>0.14408499999999999</v>
      </c>
      <c r="V1505" s="6">
        <v>5.3039999999999997E-2</v>
      </c>
      <c r="W1505" s="6" t="str">
        <f t="shared" si="89"/>
        <v>joy</v>
      </c>
      <c r="X1505" s="10" t="s">
        <v>9898</v>
      </c>
      <c r="Y1505" s="6" t="str" cm="1">
        <f t="array" ref="Y1505">_xlfn.IFS(
    X1505="Safety and Security", "Immediate",
    X1505="Cleanliness and Maintenance", "Immediate/Short-Term",
    X1505="Crowding", "Immediate/Short-Term",
    X1505="Information and Signage", "Immediate/Short-Term",
    X1505="Customer Service", "Immediate/Short-Term",
    X1505="Service Reliability", "Excluded",
    X1505="Comfort and Amenities", "Short-Term/Long-Term",
    X1505="Accessibility", "Long-Term",
    X1505="Aesthetic Impressions", "Long-Term",
    X1505="Infrastructure and Construction", "Long-Term",
    X1505="General Positive Comment", "Not Applicable",
    X1505="Not Relevant", "Excluded"
)</f>
        <v>Immediate/Short-Term</v>
      </c>
    </row>
    <row r="1506" spans="1:25" ht="30" customHeight="1" x14ac:dyDescent="0.2">
      <c r="A1506" s="6" t="s">
        <v>44</v>
      </c>
      <c r="B1506" s="7">
        <v>45197</v>
      </c>
      <c r="C1506" s="6" t="s">
        <v>5936</v>
      </c>
      <c r="D1506" s="9" t="s">
        <v>9900</v>
      </c>
      <c r="E1506" s="6" t="s">
        <v>9922</v>
      </c>
      <c r="F1506" s="6">
        <v>4218</v>
      </c>
      <c r="G1506" s="6" t="s">
        <v>5936</v>
      </c>
      <c r="H1506" s="6" t="s">
        <v>5937</v>
      </c>
      <c r="I1506" s="6">
        <v>2.4102320999999999E-2</v>
      </c>
      <c r="J1506" s="6">
        <v>0.73716831199999999</v>
      </c>
      <c r="K1506" s="6">
        <v>0.23872934300000001</v>
      </c>
      <c r="L1506" s="6" t="s">
        <v>5</v>
      </c>
      <c r="M1506" s="6" t="str">
        <f t="shared" si="87"/>
        <v>roberta_neu</v>
      </c>
      <c r="N1506" s="6">
        <f t="shared" si="88"/>
        <v>0.15653108591999998</v>
      </c>
      <c r="O1506" s="6">
        <v>0.73716831199999999</v>
      </c>
      <c r="P1506" s="6" t="s">
        <v>24</v>
      </c>
      <c r="Q1506" s="6" t="s">
        <v>5938</v>
      </c>
      <c r="R1506" s="6">
        <v>0.33644200000000002</v>
      </c>
      <c r="S1506" s="6">
        <v>0.30730400000000002</v>
      </c>
      <c r="T1506" s="6">
        <v>5.8251999999999998E-2</v>
      </c>
      <c r="U1506" s="6">
        <v>7.9826999999999995E-2</v>
      </c>
      <c r="V1506" s="6">
        <v>5.305E-2</v>
      </c>
      <c r="W1506" s="6" t="str">
        <f t="shared" si="89"/>
        <v>sadness</v>
      </c>
      <c r="X1506" s="10" t="s">
        <v>9909</v>
      </c>
      <c r="Y1506" s="6" t="str" cm="1">
        <f t="array" ref="Y1506">_xlfn.IFS(
    X1506="Safety and Security", "Immediate",
    X1506="Cleanliness and Maintenance", "Immediate/Short-Term",
    X1506="Crowding", "Immediate/Short-Term",
    X1506="Information and Signage", "Immediate/Short-Term",
    X1506="Customer Service", "Immediate/Short-Term",
    X1506="Service Reliability", "Excluded",
    X1506="Comfort and Amenities", "Short-Term/Long-Term",
    X1506="Accessibility", "Long-Term",
    X1506="Aesthetic Impressions", "Long-Term",
    X1506="Infrastructure and Construction", "Long-Term",
    X1506="General Positive Comment", "Not Applicable",
    X1506="Not Relevant", "Excluded"
)</f>
        <v>Immediate</v>
      </c>
    </row>
    <row r="1507" spans="1:25" ht="30" customHeight="1" x14ac:dyDescent="0.2">
      <c r="A1507" s="6" t="s">
        <v>51</v>
      </c>
      <c r="B1507" s="7">
        <v>45136</v>
      </c>
      <c r="C1507" s="10" t="s">
        <v>9966</v>
      </c>
      <c r="D1507" s="8" t="s">
        <v>9904</v>
      </c>
      <c r="E1507" s="6" t="s">
        <v>9922</v>
      </c>
      <c r="F1507" s="6">
        <v>1571</v>
      </c>
      <c r="G1507" s="10" t="s">
        <v>9966</v>
      </c>
      <c r="H1507" s="6" t="s">
        <v>9967</v>
      </c>
      <c r="I1507" s="6">
        <v>0.58220881199999996</v>
      </c>
      <c r="J1507" s="6">
        <v>0.38958749199999998</v>
      </c>
      <c r="K1507" s="6">
        <v>2.8203565999999999E-2</v>
      </c>
      <c r="L1507" s="6" t="s">
        <v>4</v>
      </c>
      <c r="M1507" s="6" t="str">
        <f t="shared" si="87"/>
        <v>roberta_neg</v>
      </c>
      <c r="N1507" s="6">
        <f t="shared" si="88"/>
        <v>-0.60992009596000007</v>
      </c>
      <c r="O1507" s="6">
        <v>0.58220881199999996</v>
      </c>
      <c r="P1507" s="6" t="s">
        <v>24</v>
      </c>
      <c r="Q1507" s="6" t="s">
        <v>1835</v>
      </c>
      <c r="R1507" s="6">
        <v>0.31547900000000001</v>
      </c>
      <c r="S1507" s="6">
        <v>0.3004</v>
      </c>
      <c r="T1507" s="6">
        <v>7.3050000000000004E-2</v>
      </c>
      <c r="U1507" s="6">
        <v>8.4090999999999999E-2</v>
      </c>
      <c r="V1507" s="6">
        <v>0.1041</v>
      </c>
      <c r="W1507" s="6" t="str">
        <f t="shared" si="89"/>
        <v>sadness</v>
      </c>
      <c r="X1507" s="10" t="s">
        <v>9912</v>
      </c>
      <c r="Y1507" s="6" t="str" cm="1">
        <f t="array" ref="Y1507">_xlfn.IFS(
    X1507="Safety and Security", "Immediate",
    X1507="Cleanliness and Maintenance", "Immediate/Short-Term",
    X1507="Crowding", "Immediate/Short-Term",
    X1507="Information and Signage", "Immediate/Short-Term",
    X1507="Customer Service", "Immediate/Short-Term",
    X1507="Service Reliability", "Excluded",
    X1507="Comfort and Amenities", "Short-Term/Long-Term",
    X1507="Accessibility", "Long-Term",
    X1507="Aesthetic Impressions", "Long-Term",
    X1507="Infrastructure and Construction", "Long-Term",
    X1507="General Positive Comment", "Not Applicable",
    X1507="Not Relevant", "Excluded"
)</f>
        <v>Long-Term</v>
      </c>
    </row>
    <row r="1508" spans="1:25" ht="30" customHeight="1" x14ac:dyDescent="0.2">
      <c r="A1508" s="6" t="s">
        <v>51</v>
      </c>
      <c r="B1508" s="7">
        <v>45136</v>
      </c>
      <c r="C1508" s="6" t="s">
        <v>8953</v>
      </c>
      <c r="D1508" s="9" t="s">
        <v>9900</v>
      </c>
      <c r="E1508" s="6" t="s">
        <v>9917</v>
      </c>
      <c r="F1508" s="6">
        <v>5177</v>
      </c>
      <c r="G1508" s="6" t="s">
        <v>8953</v>
      </c>
      <c r="H1508" s="6" t="s">
        <v>8954</v>
      </c>
      <c r="I1508" s="6">
        <v>5.3751874999999998E-2</v>
      </c>
      <c r="J1508" s="6">
        <v>0.55848514999999999</v>
      </c>
      <c r="K1508" s="6">
        <v>0.38776302299999998</v>
      </c>
      <c r="L1508" s="6" t="s">
        <v>5</v>
      </c>
      <c r="M1508" s="6" t="str">
        <f t="shared" si="87"/>
        <v>roberta_neu</v>
      </c>
      <c r="N1508" s="6">
        <f t="shared" si="88"/>
        <v>3.8600199000000002E-2</v>
      </c>
      <c r="O1508" s="6">
        <v>0.55848514999999999</v>
      </c>
      <c r="P1508" s="6" t="s">
        <v>18</v>
      </c>
      <c r="Q1508" s="6" t="s">
        <v>8955</v>
      </c>
      <c r="R1508" s="6">
        <v>0.47133700000000001</v>
      </c>
      <c r="S1508" s="6">
        <v>0.38087399999999999</v>
      </c>
      <c r="T1508" s="6">
        <v>2.1177999999999999E-2</v>
      </c>
      <c r="U1508" s="6">
        <v>2.3834999999999999E-2</v>
      </c>
      <c r="V1508" s="6">
        <v>5.3129999999999997E-2</v>
      </c>
      <c r="W1508" s="6" t="str">
        <f t="shared" si="89"/>
        <v>sadness</v>
      </c>
      <c r="X1508" s="10" t="s">
        <v>9898</v>
      </c>
      <c r="Y1508" s="6" t="str" cm="1">
        <f t="array" ref="Y1508">_xlfn.IFS(
    X1508="Safety and Security", "Immediate",
    X1508="Cleanliness and Maintenance", "Immediate/Short-Term",
    X1508="Crowding", "Immediate/Short-Term",
    X1508="Information and Signage", "Immediate/Short-Term",
    X1508="Customer Service", "Immediate/Short-Term",
    X1508="Service Reliability", "Excluded",
    X1508="Comfort and Amenities", "Short-Term/Long-Term",
    X1508="Accessibility", "Long-Term",
    X1508="Aesthetic Impressions", "Long-Term",
    X1508="Infrastructure and Construction", "Long-Term",
    X1508="General Positive Comment", "Not Applicable",
    X1508="Not Relevant", "Excluded"
)</f>
        <v>Immediate/Short-Term</v>
      </c>
    </row>
    <row r="1509" spans="1:25" ht="30" customHeight="1" x14ac:dyDescent="0.2">
      <c r="A1509" s="6" t="s">
        <v>51</v>
      </c>
      <c r="B1509" s="7">
        <v>45136</v>
      </c>
      <c r="C1509" s="6" t="s">
        <v>9304</v>
      </c>
      <c r="D1509" s="8" t="s">
        <v>9902</v>
      </c>
      <c r="E1509" s="6" t="s">
        <v>9990</v>
      </c>
      <c r="F1509" s="6">
        <v>329</v>
      </c>
      <c r="G1509" s="6" t="s">
        <v>9304</v>
      </c>
      <c r="H1509" s="6" t="s">
        <v>9305</v>
      </c>
      <c r="I1509" s="6">
        <v>0.470997214</v>
      </c>
      <c r="J1509" s="6">
        <v>0.51540297300000004</v>
      </c>
      <c r="K1509" s="6">
        <v>1.3599771E-2</v>
      </c>
      <c r="L1509" s="6" t="s">
        <v>5</v>
      </c>
      <c r="M1509" s="6" t="str">
        <f t="shared" si="87"/>
        <v>roberta_neu</v>
      </c>
      <c r="N1509" s="6">
        <f t="shared" si="88"/>
        <v>1.0165962180000043E-2</v>
      </c>
      <c r="O1509" s="6">
        <v>0.51540297300000004</v>
      </c>
      <c r="P1509" s="6" t="s">
        <v>24</v>
      </c>
      <c r="Q1509" s="6" t="s">
        <v>9306</v>
      </c>
      <c r="R1509" s="6">
        <v>0.50634599999999996</v>
      </c>
      <c r="S1509" s="6">
        <v>0.10323</v>
      </c>
      <c r="T1509" s="6">
        <v>5.4393999999999998E-2</v>
      </c>
      <c r="U1509" s="6">
        <v>3.5175999999999999E-2</v>
      </c>
      <c r="V1509" s="6">
        <v>5.3150000000000003E-2</v>
      </c>
      <c r="W1509" s="6" t="str">
        <f t="shared" si="89"/>
        <v>sadness</v>
      </c>
      <c r="X1509" s="10" t="s">
        <v>9898</v>
      </c>
      <c r="Y1509" s="6" t="str" cm="1">
        <f t="array" ref="Y1509">_xlfn.IFS(
    X1509="Safety and Security", "Immediate",
    X1509="Cleanliness and Maintenance", "Immediate/Short-Term",
    X1509="Crowding", "Immediate/Short-Term",
    X1509="Information and Signage", "Immediate/Short-Term",
    X1509="Customer Service", "Immediate/Short-Term",
    X1509="Service Reliability", "Excluded",
    X1509="Comfort and Amenities", "Short-Term/Long-Term",
    X1509="Accessibility", "Long-Term",
    X1509="Aesthetic Impressions", "Long-Term",
    X1509="Infrastructure and Construction", "Long-Term",
    X1509="General Positive Comment", "Not Applicable",
    X1509="Not Relevant", "Excluded"
)</f>
        <v>Immediate/Short-Term</v>
      </c>
    </row>
    <row r="1510" spans="1:25" ht="30" customHeight="1" x14ac:dyDescent="0.2">
      <c r="A1510" s="6" t="s">
        <v>51</v>
      </c>
      <c r="B1510" s="7">
        <v>45136</v>
      </c>
      <c r="C1510" s="6" t="s">
        <v>2542</v>
      </c>
      <c r="D1510" s="8" t="s">
        <v>9903</v>
      </c>
      <c r="E1510" s="6" t="s">
        <v>9922</v>
      </c>
      <c r="F1510" s="6">
        <v>2185</v>
      </c>
      <c r="G1510" s="6" t="s">
        <v>2542</v>
      </c>
      <c r="H1510" s="6" t="s">
        <v>2543</v>
      </c>
      <c r="I1510" s="6">
        <v>0.27188533500000001</v>
      </c>
      <c r="J1510" s="6">
        <v>0.68941116300000005</v>
      </c>
      <c r="K1510" s="6">
        <v>3.8703508999999997E-2</v>
      </c>
      <c r="L1510" s="6" t="s">
        <v>5</v>
      </c>
      <c r="M1510" s="6" t="str">
        <f t="shared" si="87"/>
        <v>roberta_neu</v>
      </c>
      <c r="N1510" s="6">
        <f t="shared" si="88"/>
        <v>0.12501136758000003</v>
      </c>
      <c r="O1510" s="6">
        <v>0.68941116300000005</v>
      </c>
      <c r="P1510" s="6" t="s">
        <v>24</v>
      </c>
      <c r="Q1510" s="6" t="s">
        <v>2544</v>
      </c>
      <c r="R1510" s="6">
        <v>0.231212</v>
      </c>
      <c r="S1510" s="6">
        <v>0.34145999999999999</v>
      </c>
      <c r="T1510" s="6">
        <v>0.12092799999999999</v>
      </c>
      <c r="U1510" s="6">
        <v>0.202822</v>
      </c>
      <c r="V1510" s="6">
        <v>5.323E-2</v>
      </c>
      <c r="W1510" s="6" t="str">
        <f t="shared" si="89"/>
        <v>joy</v>
      </c>
      <c r="X1510" s="10" t="s">
        <v>9907</v>
      </c>
      <c r="Y1510" s="6" t="str" cm="1">
        <f t="array" ref="Y1510">_xlfn.IFS(
    X1510="Safety and Security", "Immediate",
    X1510="Cleanliness and Maintenance", "Immediate/Short-Term",
    X1510="Crowding", "Immediate/Short-Term",
    X1510="Information and Signage", "Immediate/Short-Term",
    X1510="Customer Service", "Immediate/Short-Term",
    X1510="Service Reliability", "Excluded",
    X1510="Comfort and Amenities", "Short-Term/Long-Term",
    X1510="Accessibility", "Long-Term",
    X1510="Aesthetic Impressions", "Long-Term",
    X1510="Infrastructure and Construction", "Long-Term",
    X1510="General Positive Comment", "Not Applicable",
    X1510="Not Relevant", "Excluded"
)</f>
        <v>Immediate/Short-Term</v>
      </c>
    </row>
    <row r="1511" spans="1:25" ht="30" customHeight="1" x14ac:dyDescent="0.2">
      <c r="A1511" s="6" t="s">
        <v>20</v>
      </c>
      <c r="B1511" s="7">
        <v>44041</v>
      </c>
      <c r="C1511" s="6" t="s">
        <v>9170</v>
      </c>
      <c r="D1511" s="8" t="s">
        <v>9903</v>
      </c>
      <c r="E1511" s="6" t="s">
        <v>9990</v>
      </c>
      <c r="F1511" s="6">
        <v>585</v>
      </c>
      <c r="G1511" s="6" t="s">
        <v>9170</v>
      </c>
      <c r="H1511" s="6" t="s">
        <v>9171</v>
      </c>
      <c r="I1511" s="6">
        <v>9.3130252999999996E-2</v>
      </c>
      <c r="J1511" s="6">
        <v>0.81903326499999995</v>
      </c>
      <c r="K1511" s="6">
        <v>8.7836467000000001E-2</v>
      </c>
      <c r="L1511" s="6" t="s">
        <v>5</v>
      </c>
      <c r="M1511" s="6" t="str">
        <f t="shared" si="87"/>
        <v>roberta_neu</v>
      </c>
      <c r="N1511" s="6">
        <f t="shared" si="88"/>
        <v>0.21056195490000001</v>
      </c>
      <c r="O1511" s="6">
        <v>0.81903326499999995</v>
      </c>
      <c r="P1511" s="6" t="s">
        <v>42</v>
      </c>
      <c r="Q1511" s="6" t="s">
        <v>9172</v>
      </c>
      <c r="R1511" s="6">
        <v>4.6975000000000003E-2</v>
      </c>
      <c r="S1511" s="6">
        <v>0.22443199999999999</v>
      </c>
      <c r="T1511" s="6">
        <v>0.35591</v>
      </c>
      <c r="U1511" s="6">
        <v>9.0448000000000001E-2</v>
      </c>
      <c r="V1511" s="6">
        <v>5.3249999999999999E-2</v>
      </c>
      <c r="W1511" s="6" t="str">
        <f t="shared" si="89"/>
        <v>fear</v>
      </c>
      <c r="X1511" s="10" t="s">
        <v>9786</v>
      </c>
      <c r="Y1511" s="6" t="str" cm="1">
        <f t="array" ref="Y1511">_xlfn.IFS(
    X1511="Safety and Security", "Immediate",
    X1511="Cleanliness and Maintenance", "Immediate/Short-Term",
    X1511="Crowding", "Immediate/Short-Term",
    X1511="Information and Signage", "Immediate/Short-Term",
    X1511="Customer Service", "Immediate/Short-Term",
    X1511="Service Reliability", "Excluded",
    X1511="Comfort and Amenities", "Short-Term/Long-Term",
    X1511="Accessibility", "Long-Term",
    X1511="Aesthetic Impressions", "Long-Term",
    X1511="Infrastructure and Construction", "Long-Term",
    X1511="General Positive Comment", "Not Applicable",
    X1511="Not Relevant", "Excluded"
)</f>
        <v>Excluded</v>
      </c>
    </row>
    <row r="1512" spans="1:25" ht="30" customHeight="1" x14ac:dyDescent="0.2">
      <c r="A1512" s="6" t="s">
        <v>106</v>
      </c>
      <c r="B1512" s="7">
        <v>45501</v>
      </c>
      <c r="C1512" s="6" t="s">
        <v>8582</v>
      </c>
      <c r="D1512" s="9" t="s">
        <v>9900</v>
      </c>
      <c r="E1512" s="6" t="s">
        <v>9917</v>
      </c>
      <c r="F1512" s="6">
        <v>4930</v>
      </c>
      <c r="G1512" s="6" t="s">
        <v>8582</v>
      </c>
      <c r="H1512" s="6" t="s">
        <v>8583</v>
      </c>
      <c r="I1512" s="6">
        <v>1.504642E-2</v>
      </c>
      <c r="J1512" s="6">
        <v>0.14481374599999999</v>
      </c>
      <c r="K1512" s="6">
        <v>0.84013974700000005</v>
      </c>
      <c r="L1512" s="6" t="s">
        <v>6</v>
      </c>
      <c r="M1512" s="6" t="str">
        <f t="shared" si="87"/>
        <v>roberta_pos</v>
      </c>
      <c r="N1512" s="6">
        <f t="shared" si="88"/>
        <v>0.89289363048999992</v>
      </c>
      <c r="O1512" s="6">
        <v>0.84013974700000005</v>
      </c>
      <c r="P1512" s="6" t="s">
        <v>18</v>
      </c>
      <c r="Q1512" s="6" t="s">
        <v>8584</v>
      </c>
      <c r="R1512" s="6">
        <v>7.8786999999999996E-2</v>
      </c>
      <c r="S1512" s="6">
        <v>0.42920599999999998</v>
      </c>
      <c r="T1512" s="6">
        <v>4.2809E-2</v>
      </c>
      <c r="U1512" s="6">
        <v>4.4727000000000003E-2</v>
      </c>
      <c r="V1512" s="6">
        <v>5.3280000000000001E-2</v>
      </c>
      <c r="W1512" s="6" t="str">
        <f t="shared" si="89"/>
        <v>joy</v>
      </c>
      <c r="X1512" s="10" t="s">
        <v>9898</v>
      </c>
      <c r="Y1512" s="6" t="str" cm="1">
        <f t="array" ref="Y1512">_xlfn.IFS(
    X1512="Safety and Security", "Immediate",
    X1512="Cleanliness and Maintenance", "Immediate/Short-Term",
    X1512="Crowding", "Immediate/Short-Term",
    X1512="Information and Signage", "Immediate/Short-Term",
    X1512="Customer Service", "Immediate/Short-Term",
    X1512="Service Reliability", "Excluded",
    X1512="Comfort and Amenities", "Short-Term/Long-Term",
    X1512="Accessibility", "Long-Term",
    X1512="Aesthetic Impressions", "Long-Term",
    X1512="Infrastructure and Construction", "Long-Term",
    X1512="General Positive Comment", "Not Applicable",
    X1512="Not Relevant", "Excluded"
)</f>
        <v>Immediate/Short-Term</v>
      </c>
    </row>
    <row r="1513" spans="1:25" ht="30" customHeight="1" x14ac:dyDescent="0.2">
      <c r="A1513" s="6" t="s">
        <v>274</v>
      </c>
      <c r="B1513" s="7">
        <v>45227</v>
      </c>
      <c r="C1513" s="6" t="s">
        <v>4713</v>
      </c>
      <c r="D1513" s="8" t="s">
        <v>9901</v>
      </c>
      <c r="E1513" s="6" t="s">
        <v>9922</v>
      </c>
      <c r="F1513" s="6">
        <v>3326</v>
      </c>
      <c r="G1513" s="6" t="s">
        <v>4713</v>
      </c>
      <c r="H1513" s="6" t="s">
        <v>4714</v>
      </c>
      <c r="I1513" s="6">
        <v>0.38657703999999998</v>
      </c>
      <c r="J1513" s="6">
        <v>0.57762330799999995</v>
      </c>
      <c r="K1513" s="6">
        <v>3.5799716000000002E-2</v>
      </c>
      <c r="L1513" s="6" t="s">
        <v>5</v>
      </c>
      <c r="M1513" s="6" t="str">
        <f t="shared" si="87"/>
        <v>roberta_neu</v>
      </c>
      <c r="N1513" s="6">
        <f t="shared" si="88"/>
        <v>5.1231383279999987E-2</v>
      </c>
      <c r="O1513" s="6">
        <v>0.57762330799999995</v>
      </c>
      <c r="P1513" s="6" t="s">
        <v>24</v>
      </c>
      <c r="Q1513" s="6" t="s">
        <v>4715</v>
      </c>
      <c r="R1513" s="6">
        <v>0.30466599999999999</v>
      </c>
      <c r="S1513" s="6">
        <v>0.387208</v>
      </c>
      <c r="T1513" s="6">
        <v>0.163831</v>
      </c>
      <c r="U1513" s="6">
        <v>4.5795000000000002E-2</v>
      </c>
      <c r="V1513" s="6">
        <v>5.3280000000000001E-2</v>
      </c>
      <c r="W1513" s="6" t="str">
        <f t="shared" si="89"/>
        <v>joy</v>
      </c>
      <c r="X1513" s="10" t="s">
        <v>9913</v>
      </c>
      <c r="Y1513" s="6" t="str" cm="1">
        <f t="array" ref="Y1513">_xlfn.IFS(
    X1513="Safety and Security", "Immediate",
    X1513="Cleanliness and Maintenance", "Immediate/Short-Term",
    X1513="Crowding", "Immediate/Short-Term",
    X1513="Information and Signage", "Immediate/Short-Term",
    X1513="Customer Service", "Immediate/Short-Term",
    X1513="Service Reliability", "Excluded",
    X1513="Comfort and Amenities", "Short-Term/Long-Term",
    X1513="Accessibility", "Long-Term",
    X1513="Aesthetic Impressions", "Long-Term",
    X1513="Infrastructure and Construction", "Long-Term",
    X1513="General Positive Comment", "Not Applicable",
    X1513="Not Relevant", "Excluded"
)</f>
        <v>Immediate/Short-Term</v>
      </c>
    </row>
    <row r="1514" spans="1:25" ht="30" customHeight="1" x14ac:dyDescent="0.2">
      <c r="A1514" s="6" t="s">
        <v>20</v>
      </c>
      <c r="B1514" s="7">
        <v>44041</v>
      </c>
      <c r="C1514" s="6" t="s">
        <v>9679</v>
      </c>
      <c r="D1514" s="8" t="s">
        <v>9904</v>
      </c>
      <c r="E1514" s="6" t="s">
        <v>9918</v>
      </c>
      <c r="F1514" s="6">
        <v>6658</v>
      </c>
      <c r="G1514" s="6" t="s">
        <v>9679</v>
      </c>
      <c r="H1514" s="6" t="s">
        <v>9680</v>
      </c>
      <c r="I1514" s="6">
        <v>0.32208821199999998</v>
      </c>
      <c r="J1514" s="6">
        <v>0.64448165899999998</v>
      </c>
      <c r="K1514" s="6">
        <v>3.3430136999999999E-2</v>
      </c>
      <c r="L1514" s="6" t="s">
        <v>5</v>
      </c>
      <c r="M1514" s="6" t="str">
        <f t="shared" si="87"/>
        <v>roberta_neu</v>
      </c>
      <c r="N1514" s="6">
        <f t="shared" si="88"/>
        <v>9.5357894940000021E-2</v>
      </c>
      <c r="O1514" s="6">
        <v>0.64448165899999998</v>
      </c>
      <c r="P1514" s="6" t="s">
        <v>24</v>
      </c>
      <c r="Q1514" s="6" t="s">
        <v>9681</v>
      </c>
      <c r="R1514" s="6">
        <v>0.200655</v>
      </c>
      <c r="S1514" s="6">
        <v>0.166878</v>
      </c>
      <c r="T1514" s="6">
        <v>0.34408300000000003</v>
      </c>
      <c r="U1514" s="6">
        <v>3.6304000000000003E-2</v>
      </c>
      <c r="V1514" s="6">
        <v>5.3289999999999997E-2</v>
      </c>
      <c r="W1514" s="6" t="str">
        <f t="shared" si="89"/>
        <v>fear</v>
      </c>
      <c r="X1514" s="10" t="s">
        <v>9912</v>
      </c>
      <c r="Y1514" s="6" t="str" cm="1">
        <f t="array" ref="Y1514">_xlfn.IFS(
    X1514="Safety and Security", "Immediate",
    X1514="Cleanliness and Maintenance", "Immediate/Short-Term",
    X1514="Crowding", "Immediate/Short-Term",
    X1514="Information and Signage", "Immediate/Short-Term",
    X1514="Customer Service", "Immediate/Short-Term",
    X1514="Service Reliability", "Excluded",
    X1514="Comfort and Amenities", "Short-Term/Long-Term",
    X1514="Accessibility", "Long-Term",
    X1514="Aesthetic Impressions", "Long-Term",
    X1514="Infrastructure and Construction", "Long-Term",
    X1514="General Positive Comment", "Not Applicable",
    X1514="Not Relevant", "Excluded"
)</f>
        <v>Long-Term</v>
      </c>
    </row>
    <row r="1515" spans="1:25" ht="30" customHeight="1" x14ac:dyDescent="0.2">
      <c r="A1515" s="6" t="s">
        <v>63</v>
      </c>
      <c r="B1515" s="7">
        <v>44771</v>
      </c>
      <c r="C1515" s="6" t="s">
        <v>7790</v>
      </c>
      <c r="D1515" s="8" t="s">
        <v>9901</v>
      </c>
      <c r="E1515" s="6" t="s">
        <v>9917</v>
      </c>
      <c r="F1515" s="6">
        <v>5711</v>
      </c>
      <c r="G1515" s="6" t="s">
        <v>7790</v>
      </c>
      <c r="H1515" s="6" t="s">
        <v>7791</v>
      </c>
      <c r="I1515" s="6">
        <v>1.0307669E-2</v>
      </c>
      <c r="J1515" s="6">
        <v>5.0527558E-2</v>
      </c>
      <c r="K1515" s="6">
        <v>0.93916469800000002</v>
      </c>
      <c r="L1515" s="6" t="s">
        <v>6</v>
      </c>
      <c r="M1515" s="6" t="str">
        <f t="shared" si="87"/>
        <v>roberta_pos</v>
      </c>
      <c r="N1515" s="6">
        <f t="shared" si="88"/>
        <v>0.95924034765999999</v>
      </c>
      <c r="O1515" s="6">
        <v>0.93916469800000002</v>
      </c>
      <c r="P1515" s="6" t="s">
        <v>18</v>
      </c>
      <c r="Q1515" s="6" t="s">
        <v>7792</v>
      </c>
      <c r="R1515" s="6">
        <v>7.4761999999999995E-2</v>
      </c>
      <c r="S1515" s="6">
        <v>0.74081699999999995</v>
      </c>
      <c r="T1515" s="6">
        <v>4.4061999999999997E-2</v>
      </c>
      <c r="U1515" s="6">
        <v>1.898E-2</v>
      </c>
      <c r="V1515" s="6">
        <v>5.3359999999999998E-2</v>
      </c>
      <c r="W1515" s="6" t="str">
        <f t="shared" si="89"/>
        <v>joy</v>
      </c>
      <c r="X1515" s="10" t="s">
        <v>9914</v>
      </c>
      <c r="Y1515" s="6" t="str" cm="1">
        <f t="array" ref="Y1515">_xlfn.IFS(
    X1515="Safety and Security", "Immediate",
    X1515="Cleanliness and Maintenance", "Immediate/Short-Term",
    X1515="Crowding", "Immediate/Short-Term",
    X1515="Information and Signage", "Immediate/Short-Term",
    X1515="Customer Service", "Immediate/Short-Term",
    X1515="Service Reliability", "Excluded",
    X1515="Comfort and Amenities", "Short-Term/Long-Term",
    X1515="Accessibility", "Long-Term",
    X1515="Aesthetic Impressions", "Long-Term",
    X1515="Infrastructure and Construction", "Long-Term",
    X1515="General Positive Comment", "Not Applicable",
    X1515="Not Relevant", "Excluded"
)</f>
        <v>Long-Term</v>
      </c>
    </row>
    <row r="1516" spans="1:25" ht="30" customHeight="1" x14ac:dyDescent="0.2">
      <c r="A1516" s="6" t="s">
        <v>44</v>
      </c>
      <c r="B1516" s="7">
        <v>45197</v>
      </c>
      <c r="C1516" s="6" t="s">
        <v>5583</v>
      </c>
      <c r="D1516" s="9" t="s">
        <v>9900</v>
      </c>
      <c r="E1516" s="6" t="s">
        <v>9922</v>
      </c>
      <c r="F1516" s="6">
        <v>4607</v>
      </c>
      <c r="G1516" s="6" t="s">
        <v>5583</v>
      </c>
      <c r="H1516" s="6" t="s">
        <v>5584</v>
      </c>
      <c r="I1516" s="6">
        <v>0.138996378</v>
      </c>
      <c r="J1516" s="6">
        <v>0.68988734500000004</v>
      </c>
      <c r="K1516" s="6">
        <v>0.171116188</v>
      </c>
      <c r="L1516" s="6" t="s">
        <v>5</v>
      </c>
      <c r="M1516" s="6" t="str">
        <f t="shared" si="87"/>
        <v>roberta_neu</v>
      </c>
      <c r="N1516" s="6">
        <f t="shared" si="88"/>
        <v>0.12532564770000004</v>
      </c>
      <c r="O1516" s="6">
        <v>0.68988734500000004</v>
      </c>
      <c r="P1516" s="6" t="s">
        <v>42</v>
      </c>
      <c r="Q1516" s="6" t="s">
        <v>5585</v>
      </c>
      <c r="R1516" s="6">
        <v>0.120059</v>
      </c>
      <c r="S1516" s="6">
        <v>0.326324</v>
      </c>
      <c r="T1516" s="6">
        <v>9.9236000000000005E-2</v>
      </c>
      <c r="U1516" s="6">
        <v>2.1457E-2</v>
      </c>
      <c r="V1516" s="6">
        <v>5.3370000000000001E-2</v>
      </c>
      <c r="W1516" s="6" t="str">
        <f t="shared" si="89"/>
        <v>joy</v>
      </c>
      <c r="X1516" s="10" t="s">
        <v>9914</v>
      </c>
      <c r="Y1516" s="6" t="str" cm="1">
        <f t="array" ref="Y1516">_xlfn.IFS(
    X1516="Safety and Security", "Immediate",
    X1516="Cleanliness and Maintenance", "Immediate/Short-Term",
    X1516="Crowding", "Immediate/Short-Term",
    X1516="Information and Signage", "Immediate/Short-Term",
    X1516="Customer Service", "Immediate/Short-Term",
    X1516="Service Reliability", "Excluded",
    X1516="Comfort and Amenities", "Short-Term/Long-Term",
    X1516="Accessibility", "Long-Term",
    X1516="Aesthetic Impressions", "Long-Term",
    X1516="Infrastructure and Construction", "Long-Term",
    X1516="General Positive Comment", "Not Applicable",
    X1516="Not Relevant", "Excluded"
)</f>
        <v>Long-Term</v>
      </c>
    </row>
    <row r="1517" spans="1:25" ht="30" customHeight="1" x14ac:dyDescent="0.2">
      <c r="A1517" s="6" t="s">
        <v>551</v>
      </c>
      <c r="B1517" s="7">
        <v>45410</v>
      </c>
      <c r="C1517" s="6" t="s">
        <v>9278</v>
      </c>
      <c r="D1517" s="8" t="s">
        <v>9902</v>
      </c>
      <c r="E1517" s="6" t="s">
        <v>9990</v>
      </c>
      <c r="F1517" s="6">
        <v>212</v>
      </c>
      <c r="G1517" s="6" t="s">
        <v>9278</v>
      </c>
      <c r="H1517" s="6" t="s">
        <v>9279</v>
      </c>
      <c r="I1517" s="6">
        <v>0.29313972599999999</v>
      </c>
      <c r="J1517" s="6">
        <v>0.65591800199999994</v>
      </c>
      <c r="K1517" s="6">
        <v>5.0942148999999999E-2</v>
      </c>
      <c r="L1517" s="6" t="s">
        <v>5</v>
      </c>
      <c r="M1517" s="6" t="str">
        <f t="shared" si="87"/>
        <v>roberta_neu</v>
      </c>
      <c r="N1517" s="6">
        <f t="shared" si="88"/>
        <v>0.10290588131999995</v>
      </c>
      <c r="O1517" s="6">
        <v>0.65591800199999994</v>
      </c>
      <c r="P1517" s="6" t="s">
        <v>24</v>
      </c>
      <c r="Q1517" s="6" t="s">
        <v>9280</v>
      </c>
      <c r="R1517" s="6">
        <v>7.9169000000000003E-2</v>
      </c>
      <c r="S1517" s="6">
        <v>3.2486000000000001E-2</v>
      </c>
      <c r="T1517" s="6">
        <v>0.32558999999999999</v>
      </c>
      <c r="U1517" s="6">
        <v>0.51616200000000001</v>
      </c>
      <c r="V1517" s="6">
        <v>5.3379999999999997E-2</v>
      </c>
      <c r="W1517" s="6" t="str">
        <f t="shared" si="89"/>
        <v>disgust</v>
      </c>
      <c r="X1517" s="10" t="s">
        <v>9907</v>
      </c>
      <c r="Y1517" s="6" t="str" cm="1">
        <f t="array" ref="Y1517">_xlfn.IFS(
    X1517="Safety and Security", "Immediate",
    X1517="Cleanliness and Maintenance", "Immediate/Short-Term",
    X1517="Crowding", "Immediate/Short-Term",
    X1517="Information and Signage", "Immediate/Short-Term",
    X1517="Customer Service", "Immediate/Short-Term",
    X1517="Service Reliability", "Excluded",
    X1517="Comfort and Amenities", "Short-Term/Long-Term",
    X1517="Accessibility", "Long-Term",
    X1517="Aesthetic Impressions", "Long-Term",
    X1517="Infrastructure and Construction", "Long-Term",
    X1517="General Positive Comment", "Not Applicable",
    X1517="Not Relevant", "Excluded"
)</f>
        <v>Immediate/Short-Term</v>
      </c>
    </row>
    <row r="1518" spans="1:25" ht="30" customHeight="1" x14ac:dyDescent="0.2">
      <c r="A1518" s="6" t="s">
        <v>51</v>
      </c>
      <c r="B1518" s="7">
        <v>45136</v>
      </c>
      <c r="C1518" s="6" t="s">
        <v>6218</v>
      </c>
      <c r="D1518" s="9" t="s">
        <v>9900</v>
      </c>
      <c r="E1518" s="6" t="s">
        <v>9922</v>
      </c>
      <c r="F1518" s="6">
        <v>4311</v>
      </c>
      <c r="G1518" s="6" t="s">
        <v>6218</v>
      </c>
      <c r="H1518" s="6" t="s">
        <v>6219</v>
      </c>
      <c r="I1518" s="6">
        <v>3.506328E-3</v>
      </c>
      <c r="J1518" s="6">
        <v>0.14096047</v>
      </c>
      <c r="K1518" s="6">
        <v>0.85553318300000003</v>
      </c>
      <c r="L1518" s="6" t="s">
        <v>6</v>
      </c>
      <c r="M1518" s="6" t="str">
        <f t="shared" si="87"/>
        <v>roberta_pos</v>
      </c>
      <c r="N1518" s="6">
        <f t="shared" si="88"/>
        <v>0.90320723261000002</v>
      </c>
      <c r="O1518" s="6">
        <v>0.85553318300000003</v>
      </c>
      <c r="P1518" s="6" t="s">
        <v>18</v>
      </c>
      <c r="Q1518" s="6" t="s">
        <v>6220</v>
      </c>
      <c r="R1518" s="6">
        <v>0.15845799999999999</v>
      </c>
      <c r="S1518" s="6">
        <v>0.66066499999999995</v>
      </c>
      <c r="T1518" s="6">
        <v>6.6669999999999993E-2</v>
      </c>
      <c r="U1518" s="6">
        <v>2.7962999999999998E-2</v>
      </c>
      <c r="V1518" s="6">
        <v>0.11476</v>
      </c>
      <c r="W1518" s="6" t="str">
        <f t="shared" si="89"/>
        <v>joy</v>
      </c>
      <c r="X1518" s="10" t="s">
        <v>9786</v>
      </c>
      <c r="Y1518" s="6" t="str" cm="1">
        <f t="array" ref="Y1518">_xlfn.IFS(
    X1518="Safety and Security", "Immediate",
    X1518="Cleanliness and Maintenance", "Immediate/Short-Term",
    X1518="Crowding", "Immediate/Short-Term",
    X1518="Information and Signage", "Immediate/Short-Term",
    X1518="Customer Service", "Immediate/Short-Term",
    X1518="Service Reliability", "Excluded",
    X1518="Comfort and Amenities", "Short-Term/Long-Term",
    X1518="Accessibility", "Long-Term",
    X1518="Aesthetic Impressions", "Long-Term",
    X1518="Infrastructure and Construction", "Long-Term",
    X1518="General Positive Comment", "Not Applicable",
    X1518="Not Relevant", "Excluded"
)</f>
        <v>Excluded</v>
      </c>
    </row>
    <row r="1519" spans="1:25" ht="30" customHeight="1" x14ac:dyDescent="0.2">
      <c r="A1519" s="6" t="s">
        <v>519</v>
      </c>
      <c r="B1519" s="7">
        <v>45440</v>
      </c>
      <c r="C1519" s="6" t="s">
        <v>520</v>
      </c>
      <c r="D1519" s="8" t="s">
        <v>9904</v>
      </c>
      <c r="E1519" s="6" t="s">
        <v>9922</v>
      </c>
      <c r="F1519" s="6">
        <v>1715</v>
      </c>
      <c r="G1519" s="6" t="s">
        <v>520</v>
      </c>
      <c r="H1519" s="6" t="s">
        <v>521</v>
      </c>
      <c r="I1519" s="6">
        <v>0.58334189700000005</v>
      </c>
      <c r="J1519" s="6">
        <v>0.36899876599999998</v>
      </c>
      <c r="K1519" s="6">
        <v>4.7659214999999998E-2</v>
      </c>
      <c r="L1519" s="6" t="s">
        <v>4</v>
      </c>
      <c r="M1519" s="6" t="str">
        <f t="shared" si="87"/>
        <v>roberta_neg</v>
      </c>
      <c r="N1519" s="6">
        <f t="shared" si="88"/>
        <v>-0.60916092900999996</v>
      </c>
      <c r="O1519" s="6">
        <v>0.58334189700000005</v>
      </c>
      <c r="P1519" s="6" t="s">
        <v>24</v>
      </c>
      <c r="Q1519" s="6" t="s">
        <v>522</v>
      </c>
      <c r="R1519" s="6">
        <v>0.29088000000000003</v>
      </c>
      <c r="S1519" s="6">
        <v>0.119329</v>
      </c>
      <c r="T1519" s="6">
        <v>0.168963</v>
      </c>
      <c r="U1519" s="6">
        <v>0.32730599999999999</v>
      </c>
      <c r="V1519" s="6">
        <v>5.9479999999999998E-2</v>
      </c>
      <c r="W1519" s="6" t="str">
        <f t="shared" si="89"/>
        <v>disgust</v>
      </c>
      <c r="X1519" s="10" t="s">
        <v>9907</v>
      </c>
      <c r="Y1519" s="6" t="str" cm="1">
        <f t="array" ref="Y1519">_xlfn.IFS(
    X1519="Safety and Security", "Immediate",
    X1519="Cleanliness and Maintenance", "Immediate/Short-Term",
    X1519="Crowding", "Immediate/Short-Term",
    X1519="Information and Signage", "Immediate/Short-Term",
    X1519="Customer Service", "Immediate/Short-Term",
    X1519="Service Reliability", "Excluded",
    X1519="Comfort and Amenities", "Short-Term/Long-Term",
    X1519="Accessibility", "Long-Term",
    X1519="Aesthetic Impressions", "Long-Term",
    X1519="Infrastructure and Construction", "Long-Term",
    X1519="General Positive Comment", "Not Applicable",
    X1519="Not Relevant", "Excluded"
)</f>
        <v>Immediate/Short-Term</v>
      </c>
    </row>
    <row r="1520" spans="1:25" ht="30" customHeight="1" x14ac:dyDescent="0.2">
      <c r="A1520" s="6" t="s">
        <v>51</v>
      </c>
      <c r="B1520" s="7">
        <v>45136</v>
      </c>
      <c r="C1520" s="6" t="s">
        <v>8798</v>
      </c>
      <c r="D1520" s="9" t="s">
        <v>9900</v>
      </c>
      <c r="E1520" s="6" t="s">
        <v>9917</v>
      </c>
      <c r="F1520" s="6">
        <v>4912</v>
      </c>
      <c r="G1520" s="6" t="s">
        <v>8798</v>
      </c>
      <c r="H1520" s="6" t="s">
        <v>8799</v>
      </c>
      <c r="I1520" s="6">
        <v>1.6623933E-2</v>
      </c>
      <c r="J1520" s="6">
        <v>0.64510869999999998</v>
      </c>
      <c r="K1520" s="6">
        <v>0.33826741599999999</v>
      </c>
      <c r="L1520" s="6" t="s">
        <v>5</v>
      </c>
      <c r="M1520" s="6" t="str">
        <f t="shared" si="87"/>
        <v>roberta_neu</v>
      </c>
      <c r="N1520" s="6">
        <f t="shared" si="88"/>
        <v>9.5771741999999993E-2</v>
      </c>
      <c r="O1520" s="6">
        <v>0.64510869999999998</v>
      </c>
      <c r="P1520" s="6" t="s">
        <v>18</v>
      </c>
      <c r="Q1520" s="6" t="s">
        <v>8800</v>
      </c>
      <c r="R1520" s="6">
        <v>0.26031900000000002</v>
      </c>
      <c r="S1520" s="6">
        <v>0.46265400000000001</v>
      </c>
      <c r="T1520" s="6">
        <v>7.2374999999999995E-2</v>
      </c>
      <c r="U1520" s="6">
        <v>3.7768000000000003E-2</v>
      </c>
      <c r="V1520" s="6">
        <v>5.3460000000000001E-2</v>
      </c>
      <c r="W1520" s="6" t="str">
        <f t="shared" si="89"/>
        <v>joy</v>
      </c>
      <c r="X1520" s="10" t="s">
        <v>9786</v>
      </c>
      <c r="Y1520" s="6" t="str" cm="1">
        <f t="array" ref="Y1520">_xlfn.IFS(
    X1520="Safety and Security", "Immediate",
    X1520="Cleanliness and Maintenance", "Immediate/Short-Term",
    X1520="Crowding", "Immediate/Short-Term",
    X1520="Information and Signage", "Immediate/Short-Term",
    X1520="Customer Service", "Immediate/Short-Term",
    X1520="Service Reliability", "Excluded",
    X1520="Comfort and Amenities", "Short-Term/Long-Term",
    X1520="Accessibility", "Long-Term",
    X1520="Aesthetic Impressions", "Long-Term",
    X1520="Infrastructure and Construction", "Long-Term",
    X1520="General Positive Comment", "Not Applicable",
    X1520="Not Relevant", "Excluded"
)</f>
        <v>Excluded</v>
      </c>
    </row>
    <row r="1521" spans="1:25" ht="30" customHeight="1" x14ac:dyDescent="0.2">
      <c r="A1521" s="6" t="s">
        <v>59</v>
      </c>
      <c r="B1521" s="7">
        <v>44406</v>
      </c>
      <c r="C1521" s="6" t="s">
        <v>4193</v>
      </c>
      <c r="D1521" s="8" t="s">
        <v>9901</v>
      </c>
      <c r="E1521" s="6" t="s">
        <v>9922</v>
      </c>
      <c r="F1521" s="6">
        <v>3574</v>
      </c>
      <c r="G1521" s="6" t="s">
        <v>4194</v>
      </c>
      <c r="H1521" s="6" t="s">
        <v>4195</v>
      </c>
      <c r="I1521" s="6">
        <v>5.9487440000000003E-2</v>
      </c>
      <c r="J1521" s="6">
        <v>0.84715402100000003</v>
      </c>
      <c r="K1521" s="6">
        <v>9.3358419999999998E-2</v>
      </c>
      <c r="L1521" s="6" t="s">
        <v>5</v>
      </c>
      <c r="M1521" s="6" t="str">
        <f t="shared" si="87"/>
        <v>roberta_neu</v>
      </c>
      <c r="N1521" s="6">
        <f t="shared" si="88"/>
        <v>0.22912165386</v>
      </c>
      <c r="O1521" s="6">
        <v>0.84715402100000003</v>
      </c>
      <c r="P1521" s="6" t="s">
        <v>24</v>
      </c>
      <c r="Q1521" s="6" t="s">
        <v>4196</v>
      </c>
      <c r="R1521" s="6">
        <v>0.26458599999999999</v>
      </c>
      <c r="S1521" s="6">
        <v>0.454872</v>
      </c>
      <c r="T1521" s="6">
        <v>5.5024999999999998E-2</v>
      </c>
      <c r="U1521" s="6">
        <v>6.8900000000000003E-2</v>
      </c>
      <c r="V1521" s="6">
        <v>5.3460000000000001E-2</v>
      </c>
      <c r="W1521" s="6" t="str">
        <f t="shared" si="89"/>
        <v>joy</v>
      </c>
      <c r="X1521" s="10" t="s">
        <v>9786</v>
      </c>
      <c r="Y1521" s="6" t="str" cm="1">
        <f t="array" ref="Y1521">_xlfn.IFS(
    X1521="Safety and Security", "Immediate",
    X1521="Cleanliness and Maintenance", "Immediate/Short-Term",
    X1521="Crowding", "Immediate/Short-Term",
    X1521="Information and Signage", "Immediate/Short-Term",
    X1521="Customer Service", "Immediate/Short-Term",
    X1521="Service Reliability", "Excluded",
    X1521="Comfort and Amenities", "Short-Term/Long-Term",
    X1521="Accessibility", "Long-Term",
    X1521="Aesthetic Impressions", "Long-Term",
    X1521="Infrastructure and Construction", "Long-Term",
    X1521="General Positive Comment", "Not Applicable",
    X1521="Not Relevant", "Excluded"
)</f>
        <v>Excluded</v>
      </c>
    </row>
    <row r="1522" spans="1:25" ht="30" customHeight="1" x14ac:dyDescent="0.2">
      <c r="A1522" s="6" t="s">
        <v>44</v>
      </c>
      <c r="B1522" s="7">
        <v>45197</v>
      </c>
      <c r="C1522" s="6" t="s">
        <v>6167</v>
      </c>
      <c r="D1522" s="9" t="s">
        <v>9900</v>
      </c>
      <c r="E1522" s="6" t="s">
        <v>9922</v>
      </c>
      <c r="F1522" s="6">
        <v>4291</v>
      </c>
      <c r="G1522" s="6" t="s">
        <v>6167</v>
      </c>
      <c r="H1522" s="6" t="s">
        <v>6168</v>
      </c>
      <c r="I1522" s="6">
        <v>1.6373055000000001E-2</v>
      </c>
      <c r="J1522" s="6">
        <v>0.12621085300000001</v>
      </c>
      <c r="K1522" s="6">
        <v>0.85741597400000003</v>
      </c>
      <c r="L1522" s="6" t="s">
        <v>6</v>
      </c>
      <c r="M1522" s="6" t="str">
        <f t="shared" si="87"/>
        <v>roberta_pos</v>
      </c>
      <c r="N1522" s="6">
        <f t="shared" si="88"/>
        <v>0.90446870258000001</v>
      </c>
      <c r="O1522" s="6">
        <v>0.85741597400000003</v>
      </c>
      <c r="P1522" s="6" t="s">
        <v>18</v>
      </c>
      <c r="Q1522" s="6" t="s">
        <v>6169</v>
      </c>
      <c r="R1522" s="6">
        <v>2.7446999999999999E-2</v>
      </c>
      <c r="S1522" s="6">
        <v>0.98787899999999995</v>
      </c>
      <c r="T1522" s="6">
        <v>1.2716E-2</v>
      </c>
      <c r="U1522" s="6">
        <v>5.5129999999999997E-3</v>
      </c>
      <c r="V1522" s="6">
        <v>9.6100000000000005E-3</v>
      </c>
      <c r="W1522" s="6" t="str">
        <f t="shared" si="89"/>
        <v>joy</v>
      </c>
      <c r="X1522" s="10" t="s">
        <v>9914</v>
      </c>
      <c r="Y1522" s="6" t="str" cm="1">
        <f t="array" ref="Y1522">_xlfn.IFS(
    X1522="Safety and Security", "Immediate",
    X1522="Cleanliness and Maintenance", "Immediate/Short-Term",
    X1522="Crowding", "Immediate/Short-Term",
    X1522="Information and Signage", "Immediate/Short-Term",
    X1522="Customer Service", "Immediate/Short-Term",
    X1522="Service Reliability", "Excluded",
    X1522="Comfort and Amenities", "Short-Term/Long-Term",
    X1522="Accessibility", "Long-Term",
    X1522="Aesthetic Impressions", "Long-Term",
    X1522="Infrastructure and Construction", "Long-Term",
    X1522="General Positive Comment", "Not Applicable",
    X1522="Not Relevant", "Excluded"
)</f>
        <v>Long-Term</v>
      </c>
    </row>
    <row r="1523" spans="1:25" ht="30" customHeight="1" x14ac:dyDescent="0.2">
      <c r="A1523" s="6" t="s">
        <v>20</v>
      </c>
      <c r="B1523" s="7">
        <v>44041</v>
      </c>
      <c r="C1523" s="6" t="s">
        <v>5087</v>
      </c>
      <c r="D1523" s="8" t="s">
        <v>9901</v>
      </c>
      <c r="E1523" s="6" t="s">
        <v>9922</v>
      </c>
      <c r="F1523" s="6">
        <v>3389</v>
      </c>
      <c r="G1523" s="6" t="s">
        <v>5087</v>
      </c>
      <c r="H1523" s="6" t="s">
        <v>5088</v>
      </c>
      <c r="I1523" s="6">
        <v>4.4080406000000003E-2</v>
      </c>
      <c r="J1523" s="6">
        <v>0.82934176900000001</v>
      </c>
      <c r="K1523" s="6">
        <v>0.12657772</v>
      </c>
      <c r="L1523" s="6" t="s">
        <v>5</v>
      </c>
      <c r="M1523" s="6" t="str">
        <f t="shared" si="87"/>
        <v>roberta_neu</v>
      </c>
      <c r="N1523" s="6">
        <f t="shared" si="88"/>
        <v>0.21736556753999997</v>
      </c>
      <c r="O1523" s="6">
        <v>0.82934176900000001</v>
      </c>
      <c r="P1523" s="6" t="s">
        <v>42</v>
      </c>
      <c r="Q1523" s="6" t="s">
        <v>5089</v>
      </c>
      <c r="R1523" s="6">
        <v>0.14236799999999999</v>
      </c>
      <c r="S1523" s="6">
        <v>0.56994599999999995</v>
      </c>
      <c r="T1523" s="6">
        <v>6.2257E-2</v>
      </c>
      <c r="U1523" s="6">
        <v>5.5593999999999998E-2</v>
      </c>
      <c r="V1523" s="6">
        <v>1.9019999999999999E-2</v>
      </c>
      <c r="W1523" s="6" t="str">
        <f t="shared" si="89"/>
        <v>joy</v>
      </c>
      <c r="X1523" s="10" t="s">
        <v>9912</v>
      </c>
      <c r="Y1523" s="6" t="str" cm="1">
        <f t="array" ref="Y1523">_xlfn.IFS(
    X1523="Safety and Security", "Immediate",
    X1523="Cleanliness and Maintenance", "Immediate/Short-Term",
    X1523="Crowding", "Immediate/Short-Term",
    X1523="Information and Signage", "Immediate/Short-Term",
    X1523="Customer Service", "Immediate/Short-Term",
    X1523="Service Reliability", "Excluded",
    X1523="Comfort and Amenities", "Short-Term/Long-Term",
    X1523="Accessibility", "Long-Term",
    X1523="Aesthetic Impressions", "Long-Term",
    X1523="Infrastructure and Construction", "Long-Term",
    X1523="General Positive Comment", "Not Applicable",
    X1523="Not Relevant", "Excluded"
)</f>
        <v>Long-Term</v>
      </c>
    </row>
    <row r="1524" spans="1:25" ht="30" customHeight="1" x14ac:dyDescent="0.2">
      <c r="A1524" s="6" t="s">
        <v>51</v>
      </c>
      <c r="B1524" s="7">
        <v>45136</v>
      </c>
      <c r="C1524" s="6" t="s">
        <v>6591</v>
      </c>
      <c r="D1524" s="9" t="s">
        <v>9900</v>
      </c>
      <c r="E1524" s="6" t="s">
        <v>9922</v>
      </c>
      <c r="F1524" s="6">
        <v>4515</v>
      </c>
      <c r="G1524" s="6" t="s">
        <v>6591</v>
      </c>
      <c r="H1524" s="6" t="s">
        <v>6592</v>
      </c>
      <c r="I1524" s="6">
        <v>4.8025887000000003E-2</v>
      </c>
      <c r="J1524" s="6">
        <v>0.81803166900000002</v>
      </c>
      <c r="K1524" s="6">
        <v>0.13394239499999999</v>
      </c>
      <c r="L1524" s="6" t="s">
        <v>5</v>
      </c>
      <c r="M1524" s="6" t="str">
        <f t="shared" si="87"/>
        <v>roberta_neu</v>
      </c>
      <c r="N1524" s="6">
        <f t="shared" si="88"/>
        <v>0.20990090154000002</v>
      </c>
      <c r="O1524" s="6">
        <v>0.81803166900000002</v>
      </c>
      <c r="P1524" s="6" t="s">
        <v>42</v>
      </c>
      <c r="Q1524" s="6" t="s">
        <v>6593</v>
      </c>
      <c r="R1524" s="6">
        <v>0.499747</v>
      </c>
      <c r="S1524" s="6">
        <v>0.31818200000000002</v>
      </c>
      <c r="T1524" s="6">
        <v>4.5051000000000001E-2</v>
      </c>
      <c r="U1524" s="6">
        <v>3.9128000000000003E-2</v>
      </c>
      <c r="V1524" s="6">
        <v>5.3510000000000002E-2</v>
      </c>
      <c r="W1524" s="6" t="str">
        <f t="shared" si="89"/>
        <v>sadness</v>
      </c>
      <c r="X1524" s="10" t="s">
        <v>9915</v>
      </c>
      <c r="Y1524" s="6" t="str" cm="1">
        <f t="array" ref="Y1524">_xlfn.IFS(
    X1524="Safety and Security", "Immediate",
    X1524="Cleanliness and Maintenance", "Immediate/Short-Term",
    X1524="Crowding", "Immediate/Short-Term",
    X1524="Information and Signage", "Immediate/Short-Term",
    X1524="Customer Service", "Immediate/Short-Term",
    X1524="Service Reliability", "Excluded",
    X1524="Comfort and Amenities", "Short-Term/Long-Term",
    X1524="Accessibility", "Long-Term",
    X1524="Aesthetic Impressions", "Long-Term",
    X1524="Infrastructure and Construction", "Long-Term",
    X1524="General Positive Comment", "Not Applicable",
    X1524="Not Relevant", "Excluded"
)</f>
        <v>Not Applicable</v>
      </c>
    </row>
    <row r="1525" spans="1:25" ht="30" customHeight="1" x14ac:dyDescent="0.2">
      <c r="A1525" s="6" t="s">
        <v>51</v>
      </c>
      <c r="B1525" s="7">
        <v>45136</v>
      </c>
      <c r="C1525" s="6" t="s">
        <v>6146</v>
      </c>
      <c r="D1525" s="9" t="s">
        <v>9900</v>
      </c>
      <c r="E1525" s="6" t="s">
        <v>9922</v>
      </c>
      <c r="F1525" s="6">
        <v>4485</v>
      </c>
      <c r="G1525" s="6" t="s">
        <v>6146</v>
      </c>
      <c r="H1525" s="6" t="s">
        <v>6147</v>
      </c>
      <c r="I1525" s="6">
        <v>0.25068056599999999</v>
      </c>
      <c r="J1525" s="6">
        <v>0.67955887299999995</v>
      </c>
      <c r="K1525" s="6">
        <v>6.9760606000000003E-2</v>
      </c>
      <c r="L1525" s="6" t="s">
        <v>5</v>
      </c>
      <c r="M1525" s="6" t="str">
        <f t="shared" si="87"/>
        <v>roberta_neu</v>
      </c>
      <c r="N1525" s="6">
        <f t="shared" si="88"/>
        <v>0.11850885617999996</v>
      </c>
      <c r="O1525" s="6">
        <v>0.67955887299999995</v>
      </c>
      <c r="P1525" s="6" t="s">
        <v>24</v>
      </c>
      <c r="Q1525" s="6" t="s">
        <v>6148</v>
      </c>
      <c r="R1525" s="6">
        <v>0.81923400000000002</v>
      </c>
      <c r="S1525" s="6">
        <v>1.6989000000000001E-2</v>
      </c>
      <c r="T1525" s="6">
        <v>6.8732000000000001E-2</v>
      </c>
      <c r="U1525" s="6">
        <v>0.12851099999999999</v>
      </c>
      <c r="V1525" s="6">
        <v>5.3510000000000002E-2</v>
      </c>
      <c r="W1525" s="6" t="str">
        <f t="shared" si="89"/>
        <v>sadness</v>
      </c>
      <c r="X1525" s="10" t="s">
        <v>9910</v>
      </c>
      <c r="Y1525" s="6" t="str" cm="1">
        <f t="array" ref="Y1525">_xlfn.IFS(
    X1525="Safety and Security", "Immediate",
    X1525="Cleanliness and Maintenance", "Immediate/Short-Term",
    X1525="Crowding", "Immediate/Short-Term",
    X1525="Information and Signage", "Immediate/Short-Term",
    X1525="Customer Service", "Immediate/Short-Term",
    X1525="Service Reliability", "Excluded",
    X1525="Comfort and Amenities", "Short-Term/Long-Term",
    X1525="Accessibility", "Long-Term",
    X1525="Aesthetic Impressions", "Long-Term",
    X1525="Infrastructure and Construction", "Long-Term",
    X1525="General Positive Comment", "Not Applicable",
    X1525="Not Relevant", "Excluded"
)</f>
        <v>Immediate/Short-Term</v>
      </c>
    </row>
    <row r="1526" spans="1:25" ht="30" customHeight="1" x14ac:dyDescent="0.2">
      <c r="A1526" s="6" t="s">
        <v>803</v>
      </c>
      <c r="B1526" s="7">
        <v>45501</v>
      </c>
      <c r="C1526" s="6" t="s">
        <v>4203</v>
      </c>
      <c r="D1526" s="8" t="s">
        <v>9901</v>
      </c>
      <c r="E1526" s="6" t="s">
        <v>9922</v>
      </c>
      <c r="F1526" s="6">
        <v>3104</v>
      </c>
      <c r="G1526" s="6" t="s">
        <v>4203</v>
      </c>
      <c r="H1526" s="6" t="s">
        <v>4204</v>
      </c>
      <c r="I1526" s="6">
        <v>0.27347043199999999</v>
      </c>
      <c r="J1526" s="6">
        <v>0.61987549099999995</v>
      </c>
      <c r="K1526" s="6">
        <v>0.106654122</v>
      </c>
      <c r="L1526" s="6" t="s">
        <v>5</v>
      </c>
      <c r="M1526" s="6" t="str">
        <f t="shared" si="87"/>
        <v>roberta_neu</v>
      </c>
      <c r="N1526" s="6">
        <f t="shared" si="88"/>
        <v>7.9117824059999953E-2</v>
      </c>
      <c r="O1526" s="6">
        <v>0.61987549099999995</v>
      </c>
      <c r="P1526" s="6" t="s">
        <v>18</v>
      </c>
      <c r="Q1526" s="6" t="s">
        <v>4205</v>
      </c>
      <c r="R1526" s="6">
        <v>0.10864699999999999</v>
      </c>
      <c r="S1526" s="6">
        <v>0.37562800000000002</v>
      </c>
      <c r="T1526" s="6">
        <v>5.6037999999999998E-2</v>
      </c>
      <c r="U1526" s="6">
        <v>3.4543999999999998E-2</v>
      </c>
      <c r="V1526" s="6">
        <v>5.3519999999999998E-2</v>
      </c>
      <c r="W1526" s="6" t="str">
        <f t="shared" si="89"/>
        <v>joy</v>
      </c>
      <c r="X1526" s="10" t="s">
        <v>9912</v>
      </c>
      <c r="Y1526" s="6" t="str" cm="1">
        <f t="array" ref="Y1526">_xlfn.IFS(
    X1526="Safety and Security", "Immediate",
    X1526="Cleanliness and Maintenance", "Immediate/Short-Term",
    X1526="Crowding", "Immediate/Short-Term",
    X1526="Information and Signage", "Immediate/Short-Term",
    X1526="Customer Service", "Immediate/Short-Term",
    X1526="Service Reliability", "Excluded",
    X1526="Comfort and Amenities", "Short-Term/Long-Term",
    X1526="Accessibility", "Long-Term",
    X1526="Aesthetic Impressions", "Long-Term",
    X1526="Infrastructure and Construction", "Long-Term",
    X1526="General Positive Comment", "Not Applicable",
    X1526="Not Relevant", "Excluded"
)</f>
        <v>Long-Term</v>
      </c>
    </row>
    <row r="1527" spans="1:25" ht="30" customHeight="1" x14ac:dyDescent="0.2">
      <c r="A1527" s="6" t="s">
        <v>15</v>
      </c>
      <c r="B1527" s="7">
        <v>43676</v>
      </c>
      <c r="C1527" s="6" t="s">
        <v>8006</v>
      </c>
      <c r="D1527" s="8" t="s">
        <v>9901</v>
      </c>
      <c r="E1527" s="6" t="s">
        <v>9917</v>
      </c>
      <c r="F1527" s="6">
        <v>5669</v>
      </c>
      <c r="G1527" s="6" t="s">
        <v>8006</v>
      </c>
      <c r="H1527" s="6" t="s">
        <v>8007</v>
      </c>
      <c r="I1527" s="6">
        <v>0.213983908</v>
      </c>
      <c r="J1527" s="6">
        <v>0.71508884399999995</v>
      </c>
      <c r="K1527" s="6">
        <v>7.0927218E-2</v>
      </c>
      <c r="L1527" s="6" t="s">
        <v>5</v>
      </c>
      <c r="M1527" s="6" t="str">
        <f t="shared" si="87"/>
        <v>roberta_neu</v>
      </c>
      <c r="N1527" s="6">
        <f t="shared" si="88"/>
        <v>0.14195863703999995</v>
      </c>
      <c r="O1527" s="6">
        <v>0.71508884399999995</v>
      </c>
      <c r="P1527" s="6" t="s">
        <v>24</v>
      </c>
      <c r="Q1527" s="6" t="s">
        <v>8008</v>
      </c>
      <c r="R1527" s="6">
        <v>0.25781399999999999</v>
      </c>
      <c r="S1527" s="6">
        <v>0.53830999999999996</v>
      </c>
      <c r="T1527" s="6">
        <v>3.2821000000000003E-2</v>
      </c>
      <c r="U1527" s="6">
        <v>0.160575</v>
      </c>
      <c r="V1527" s="6">
        <v>5.3530000000000001E-2</v>
      </c>
      <c r="W1527" s="6" t="str">
        <f t="shared" si="89"/>
        <v>joy</v>
      </c>
      <c r="X1527" s="10" t="s">
        <v>9898</v>
      </c>
      <c r="Y1527" s="6" t="str" cm="1">
        <f t="array" ref="Y1527">_xlfn.IFS(
    X1527="Safety and Security", "Immediate",
    X1527="Cleanliness and Maintenance", "Immediate/Short-Term",
    X1527="Crowding", "Immediate/Short-Term",
    X1527="Information and Signage", "Immediate/Short-Term",
    X1527="Customer Service", "Immediate/Short-Term",
    X1527="Service Reliability", "Excluded",
    X1527="Comfort and Amenities", "Short-Term/Long-Term",
    X1527="Accessibility", "Long-Term",
    X1527="Aesthetic Impressions", "Long-Term",
    X1527="Infrastructure and Construction", "Long-Term",
    X1527="General Positive Comment", "Not Applicable",
    X1527="Not Relevant", "Excluded"
)</f>
        <v>Immediate/Short-Term</v>
      </c>
    </row>
    <row r="1528" spans="1:25" ht="30" customHeight="1" x14ac:dyDescent="0.2">
      <c r="A1528" s="6" t="s">
        <v>51</v>
      </c>
      <c r="B1528" s="7">
        <v>45136</v>
      </c>
      <c r="C1528" s="6" t="s">
        <v>4215</v>
      </c>
      <c r="D1528" s="8" t="s">
        <v>9901</v>
      </c>
      <c r="E1528" s="6" t="s">
        <v>9922</v>
      </c>
      <c r="F1528" s="6">
        <v>3458</v>
      </c>
      <c r="G1528" s="6" t="s">
        <v>4215</v>
      </c>
      <c r="H1528" s="6" t="s">
        <v>4216</v>
      </c>
      <c r="I1528" s="6">
        <v>7.8243040000000007E-3</v>
      </c>
      <c r="J1528" s="6">
        <v>0.13470068599999999</v>
      </c>
      <c r="K1528" s="6">
        <v>0.85747498300000002</v>
      </c>
      <c r="L1528" s="6" t="s">
        <v>6</v>
      </c>
      <c r="M1528" s="6" t="str">
        <f t="shared" si="87"/>
        <v>roberta_pos</v>
      </c>
      <c r="N1528" s="6">
        <f t="shared" si="88"/>
        <v>0.90450823861000007</v>
      </c>
      <c r="O1528" s="6">
        <v>0.85747498300000002</v>
      </c>
      <c r="P1528" s="6" t="s">
        <v>18</v>
      </c>
      <c r="Q1528" s="6" t="s">
        <v>4217</v>
      </c>
      <c r="R1528" s="6">
        <v>0.124181</v>
      </c>
      <c r="S1528" s="6">
        <v>0.80070799999999998</v>
      </c>
      <c r="T1528" s="6">
        <v>3.1531999999999998E-2</v>
      </c>
      <c r="U1528" s="6">
        <v>1.4736000000000001E-2</v>
      </c>
      <c r="V1528" s="6">
        <v>3.7069999999999999E-2</v>
      </c>
      <c r="W1528" s="6" t="str">
        <f t="shared" si="89"/>
        <v>joy</v>
      </c>
      <c r="X1528" s="10" t="s">
        <v>9910</v>
      </c>
      <c r="Y1528" s="6" t="str" cm="1">
        <f t="array" ref="Y1528">_xlfn.IFS(
    X1528="Safety and Security", "Immediate",
    X1528="Cleanliness and Maintenance", "Immediate/Short-Term",
    X1528="Crowding", "Immediate/Short-Term",
    X1528="Information and Signage", "Immediate/Short-Term",
    X1528="Customer Service", "Immediate/Short-Term",
    X1528="Service Reliability", "Excluded",
    X1528="Comfort and Amenities", "Short-Term/Long-Term",
    X1528="Accessibility", "Long-Term",
    X1528="Aesthetic Impressions", "Long-Term",
    X1528="Infrastructure and Construction", "Long-Term",
    X1528="General Positive Comment", "Not Applicable",
    X1528="Not Relevant", "Excluded"
)</f>
        <v>Immediate/Short-Term</v>
      </c>
    </row>
    <row r="1529" spans="1:25" ht="30" customHeight="1" x14ac:dyDescent="0.2">
      <c r="A1529" s="6" t="s">
        <v>274</v>
      </c>
      <c r="B1529" s="7">
        <v>45227</v>
      </c>
      <c r="C1529" s="6" t="s">
        <v>4517</v>
      </c>
      <c r="D1529" s="8" t="s">
        <v>9901</v>
      </c>
      <c r="E1529" s="6" t="s">
        <v>9922</v>
      </c>
      <c r="F1529" s="6">
        <v>3315</v>
      </c>
      <c r="G1529" s="6" t="s">
        <v>4517</v>
      </c>
      <c r="H1529" s="6" t="s">
        <v>4518</v>
      </c>
      <c r="I1529" s="6">
        <v>4.8885724999999998E-2</v>
      </c>
      <c r="J1529" s="6">
        <v>0.85025173399999998</v>
      </c>
      <c r="K1529" s="6">
        <v>0.100862436</v>
      </c>
      <c r="L1529" s="6" t="s">
        <v>5</v>
      </c>
      <c r="M1529" s="6" t="str">
        <f t="shared" si="87"/>
        <v>roberta_neu</v>
      </c>
      <c r="N1529" s="6">
        <f t="shared" si="88"/>
        <v>0.23116614444</v>
      </c>
      <c r="O1529" s="6">
        <v>0.85025173399999998</v>
      </c>
      <c r="P1529" s="6" t="s">
        <v>18</v>
      </c>
      <c r="Q1529" s="6" t="s">
        <v>4519</v>
      </c>
      <c r="R1529" s="6">
        <v>0.231735</v>
      </c>
      <c r="S1529" s="6">
        <v>0.258297</v>
      </c>
      <c r="T1529" s="6">
        <v>6.5611000000000003E-2</v>
      </c>
      <c r="U1529" s="6">
        <v>4.0634000000000003E-2</v>
      </c>
      <c r="V1529" s="6">
        <v>5.3699999999999998E-2</v>
      </c>
      <c r="W1529" s="6" t="str">
        <f t="shared" si="89"/>
        <v>joy</v>
      </c>
      <c r="X1529" s="10" t="s">
        <v>9910</v>
      </c>
      <c r="Y1529" s="6" t="str" cm="1">
        <f t="array" ref="Y1529">_xlfn.IFS(
    X1529="Safety and Security", "Immediate",
    X1529="Cleanliness and Maintenance", "Immediate/Short-Term",
    X1529="Crowding", "Immediate/Short-Term",
    X1529="Information and Signage", "Immediate/Short-Term",
    X1529="Customer Service", "Immediate/Short-Term",
    X1529="Service Reliability", "Excluded",
    X1529="Comfort and Amenities", "Short-Term/Long-Term",
    X1529="Accessibility", "Long-Term",
    X1529="Aesthetic Impressions", "Long-Term",
    X1529="Infrastructure and Construction", "Long-Term",
    X1529="General Positive Comment", "Not Applicable",
    X1529="Not Relevant", "Excluded"
)</f>
        <v>Immediate/Short-Term</v>
      </c>
    </row>
    <row r="1530" spans="1:25" ht="30" customHeight="1" x14ac:dyDescent="0.2">
      <c r="A1530" s="6" t="s">
        <v>96</v>
      </c>
      <c r="B1530" s="7">
        <v>45166</v>
      </c>
      <c r="C1530" s="6" t="s">
        <v>3869</v>
      </c>
      <c r="D1530" s="9" t="s">
        <v>9900</v>
      </c>
      <c r="E1530" s="6" t="s">
        <v>9922</v>
      </c>
      <c r="F1530" s="6">
        <v>4096</v>
      </c>
      <c r="G1530" s="6" t="s">
        <v>3869</v>
      </c>
      <c r="H1530" s="6" t="s">
        <v>3870</v>
      </c>
      <c r="I1530" s="6">
        <v>2.0581892000000001E-2</v>
      </c>
      <c r="J1530" s="6">
        <v>0.121194169</v>
      </c>
      <c r="K1530" s="6">
        <v>0.85822391499999995</v>
      </c>
      <c r="L1530" s="6" t="s">
        <v>6</v>
      </c>
      <c r="M1530" s="6" t="str">
        <f t="shared" si="87"/>
        <v>roberta_pos</v>
      </c>
      <c r="N1530" s="6">
        <f t="shared" si="88"/>
        <v>0.90501002305</v>
      </c>
      <c r="O1530" s="6">
        <v>0.85822391499999995</v>
      </c>
      <c r="X1530" s="10" t="s">
        <v>9914</v>
      </c>
      <c r="Y1530" s="6" t="str" cm="1">
        <f t="array" ref="Y1530">_xlfn.IFS(
    X1530="Safety and Security", "Immediate",
    X1530="Cleanliness and Maintenance", "Immediate/Short-Term",
    X1530="Crowding", "Immediate/Short-Term",
    X1530="Information and Signage", "Immediate/Short-Term",
    X1530="Customer Service", "Immediate/Short-Term",
    X1530="Service Reliability", "Excluded",
    X1530="Comfort and Amenities", "Short-Term/Long-Term",
    X1530="Accessibility", "Long-Term",
    X1530="Aesthetic Impressions", "Long-Term",
    X1530="Infrastructure and Construction", "Long-Term",
    X1530="General Positive Comment", "Not Applicable",
    X1530="Not Relevant", "Excluded"
)</f>
        <v>Long-Term</v>
      </c>
    </row>
    <row r="1531" spans="1:25" ht="30" customHeight="1" x14ac:dyDescent="0.2">
      <c r="A1531" s="6" t="s">
        <v>519</v>
      </c>
      <c r="B1531" s="7">
        <v>45440</v>
      </c>
      <c r="C1531" s="6" t="s">
        <v>9041</v>
      </c>
      <c r="D1531" s="8" t="s">
        <v>9904</v>
      </c>
      <c r="E1531" s="6" t="s">
        <v>9990</v>
      </c>
      <c r="F1531" s="6">
        <v>203</v>
      </c>
      <c r="G1531" s="6" t="s">
        <v>9041</v>
      </c>
      <c r="H1531" s="6" t="s">
        <v>9042</v>
      </c>
      <c r="I1531" s="6">
        <v>0.58358967299999998</v>
      </c>
      <c r="J1531" s="6">
        <v>0.375842273</v>
      </c>
      <c r="K1531" s="6">
        <v>4.0568015999999998E-2</v>
      </c>
      <c r="L1531" s="6" t="s">
        <v>4</v>
      </c>
      <c r="M1531" s="6" t="str">
        <f t="shared" si="87"/>
        <v>roberta_neg</v>
      </c>
      <c r="N1531" s="6">
        <f t="shared" si="88"/>
        <v>-0.60899491909000003</v>
      </c>
      <c r="O1531" s="6">
        <v>0.58358967299999998</v>
      </c>
      <c r="P1531" s="6" t="s">
        <v>24</v>
      </c>
      <c r="Q1531" s="6" t="s">
        <v>9043</v>
      </c>
      <c r="R1531" s="6">
        <v>0.26391799999999999</v>
      </c>
      <c r="S1531" s="6">
        <v>0.175175</v>
      </c>
      <c r="T1531" s="6">
        <v>0.20829</v>
      </c>
      <c r="U1531" s="6">
        <v>8.1028000000000003E-2</v>
      </c>
      <c r="V1531" s="6">
        <v>6.4299999999999996E-2</v>
      </c>
      <c r="W1531" s="6" t="str">
        <f>IF(R1531=MAX(R1531:V1531),"sadness",
   IF(S1531=MAX(R1531:V1531),"joy",
   IF(T1531=MAX(R1531:V1531),"fear",
   IF(U1531=MAX(R1531:V1531),"disgust",
   IF(V1531=MAX(R1531:V1531),"anger","")))))</f>
        <v>sadness</v>
      </c>
      <c r="X1531" s="10" t="s">
        <v>9908</v>
      </c>
      <c r="Y1531" s="6" t="str" cm="1">
        <f t="array" ref="Y1531">_xlfn.IFS(
    X1531="Safety and Security", "Immediate",
    X1531="Cleanliness and Maintenance", "Immediate/Short-Term",
    X1531="Crowding", "Immediate/Short-Term",
    X1531="Information and Signage", "Immediate/Short-Term",
    X1531="Customer Service", "Immediate/Short-Term",
    X1531="Service Reliability", "Excluded",
    X1531="Comfort and Amenities", "Short-Term/Long-Term",
    X1531="Accessibility", "Long-Term",
    X1531="Aesthetic Impressions", "Long-Term",
    X1531="Infrastructure and Construction", "Long-Term",
    X1531="General Positive Comment", "Not Applicable",
    X1531="Not Relevant", "Excluded"
)</f>
        <v>Short-Term/Long-Term</v>
      </c>
    </row>
    <row r="1532" spans="1:25" ht="30" customHeight="1" x14ac:dyDescent="0.2">
      <c r="A1532" s="6" t="s">
        <v>59</v>
      </c>
      <c r="B1532" s="7">
        <v>44406</v>
      </c>
      <c r="C1532" s="6" t="s">
        <v>8414</v>
      </c>
      <c r="D1532" s="9" t="s">
        <v>9900</v>
      </c>
      <c r="E1532" s="6" t="s">
        <v>9917</v>
      </c>
      <c r="F1532" s="6">
        <v>5181</v>
      </c>
      <c r="G1532" s="6" t="s">
        <v>8414</v>
      </c>
      <c r="H1532" s="6" t="s">
        <v>8415</v>
      </c>
      <c r="I1532" s="6">
        <v>1.5647591999999998E-2</v>
      </c>
      <c r="J1532" s="6">
        <v>0.147219986</v>
      </c>
      <c r="K1532" s="6">
        <v>0.83713239399999995</v>
      </c>
      <c r="L1532" s="6" t="s">
        <v>6</v>
      </c>
      <c r="M1532" s="6" t="str">
        <f t="shared" si="87"/>
        <v>roberta_pos</v>
      </c>
      <c r="N1532" s="6">
        <f t="shared" si="88"/>
        <v>0.89087870397999991</v>
      </c>
      <c r="O1532" s="6">
        <v>0.83713239399999995</v>
      </c>
      <c r="P1532" s="6" t="s">
        <v>18</v>
      </c>
      <c r="Q1532" s="6" t="s">
        <v>8416</v>
      </c>
      <c r="R1532" s="6">
        <v>0.143676</v>
      </c>
      <c r="S1532" s="6">
        <v>0.68504699999999996</v>
      </c>
      <c r="T1532" s="6">
        <v>3.1702000000000001E-2</v>
      </c>
      <c r="U1532" s="6">
        <v>1.8379E-2</v>
      </c>
      <c r="V1532" s="6">
        <v>5.3900000000000003E-2</v>
      </c>
      <c r="W1532" s="6" t="str">
        <f>IF(R1532=MAX(R1532:V1532),"sadness",
   IF(S1532=MAX(R1532:V1532),"joy",
   IF(T1532=MAX(R1532:V1532),"fear",
   IF(U1532=MAX(R1532:V1532),"disgust",
   IF(V1532=MAX(R1532:V1532),"anger","")))))</f>
        <v>joy</v>
      </c>
      <c r="X1532" s="10" t="s">
        <v>9898</v>
      </c>
      <c r="Y1532" s="6" t="str" cm="1">
        <f t="array" ref="Y1532">_xlfn.IFS(
    X1532="Safety and Security", "Immediate",
    X1532="Cleanliness and Maintenance", "Immediate/Short-Term",
    X1532="Crowding", "Immediate/Short-Term",
    X1532="Information and Signage", "Immediate/Short-Term",
    X1532="Customer Service", "Immediate/Short-Term",
    X1532="Service Reliability", "Excluded",
    X1532="Comfort and Amenities", "Short-Term/Long-Term",
    X1532="Accessibility", "Long-Term",
    X1532="Aesthetic Impressions", "Long-Term",
    X1532="Infrastructure and Construction", "Long-Term",
    X1532="General Positive Comment", "Not Applicable",
    X1532="Not Relevant", "Excluded"
)</f>
        <v>Immediate/Short-Term</v>
      </c>
    </row>
    <row r="1533" spans="1:25" ht="30" customHeight="1" x14ac:dyDescent="0.2">
      <c r="A1533" s="6" t="s">
        <v>26</v>
      </c>
      <c r="B1533" s="7">
        <v>45350</v>
      </c>
      <c r="C1533" s="6" t="s">
        <v>3869</v>
      </c>
      <c r="D1533" s="8" t="s">
        <v>9901</v>
      </c>
      <c r="E1533" s="6" t="s">
        <v>9922</v>
      </c>
      <c r="F1533" s="6">
        <v>3449</v>
      </c>
      <c r="G1533" s="6" t="s">
        <v>3869</v>
      </c>
      <c r="H1533" s="6" t="s">
        <v>3870</v>
      </c>
      <c r="I1533" s="6">
        <v>2.0581892000000001E-2</v>
      </c>
      <c r="J1533" s="6">
        <v>0.121194169</v>
      </c>
      <c r="K1533" s="6">
        <v>0.85822391499999995</v>
      </c>
      <c r="L1533" s="6" t="s">
        <v>6</v>
      </c>
      <c r="M1533" s="6" t="str">
        <f t="shared" si="87"/>
        <v>roberta_pos</v>
      </c>
      <c r="N1533" s="6">
        <f t="shared" si="88"/>
        <v>0.90501002305</v>
      </c>
      <c r="O1533" s="6">
        <v>0.85822391499999995</v>
      </c>
      <c r="X1533" s="10" t="s">
        <v>9914</v>
      </c>
      <c r="Y1533" s="6" t="str" cm="1">
        <f t="array" ref="Y1533">_xlfn.IFS(
    X1533="Safety and Security", "Immediate",
    X1533="Cleanliness and Maintenance", "Immediate/Short-Term",
    X1533="Crowding", "Immediate/Short-Term",
    X1533="Information and Signage", "Immediate/Short-Term",
    X1533="Customer Service", "Immediate/Short-Term",
    X1533="Service Reliability", "Excluded",
    X1533="Comfort and Amenities", "Short-Term/Long-Term",
    X1533="Accessibility", "Long-Term",
    X1533="Aesthetic Impressions", "Long-Term",
    X1533="Infrastructure and Construction", "Long-Term",
    X1533="General Positive Comment", "Not Applicable",
    X1533="Not Relevant", "Excluded"
)</f>
        <v>Long-Term</v>
      </c>
    </row>
    <row r="1534" spans="1:25" ht="30" customHeight="1" x14ac:dyDescent="0.2">
      <c r="A1534" s="6" t="s">
        <v>243</v>
      </c>
      <c r="B1534" s="7">
        <v>45288</v>
      </c>
      <c r="C1534" s="6" t="s">
        <v>7053</v>
      </c>
      <c r="D1534" s="9" t="s">
        <v>9900</v>
      </c>
      <c r="E1534" s="6" t="s">
        <v>9987</v>
      </c>
      <c r="F1534" s="6">
        <v>17</v>
      </c>
      <c r="G1534" s="6" t="s">
        <v>7053</v>
      </c>
      <c r="H1534" s="6" t="s">
        <v>7054</v>
      </c>
      <c r="I1534" s="6">
        <v>8.0258913000000001E-2</v>
      </c>
      <c r="J1534" s="6">
        <v>0.84681582499999997</v>
      </c>
      <c r="K1534" s="6">
        <v>7.2925246999999999E-2</v>
      </c>
      <c r="L1534" s="6" t="s">
        <v>5</v>
      </c>
      <c r="M1534" s="6" t="str">
        <f t="shared" si="87"/>
        <v>roberta_neu</v>
      </c>
      <c r="N1534" s="6">
        <f t="shared" si="88"/>
        <v>0.22889844450000002</v>
      </c>
      <c r="O1534" s="6">
        <v>0.84681582499999997</v>
      </c>
      <c r="P1534" s="6" t="s">
        <v>18</v>
      </c>
      <c r="Q1534" s="6" t="s">
        <v>7055</v>
      </c>
      <c r="R1534" s="6">
        <v>0.194906</v>
      </c>
      <c r="S1534" s="6">
        <v>0.35577799999999998</v>
      </c>
      <c r="T1534" s="6">
        <v>0.117288</v>
      </c>
      <c r="U1534" s="6">
        <v>3.3112000000000003E-2</v>
      </c>
      <c r="V1534" s="6">
        <v>5.3999999999999999E-2</v>
      </c>
      <c r="W1534" s="6" t="str">
        <f t="shared" ref="W1534:W1579" si="90">IF(R1534=MAX(R1534:V1534),"sadness",
   IF(S1534=MAX(R1534:V1534),"joy",
   IF(T1534=MAX(R1534:V1534),"fear",
   IF(U1534=MAX(R1534:V1534),"disgust",
   IF(V1534=MAX(R1534:V1534),"anger","")))))</f>
        <v>joy</v>
      </c>
      <c r="X1534" s="10" t="s">
        <v>9912</v>
      </c>
      <c r="Y1534" s="6" t="str" cm="1">
        <f t="array" ref="Y1534">_xlfn.IFS(
    X1534="Safety and Security", "Immediate",
    X1534="Cleanliness and Maintenance", "Immediate/Short-Term",
    X1534="Crowding", "Immediate/Short-Term",
    X1534="Information and Signage", "Immediate/Short-Term",
    X1534="Customer Service", "Immediate/Short-Term",
    X1534="Service Reliability", "Excluded",
    X1534="Comfort and Amenities", "Short-Term/Long-Term",
    X1534="Accessibility", "Long-Term",
    X1534="Aesthetic Impressions", "Long-Term",
    X1534="Infrastructure and Construction", "Long-Term",
    X1534="General Positive Comment", "Not Applicable",
    X1534="Not Relevant", "Excluded"
)</f>
        <v>Long-Term</v>
      </c>
    </row>
    <row r="1535" spans="1:25" ht="30" customHeight="1" x14ac:dyDescent="0.2">
      <c r="A1535" s="6" t="s">
        <v>15</v>
      </c>
      <c r="B1535" s="7">
        <v>43676</v>
      </c>
      <c r="C1535" s="6" t="s">
        <v>4376</v>
      </c>
      <c r="D1535" s="8" t="s">
        <v>9901</v>
      </c>
      <c r="E1535" s="6" t="s">
        <v>9922</v>
      </c>
      <c r="F1535" s="6">
        <v>3442</v>
      </c>
      <c r="G1535" s="6" t="s">
        <v>4376</v>
      </c>
      <c r="H1535" s="6" t="s">
        <v>4377</v>
      </c>
      <c r="I1535" s="6">
        <v>0.34156852999999998</v>
      </c>
      <c r="J1535" s="6">
        <v>0.63719534899999997</v>
      </c>
      <c r="K1535" s="6">
        <v>2.1236101E-2</v>
      </c>
      <c r="L1535" s="6" t="s">
        <v>5</v>
      </c>
      <c r="M1535" s="6" t="str">
        <f t="shared" si="87"/>
        <v>roberta_neu</v>
      </c>
      <c r="N1535" s="6">
        <f t="shared" si="88"/>
        <v>9.054893034E-2</v>
      </c>
      <c r="O1535" s="6">
        <v>0.63719534899999997</v>
      </c>
      <c r="P1535" s="6" t="s">
        <v>18</v>
      </c>
      <c r="Q1535" s="6" t="s">
        <v>4378</v>
      </c>
      <c r="R1535" s="6">
        <v>0.26325399999999999</v>
      </c>
      <c r="S1535" s="6">
        <v>0.32422600000000001</v>
      </c>
      <c r="T1535" s="6">
        <v>9.7500000000000003E-2</v>
      </c>
      <c r="U1535" s="6">
        <v>7.3827000000000004E-2</v>
      </c>
      <c r="V1535" s="6">
        <v>5.4019999999999999E-2</v>
      </c>
      <c r="W1535" s="6" t="str">
        <f t="shared" si="90"/>
        <v>joy</v>
      </c>
      <c r="X1535" s="10" t="s">
        <v>9910</v>
      </c>
      <c r="Y1535" s="6" t="str" cm="1">
        <f t="array" ref="Y1535">_xlfn.IFS(
    X1535="Safety and Security", "Immediate",
    X1535="Cleanliness and Maintenance", "Immediate/Short-Term",
    X1535="Crowding", "Immediate/Short-Term",
    X1535="Information and Signage", "Immediate/Short-Term",
    X1535="Customer Service", "Immediate/Short-Term",
    X1535="Service Reliability", "Excluded",
    X1535="Comfort and Amenities", "Short-Term/Long-Term",
    X1535="Accessibility", "Long-Term",
    X1535="Aesthetic Impressions", "Long-Term",
    X1535="Infrastructure and Construction", "Long-Term",
    X1535="General Positive Comment", "Not Applicable",
    X1535="Not Relevant", "Excluded"
)</f>
        <v>Immediate/Short-Term</v>
      </c>
    </row>
    <row r="1536" spans="1:25" ht="30" customHeight="1" x14ac:dyDescent="0.2">
      <c r="A1536" s="6" t="s">
        <v>63</v>
      </c>
      <c r="B1536" s="7">
        <v>44771</v>
      </c>
      <c r="C1536" s="6" t="s">
        <v>7498</v>
      </c>
      <c r="D1536" s="8" t="s">
        <v>9904</v>
      </c>
      <c r="E1536" s="6" t="s">
        <v>9917</v>
      </c>
      <c r="F1536" s="6">
        <v>6360</v>
      </c>
      <c r="G1536" s="6" t="s">
        <v>7498</v>
      </c>
      <c r="H1536" s="6" t="s">
        <v>7499</v>
      </c>
      <c r="I1536" s="6">
        <v>0.27065601900000003</v>
      </c>
      <c r="J1536" s="6">
        <v>0.68355733200000002</v>
      </c>
      <c r="K1536" s="6">
        <v>4.5786652999999997E-2</v>
      </c>
      <c r="L1536" s="6" t="s">
        <v>5</v>
      </c>
      <c r="M1536" s="6" t="str">
        <f t="shared" si="87"/>
        <v>roberta_neu</v>
      </c>
      <c r="N1536" s="6">
        <f t="shared" si="88"/>
        <v>0.12114783912000004</v>
      </c>
      <c r="O1536" s="6">
        <v>0.68355733200000002</v>
      </c>
      <c r="P1536" s="6" t="s">
        <v>24</v>
      </c>
      <c r="Q1536" s="6" t="s">
        <v>7500</v>
      </c>
      <c r="R1536" s="6">
        <v>0.66319300000000003</v>
      </c>
      <c r="S1536" s="6">
        <v>6.8663000000000002E-2</v>
      </c>
      <c r="T1536" s="6">
        <v>4.4261000000000002E-2</v>
      </c>
      <c r="U1536" s="6">
        <v>8.6601999999999998E-2</v>
      </c>
      <c r="V1536" s="6">
        <v>5.4050000000000001E-2</v>
      </c>
      <c r="W1536" s="6" t="str">
        <f t="shared" si="90"/>
        <v>sadness</v>
      </c>
      <c r="X1536" s="10" t="s">
        <v>9898</v>
      </c>
      <c r="Y1536" s="6" t="str" cm="1">
        <f t="array" ref="Y1536">_xlfn.IFS(
    X1536="Safety and Security", "Immediate",
    X1536="Cleanliness and Maintenance", "Immediate/Short-Term",
    X1536="Crowding", "Immediate/Short-Term",
    X1536="Information and Signage", "Immediate/Short-Term",
    X1536="Customer Service", "Immediate/Short-Term",
    X1536="Service Reliability", "Excluded",
    X1536="Comfort and Amenities", "Short-Term/Long-Term",
    X1536="Accessibility", "Long-Term",
    X1536="Aesthetic Impressions", "Long-Term",
    X1536="Infrastructure and Construction", "Long-Term",
    X1536="General Positive Comment", "Not Applicable",
    X1536="Not Relevant", "Excluded"
)</f>
        <v>Immediate/Short-Term</v>
      </c>
    </row>
    <row r="1537" spans="1:25" ht="30" customHeight="1" x14ac:dyDescent="0.2">
      <c r="A1537" s="6" t="s">
        <v>59</v>
      </c>
      <c r="B1537" s="7">
        <v>44406</v>
      </c>
      <c r="C1537" s="6" t="s">
        <v>7498</v>
      </c>
      <c r="D1537" s="8" t="s">
        <v>9904</v>
      </c>
      <c r="E1537" s="6" t="s">
        <v>9917</v>
      </c>
      <c r="F1537" s="6">
        <v>6362</v>
      </c>
      <c r="G1537" s="6" t="s">
        <v>7498</v>
      </c>
      <c r="H1537" s="6" t="s">
        <v>7499</v>
      </c>
      <c r="I1537" s="6">
        <v>0.27065601900000003</v>
      </c>
      <c r="J1537" s="6">
        <v>0.68355733200000002</v>
      </c>
      <c r="K1537" s="6">
        <v>4.5786652999999997E-2</v>
      </c>
      <c r="L1537" s="6" t="s">
        <v>5</v>
      </c>
      <c r="M1537" s="6" t="str">
        <f t="shared" si="87"/>
        <v>roberta_neu</v>
      </c>
      <c r="N1537" s="6">
        <f t="shared" si="88"/>
        <v>0.12114783912000004</v>
      </c>
      <c r="O1537" s="6">
        <v>0.68355733200000002</v>
      </c>
      <c r="P1537" s="6" t="s">
        <v>24</v>
      </c>
      <c r="Q1537" s="6" t="s">
        <v>7500</v>
      </c>
      <c r="R1537" s="6">
        <v>0.66319300000000003</v>
      </c>
      <c r="S1537" s="6">
        <v>6.8663000000000002E-2</v>
      </c>
      <c r="T1537" s="6">
        <v>4.4261000000000002E-2</v>
      </c>
      <c r="U1537" s="6">
        <v>8.6601999999999998E-2</v>
      </c>
      <c r="V1537" s="6">
        <v>5.4050000000000001E-2</v>
      </c>
      <c r="W1537" s="6" t="str">
        <f t="shared" si="90"/>
        <v>sadness</v>
      </c>
      <c r="X1537" s="10" t="s">
        <v>9898</v>
      </c>
      <c r="Y1537" s="6" t="str" cm="1">
        <f t="array" ref="Y1537">_xlfn.IFS(
    X1537="Safety and Security", "Immediate",
    X1537="Cleanliness and Maintenance", "Immediate/Short-Term",
    X1537="Crowding", "Immediate/Short-Term",
    X1537="Information and Signage", "Immediate/Short-Term",
    X1537="Customer Service", "Immediate/Short-Term",
    X1537="Service Reliability", "Excluded",
    X1537="Comfort and Amenities", "Short-Term/Long-Term",
    X1537="Accessibility", "Long-Term",
    X1537="Aesthetic Impressions", "Long-Term",
    X1537="Infrastructure and Construction", "Long-Term",
    X1537="General Positive Comment", "Not Applicable",
    X1537="Not Relevant", "Excluded"
)</f>
        <v>Immediate/Short-Term</v>
      </c>
    </row>
    <row r="1538" spans="1:25" ht="30" customHeight="1" x14ac:dyDescent="0.2">
      <c r="A1538" s="6" t="s">
        <v>274</v>
      </c>
      <c r="B1538" s="7">
        <v>45227</v>
      </c>
      <c r="C1538" s="6" t="s">
        <v>3380</v>
      </c>
      <c r="D1538" s="8" t="s">
        <v>9902</v>
      </c>
      <c r="E1538" s="6" t="s">
        <v>9922</v>
      </c>
      <c r="F1538" s="6">
        <v>2875</v>
      </c>
      <c r="G1538" s="6" t="s">
        <v>3380</v>
      </c>
      <c r="H1538" s="6" t="s">
        <v>3381</v>
      </c>
      <c r="I1538" s="6">
        <v>7.1725710999999998E-2</v>
      </c>
      <c r="J1538" s="6">
        <v>0.61689376799999995</v>
      </c>
      <c r="K1538" s="6">
        <v>0.311380506</v>
      </c>
      <c r="L1538" s="6" t="s">
        <v>5</v>
      </c>
      <c r="M1538" s="6" t="str">
        <f t="shared" si="87"/>
        <v>roberta_neu</v>
      </c>
      <c r="N1538" s="6">
        <f t="shared" si="88"/>
        <v>7.7149886879999963E-2</v>
      </c>
      <c r="O1538" s="6">
        <v>0.61689376799999995</v>
      </c>
      <c r="P1538" s="6" t="s">
        <v>24</v>
      </c>
      <c r="Q1538" s="6" t="s">
        <v>3382</v>
      </c>
      <c r="R1538" s="6">
        <v>0.17000999999999999</v>
      </c>
      <c r="S1538" s="6">
        <v>0.33869700000000003</v>
      </c>
      <c r="T1538" s="6">
        <v>6.0780000000000001E-2</v>
      </c>
      <c r="U1538" s="6">
        <v>1.6539999999999999E-2</v>
      </c>
      <c r="V1538" s="6">
        <v>5.4059999999999997E-2</v>
      </c>
      <c r="W1538" s="6" t="str">
        <f t="shared" si="90"/>
        <v>joy</v>
      </c>
      <c r="X1538" s="10" t="s">
        <v>9907</v>
      </c>
      <c r="Y1538" s="6" t="str" cm="1">
        <f t="array" ref="Y1538">_xlfn.IFS(
    X1538="Safety and Security", "Immediate",
    X1538="Cleanliness and Maintenance", "Immediate/Short-Term",
    X1538="Crowding", "Immediate/Short-Term",
    X1538="Information and Signage", "Immediate/Short-Term",
    X1538="Customer Service", "Immediate/Short-Term",
    X1538="Service Reliability", "Excluded",
    X1538="Comfort and Amenities", "Short-Term/Long-Term",
    X1538="Accessibility", "Long-Term",
    X1538="Aesthetic Impressions", "Long-Term",
    X1538="Infrastructure and Construction", "Long-Term",
    X1538="General Positive Comment", "Not Applicable",
    X1538="Not Relevant", "Excluded"
)</f>
        <v>Immediate/Short-Term</v>
      </c>
    </row>
    <row r="1539" spans="1:25" ht="30" customHeight="1" x14ac:dyDescent="0.2">
      <c r="A1539" s="6" t="s">
        <v>51</v>
      </c>
      <c r="B1539" s="7">
        <v>45136</v>
      </c>
      <c r="C1539" s="6" t="s">
        <v>3244</v>
      </c>
      <c r="D1539" s="8" t="s">
        <v>9902</v>
      </c>
      <c r="E1539" s="6" t="s">
        <v>9922</v>
      </c>
      <c r="F1539" s="6">
        <v>2734</v>
      </c>
      <c r="G1539" s="6" t="s">
        <v>3244</v>
      </c>
      <c r="H1539" s="6" t="s">
        <v>3245</v>
      </c>
      <c r="I1539" s="6">
        <v>0.58503395300000005</v>
      </c>
      <c r="J1539" s="6">
        <v>0.39345321100000002</v>
      </c>
      <c r="K1539" s="6">
        <v>2.1512872999999998E-2</v>
      </c>
      <c r="L1539" s="6" t="s">
        <v>4</v>
      </c>
      <c r="M1539" s="6" t="str">
        <f t="shared" ref="M1539:M1602" si="91">IF(AND(I1539&gt;=J1539, I1539&gt;=K1539), "roberta_neg", IF(AND(J1539&gt;=I1539, J1539&gt;=K1539), "roberta_neu", "roberta_pos"))</f>
        <v>roberta_neg</v>
      </c>
      <c r="N1539" s="6">
        <f t="shared" ref="N1539:N1602" si="92">IF(M1539="roberta_pos", 0.33 + (K1539 * (1 - 0.33)), IF(L1539="roberta_neu", -0.33 + (J1539 * (0.33 - (-0.33))), -1 + (I1539 * ((-0.33) - (-1)))))</f>
        <v>-0.60802725149000003</v>
      </c>
      <c r="O1539" s="6">
        <v>0.58503395300000005</v>
      </c>
      <c r="P1539" s="6" t="s">
        <v>24</v>
      </c>
      <c r="Q1539" s="6" t="s">
        <v>3246</v>
      </c>
      <c r="R1539" s="6">
        <v>0.62905800000000001</v>
      </c>
      <c r="S1539" s="6">
        <v>0.13878299999999999</v>
      </c>
      <c r="T1539" s="6">
        <v>0.110901</v>
      </c>
      <c r="U1539" s="6">
        <v>2.0067999999999999E-2</v>
      </c>
      <c r="V1539" s="6">
        <v>8.8900000000000007E-2</v>
      </c>
      <c r="W1539" s="6" t="str">
        <f t="shared" si="90"/>
        <v>sadness</v>
      </c>
      <c r="X1539" s="10" t="s">
        <v>9898</v>
      </c>
      <c r="Y1539" s="6" t="str" cm="1">
        <f t="array" ref="Y1539">_xlfn.IFS(
    X1539="Safety and Security", "Immediate",
    X1539="Cleanliness and Maintenance", "Immediate/Short-Term",
    X1539="Crowding", "Immediate/Short-Term",
    X1539="Information and Signage", "Immediate/Short-Term",
    X1539="Customer Service", "Immediate/Short-Term",
    X1539="Service Reliability", "Excluded",
    X1539="Comfort and Amenities", "Short-Term/Long-Term",
    X1539="Accessibility", "Long-Term",
    X1539="Aesthetic Impressions", "Long-Term",
    X1539="Infrastructure and Construction", "Long-Term",
    X1539="General Positive Comment", "Not Applicable",
    X1539="Not Relevant", "Excluded"
)</f>
        <v>Immediate/Short-Term</v>
      </c>
    </row>
    <row r="1540" spans="1:25" ht="30" customHeight="1" x14ac:dyDescent="0.2">
      <c r="A1540" s="6" t="s">
        <v>51</v>
      </c>
      <c r="B1540" s="7">
        <v>45136</v>
      </c>
      <c r="C1540" s="6" t="s">
        <v>9634</v>
      </c>
      <c r="D1540" s="9" t="s">
        <v>9900</v>
      </c>
      <c r="E1540" s="6" t="s">
        <v>9990</v>
      </c>
      <c r="F1540" s="6">
        <v>401</v>
      </c>
      <c r="G1540" s="6" t="s">
        <v>9634</v>
      </c>
      <c r="H1540" s="6" t="s">
        <v>9635</v>
      </c>
      <c r="I1540" s="6">
        <v>1.9584931E-2</v>
      </c>
      <c r="J1540" s="6">
        <v>0.88946485500000005</v>
      </c>
      <c r="K1540" s="6">
        <v>9.0950354999999997E-2</v>
      </c>
      <c r="L1540" s="6" t="s">
        <v>5</v>
      </c>
      <c r="M1540" s="6" t="str">
        <f t="shared" si="91"/>
        <v>roberta_neu</v>
      </c>
      <c r="N1540" s="6">
        <f t="shared" si="92"/>
        <v>0.2570468043000001</v>
      </c>
      <c r="O1540" s="6">
        <v>0.88946485500000005</v>
      </c>
      <c r="P1540" s="6" t="s">
        <v>24</v>
      </c>
      <c r="Q1540" s="6" t="s">
        <v>9636</v>
      </c>
      <c r="R1540" s="6">
        <v>0.224359</v>
      </c>
      <c r="S1540" s="6">
        <v>0.47159000000000001</v>
      </c>
      <c r="T1540" s="6">
        <v>6.6255999999999995E-2</v>
      </c>
      <c r="U1540" s="6">
        <v>6.1522E-2</v>
      </c>
      <c r="V1540" s="6">
        <v>5.407E-2</v>
      </c>
      <c r="W1540" s="6" t="str">
        <f t="shared" si="90"/>
        <v>joy</v>
      </c>
      <c r="X1540" s="10" t="s">
        <v>9786</v>
      </c>
      <c r="Y1540" s="6" t="str" cm="1">
        <f t="array" ref="Y1540">_xlfn.IFS(
    X1540="Safety and Security", "Immediate",
    X1540="Cleanliness and Maintenance", "Immediate/Short-Term",
    X1540="Crowding", "Immediate/Short-Term",
    X1540="Information and Signage", "Immediate/Short-Term",
    X1540="Customer Service", "Immediate/Short-Term",
    X1540="Service Reliability", "Excluded",
    X1540="Comfort and Amenities", "Short-Term/Long-Term",
    X1540="Accessibility", "Long-Term",
    X1540="Aesthetic Impressions", "Long-Term",
    X1540="Infrastructure and Construction", "Long-Term",
    X1540="General Positive Comment", "Not Applicable",
    X1540="Not Relevant", "Excluded"
)</f>
        <v>Excluded</v>
      </c>
    </row>
    <row r="1541" spans="1:25" ht="30" customHeight="1" x14ac:dyDescent="0.2">
      <c r="A1541" s="6" t="s">
        <v>51</v>
      </c>
      <c r="B1541" s="7">
        <v>45136</v>
      </c>
      <c r="C1541" s="6" t="s">
        <v>4885</v>
      </c>
      <c r="D1541" s="8" t="s">
        <v>9901</v>
      </c>
      <c r="E1541" s="6" t="s">
        <v>9922</v>
      </c>
      <c r="F1541" s="6">
        <v>3643</v>
      </c>
      <c r="G1541" s="6" t="s">
        <v>4885</v>
      </c>
      <c r="H1541" s="6" t="s">
        <v>4886</v>
      </c>
      <c r="I1541" s="6">
        <v>3.8530856000000002E-2</v>
      </c>
      <c r="J1541" s="6">
        <v>0.83048701300000005</v>
      </c>
      <c r="K1541" s="6">
        <v>0.13098214599999999</v>
      </c>
      <c r="L1541" s="6" t="s">
        <v>5</v>
      </c>
      <c r="M1541" s="6" t="str">
        <f t="shared" si="91"/>
        <v>roberta_neu</v>
      </c>
      <c r="N1541" s="6">
        <f t="shared" si="92"/>
        <v>0.21812142858</v>
      </c>
      <c r="O1541" s="6">
        <v>0.83048701300000005</v>
      </c>
      <c r="P1541" s="6" t="s">
        <v>42</v>
      </c>
      <c r="Q1541" s="6" t="s">
        <v>4887</v>
      </c>
      <c r="R1541" s="6">
        <v>0.201402</v>
      </c>
      <c r="S1541" s="6">
        <v>0.683477</v>
      </c>
      <c r="T1541" s="6">
        <v>0.17160600000000001</v>
      </c>
      <c r="U1541" s="6">
        <v>0.177534</v>
      </c>
      <c r="V1541" s="6">
        <v>1.4370000000000001E-2</v>
      </c>
      <c r="W1541" s="6" t="str">
        <f t="shared" si="90"/>
        <v>joy</v>
      </c>
      <c r="X1541" s="10" t="s">
        <v>9912</v>
      </c>
      <c r="Y1541" s="6" t="str" cm="1">
        <f t="array" ref="Y1541">_xlfn.IFS(
    X1541="Safety and Security", "Immediate",
    X1541="Cleanliness and Maintenance", "Immediate/Short-Term",
    X1541="Crowding", "Immediate/Short-Term",
    X1541="Information and Signage", "Immediate/Short-Term",
    X1541="Customer Service", "Immediate/Short-Term",
    X1541="Service Reliability", "Excluded",
    X1541="Comfort and Amenities", "Short-Term/Long-Term",
    X1541="Accessibility", "Long-Term",
    X1541="Aesthetic Impressions", "Long-Term",
    X1541="Infrastructure and Construction", "Long-Term",
    X1541="General Positive Comment", "Not Applicable",
    X1541="Not Relevant", "Excluded"
)</f>
        <v>Long-Term</v>
      </c>
    </row>
    <row r="1542" spans="1:25" ht="30" customHeight="1" x14ac:dyDescent="0.2">
      <c r="A1542" s="6" t="s">
        <v>55</v>
      </c>
      <c r="B1542" s="7">
        <v>45319</v>
      </c>
      <c r="C1542" s="6" t="s">
        <v>6380</v>
      </c>
      <c r="D1542" s="9" t="s">
        <v>9900</v>
      </c>
      <c r="E1542" s="6" t="s">
        <v>9922</v>
      </c>
      <c r="F1542" s="6">
        <v>3923</v>
      </c>
      <c r="G1542" s="6" t="s">
        <v>6380</v>
      </c>
      <c r="H1542" s="6" t="s">
        <v>6381</v>
      </c>
      <c r="I1542" s="6">
        <v>8.1880301000000003E-2</v>
      </c>
      <c r="J1542" s="6">
        <v>0.83279734800000005</v>
      </c>
      <c r="K1542" s="6">
        <v>8.5322260999999996E-2</v>
      </c>
      <c r="L1542" s="6" t="s">
        <v>5</v>
      </c>
      <c r="M1542" s="6" t="str">
        <f t="shared" si="91"/>
        <v>roberta_neu</v>
      </c>
      <c r="N1542" s="6">
        <f t="shared" si="92"/>
        <v>0.21964624968000007</v>
      </c>
      <c r="O1542" s="6">
        <v>0.83279734800000005</v>
      </c>
      <c r="P1542" s="6" t="s">
        <v>42</v>
      </c>
      <c r="Q1542" s="6" t="s">
        <v>6382</v>
      </c>
      <c r="R1542" s="6">
        <v>0.31518200000000002</v>
      </c>
      <c r="S1542" s="6">
        <v>0.37716699999999997</v>
      </c>
      <c r="T1542" s="6">
        <v>0.136348</v>
      </c>
      <c r="U1542" s="6">
        <v>1.4397999999999999E-2</v>
      </c>
      <c r="V1542" s="6">
        <v>4.9450000000000001E-2</v>
      </c>
      <c r="W1542" s="6" t="str">
        <f t="shared" si="90"/>
        <v>joy</v>
      </c>
      <c r="X1542" s="10" t="s">
        <v>9912</v>
      </c>
      <c r="Y1542" s="6" t="str" cm="1">
        <f t="array" ref="Y1542">_xlfn.IFS(
    X1542="Safety and Security", "Immediate",
    X1542="Cleanliness and Maintenance", "Immediate/Short-Term",
    X1542="Crowding", "Immediate/Short-Term",
    X1542="Information and Signage", "Immediate/Short-Term",
    X1542="Customer Service", "Immediate/Short-Term",
    X1542="Service Reliability", "Excluded",
    X1542="Comfort and Amenities", "Short-Term/Long-Term",
    X1542="Accessibility", "Long-Term",
    X1542="Aesthetic Impressions", "Long-Term",
    X1542="Infrastructure and Construction", "Long-Term",
    X1542="General Positive Comment", "Not Applicable",
    X1542="Not Relevant", "Excluded"
)</f>
        <v>Long-Term</v>
      </c>
    </row>
    <row r="1543" spans="1:25" ht="30" customHeight="1" x14ac:dyDescent="0.2">
      <c r="A1543" s="6" t="s">
        <v>51</v>
      </c>
      <c r="B1543" s="7">
        <v>45136</v>
      </c>
      <c r="C1543" s="6" t="s">
        <v>2129</v>
      </c>
      <c r="D1543" s="8" t="s">
        <v>9903</v>
      </c>
      <c r="E1543" s="6" t="s">
        <v>9922</v>
      </c>
      <c r="F1543" s="6">
        <v>2165</v>
      </c>
      <c r="G1543" s="6" t="s">
        <v>2129</v>
      </c>
      <c r="H1543" s="6" t="s">
        <v>2130</v>
      </c>
      <c r="I1543" s="6">
        <v>0.13007167</v>
      </c>
      <c r="J1543" s="6">
        <v>0.77674049099999998</v>
      </c>
      <c r="K1543" s="6">
        <v>9.3187816000000007E-2</v>
      </c>
      <c r="L1543" s="6" t="s">
        <v>5</v>
      </c>
      <c r="M1543" s="6" t="str">
        <f t="shared" si="91"/>
        <v>roberta_neu</v>
      </c>
      <c r="N1543" s="6">
        <f t="shared" si="92"/>
        <v>0.18264872406000005</v>
      </c>
      <c r="O1543" s="6">
        <v>0.77674049099999998</v>
      </c>
      <c r="P1543" s="6" t="s">
        <v>42</v>
      </c>
      <c r="Q1543" s="6" t="s">
        <v>2131</v>
      </c>
      <c r="R1543" s="6">
        <v>0.21073900000000001</v>
      </c>
      <c r="S1543" s="6">
        <v>0.31691599999999998</v>
      </c>
      <c r="T1543" s="6">
        <v>0.125111</v>
      </c>
      <c r="U1543" s="6">
        <v>0.150066</v>
      </c>
      <c r="V1543" s="6">
        <v>5.4129999999999998E-2</v>
      </c>
      <c r="W1543" s="6" t="str">
        <f t="shared" si="90"/>
        <v>joy</v>
      </c>
      <c r="X1543" s="10" t="s">
        <v>9912</v>
      </c>
      <c r="Y1543" s="6" t="str" cm="1">
        <f t="array" ref="Y1543">_xlfn.IFS(
    X1543="Safety and Security", "Immediate",
    X1543="Cleanliness and Maintenance", "Immediate/Short-Term",
    X1543="Crowding", "Immediate/Short-Term",
    X1543="Information and Signage", "Immediate/Short-Term",
    X1543="Customer Service", "Immediate/Short-Term",
    X1543="Service Reliability", "Excluded",
    X1543="Comfort and Amenities", "Short-Term/Long-Term",
    X1543="Accessibility", "Long-Term",
    X1543="Aesthetic Impressions", "Long-Term",
    X1543="Infrastructure and Construction", "Long-Term",
    X1543="General Positive Comment", "Not Applicable",
    X1543="Not Relevant", "Excluded"
)</f>
        <v>Long-Term</v>
      </c>
    </row>
    <row r="1544" spans="1:25" ht="30" customHeight="1" x14ac:dyDescent="0.2">
      <c r="A1544" s="6" t="s">
        <v>51</v>
      </c>
      <c r="B1544" s="7">
        <v>45136</v>
      </c>
      <c r="C1544" s="6" t="s">
        <v>2804</v>
      </c>
      <c r="D1544" s="8" t="s">
        <v>9902</v>
      </c>
      <c r="E1544" s="6" t="s">
        <v>9922</v>
      </c>
      <c r="F1544" s="6">
        <v>2836</v>
      </c>
      <c r="G1544" s="6" t="s">
        <v>2804</v>
      </c>
      <c r="H1544" s="6" t="s">
        <v>2805</v>
      </c>
      <c r="I1544" s="6">
        <v>4.0698896999999998E-2</v>
      </c>
      <c r="J1544" s="6">
        <v>0.83494162599999999</v>
      </c>
      <c r="K1544" s="6">
        <v>0.124359548</v>
      </c>
      <c r="L1544" s="6" t="s">
        <v>5</v>
      </c>
      <c r="M1544" s="6" t="str">
        <f t="shared" si="91"/>
        <v>roberta_neu</v>
      </c>
      <c r="N1544" s="6">
        <f t="shared" si="92"/>
        <v>0.22106147315999997</v>
      </c>
      <c r="O1544" s="6">
        <v>0.83494162599999999</v>
      </c>
      <c r="P1544" s="6" t="s">
        <v>24</v>
      </c>
      <c r="Q1544" s="6" t="s">
        <v>2806</v>
      </c>
      <c r="R1544" s="6">
        <v>8.8719999999999993E-2</v>
      </c>
      <c r="S1544" s="6">
        <v>0.30314999999999998</v>
      </c>
      <c r="T1544" s="6">
        <v>6.9899000000000003E-2</v>
      </c>
      <c r="U1544" s="6">
        <v>4.8794999999999998E-2</v>
      </c>
      <c r="V1544" s="6">
        <v>0.10183</v>
      </c>
      <c r="W1544" s="6" t="str">
        <f t="shared" si="90"/>
        <v>joy</v>
      </c>
      <c r="X1544" s="10" t="s">
        <v>9912</v>
      </c>
      <c r="Y1544" s="6" t="str" cm="1">
        <f t="array" ref="Y1544">_xlfn.IFS(
    X1544="Safety and Security", "Immediate",
    X1544="Cleanliness and Maintenance", "Immediate/Short-Term",
    X1544="Crowding", "Immediate/Short-Term",
    X1544="Information and Signage", "Immediate/Short-Term",
    X1544="Customer Service", "Immediate/Short-Term",
    X1544="Service Reliability", "Excluded",
    X1544="Comfort and Amenities", "Short-Term/Long-Term",
    X1544="Accessibility", "Long-Term",
    X1544="Aesthetic Impressions", "Long-Term",
    X1544="Infrastructure and Construction", "Long-Term",
    X1544="General Positive Comment", "Not Applicable",
    X1544="Not Relevant", "Excluded"
)</f>
        <v>Long-Term</v>
      </c>
    </row>
    <row r="1545" spans="1:25" ht="30" customHeight="1" x14ac:dyDescent="0.2">
      <c r="A1545" s="6" t="s">
        <v>44</v>
      </c>
      <c r="B1545" s="7">
        <v>45197</v>
      </c>
      <c r="C1545" s="6" t="s">
        <v>2410</v>
      </c>
      <c r="D1545" s="8" t="s">
        <v>9903</v>
      </c>
      <c r="E1545" s="6" t="s">
        <v>9922</v>
      </c>
      <c r="F1545" s="6">
        <v>2168</v>
      </c>
      <c r="G1545" s="6" t="s">
        <v>2410</v>
      </c>
      <c r="H1545" s="6" t="s">
        <v>2411</v>
      </c>
      <c r="I1545" s="6">
        <v>0.28206890800000001</v>
      </c>
      <c r="J1545" s="6">
        <v>0.69006228400000003</v>
      </c>
      <c r="K1545" s="6">
        <v>2.7868668999999999E-2</v>
      </c>
      <c r="L1545" s="6" t="s">
        <v>5</v>
      </c>
      <c r="M1545" s="6" t="str">
        <f t="shared" si="91"/>
        <v>roberta_neu</v>
      </c>
      <c r="N1545" s="6">
        <f t="shared" si="92"/>
        <v>0.12544110744000003</v>
      </c>
      <c r="O1545" s="6">
        <v>0.69006228400000003</v>
      </c>
      <c r="P1545" s="6" t="s">
        <v>24</v>
      </c>
      <c r="Q1545" s="6" t="s">
        <v>2412</v>
      </c>
      <c r="R1545" s="6">
        <v>0.29748400000000003</v>
      </c>
      <c r="S1545" s="6">
        <v>0.44872000000000001</v>
      </c>
      <c r="T1545" s="6">
        <v>0.111384</v>
      </c>
      <c r="U1545" s="6">
        <v>3.0526000000000001E-2</v>
      </c>
      <c r="V1545" s="6">
        <v>5.4190000000000002E-2</v>
      </c>
      <c r="W1545" s="6" t="str">
        <f t="shared" si="90"/>
        <v>joy</v>
      </c>
      <c r="X1545" s="10" t="s">
        <v>9898</v>
      </c>
      <c r="Y1545" s="6" t="str" cm="1">
        <f t="array" ref="Y1545">_xlfn.IFS(
    X1545="Safety and Security", "Immediate",
    X1545="Cleanliness and Maintenance", "Immediate/Short-Term",
    X1545="Crowding", "Immediate/Short-Term",
    X1545="Information and Signage", "Immediate/Short-Term",
    X1545="Customer Service", "Immediate/Short-Term",
    X1545="Service Reliability", "Excluded",
    X1545="Comfort and Amenities", "Short-Term/Long-Term",
    X1545="Accessibility", "Long-Term",
    X1545="Aesthetic Impressions", "Long-Term",
    X1545="Infrastructure and Construction", "Long-Term",
    X1545="General Positive Comment", "Not Applicable",
    X1545="Not Relevant", "Excluded"
)</f>
        <v>Immediate/Short-Term</v>
      </c>
    </row>
    <row r="1546" spans="1:25" ht="30" customHeight="1" x14ac:dyDescent="0.2">
      <c r="A1546" s="6" t="s">
        <v>59</v>
      </c>
      <c r="B1546" s="7">
        <v>44406</v>
      </c>
      <c r="C1546" s="6" t="s">
        <v>7874</v>
      </c>
      <c r="D1546" s="8" t="s">
        <v>9901</v>
      </c>
      <c r="E1546" s="6" t="s">
        <v>9917</v>
      </c>
      <c r="F1546" s="6">
        <v>5732</v>
      </c>
      <c r="G1546" s="6" t="s">
        <v>7874</v>
      </c>
      <c r="H1546" s="6" t="s">
        <v>7875</v>
      </c>
      <c r="I1546" s="6">
        <v>3.2379898999999997E-2</v>
      </c>
      <c r="J1546" s="6">
        <v>0.65853756699999999</v>
      </c>
      <c r="K1546" s="6">
        <v>0.30908250799999998</v>
      </c>
      <c r="L1546" s="6" t="s">
        <v>5</v>
      </c>
      <c r="M1546" s="6" t="str">
        <f t="shared" si="91"/>
        <v>roberta_neu</v>
      </c>
      <c r="N1546" s="6">
        <f t="shared" si="92"/>
        <v>0.10463479421999999</v>
      </c>
      <c r="O1546" s="6">
        <v>0.65853756699999999</v>
      </c>
      <c r="P1546" s="6" t="s">
        <v>18</v>
      </c>
      <c r="Q1546" s="6" t="s">
        <v>7876</v>
      </c>
      <c r="R1546" s="6">
        <v>0.51762699999999995</v>
      </c>
      <c r="S1546" s="6">
        <v>0.28242200000000001</v>
      </c>
      <c r="T1546" s="6">
        <v>1.5134999999999999E-2</v>
      </c>
      <c r="U1546" s="6">
        <v>1.4139000000000001E-2</v>
      </c>
      <c r="V1546" s="6">
        <v>5.4199999999999998E-2</v>
      </c>
      <c r="W1546" s="6" t="str">
        <f t="shared" si="90"/>
        <v>sadness</v>
      </c>
      <c r="X1546" s="10" t="s">
        <v>9898</v>
      </c>
      <c r="Y1546" s="6" t="str" cm="1">
        <f t="array" ref="Y1546">_xlfn.IFS(
    X1546="Safety and Security", "Immediate",
    X1546="Cleanliness and Maintenance", "Immediate/Short-Term",
    X1546="Crowding", "Immediate/Short-Term",
    X1546="Information and Signage", "Immediate/Short-Term",
    X1546="Customer Service", "Immediate/Short-Term",
    X1546="Service Reliability", "Excluded",
    X1546="Comfort and Amenities", "Short-Term/Long-Term",
    X1546="Accessibility", "Long-Term",
    X1546="Aesthetic Impressions", "Long-Term",
    X1546="Infrastructure and Construction", "Long-Term",
    X1546="General Positive Comment", "Not Applicable",
    X1546="Not Relevant", "Excluded"
)</f>
        <v>Immediate/Short-Term</v>
      </c>
    </row>
    <row r="1547" spans="1:25" ht="30" customHeight="1" x14ac:dyDescent="0.2">
      <c r="A1547" s="6" t="s">
        <v>51</v>
      </c>
      <c r="B1547" s="7">
        <v>45136</v>
      </c>
      <c r="C1547" s="6" t="s">
        <v>2923</v>
      </c>
      <c r="D1547" s="8" t="s">
        <v>9902</v>
      </c>
      <c r="E1547" s="6" t="s">
        <v>9922</v>
      </c>
      <c r="F1547" s="6">
        <v>2769</v>
      </c>
      <c r="G1547" s="6" t="s">
        <v>2923</v>
      </c>
      <c r="H1547" s="6" t="s">
        <v>2924</v>
      </c>
      <c r="I1547" s="6">
        <v>4.0994756E-2</v>
      </c>
      <c r="J1547" s="6">
        <v>0.87374395100000002</v>
      </c>
      <c r="K1547" s="6">
        <v>8.5261255999999994E-2</v>
      </c>
      <c r="L1547" s="6" t="s">
        <v>5</v>
      </c>
      <c r="M1547" s="6" t="str">
        <f t="shared" si="91"/>
        <v>roberta_neu</v>
      </c>
      <c r="N1547" s="6">
        <f t="shared" si="92"/>
        <v>0.24667100766</v>
      </c>
      <c r="O1547" s="6">
        <v>0.87374395100000002</v>
      </c>
      <c r="P1547" s="6" t="s">
        <v>24</v>
      </c>
      <c r="Q1547" s="6" t="s">
        <v>2925</v>
      </c>
      <c r="R1547" s="6">
        <v>0.53816299999999995</v>
      </c>
      <c r="S1547" s="6">
        <v>0.17142399999999999</v>
      </c>
      <c r="T1547" s="6">
        <v>7.1897000000000003E-2</v>
      </c>
      <c r="U1547" s="6">
        <v>5.4246999999999997E-2</v>
      </c>
      <c r="V1547" s="6">
        <v>5.425E-2</v>
      </c>
      <c r="W1547" s="6" t="str">
        <f t="shared" si="90"/>
        <v>sadness</v>
      </c>
      <c r="X1547" s="10" t="s">
        <v>9913</v>
      </c>
      <c r="Y1547" s="6" t="str" cm="1">
        <f t="array" ref="Y1547">_xlfn.IFS(
    X1547="Safety and Security", "Immediate",
    X1547="Cleanliness and Maintenance", "Immediate/Short-Term",
    X1547="Crowding", "Immediate/Short-Term",
    X1547="Information and Signage", "Immediate/Short-Term",
    X1547="Customer Service", "Immediate/Short-Term",
    X1547="Service Reliability", "Excluded",
    X1547="Comfort and Amenities", "Short-Term/Long-Term",
    X1547="Accessibility", "Long-Term",
    X1547="Aesthetic Impressions", "Long-Term",
    X1547="Infrastructure and Construction", "Long-Term",
    X1547="General Positive Comment", "Not Applicable",
    X1547="Not Relevant", "Excluded"
)</f>
        <v>Immediate/Short-Term</v>
      </c>
    </row>
    <row r="1548" spans="1:25" ht="30" customHeight="1" x14ac:dyDescent="0.2">
      <c r="A1548" s="6" t="s">
        <v>51</v>
      </c>
      <c r="B1548" s="7">
        <v>45136</v>
      </c>
      <c r="C1548" s="6" t="s">
        <v>6007</v>
      </c>
      <c r="D1548" s="9" t="s">
        <v>9900</v>
      </c>
      <c r="E1548" s="6" t="s">
        <v>9922</v>
      </c>
      <c r="F1548" s="6">
        <v>4234</v>
      </c>
      <c r="G1548" s="6" t="s">
        <v>6007</v>
      </c>
      <c r="H1548" s="6" t="s">
        <v>6008</v>
      </c>
      <c r="I1548" s="6">
        <v>7.1854709999999997E-3</v>
      </c>
      <c r="J1548" s="6">
        <v>0.13425493199999999</v>
      </c>
      <c r="K1548" s="6">
        <v>0.85855978700000002</v>
      </c>
      <c r="L1548" s="6" t="s">
        <v>6</v>
      </c>
      <c r="M1548" s="6" t="str">
        <f t="shared" si="91"/>
        <v>roberta_pos</v>
      </c>
      <c r="N1548" s="6">
        <f t="shared" si="92"/>
        <v>0.90523505728999987</v>
      </c>
      <c r="O1548" s="6">
        <v>0.85855978700000002</v>
      </c>
      <c r="P1548" s="6" t="s">
        <v>18</v>
      </c>
      <c r="Q1548" s="6" t="s">
        <v>6009</v>
      </c>
      <c r="R1548" s="6">
        <v>0.20752000000000001</v>
      </c>
      <c r="S1548" s="6">
        <v>0.52340799999999998</v>
      </c>
      <c r="T1548" s="6">
        <v>9.8530999999999994E-2</v>
      </c>
      <c r="U1548" s="6">
        <v>7.1233000000000005E-2</v>
      </c>
      <c r="V1548" s="6">
        <v>5.3589999999999999E-2</v>
      </c>
      <c r="W1548" s="6" t="str">
        <f t="shared" si="90"/>
        <v>joy</v>
      </c>
      <c r="X1548" s="10" t="s">
        <v>9908</v>
      </c>
      <c r="Y1548" s="6" t="str" cm="1">
        <f t="array" ref="Y1548">_xlfn.IFS(
    X1548="Safety and Security", "Immediate",
    X1548="Cleanliness and Maintenance", "Immediate/Short-Term",
    X1548="Crowding", "Immediate/Short-Term",
    X1548="Information and Signage", "Immediate/Short-Term",
    X1548="Customer Service", "Immediate/Short-Term",
    X1548="Service Reliability", "Excluded",
    X1548="Comfort and Amenities", "Short-Term/Long-Term",
    X1548="Accessibility", "Long-Term",
    X1548="Aesthetic Impressions", "Long-Term",
    X1548="Infrastructure and Construction", "Long-Term",
    X1548="General Positive Comment", "Not Applicable",
    X1548="Not Relevant", "Excluded"
)</f>
        <v>Short-Term/Long-Term</v>
      </c>
    </row>
    <row r="1549" spans="1:25" ht="30" customHeight="1" x14ac:dyDescent="0.2">
      <c r="A1549" s="6" t="s">
        <v>20</v>
      </c>
      <c r="B1549" s="7">
        <v>44041</v>
      </c>
      <c r="C1549" s="6" t="s">
        <v>5766</v>
      </c>
      <c r="D1549" s="9" t="s">
        <v>9900</v>
      </c>
      <c r="E1549" s="6" t="s">
        <v>9922</v>
      </c>
      <c r="F1549" s="6">
        <v>4206</v>
      </c>
      <c r="G1549" s="6" t="s">
        <v>5766</v>
      </c>
      <c r="H1549" s="6" t="s">
        <v>5767</v>
      </c>
      <c r="I1549" s="6">
        <v>4.5389845999999998E-2</v>
      </c>
      <c r="J1549" s="6">
        <v>0.58602267500000005</v>
      </c>
      <c r="K1549" s="6">
        <v>0.36858749400000002</v>
      </c>
      <c r="L1549" s="6" t="s">
        <v>5</v>
      </c>
      <c r="M1549" s="6" t="str">
        <f t="shared" si="91"/>
        <v>roberta_neu</v>
      </c>
      <c r="N1549" s="6">
        <f t="shared" si="92"/>
        <v>5.6774965500000052E-2</v>
      </c>
      <c r="O1549" s="6">
        <v>0.58602267500000005</v>
      </c>
      <c r="P1549" s="6" t="s">
        <v>18</v>
      </c>
      <c r="Q1549" s="6" t="s">
        <v>5768</v>
      </c>
      <c r="R1549" s="6">
        <v>7.3580000000000007E-2</v>
      </c>
      <c r="S1549" s="6">
        <v>0.73892400000000003</v>
      </c>
      <c r="T1549" s="6">
        <v>4.8878999999999999E-2</v>
      </c>
      <c r="U1549" s="6">
        <v>2.4899000000000001E-2</v>
      </c>
      <c r="V1549" s="6">
        <v>5.4399999999999997E-2</v>
      </c>
      <c r="W1549" s="6" t="str">
        <f t="shared" si="90"/>
        <v>joy</v>
      </c>
      <c r="X1549" s="10" t="s">
        <v>9909</v>
      </c>
      <c r="Y1549" s="6" t="str" cm="1">
        <f t="array" ref="Y1549">_xlfn.IFS(
    X1549="Safety and Security", "Immediate",
    X1549="Cleanliness and Maintenance", "Immediate/Short-Term",
    X1549="Crowding", "Immediate/Short-Term",
    X1549="Information and Signage", "Immediate/Short-Term",
    X1549="Customer Service", "Immediate/Short-Term",
    X1549="Service Reliability", "Excluded",
    X1549="Comfort and Amenities", "Short-Term/Long-Term",
    X1549="Accessibility", "Long-Term",
    X1549="Aesthetic Impressions", "Long-Term",
    X1549="Infrastructure and Construction", "Long-Term",
    X1549="General Positive Comment", "Not Applicable",
    X1549="Not Relevant", "Excluded"
)</f>
        <v>Immediate</v>
      </c>
    </row>
    <row r="1550" spans="1:25" ht="30" customHeight="1" x14ac:dyDescent="0.2">
      <c r="A1550" s="6" t="s">
        <v>59</v>
      </c>
      <c r="B1550" s="7">
        <v>44406</v>
      </c>
      <c r="C1550" s="6" t="s">
        <v>6468</v>
      </c>
      <c r="D1550" s="9" t="s">
        <v>9900</v>
      </c>
      <c r="E1550" s="6" t="s">
        <v>9922</v>
      </c>
      <c r="F1550" s="6">
        <v>4627</v>
      </c>
      <c r="G1550" s="6" t="s">
        <v>6468</v>
      </c>
      <c r="H1550" s="6" t="s">
        <v>6469</v>
      </c>
      <c r="I1550" s="6">
        <v>0.14132335800000001</v>
      </c>
      <c r="J1550" s="6">
        <v>0.77052617099999998</v>
      </c>
      <c r="K1550" s="6">
        <v>8.8150479000000004E-2</v>
      </c>
      <c r="L1550" s="6" t="s">
        <v>5</v>
      </c>
      <c r="M1550" s="6" t="str">
        <f t="shared" si="91"/>
        <v>roberta_neu</v>
      </c>
      <c r="N1550" s="6">
        <f t="shared" si="92"/>
        <v>0.17854727285999999</v>
      </c>
      <c r="O1550" s="6">
        <v>0.77052617099999998</v>
      </c>
      <c r="P1550" s="6" t="s">
        <v>18</v>
      </c>
      <c r="Q1550" s="6" t="s">
        <v>6470</v>
      </c>
      <c r="R1550" s="6">
        <v>0.48869499999999999</v>
      </c>
      <c r="S1550" s="6">
        <v>0.70270600000000005</v>
      </c>
      <c r="T1550" s="6">
        <v>8.8330000000000006E-3</v>
      </c>
      <c r="U1550" s="6">
        <v>9.0530000000000003E-3</v>
      </c>
      <c r="V1550" s="6">
        <v>5.4440000000000002E-2</v>
      </c>
      <c r="W1550" s="6" t="str">
        <f t="shared" si="90"/>
        <v>joy</v>
      </c>
      <c r="X1550" s="10" t="s">
        <v>9898</v>
      </c>
      <c r="Y1550" s="6" t="str" cm="1">
        <f t="array" ref="Y1550">_xlfn.IFS(
    X1550="Safety and Security", "Immediate",
    X1550="Cleanliness and Maintenance", "Immediate/Short-Term",
    X1550="Crowding", "Immediate/Short-Term",
    X1550="Information and Signage", "Immediate/Short-Term",
    X1550="Customer Service", "Immediate/Short-Term",
    X1550="Service Reliability", "Excluded",
    X1550="Comfort and Amenities", "Short-Term/Long-Term",
    X1550="Accessibility", "Long-Term",
    X1550="Aesthetic Impressions", "Long-Term",
    X1550="Infrastructure and Construction", "Long-Term",
    X1550="General Positive Comment", "Not Applicable",
    X1550="Not Relevant", "Excluded"
)</f>
        <v>Immediate/Short-Term</v>
      </c>
    </row>
    <row r="1551" spans="1:25" ht="30" customHeight="1" x14ac:dyDescent="0.2">
      <c r="A1551" s="6" t="s">
        <v>59</v>
      </c>
      <c r="B1551" s="7">
        <v>44406</v>
      </c>
      <c r="C1551" s="6" t="s">
        <v>9384</v>
      </c>
      <c r="D1551" s="8" t="s">
        <v>9901</v>
      </c>
      <c r="E1551" s="6" t="s">
        <v>9990</v>
      </c>
      <c r="F1551" s="6">
        <v>547</v>
      </c>
      <c r="G1551" s="6" t="s">
        <v>9384</v>
      </c>
      <c r="H1551" s="6" t="s">
        <v>9385</v>
      </c>
      <c r="I1551" s="6">
        <v>3.0612869000000001E-2</v>
      </c>
      <c r="J1551" s="6">
        <v>0.90415662500000005</v>
      </c>
      <c r="K1551" s="6">
        <v>6.5230532999999993E-2</v>
      </c>
      <c r="L1551" s="6" t="s">
        <v>5</v>
      </c>
      <c r="M1551" s="6" t="str">
        <f t="shared" si="91"/>
        <v>roberta_neu</v>
      </c>
      <c r="N1551" s="6">
        <f t="shared" si="92"/>
        <v>0.26674337250000008</v>
      </c>
      <c r="O1551" s="6">
        <v>0.90415662500000005</v>
      </c>
      <c r="P1551" s="6" t="s">
        <v>42</v>
      </c>
      <c r="Q1551" s="6" t="s">
        <v>9386</v>
      </c>
      <c r="R1551" s="6">
        <v>0.21106</v>
      </c>
      <c r="S1551" s="6">
        <v>0.295462</v>
      </c>
      <c r="T1551" s="6">
        <v>0.20643</v>
      </c>
      <c r="U1551" s="6">
        <v>7.4414999999999995E-2</v>
      </c>
      <c r="V1551" s="6">
        <v>5.4489999999999997E-2</v>
      </c>
      <c r="W1551" s="6" t="str">
        <f t="shared" si="90"/>
        <v>joy</v>
      </c>
      <c r="X1551" s="10" t="s">
        <v>9787</v>
      </c>
      <c r="Y1551" s="6" t="str" cm="1">
        <f t="array" ref="Y1551">_xlfn.IFS(
    X1551="Safety and Security", "Immediate",
    X1551="Cleanliness and Maintenance", "Immediate/Short-Term",
    X1551="Crowding", "Immediate/Short-Term",
    X1551="Information and Signage", "Immediate/Short-Term",
    X1551="Customer Service", "Immediate/Short-Term",
    X1551="Service Reliability", "Excluded",
    X1551="Comfort and Amenities", "Short-Term/Long-Term",
    X1551="Accessibility", "Long-Term",
    X1551="Aesthetic Impressions", "Long-Term",
    X1551="Infrastructure and Construction", "Long-Term",
    X1551="General Positive Comment", "Not Applicable",
    X1551="Not Relevant", "Excluded"
)</f>
        <v>Long-Term</v>
      </c>
    </row>
    <row r="1552" spans="1:25" ht="30" customHeight="1" x14ac:dyDescent="0.2">
      <c r="A1552" s="6" t="s">
        <v>51</v>
      </c>
      <c r="B1552" s="7">
        <v>45136</v>
      </c>
      <c r="C1552" s="6" t="s">
        <v>9448</v>
      </c>
      <c r="D1552" s="9" t="s">
        <v>9900</v>
      </c>
      <c r="E1552" s="6" t="s">
        <v>9990</v>
      </c>
      <c r="F1552" s="6">
        <v>391</v>
      </c>
      <c r="G1552" s="6" t="s">
        <v>9448</v>
      </c>
      <c r="H1552" s="6" t="s">
        <v>9449</v>
      </c>
      <c r="I1552" s="6">
        <v>5.9616819000000001E-2</v>
      </c>
      <c r="J1552" s="6">
        <v>0.891745389</v>
      </c>
      <c r="K1552" s="6">
        <v>4.8637821999999997E-2</v>
      </c>
      <c r="L1552" s="6" t="s">
        <v>5</v>
      </c>
      <c r="M1552" s="6" t="str">
        <f t="shared" si="91"/>
        <v>roberta_neu</v>
      </c>
      <c r="N1552" s="6">
        <f t="shared" si="92"/>
        <v>0.25855195674000003</v>
      </c>
      <c r="O1552" s="6">
        <v>0.891745389</v>
      </c>
      <c r="P1552" s="6" t="s">
        <v>24</v>
      </c>
      <c r="Q1552" s="6" t="s">
        <v>9450</v>
      </c>
      <c r="R1552" s="6">
        <v>0.130305</v>
      </c>
      <c r="S1552" s="6">
        <v>0.52037199999999995</v>
      </c>
      <c r="T1552" s="6">
        <v>3.0689999999999999E-2</v>
      </c>
      <c r="U1552" s="6">
        <v>0.124442</v>
      </c>
      <c r="V1552" s="6">
        <v>5.45E-2</v>
      </c>
      <c r="W1552" s="6" t="str">
        <f t="shared" si="90"/>
        <v>joy</v>
      </c>
      <c r="X1552" s="10" t="s">
        <v>9898</v>
      </c>
      <c r="Y1552" s="6" t="str" cm="1">
        <f t="array" ref="Y1552">_xlfn.IFS(
    X1552="Safety and Security", "Immediate",
    X1552="Cleanliness and Maintenance", "Immediate/Short-Term",
    X1552="Crowding", "Immediate/Short-Term",
    X1552="Information and Signage", "Immediate/Short-Term",
    X1552="Customer Service", "Immediate/Short-Term",
    X1552="Service Reliability", "Excluded",
    X1552="Comfort and Amenities", "Short-Term/Long-Term",
    X1552="Accessibility", "Long-Term",
    X1552="Aesthetic Impressions", "Long-Term",
    X1552="Infrastructure and Construction", "Long-Term",
    X1552="General Positive Comment", "Not Applicable",
    X1552="Not Relevant", "Excluded"
)</f>
        <v>Immediate/Short-Term</v>
      </c>
    </row>
    <row r="1553" spans="1:25" ht="30" customHeight="1" x14ac:dyDescent="0.2">
      <c r="A1553" s="6" t="s">
        <v>63</v>
      </c>
      <c r="B1553" s="7">
        <v>44771</v>
      </c>
      <c r="C1553" s="6" t="s">
        <v>2914</v>
      </c>
      <c r="D1553" s="8" t="s">
        <v>9902</v>
      </c>
      <c r="E1553" s="6" t="s">
        <v>9922</v>
      </c>
      <c r="F1553" s="6">
        <v>2758</v>
      </c>
      <c r="G1553" s="6" t="s">
        <v>2914</v>
      </c>
      <c r="H1553" s="6" t="s">
        <v>2915</v>
      </c>
      <c r="I1553" s="6">
        <v>0.586249888</v>
      </c>
      <c r="J1553" s="6">
        <v>0.39451459100000003</v>
      </c>
      <c r="K1553" s="6">
        <v>1.9235522000000001E-2</v>
      </c>
      <c r="L1553" s="6" t="s">
        <v>4</v>
      </c>
      <c r="M1553" s="6" t="str">
        <f t="shared" si="91"/>
        <v>roberta_neg</v>
      </c>
      <c r="N1553" s="6">
        <f t="shared" si="92"/>
        <v>-0.60721257504000004</v>
      </c>
      <c r="O1553" s="6">
        <v>0.586249888</v>
      </c>
      <c r="P1553" s="6" t="s">
        <v>18</v>
      </c>
      <c r="Q1553" s="6" t="s">
        <v>2916</v>
      </c>
      <c r="R1553" s="6">
        <v>0.16530400000000001</v>
      </c>
      <c r="S1553" s="6">
        <v>0.53442699999999999</v>
      </c>
      <c r="T1553" s="6">
        <v>0.291821</v>
      </c>
      <c r="U1553" s="6">
        <v>0.23871400000000001</v>
      </c>
      <c r="V1553" s="6">
        <v>2.3800000000000002E-2</v>
      </c>
      <c r="W1553" s="6" t="str">
        <f t="shared" si="90"/>
        <v>joy</v>
      </c>
      <c r="X1553" s="10" t="s">
        <v>9912</v>
      </c>
      <c r="Y1553" s="6" t="str" cm="1">
        <f t="array" ref="Y1553">_xlfn.IFS(
    X1553="Safety and Security", "Immediate",
    X1553="Cleanliness and Maintenance", "Immediate/Short-Term",
    X1553="Crowding", "Immediate/Short-Term",
    X1553="Information and Signage", "Immediate/Short-Term",
    X1553="Customer Service", "Immediate/Short-Term",
    X1553="Service Reliability", "Excluded",
    X1553="Comfort and Amenities", "Short-Term/Long-Term",
    X1553="Accessibility", "Long-Term",
    X1553="Aesthetic Impressions", "Long-Term",
    X1553="Infrastructure and Construction", "Long-Term",
    X1553="General Positive Comment", "Not Applicable",
    X1553="Not Relevant", "Excluded"
)</f>
        <v>Long-Term</v>
      </c>
    </row>
    <row r="1554" spans="1:25" ht="30" customHeight="1" x14ac:dyDescent="0.2">
      <c r="A1554" s="6" t="s">
        <v>63</v>
      </c>
      <c r="B1554" s="7">
        <v>44771</v>
      </c>
      <c r="C1554" s="6" t="s">
        <v>6912</v>
      </c>
      <c r="D1554" s="8" t="s">
        <v>9904</v>
      </c>
      <c r="E1554" s="6" t="s">
        <v>9987</v>
      </c>
      <c r="F1554" s="6">
        <v>80</v>
      </c>
      <c r="G1554" s="6" t="s">
        <v>6912</v>
      </c>
      <c r="H1554" s="6" t="s">
        <v>6913</v>
      </c>
      <c r="I1554" s="6">
        <v>0.15604512400000001</v>
      </c>
      <c r="J1554" s="6">
        <v>0.77934062500000001</v>
      </c>
      <c r="K1554" s="6">
        <v>6.4614220999999999E-2</v>
      </c>
      <c r="L1554" s="6" t="s">
        <v>5</v>
      </c>
      <c r="M1554" s="6" t="str">
        <f t="shared" si="91"/>
        <v>roberta_neu</v>
      </c>
      <c r="N1554" s="6">
        <f t="shared" si="92"/>
        <v>0.18436481249999997</v>
      </c>
      <c r="O1554" s="6">
        <v>0.77934062500000001</v>
      </c>
      <c r="P1554" s="6" t="s">
        <v>24</v>
      </c>
      <c r="Q1554" s="6" t="s">
        <v>6914</v>
      </c>
      <c r="R1554" s="6">
        <v>0.51169699999999996</v>
      </c>
      <c r="S1554" s="6">
        <v>8.6289000000000005E-2</v>
      </c>
      <c r="T1554" s="6">
        <v>0.14382</v>
      </c>
      <c r="U1554" s="6">
        <v>5.4427999999999997E-2</v>
      </c>
      <c r="V1554" s="6">
        <v>5.4539999999999998E-2</v>
      </c>
      <c r="W1554" s="6" t="str">
        <f t="shared" si="90"/>
        <v>sadness</v>
      </c>
      <c r="X1554" s="10" t="s">
        <v>9913</v>
      </c>
      <c r="Y1554" s="6" t="str" cm="1">
        <f t="array" ref="Y1554">_xlfn.IFS(
    X1554="Safety and Security", "Immediate",
    X1554="Cleanliness and Maintenance", "Immediate/Short-Term",
    X1554="Crowding", "Immediate/Short-Term",
    X1554="Information and Signage", "Immediate/Short-Term",
    X1554="Customer Service", "Immediate/Short-Term",
    X1554="Service Reliability", "Excluded",
    X1554="Comfort and Amenities", "Short-Term/Long-Term",
    X1554="Accessibility", "Long-Term",
    X1554="Aesthetic Impressions", "Long-Term",
    X1554="Infrastructure and Construction", "Long-Term",
    X1554="General Positive Comment", "Not Applicable",
    X1554="Not Relevant", "Excluded"
)</f>
        <v>Immediate/Short-Term</v>
      </c>
    </row>
    <row r="1555" spans="1:25" ht="30" customHeight="1" x14ac:dyDescent="0.2">
      <c r="A1555" s="6" t="s">
        <v>51</v>
      </c>
      <c r="B1555" s="7">
        <v>45136</v>
      </c>
      <c r="C1555" s="6" t="s">
        <v>1974</v>
      </c>
      <c r="D1555" s="8" t="s">
        <v>9903</v>
      </c>
      <c r="E1555" s="6" t="s">
        <v>9922</v>
      </c>
      <c r="F1555" s="6">
        <v>2300</v>
      </c>
      <c r="G1555" s="6" t="s">
        <v>1975</v>
      </c>
      <c r="H1555" s="6" t="s">
        <v>1976</v>
      </c>
      <c r="I1555" s="6">
        <v>5.2815445000000003E-2</v>
      </c>
      <c r="J1555" s="6">
        <v>0.83638930300000003</v>
      </c>
      <c r="K1555" s="6">
        <v>0.11079517799999999</v>
      </c>
      <c r="L1555" s="6" t="s">
        <v>5</v>
      </c>
      <c r="M1555" s="6" t="str">
        <f t="shared" si="91"/>
        <v>roberta_neu</v>
      </c>
      <c r="N1555" s="6">
        <f t="shared" si="92"/>
        <v>0.22201693997999999</v>
      </c>
      <c r="O1555" s="6">
        <v>0.83638930300000003</v>
      </c>
      <c r="P1555" s="6" t="s">
        <v>18</v>
      </c>
      <c r="Q1555" s="6" t="s">
        <v>1977</v>
      </c>
      <c r="R1555" s="6">
        <v>6.1780000000000002E-2</v>
      </c>
      <c r="S1555" s="6">
        <v>0.40482000000000001</v>
      </c>
      <c r="T1555" s="6">
        <v>5.3633E-2</v>
      </c>
      <c r="U1555" s="6">
        <v>0.10416499999999999</v>
      </c>
      <c r="V1555" s="6">
        <v>2.3869999999999999E-2</v>
      </c>
      <c r="W1555" s="6" t="str">
        <f t="shared" si="90"/>
        <v>joy</v>
      </c>
      <c r="X1555" s="10" t="s">
        <v>9912</v>
      </c>
      <c r="Y1555" s="6" t="str" cm="1">
        <f t="array" ref="Y1555">_xlfn.IFS(
    X1555="Safety and Security", "Immediate",
    X1555="Cleanliness and Maintenance", "Immediate/Short-Term",
    X1555="Crowding", "Immediate/Short-Term",
    X1555="Information and Signage", "Immediate/Short-Term",
    X1555="Customer Service", "Immediate/Short-Term",
    X1555="Service Reliability", "Excluded",
    X1555="Comfort and Amenities", "Short-Term/Long-Term",
    X1555="Accessibility", "Long-Term",
    X1555="Aesthetic Impressions", "Long-Term",
    X1555="Infrastructure and Construction", "Long-Term",
    X1555="General Positive Comment", "Not Applicable",
    X1555="Not Relevant", "Excluded"
)</f>
        <v>Long-Term</v>
      </c>
    </row>
    <row r="1556" spans="1:25" ht="30" customHeight="1" x14ac:dyDescent="0.2">
      <c r="A1556" s="6" t="s">
        <v>51</v>
      </c>
      <c r="B1556" s="7">
        <v>45136</v>
      </c>
      <c r="C1556" s="6" t="s">
        <v>5269</v>
      </c>
      <c r="D1556" s="9" t="s">
        <v>9900</v>
      </c>
      <c r="E1556" s="6" t="s">
        <v>9922</v>
      </c>
      <c r="F1556" s="6">
        <v>4202</v>
      </c>
      <c r="G1556" s="6" t="s">
        <v>5269</v>
      </c>
      <c r="H1556" s="6" t="s">
        <v>5270</v>
      </c>
      <c r="I1556" s="6">
        <v>8.5224435000000001E-2</v>
      </c>
      <c r="J1556" s="6">
        <v>0.66966372699999999</v>
      </c>
      <c r="K1556" s="6">
        <v>0.245111838</v>
      </c>
      <c r="L1556" s="6" t="s">
        <v>5</v>
      </c>
      <c r="M1556" s="6" t="str">
        <f t="shared" si="91"/>
        <v>roberta_neu</v>
      </c>
      <c r="N1556" s="6">
        <f t="shared" si="92"/>
        <v>0.11197805981999998</v>
      </c>
      <c r="O1556" s="6">
        <v>0.66966372699999999</v>
      </c>
      <c r="P1556" s="6" t="s">
        <v>18</v>
      </c>
      <c r="Q1556" s="6" t="s">
        <v>5271</v>
      </c>
      <c r="R1556" s="6">
        <v>0.13115399999999999</v>
      </c>
      <c r="S1556" s="6">
        <v>0.39971099999999998</v>
      </c>
      <c r="T1556" s="6">
        <v>0.13191700000000001</v>
      </c>
      <c r="U1556" s="6">
        <v>6.0977999999999997E-2</v>
      </c>
      <c r="V1556" s="6">
        <v>5.4629999999999998E-2</v>
      </c>
      <c r="W1556" s="6" t="str">
        <f t="shared" si="90"/>
        <v>joy</v>
      </c>
      <c r="X1556" s="10" t="s">
        <v>9908</v>
      </c>
      <c r="Y1556" s="6" t="str" cm="1">
        <f t="array" ref="Y1556">_xlfn.IFS(
    X1556="Safety and Security", "Immediate",
    X1556="Cleanliness and Maintenance", "Immediate/Short-Term",
    X1556="Crowding", "Immediate/Short-Term",
    X1556="Information and Signage", "Immediate/Short-Term",
    X1556="Customer Service", "Immediate/Short-Term",
    X1556="Service Reliability", "Excluded",
    X1556="Comfort and Amenities", "Short-Term/Long-Term",
    X1556="Accessibility", "Long-Term",
    X1556="Aesthetic Impressions", "Long-Term",
    X1556="Infrastructure and Construction", "Long-Term",
    X1556="General Positive Comment", "Not Applicable",
    X1556="Not Relevant", "Excluded"
)</f>
        <v>Short-Term/Long-Term</v>
      </c>
    </row>
    <row r="1557" spans="1:25" ht="30" customHeight="1" x14ac:dyDescent="0.2">
      <c r="A1557" s="6" t="s">
        <v>334</v>
      </c>
      <c r="B1557" s="7">
        <v>45471</v>
      </c>
      <c r="C1557" s="6" t="s">
        <v>2834</v>
      </c>
      <c r="D1557" s="8" t="s">
        <v>9902</v>
      </c>
      <c r="E1557" s="6" t="s">
        <v>9922</v>
      </c>
      <c r="F1557" s="6">
        <v>2536</v>
      </c>
      <c r="G1557" s="6" t="s">
        <v>2834</v>
      </c>
      <c r="H1557" s="6" t="s">
        <v>2835</v>
      </c>
      <c r="I1557" s="6">
        <v>0.58672148000000002</v>
      </c>
      <c r="J1557" s="6">
        <v>0.38526204200000003</v>
      </c>
      <c r="K1557" s="6">
        <v>2.8016506E-2</v>
      </c>
      <c r="L1557" s="6" t="s">
        <v>4</v>
      </c>
      <c r="M1557" s="6" t="str">
        <f t="shared" si="91"/>
        <v>roberta_neg</v>
      </c>
      <c r="N1557" s="6">
        <f t="shared" si="92"/>
        <v>-0.60689660840000004</v>
      </c>
      <c r="O1557" s="6">
        <v>0.58672148000000002</v>
      </c>
      <c r="P1557" s="6" t="s">
        <v>24</v>
      </c>
      <c r="Q1557" s="6" t="s">
        <v>2836</v>
      </c>
      <c r="R1557" s="6">
        <v>0.28770000000000001</v>
      </c>
      <c r="S1557" s="6">
        <v>0.18033299999999999</v>
      </c>
      <c r="T1557" s="6">
        <v>4.8173000000000001E-2</v>
      </c>
      <c r="U1557" s="6">
        <v>5.0290000000000001E-2</v>
      </c>
      <c r="V1557" s="6">
        <v>0.11373999999999999</v>
      </c>
      <c r="W1557" s="6" t="str">
        <f t="shared" si="90"/>
        <v>sadness</v>
      </c>
      <c r="X1557" s="10" t="s">
        <v>9913</v>
      </c>
      <c r="Y1557" s="6" t="str" cm="1">
        <f t="array" ref="Y1557">_xlfn.IFS(
    X1557="Safety and Security", "Immediate",
    X1557="Cleanliness and Maintenance", "Immediate/Short-Term",
    X1557="Crowding", "Immediate/Short-Term",
    X1557="Information and Signage", "Immediate/Short-Term",
    X1557="Customer Service", "Immediate/Short-Term",
    X1557="Service Reliability", "Excluded",
    X1557="Comfort and Amenities", "Short-Term/Long-Term",
    X1557="Accessibility", "Long-Term",
    X1557="Aesthetic Impressions", "Long-Term",
    X1557="Infrastructure and Construction", "Long-Term",
    X1557="General Positive Comment", "Not Applicable",
    X1557="Not Relevant", "Excluded"
)</f>
        <v>Immediate/Short-Term</v>
      </c>
    </row>
    <row r="1558" spans="1:25" ht="30" customHeight="1" x14ac:dyDescent="0.2">
      <c r="A1558" s="6" t="s">
        <v>15</v>
      </c>
      <c r="B1558" s="7">
        <v>43676</v>
      </c>
      <c r="C1558" s="6" t="s">
        <v>4591</v>
      </c>
      <c r="D1558" s="8" t="s">
        <v>9901</v>
      </c>
      <c r="E1558" s="6" t="s">
        <v>9922</v>
      </c>
      <c r="F1558" s="6">
        <v>3314</v>
      </c>
      <c r="G1558" s="6" t="s">
        <v>4591</v>
      </c>
      <c r="H1558" s="6" t="s">
        <v>4592</v>
      </c>
      <c r="I1558" s="6">
        <v>1.9288974E-2</v>
      </c>
      <c r="J1558" s="6">
        <v>0.73812836400000004</v>
      </c>
      <c r="K1558" s="6">
        <v>0.242582619</v>
      </c>
      <c r="L1558" s="6" t="s">
        <v>5</v>
      </c>
      <c r="M1558" s="6" t="str">
        <f t="shared" si="91"/>
        <v>roberta_neu</v>
      </c>
      <c r="N1558" s="6">
        <f t="shared" si="92"/>
        <v>0.15716472024000006</v>
      </c>
      <c r="O1558" s="6">
        <v>0.73812836400000004</v>
      </c>
      <c r="P1558" s="6" t="s">
        <v>24</v>
      </c>
      <c r="Q1558" s="6" t="s">
        <v>4593</v>
      </c>
      <c r="R1558" s="6">
        <v>0.104111</v>
      </c>
      <c r="S1558" s="6">
        <v>0.64314700000000002</v>
      </c>
      <c r="T1558" s="6">
        <v>4.6074999999999998E-2</v>
      </c>
      <c r="U1558" s="6">
        <v>0.13323199999999999</v>
      </c>
      <c r="V1558" s="6">
        <v>5.4760000000000003E-2</v>
      </c>
      <c r="W1558" s="6" t="str">
        <f t="shared" si="90"/>
        <v>joy</v>
      </c>
      <c r="X1558" s="10" t="s">
        <v>9908</v>
      </c>
      <c r="Y1558" s="6" t="str" cm="1">
        <f t="array" ref="Y1558">_xlfn.IFS(
    X1558="Safety and Security", "Immediate",
    X1558="Cleanliness and Maintenance", "Immediate/Short-Term",
    X1558="Crowding", "Immediate/Short-Term",
    X1558="Information and Signage", "Immediate/Short-Term",
    X1558="Customer Service", "Immediate/Short-Term",
    X1558="Service Reliability", "Excluded",
    X1558="Comfort and Amenities", "Short-Term/Long-Term",
    X1558="Accessibility", "Long-Term",
    X1558="Aesthetic Impressions", "Long-Term",
    X1558="Infrastructure and Construction", "Long-Term",
    X1558="General Positive Comment", "Not Applicable",
    X1558="Not Relevant", "Excluded"
)</f>
        <v>Short-Term/Long-Term</v>
      </c>
    </row>
    <row r="1559" spans="1:25" ht="30" customHeight="1" x14ac:dyDescent="0.2">
      <c r="A1559" s="6" t="s">
        <v>51</v>
      </c>
      <c r="B1559" s="7">
        <v>45136</v>
      </c>
      <c r="C1559" s="6" t="s">
        <v>1047</v>
      </c>
      <c r="D1559" s="8" t="s">
        <v>9904</v>
      </c>
      <c r="E1559" s="6" t="s">
        <v>9922</v>
      </c>
      <c r="F1559" s="6">
        <v>1959</v>
      </c>
      <c r="G1559" s="6" t="s">
        <v>1047</v>
      </c>
      <c r="H1559" s="6" t="s">
        <v>1048</v>
      </c>
      <c r="I1559" s="6">
        <v>0.58786851200000001</v>
      </c>
      <c r="J1559" s="6">
        <v>0.36359801899999999</v>
      </c>
      <c r="K1559" s="6">
        <v>4.8533558999999997E-2</v>
      </c>
      <c r="L1559" s="6" t="s">
        <v>4</v>
      </c>
      <c r="M1559" s="6" t="str">
        <f t="shared" si="91"/>
        <v>roberta_neg</v>
      </c>
      <c r="N1559" s="6">
        <f t="shared" si="92"/>
        <v>-0.60612809696000003</v>
      </c>
      <c r="O1559" s="6">
        <v>0.58786851200000001</v>
      </c>
      <c r="P1559" s="6" t="s">
        <v>24</v>
      </c>
      <c r="Q1559" s="6" t="s">
        <v>1049</v>
      </c>
      <c r="R1559" s="6">
        <v>0.13703099999999999</v>
      </c>
      <c r="S1559" s="6">
        <v>6.1688E-2</v>
      </c>
      <c r="T1559" s="6">
        <v>2.6016999999999998E-2</v>
      </c>
      <c r="U1559" s="6">
        <v>0.30135800000000001</v>
      </c>
      <c r="V1559" s="6">
        <v>0.20851</v>
      </c>
      <c r="W1559" s="6" t="str">
        <f t="shared" si="90"/>
        <v>disgust</v>
      </c>
      <c r="X1559" s="10" t="s">
        <v>9914</v>
      </c>
      <c r="Y1559" s="6" t="str" cm="1">
        <f t="array" ref="Y1559">_xlfn.IFS(
    X1559="Safety and Security", "Immediate",
    X1559="Cleanliness and Maintenance", "Immediate/Short-Term",
    X1559="Crowding", "Immediate/Short-Term",
    X1559="Information and Signage", "Immediate/Short-Term",
    X1559="Customer Service", "Immediate/Short-Term",
    X1559="Service Reliability", "Excluded",
    X1559="Comfort and Amenities", "Short-Term/Long-Term",
    X1559="Accessibility", "Long-Term",
    X1559="Aesthetic Impressions", "Long-Term",
    X1559="Infrastructure and Construction", "Long-Term",
    X1559="General Positive Comment", "Not Applicable",
    X1559="Not Relevant", "Excluded"
)</f>
        <v>Long-Term</v>
      </c>
    </row>
    <row r="1560" spans="1:25" ht="30" customHeight="1" x14ac:dyDescent="0.2">
      <c r="A1560" s="6" t="s">
        <v>51</v>
      </c>
      <c r="B1560" s="7">
        <v>45136</v>
      </c>
      <c r="C1560" s="6" t="s">
        <v>9519</v>
      </c>
      <c r="D1560" s="9" t="s">
        <v>9900</v>
      </c>
      <c r="E1560" s="6" t="s">
        <v>9990</v>
      </c>
      <c r="F1560" s="6">
        <v>405</v>
      </c>
      <c r="G1560" s="6" t="s">
        <v>9519</v>
      </c>
      <c r="H1560" s="6" t="s">
        <v>9520</v>
      </c>
      <c r="I1560" s="6">
        <v>3.5049479000000001E-2</v>
      </c>
      <c r="J1560" s="6">
        <v>0.19018209</v>
      </c>
      <c r="K1560" s="6">
        <v>0.77476847199999999</v>
      </c>
      <c r="L1560" s="6" t="s">
        <v>6</v>
      </c>
      <c r="M1560" s="6" t="str">
        <f t="shared" si="91"/>
        <v>roberta_pos</v>
      </c>
      <c r="N1560" s="6">
        <f t="shared" si="92"/>
        <v>0.84909487623999991</v>
      </c>
      <c r="O1560" s="6">
        <v>0.77476847199999999</v>
      </c>
      <c r="P1560" s="6" t="s">
        <v>18</v>
      </c>
      <c r="Q1560" s="6" t="s">
        <v>9521</v>
      </c>
      <c r="R1560" s="6">
        <v>0.10213899999999999</v>
      </c>
      <c r="S1560" s="6">
        <v>0.60811199999999999</v>
      </c>
      <c r="T1560" s="6">
        <v>0.107129</v>
      </c>
      <c r="U1560" s="6">
        <v>2.7310999999999998E-2</v>
      </c>
      <c r="V1560" s="6">
        <v>5.4789999999999998E-2</v>
      </c>
      <c r="W1560" s="6" t="str">
        <f t="shared" si="90"/>
        <v>joy</v>
      </c>
      <c r="X1560" s="10" t="s">
        <v>9786</v>
      </c>
      <c r="Y1560" s="6" t="str" cm="1">
        <f t="array" ref="Y1560">_xlfn.IFS(
    X1560="Safety and Security", "Immediate",
    X1560="Cleanliness and Maintenance", "Immediate/Short-Term",
    X1560="Crowding", "Immediate/Short-Term",
    X1560="Information and Signage", "Immediate/Short-Term",
    X1560="Customer Service", "Immediate/Short-Term",
    X1560="Service Reliability", "Excluded",
    X1560="Comfort and Amenities", "Short-Term/Long-Term",
    X1560="Accessibility", "Long-Term",
    X1560="Aesthetic Impressions", "Long-Term",
    X1560="Infrastructure and Construction", "Long-Term",
    X1560="General Positive Comment", "Not Applicable",
    X1560="Not Relevant", "Excluded"
)</f>
        <v>Excluded</v>
      </c>
    </row>
    <row r="1561" spans="1:25" ht="30" customHeight="1" x14ac:dyDescent="0.2">
      <c r="A1561" s="6" t="s">
        <v>51</v>
      </c>
      <c r="B1561" s="7">
        <v>45136</v>
      </c>
      <c r="C1561" s="6" t="s">
        <v>2422</v>
      </c>
      <c r="D1561" s="8" t="s">
        <v>9903</v>
      </c>
      <c r="E1561" s="6" t="s">
        <v>9922</v>
      </c>
      <c r="F1561" s="6">
        <v>2184</v>
      </c>
      <c r="G1561" s="6" t="s">
        <v>2422</v>
      </c>
      <c r="H1561" s="6" t="s">
        <v>2423</v>
      </c>
      <c r="I1561" s="6">
        <v>0.340342164</v>
      </c>
      <c r="J1561" s="6">
        <v>0.64021998599999996</v>
      </c>
      <c r="K1561" s="6">
        <v>1.9437930999999999E-2</v>
      </c>
      <c r="L1561" s="6" t="s">
        <v>5</v>
      </c>
      <c r="M1561" s="6" t="str">
        <f t="shared" si="91"/>
        <v>roberta_neu</v>
      </c>
      <c r="N1561" s="6">
        <f t="shared" si="92"/>
        <v>9.2545190760000007E-2</v>
      </c>
      <c r="O1561" s="6">
        <v>0.64021998599999996</v>
      </c>
      <c r="P1561" s="6" t="s">
        <v>24</v>
      </c>
      <c r="Q1561" s="6" t="s">
        <v>2424</v>
      </c>
      <c r="R1561" s="6">
        <v>0.50701499999999999</v>
      </c>
      <c r="S1561" s="6">
        <v>0.15903100000000001</v>
      </c>
      <c r="T1561" s="6">
        <v>0.101076</v>
      </c>
      <c r="U1561" s="6">
        <v>0.127918</v>
      </c>
      <c r="V1561" s="6">
        <v>5.4820000000000001E-2</v>
      </c>
      <c r="W1561" s="6" t="str">
        <f t="shared" si="90"/>
        <v>sadness</v>
      </c>
      <c r="X1561" s="10" t="s">
        <v>9907</v>
      </c>
      <c r="Y1561" s="6" t="str" cm="1">
        <f t="array" ref="Y1561">_xlfn.IFS(
    X1561="Safety and Security", "Immediate",
    X1561="Cleanliness and Maintenance", "Immediate/Short-Term",
    X1561="Crowding", "Immediate/Short-Term",
    X1561="Information and Signage", "Immediate/Short-Term",
    X1561="Customer Service", "Immediate/Short-Term",
    X1561="Service Reliability", "Excluded",
    X1561="Comfort and Amenities", "Short-Term/Long-Term",
    X1561="Accessibility", "Long-Term",
    X1561="Aesthetic Impressions", "Long-Term",
    X1561="Infrastructure and Construction", "Long-Term",
    X1561="General Positive Comment", "Not Applicable",
    X1561="Not Relevant", "Excluded"
)</f>
        <v>Immediate/Short-Term</v>
      </c>
    </row>
    <row r="1562" spans="1:25" ht="30" customHeight="1" x14ac:dyDescent="0.2">
      <c r="A1562" s="6" t="s">
        <v>73</v>
      </c>
      <c r="B1562" s="7">
        <v>45379</v>
      </c>
      <c r="C1562" s="6" t="s">
        <v>6047</v>
      </c>
      <c r="D1562" s="9" t="s">
        <v>9900</v>
      </c>
      <c r="E1562" s="6" t="s">
        <v>9922</v>
      </c>
      <c r="F1562" s="6">
        <v>4171</v>
      </c>
      <c r="G1562" s="6" t="s">
        <v>6047</v>
      </c>
      <c r="H1562" s="6" t="s">
        <v>6048</v>
      </c>
      <c r="I1562" s="6">
        <v>1.1713225000000001E-2</v>
      </c>
      <c r="J1562" s="6">
        <v>0.12965728300000001</v>
      </c>
      <c r="K1562" s="6">
        <v>0.858629525</v>
      </c>
      <c r="L1562" s="6" t="s">
        <v>6</v>
      </c>
      <c r="M1562" s="6" t="str">
        <f t="shared" si="91"/>
        <v>roberta_pos</v>
      </c>
      <c r="N1562" s="6">
        <f t="shared" si="92"/>
        <v>0.90528178174999985</v>
      </c>
      <c r="O1562" s="6">
        <v>0.858629525</v>
      </c>
      <c r="P1562" s="6" t="s">
        <v>18</v>
      </c>
      <c r="Q1562" s="6" t="s">
        <v>6049</v>
      </c>
      <c r="R1562" s="6">
        <v>8.9981000000000005E-2</v>
      </c>
      <c r="S1562" s="6">
        <v>0.76195299999999999</v>
      </c>
      <c r="T1562" s="6">
        <v>3.2022000000000002E-2</v>
      </c>
      <c r="U1562" s="6">
        <v>1.3311999999999999E-2</v>
      </c>
      <c r="V1562" s="6">
        <v>5.0979999999999998E-2</v>
      </c>
      <c r="W1562" s="6" t="str">
        <f t="shared" si="90"/>
        <v>joy</v>
      </c>
      <c r="X1562" s="10" t="s">
        <v>9786</v>
      </c>
      <c r="Y1562" s="6" t="str" cm="1">
        <f t="array" ref="Y1562">_xlfn.IFS(
    X1562="Safety and Security", "Immediate",
    X1562="Cleanliness and Maintenance", "Immediate/Short-Term",
    X1562="Crowding", "Immediate/Short-Term",
    X1562="Information and Signage", "Immediate/Short-Term",
    X1562="Customer Service", "Immediate/Short-Term",
    X1562="Service Reliability", "Excluded",
    X1562="Comfort and Amenities", "Short-Term/Long-Term",
    X1562="Accessibility", "Long-Term",
    X1562="Aesthetic Impressions", "Long-Term",
    X1562="Infrastructure and Construction", "Long-Term",
    X1562="General Positive Comment", "Not Applicable",
    X1562="Not Relevant", "Excluded"
)</f>
        <v>Excluded</v>
      </c>
    </row>
    <row r="1563" spans="1:25" ht="30" customHeight="1" x14ac:dyDescent="0.2">
      <c r="A1563" s="6" t="s">
        <v>55</v>
      </c>
      <c r="B1563" s="7">
        <v>45319</v>
      </c>
      <c r="C1563" s="6" t="s">
        <v>1302</v>
      </c>
      <c r="D1563" s="8" t="s">
        <v>9904</v>
      </c>
      <c r="E1563" s="6" t="s">
        <v>9922</v>
      </c>
      <c r="F1563" s="6">
        <v>2011</v>
      </c>
      <c r="G1563" s="6" t="s">
        <v>1302</v>
      </c>
      <c r="H1563" s="6" t="s">
        <v>1303</v>
      </c>
      <c r="I1563" s="6">
        <v>0.39272457399999999</v>
      </c>
      <c r="J1563" s="6">
        <v>0.56405180700000002</v>
      </c>
      <c r="K1563" s="6">
        <v>4.3223571000000002E-2</v>
      </c>
      <c r="L1563" s="6" t="s">
        <v>5</v>
      </c>
      <c r="M1563" s="6" t="str">
        <f t="shared" si="91"/>
        <v>roberta_neu</v>
      </c>
      <c r="N1563" s="6">
        <f t="shared" si="92"/>
        <v>4.227419262000004E-2</v>
      </c>
      <c r="O1563" s="6">
        <v>0.56405180700000002</v>
      </c>
      <c r="P1563" s="6" t="s">
        <v>42</v>
      </c>
      <c r="Q1563" s="6" t="s">
        <v>1304</v>
      </c>
      <c r="R1563" s="6">
        <v>0.26017600000000002</v>
      </c>
      <c r="S1563" s="6">
        <v>0.10545</v>
      </c>
      <c r="T1563" s="6">
        <v>0.52851800000000004</v>
      </c>
      <c r="U1563" s="6">
        <v>9.2490000000000003E-3</v>
      </c>
      <c r="V1563" s="6">
        <v>5.491E-2</v>
      </c>
      <c r="W1563" s="6" t="str">
        <f t="shared" si="90"/>
        <v>fear</v>
      </c>
      <c r="X1563" s="10" t="s">
        <v>9912</v>
      </c>
      <c r="Y1563" s="6" t="str" cm="1">
        <f t="array" ref="Y1563">_xlfn.IFS(
    X1563="Safety and Security", "Immediate",
    X1563="Cleanliness and Maintenance", "Immediate/Short-Term",
    X1563="Crowding", "Immediate/Short-Term",
    X1563="Information and Signage", "Immediate/Short-Term",
    X1563="Customer Service", "Immediate/Short-Term",
    X1563="Service Reliability", "Excluded",
    X1563="Comfort and Amenities", "Short-Term/Long-Term",
    X1563="Accessibility", "Long-Term",
    X1563="Aesthetic Impressions", "Long-Term",
    X1563="Infrastructure and Construction", "Long-Term",
    X1563="General Positive Comment", "Not Applicable",
    X1563="Not Relevant", "Excluded"
)</f>
        <v>Long-Term</v>
      </c>
    </row>
    <row r="1564" spans="1:25" ht="30" customHeight="1" x14ac:dyDescent="0.2">
      <c r="A1564" s="6" t="s">
        <v>26</v>
      </c>
      <c r="B1564" s="7">
        <v>45350</v>
      </c>
      <c r="C1564" s="6" t="s">
        <v>3609</v>
      </c>
      <c r="D1564" s="8" t="s">
        <v>9902</v>
      </c>
      <c r="E1564" s="6" t="s">
        <v>9922</v>
      </c>
      <c r="F1564" s="6">
        <v>2660</v>
      </c>
      <c r="G1564" s="6" t="s">
        <v>3609</v>
      </c>
      <c r="H1564" s="6" t="s">
        <v>3607</v>
      </c>
      <c r="I1564" s="6">
        <v>4.8814833000000002E-2</v>
      </c>
      <c r="J1564" s="6">
        <v>0.83668738600000003</v>
      </c>
      <c r="K1564" s="6">
        <v>0.114497855</v>
      </c>
      <c r="L1564" s="6" t="s">
        <v>5</v>
      </c>
      <c r="M1564" s="6" t="str">
        <f t="shared" si="91"/>
        <v>roberta_neu</v>
      </c>
      <c r="N1564" s="6">
        <f t="shared" si="92"/>
        <v>0.22221367476000004</v>
      </c>
      <c r="O1564" s="6">
        <v>0.83668738600000003</v>
      </c>
      <c r="P1564" s="6" t="s">
        <v>42</v>
      </c>
      <c r="Q1564" s="6" t="s">
        <v>3610</v>
      </c>
      <c r="R1564" s="6">
        <v>0.13230600000000001</v>
      </c>
      <c r="S1564" s="6">
        <v>0.81651700000000005</v>
      </c>
      <c r="T1564" s="6">
        <v>4.7863999999999997E-2</v>
      </c>
      <c r="U1564" s="6">
        <v>0.52527000000000001</v>
      </c>
      <c r="V1564" s="6">
        <v>1.8489999999999999E-2</v>
      </c>
      <c r="W1564" s="6" t="str">
        <f t="shared" si="90"/>
        <v>joy</v>
      </c>
      <c r="X1564" s="10" t="s">
        <v>9912</v>
      </c>
      <c r="Y1564" s="6" t="str" cm="1">
        <f t="array" ref="Y1564">_xlfn.IFS(
    X1564="Safety and Security", "Immediate",
    X1564="Cleanliness and Maintenance", "Immediate/Short-Term",
    X1564="Crowding", "Immediate/Short-Term",
    X1564="Information and Signage", "Immediate/Short-Term",
    X1564="Customer Service", "Immediate/Short-Term",
    X1564="Service Reliability", "Excluded",
    X1564="Comfort and Amenities", "Short-Term/Long-Term",
    X1564="Accessibility", "Long-Term",
    X1564="Aesthetic Impressions", "Long-Term",
    X1564="Infrastructure and Construction", "Long-Term",
    X1564="General Positive Comment", "Not Applicable",
    X1564="Not Relevant", "Excluded"
)</f>
        <v>Long-Term</v>
      </c>
    </row>
    <row r="1565" spans="1:25" ht="30" customHeight="1" x14ac:dyDescent="0.2">
      <c r="A1565" s="6" t="s">
        <v>63</v>
      </c>
      <c r="B1565" s="7">
        <v>44771</v>
      </c>
      <c r="C1565" s="6" t="s">
        <v>5048</v>
      </c>
      <c r="D1565" s="8" t="s">
        <v>9901</v>
      </c>
      <c r="E1565" s="6" t="s">
        <v>9922</v>
      </c>
      <c r="F1565" s="6">
        <v>3596</v>
      </c>
      <c r="G1565" s="6" t="s">
        <v>5048</v>
      </c>
      <c r="H1565" s="6" t="s">
        <v>5049</v>
      </c>
      <c r="I1565" s="6">
        <v>2.1862201000000001E-2</v>
      </c>
      <c r="J1565" s="6">
        <v>0.114729099</v>
      </c>
      <c r="K1565" s="6">
        <v>0.86340868500000001</v>
      </c>
      <c r="L1565" s="6" t="s">
        <v>6</v>
      </c>
      <c r="M1565" s="6" t="str">
        <f t="shared" si="91"/>
        <v>roberta_pos</v>
      </c>
      <c r="N1565" s="6">
        <f t="shared" si="92"/>
        <v>0.90848381894999997</v>
      </c>
      <c r="O1565" s="6">
        <v>0.86340868500000001</v>
      </c>
      <c r="P1565" s="6" t="s">
        <v>18</v>
      </c>
      <c r="Q1565" s="6" t="s">
        <v>5050</v>
      </c>
      <c r="R1565" s="6">
        <v>0.16065299999999999</v>
      </c>
      <c r="S1565" s="6">
        <v>0.68074299999999999</v>
      </c>
      <c r="T1565" s="6">
        <v>5.0235000000000002E-2</v>
      </c>
      <c r="U1565" s="6">
        <v>6.1419999999999999E-3</v>
      </c>
      <c r="V1565" s="6">
        <v>2.1739999999999999E-2</v>
      </c>
      <c r="W1565" s="6" t="str">
        <f t="shared" si="90"/>
        <v>joy</v>
      </c>
      <c r="X1565" s="10" t="s">
        <v>9914</v>
      </c>
      <c r="Y1565" s="6" t="str" cm="1">
        <f t="array" ref="Y1565">_xlfn.IFS(
    X1565="Safety and Security", "Immediate",
    X1565="Cleanliness and Maintenance", "Immediate/Short-Term",
    X1565="Crowding", "Immediate/Short-Term",
    X1565="Information and Signage", "Immediate/Short-Term",
    X1565="Customer Service", "Immediate/Short-Term",
    X1565="Service Reliability", "Excluded",
    X1565="Comfort and Amenities", "Short-Term/Long-Term",
    X1565="Accessibility", "Long-Term",
    X1565="Aesthetic Impressions", "Long-Term",
    X1565="Infrastructure and Construction", "Long-Term",
    X1565="General Positive Comment", "Not Applicable",
    X1565="Not Relevant", "Excluded"
)</f>
        <v>Long-Term</v>
      </c>
    </row>
    <row r="1566" spans="1:25" ht="30" customHeight="1" x14ac:dyDescent="0.2">
      <c r="A1566" s="6" t="s">
        <v>15</v>
      </c>
      <c r="B1566" s="7">
        <v>43676</v>
      </c>
      <c r="C1566" s="6" t="s">
        <v>2028</v>
      </c>
      <c r="D1566" s="8" t="s">
        <v>9903</v>
      </c>
      <c r="E1566" s="6" t="s">
        <v>9922</v>
      </c>
      <c r="F1566" s="6">
        <v>2320</v>
      </c>
      <c r="G1566" s="6" t="s">
        <v>2028</v>
      </c>
      <c r="H1566" s="6" t="s">
        <v>2029</v>
      </c>
      <c r="I1566" s="6">
        <v>0.58794122900000001</v>
      </c>
      <c r="J1566" s="6">
        <v>0.38965678199999998</v>
      </c>
      <c r="K1566" s="6">
        <v>2.2402032999999998E-2</v>
      </c>
      <c r="L1566" s="6" t="s">
        <v>4</v>
      </c>
      <c r="M1566" s="6" t="str">
        <f t="shared" si="91"/>
        <v>roberta_neg</v>
      </c>
      <c r="N1566" s="6">
        <f t="shared" si="92"/>
        <v>-0.60607937657000011</v>
      </c>
      <c r="O1566" s="6">
        <v>0.58794122900000001</v>
      </c>
      <c r="P1566" s="6" t="s">
        <v>24</v>
      </c>
      <c r="Q1566" s="6" t="s">
        <v>2030</v>
      </c>
      <c r="R1566" s="6">
        <v>4.4082000000000003E-2</v>
      </c>
      <c r="S1566" s="6">
        <v>0.78643399999999997</v>
      </c>
      <c r="T1566" s="6">
        <v>7.2493000000000002E-2</v>
      </c>
      <c r="U1566" s="6">
        <v>5.5905999999999997E-2</v>
      </c>
      <c r="V1566" s="6">
        <v>2.3570000000000001E-2</v>
      </c>
      <c r="W1566" s="6" t="str">
        <f t="shared" si="90"/>
        <v>joy</v>
      </c>
      <c r="X1566" s="10" t="s">
        <v>9912</v>
      </c>
      <c r="Y1566" s="6" t="str" cm="1">
        <f t="array" ref="Y1566">_xlfn.IFS(
    X1566="Safety and Security", "Immediate",
    X1566="Cleanliness and Maintenance", "Immediate/Short-Term",
    X1566="Crowding", "Immediate/Short-Term",
    X1566="Information and Signage", "Immediate/Short-Term",
    X1566="Customer Service", "Immediate/Short-Term",
    X1566="Service Reliability", "Excluded",
    X1566="Comfort and Amenities", "Short-Term/Long-Term",
    X1566="Accessibility", "Long-Term",
    X1566="Aesthetic Impressions", "Long-Term",
    X1566="Infrastructure and Construction", "Long-Term",
    X1566="General Positive Comment", "Not Applicable",
    X1566="Not Relevant", "Excluded"
)</f>
        <v>Long-Term</v>
      </c>
    </row>
    <row r="1567" spans="1:25" ht="30" customHeight="1" x14ac:dyDescent="0.2">
      <c r="A1567" s="6" t="s">
        <v>20</v>
      </c>
      <c r="B1567" s="7">
        <v>44041</v>
      </c>
      <c r="C1567" s="6" t="s">
        <v>4852</v>
      </c>
      <c r="D1567" s="8" t="s">
        <v>9901</v>
      </c>
      <c r="E1567" s="6" t="s">
        <v>9922</v>
      </c>
      <c r="F1567" s="6">
        <v>3102</v>
      </c>
      <c r="G1567" s="6" t="s">
        <v>4852</v>
      </c>
      <c r="H1567" s="6" t="s">
        <v>4853</v>
      </c>
      <c r="I1567" s="6">
        <v>1.7818481000000001E-2</v>
      </c>
      <c r="J1567" s="6">
        <v>0.93085509499999997</v>
      </c>
      <c r="K1567" s="6">
        <v>5.1326349E-2</v>
      </c>
      <c r="L1567" s="6" t="s">
        <v>5</v>
      </c>
      <c r="M1567" s="6" t="str">
        <f t="shared" si="91"/>
        <v>roberta_neu</v>
      </c>
      <c r="N1567" s="6">
        <f t="shared" si="92"/>
        <v>0.28436436270000004</v>
      </c>
      <c r="O1567" s="6">
        <v>0.93085509499999997</v>
      </c>
      <c r="P1567" s="6" t="s">
        <v>18</v>
      </c>
      <c r="Q1567" s="6" t="s">
        <v>4854</v>
      </c>
      <c r="R1567" s="6">
        <v>0.25628400000000001</v>
      </c>
      <c r="S1567" s="6">
        <v>0.43499300000000002</v>
      </c>
      <c r="T1567" s="6">
        <v>4.5663000000000002E-2</v>
      </c>
      <c r="U1567" s="6">
        <v>7.7219999999999997E-2</v>
      </c>
      <c r="V1567" s="6">
        <v>5.5030000000000003E-2</v>
      </c>
      <c r="W1567" s="6" t="str">
        <f t="shared" si="90"/>
        <v>joy</v>
      </c>
      <c r="X1567" s="10" t="s">
        <v>9898</v>
      </c>
      <c r="Y1567" s="6" t="str" cm="1">
        <f t="array" ref="Y1567">_xlfn.IFS(
    X1567="Safety and Security", "Immediate",
    X1567="Cleanliness and Maintenance", "Immediate/Short-Term",
    X1567="Crowding", "Immediate/Short-Term",
    X1567="Information and Signage", "Immediate/Short-Term",
    X1567="Customer Service", "Immediate/Short-Term",
    X1567="Service Reliability", "Excluded",
    X1567="Comfort and Amenities", "Short-Term/Long-Term",
    X1567="Accessibility", "Long-Term",
    X1567="Aesthetic Impressions", "Long-Term",
    X1567="Infrastructure and Construction", "Long-Term",
    X1567="General Positive Comment", "Not Applicable",
    X1567="Not Relevant", "Excluded"
)</f>
        <v>Immediate/Short-Term</v>
      </c>
    </row>
    <row r="1568" spans="1:25" ht="30" customHeight="1" x14ac:dyDescent="0.2">
      <c r="A1568" s="6" t="s">
        <v>334</v>
      </c>
      <c r="B1568" s="7">
        <v>45471</v>
      </c>
      <c r="C1568" s="6" t="s">
        <v>975</v>
      </c>
      <c r="D1568" s="8" t="s">
        <v>9904</v>
      </c>
      <c r="E1568" s="6" t="s">
        <v>9922</v>
      </c>
      <c r="F1568" s="6">
        <v>1635</v>
      </c>
      <c r="G1568" s="6" t="s">
        <v>975</v>
      </c>
      <c r="H1568" s="6" t="s">
        <v>976</v>
      </c>
      <c r="I1568" s="6">
        <v>0.39288178099999999</v>
      </c>
      <c r="J1568" s="6">
        <v>0.559995413</v>
      </c>
      <c r="K1568" s="6">
        <v>4.7122888000000002E-2</v>
      </c>
      <c r="L1568" s="6" t="s">
        <v>5</v>
      </c>
      <c r="M1568" s="6" t="str">
        <f t="shared" si="91"/>
        <v>roberta_neu</v>
      </c>
      <c r="N1568" s="6">
        <f t="shared" si="92"/>
        <v>3.9596972580000001E-2</v>
      </c>
      <c r="O1568" s="6">
        <v>0.559995413</v>
      </c>
      <c r="P1568" s="6" t="s">
        <v>24</v>
      </c>
      <c r="Q1568" s="6" t="s">
        <v>977</v>
      </c>
      <c r="R1568" s="6">
        <v>0.170601</v>
      </c>
      <c r="S1568" s="6">
        <v>0.253415</v>
      </c>
      <c r="T1568" s="6">
        <v>0.112926</v>
      </c>
      <c r="U1568" s="6">
        <v>0.19702800000000001</v>
      </c>
      <c r="V1568" s="6">
        <v>5.5039999999999999E-2</v>
      </c>
      <c r="W1568" s="6" t="str">
        <f t="shared" si="90"/>
        <v>joy</v>
      </c>
      <c r="X1568" s="10" t="s">
        <v>9912</v>
      </c>
      <c r="Y1568" s="6" t="str" cm="1">
        <f t="array" ref="Y1568">_xlfn.IFS(
    X1568="Safety and Security", "Immediate",
    X1568="Cleanliness and Maintenance", "Immediate/Short-Term",
    X1568="Crowding", "Immediate/Short-Term",
    X1568="Information and Signage", "Immediate/Short-Term",
    X1568="Customer Service", "Immediate/Short-Term",
    X1568="Service Reliability", "Excluded",
    X1568="Comfort and Amenities", "Short-Term/Long-Term",
    X1568="Accessibility", "Long-Term",
    X1568="Aesthetic Impressions", "Long-Term",
    X1568="Infrastructure and Construction", "Long-Term",
    X1568="General Positive Comment", "Not Applicable",
    X1568="Not Relevant", "Excluded"
)</f>
        <v>Long-Term</v>
      </c>
    </row>
    <row r="1569" spans="1:25" ht="30" customHeight="1" x14ac:dyDescent="0.2">
      <c r="A1569" s="6" t="s">
        <v>51</v>
      </c>
      <c r="B1569" s="7">
        <v>45136</v>
      </c>
      <c r="C1569" s="6" t="s">
        <v>9484</v>
      </c>
      <c r="D1569" s="9" t="s">
        <v>9900</v>
      </c>
      <c r="E1569" s="6" t="s">
        <v>9990</v>
      </c>
      <c r="F1569" s="6">
        <v>392</v>
      </c>
      <c r="G1569" s="6" t="s">
        <v>9484</v>
      </c>
      <c r="H1569" s="6" t="s">
        <v>9485</v>
      </c>
      <c r="I1569" s="6">
        <v>5.6600189999999996E-3</v>
      </c>
      <c r="J1569" s="6">
        <v>5.8784089999999997E-2</v>
      </c>
      <c r="K1569" s="6">
        <v>0.93555593500000001</v>
      </c>
      <c r="L1569" s="6" t="s">
        <v>6</v>
      </c>
      <c r="M1569" s="6" t="str">
        <f t="shared" si="91"/>
        <v>roberta_pos</v>
      </c>
      <c r="N1569" s="6">
        <f t="shared" si="92"/>
        <v>0.95682247644999996</v>
      </c>
      <c r="O1569" s="6">
        <v>0.93555593500000001</v>
      </c>
      <c r="P1569" s="6" t="s">
        <v>18</v>
      </c>
      <c r="Q1569" s="6" t="s">
        <v>9486</v>
      </c>
      <c r="R1569" s="6">
        <v>0.160526</v>
      </c>
      <c r="S1569" s="6">
        <v>0.656864</v>
      </c>
      <c r="T1569" s="6">
        <v>3.6539000000000002E-2</v>
      </c>
      <c r="U1569" s="6">
        <v>1.4624E-2</v>
      </c>
      <c r="V1569" s="6">
        <v>5.5100000000000003E-2</v>
      </c>
      <c r="W1569" s="6" t="str">
        <f t="shared" si="90"/>
        <v>joy</v>
      </c>
      <c r="X1569" s="10" t="s">
        <v>9910</v>
      </c>
      <c r="Y1569" s="6" t="str" cm="1">
        <f t="array" ref="Y1569">_xlfn.IFS(
    X1569="Safety and Security", "Immediate",
    X1569="Cleanliness and Maintenance", "Immediate/Short-Term",
    X1569="Crowding", "Immediate/Short-Term",
    X1569="Information and Signage", "Immediate/Short-Term",
    X1569="Customer Service", "Immediate/Short-Term",
    X1569="Service Reliability", "Excluded",
    X1569="Comfort and Amenities", "Short-Term/Long-Term",
    X1569="Accessibility", "Long-Term",
    X1569="Aesthetic Impressions", "Long-Term",
    X1569="Infrastructure and Construction", "Long-Term",
    X1569="General Positive Comment", "Not Applicable",
    X1569="Not Relevant", "Excluded"
)</f>
        <v>Immediate/Short-Term</v>
      </c>
    </row>
    <row r="1570" spans="1:25" ht="30" customHeight="1" x14ac:dyDescent="0.2">
      <c r="A1570" s="6" t="s">
        <v>51</v>
      </c>
      <c r="B1570" s="7">
        <v>45136</v>
      </c>
      <c r="C1570" s="6" t="s">
        <v>3606</v>
      </c>
      <c r="D1570" s="8" t="s">
        <v>9902</v>
      </c>
      <c r="E1570" s="6" t="s">
        <v>9922</v>
      </c>
      <c r="F1570" s="6">
        <v>2826</v>
      </c>
      <c r="G1570" s="6" t="s">
        <v>3606</v>
      </c>
      <c r="H1570" s="6" t="s">
        <v>3607</v>
      </c>
      <c r="I1570" s="6">
        <v>4.8814833000000002E-2</v>
      </c>
      <c r="J1570" s="6">
        <v>0.83668738600000003</v>
      </c>
      <c r="K1570" s="6">
        <v>0.114497855</v>
      </c>
      <c r="L1570" s="6" t="s">
        <v>5</v>
      </c>
      <c r="M1570" s="6" t="str">
        <f t="shared" si="91"/>
        <v>roberta_neu</v>
      </c>
      <c r="N1570" s="6">
        <f t="shared" si="92"/>
        <v>0.22221367476000004</v>
      </c>
      <c r="O1570" s="6">
        <v>0.83668738600000003</v>
      </c>
      <c r="P1570" s="6" t="s">
        <v>42</v>
      </c>
      <c r="Q1570" s="6" t="s">
        <v>3608</v>
      </c>
      <c r="R1570" s="6">
        <v>0.152588</v>
      </c>
      <c r="S1570" s="6">
        <v>0.75307000000000002</v>
      </c>
      <c r="T1570" s="6">
        <v>0.12550800000000001</v>
      </c>
      <c r="U1570" s="6">
        <v>0.16664300000000001</v>
      </c>
      <c r="V1570" s="6">
        <v>2.0199999999999999E-2</v>
      </c>
      <c r="W1570" s="6" t="str">
        <f t="shared" si="90"/>
        <v>joy</v>
      </c>
      <c r="X1570" s="10" t="s">
        <v>9912</v>
      </c>
      <c r="Y1570" s="6" t="str" cm="1">
        <f t="array" ref="Y1570">_xlfn.IFS(
    X1570="Safety and Security", "Immediate",
    X1570="Cleanliness and Maintenance", "Immediate/Short-Term",
    X1570="Crowding", "Immediate/Short-Term",
    X1570="Information and Signage", "Immediate/Short-Term",
    X1570="Customer Service", "Immediate/Short-Term",
    X1570="Service Reliability", "Excluded",
    X1570="Comfort and Amenities", "Short-Term/Long-Term",
    X1570="Accessibility", "Long-Term",
    X1570="Aesthetic Impressions", "Long-Term",
    X1570="Infrastructure and Construction", "Long-Term",
    X1570="General Positive Comment", "Not Applicable",
    X1570="Not Relevant", "Excluded"
)</f>
        <v>Long-Term</v>
      </c>
    </row>
    <row r="1571" spans="1:25" ht="30" customHeight="1" x14ac:dyDescent="0.2">
      <c r="A1571" s="6" t="s">
        <v>33</v>
      </c>
      <c r="B1571" s="7">
        <v>45258</v>
      </c>
      <c r="C1571" s="6" t="s">
        <v>841</v>
      </c>
      <c r="D1571" s="8" t="s">
        <v>9904</v>
      </c>
      <c r="E1571" s="6" t="s">
        <v>9922</v>
      </c>
      <c r="F1571" s="6">
        <v>1732</v>
      </c>
      <c r="G1571" s="6" t="s">
        <v>841</v>
      </c>
      <c r="H1571" s="6" t="s">
        <v>842</v>
      </c>
      <c r="I1571" s="6">
        <v>2.0361552000000002E-2</v>
      </c>
      <c r="J1571" s="6">
        <v>0.87781542499999998</v>
      </c>
      <c r="K1571" s="6">
        <v>0.101822965</v>
      </c>
      <c r="L1571" s="6" t="s">
        <v>5</v>
      </c>
      <c r="M1571" s="6" t="str">
        <f t="shared" si="91"/>
        <v>roberta_neu</v>
      </c>
      <c r="N1571" s="6">
        <f t="shared" si="92"/>
        <v>0.24935818049999997</v>
      </c>
      <c r="O1571" s="6">
        <v>0.87781542499999998</v>
      </c>
      <c r="P1571" s="6" t="s">
        <v>18</v>
      </c>
      <c r="Q1571" s="6" t="s">
        <v>843</v>
      </c>
      <c r="R1571" s="6">
        <v>0.17094699999999999</v>
      </c>
      <c r="S1571" s="6">
        <v>0.29515400000000003</v>
      </c>
      <c r="T1571" s="6">
        <v>0.144483</v>
      </c>
      <c r="U1571" s="6">
        <v>3.0440999999999999E-2</v>
      </c>
      <c r="V1571" s="6">
        <v>5.5219999999999998E-2</v>
      </c>
      <c r="W1571" s="6" t="str">
        <f t="shared" si="90"/>
        <v>joy</v>
      </c>
      <c r="X1571" s="10" t="s">
        <v>9913</v>
      </c>
      <c r="Y1571" s="6" t="str" cm="1">
        <f t="array" ref="Y1571">_xlfn.IFS(
    X1571="Safety and Security", "Immediate",
    X1571="Cleanliness and Maintenance", "Immediate/Short-Term",
    X1571="Crowding", "Immediate/Short-Term",
    X1571="Information and Signage", "Immediate/Short-Term",
    X1571="Customer Service", "Immediate/Short-Term",
    X1571="Service Reliability", "Excluded",
    X1571="Comfort and Amenities", "Short-Term/Long-Term",
    X1571="Accessibility", "Long-Term",
    X1571="Aesthetic Impressions", "Long-Term",
    X1571="Infrastructure and Construction", "Long-Term",
    X1571="General Positive Comment", "Not Applicable",
    X1571="Not Relevant", "Excluded"
)</f>
        <v>Immediate/Short-Term</v>
      </c>
    </row>
    <row r="1572" spans="1:25" ht="30" customHeight="1" x14ac:dyDescent="0.2">
      <c r="A1572" s="6" t="s">
        <v>51</v>
      </c>
      <c r="B1572" s="7">
        <v>45136</v>
      </c>
      <c r="C1572" s="6" t="s">
        <v>4983</v>
      </c>
      <c r="D1572" s="8" t="s">
        <v>9901</v>
      </c>
      <c r="E1572" s="6" t="s">
        <v>9922</v>
      </c>
      <c r="F1572" s="6">
        <v>3120</v>
      </c>
      <c r="G1572" s="6" t="s">
        <v>4984</v>
      </c>
      <c r="H1572" s="6" t="s">
        <v>4985</v>
      </c>
      <c r="I1572" s="6">
        <v>1.2254407E-2</v>
      </c>
      <c r="J1572" s="6">
        <v>0.80924272500000005</v>
      </c>
      <c r="K1572" s="6">
        <v>0.17850297700000001</v>
      </c>
      <c r="L1572" s="6" t="s">
        <v>5</v>
      </c>
      <c r="M1572" s="6" t="str">
        <f t="shared" si="91"/>
        <v>roberta_neu</v>
      </c>
      <c r="N1572" s="6">
        <f t="shared" si="92"/>
        <v>0.2041001985</v>
      </c>
      <c r="O1572" s="6">
        <v>0.80924272500000005</v>
      </c>
      <c r="P1572" s="6" t="s">
        <v>24</v>
      </c>
      <c r="Q1572" s="6" t="s">
        <v>4986</v>
      </c>
      <c r="R1572" s="6">
        <v>0.34118399999999999</v>
      </c>
      <c r="S1572" s="6">
        <v>0.37978200000000001</v>
      </c>
      <c r="T1572" s="6">
        <v>5.2049999999999999E-2</v>
      </c>
      <c r="U1572" s="6">
        <v>0.11819200000000001</v>
      </c>
      <c r="V1572" s="6">
        <v>5.5230000000000001E-2</v>
      </c>
      <c r="W1572" s="6" t="str">
        <f t="shared" si="90"/>
        <v>joy</v>
      </c>
      <c r="X1572" s="10" t="s">
        <v>9910</v>
      </c>
      <c r="Y1572" s="6" t="str" cm="1">
        <f t="array" ref="Y1572">_xlfn.IFS(
    X1572="Safety and Security", "Immediate",
    X1572="Cleanliness and Maintenance", "Immediate/Short-Term",
    X1572="Crowding", "Immediate/Short-Term",
    X1572="Information and Signage", "Immediate/Short-Term",
    X1572="Customer Service", "Immediate/Short-Term",
    X1572="Service Reliability", "Excluded",
    X1572="Comfort and Amenities", "Short-Term/Long-Term",
    X1572="Accessibility", "Long-Term",
    X1572="Aesthetic Impressions", "Long-Term",
    X1572="Infrastructure and Construction", "Long-Term",
    X1572="General Positive Comment", "Not Applicable",
    X1572="Not Relevant", "Excluded"
)</f>
        <v>Immediate/Short-Term</v>
      </c>
    </row>
    <row r="1573" spans="1:25" ht="30" customHeight="1" x14ac:dyDescent="0.2">
      <c r="A1573" s="6" t="s">
        <v>51</v>
      </c>
      <c r="B1573" s="7">
        <v>45136</v>
      </c>
      <c r="C1573" s="6" t="s">
        <v>9608</v>
      </c>
      <c r="D1573" s="9" t="s">
        <v>9900</v>
      </c>
      <c r="E1573" s="6" t="s">
        <v>9990</v>
      </c>
      <c r="F1573" s="6">
        <v>402</v>
      </c>
      <c r="G1573" s="6" t="s">
        <v>9608</v>
      </c>
      <c r="H1573" s="6" t="s">
        <v>9609</v>
      </c>
      <c r="I1573" s="6">
        <v>8.786716E-3</v>
      </c>
      <c r="J1573" s="6">
        <v>0.59711104599999998</v>
      </c>
      <c r="K1573" s="6">
        <v>0.39410218600000002</v>
      </c>
      <c r="L1573" s="6" t="s">
        <v>5</v>
      </c>
      <c r="M1573" s="6" t="str">
        <f t="shared" si="91"/>
        <v>roberta_neu</v>
      </c>
      <c r="N1573" s="6">
        <f t="shared" si="92"/>
        <v>6.4093290359999999E-2</v>
      </c>
      <c r="O1573" s="6">
        <v>0.59711104599999998</v>
      </c>
      <c r="P1573" s="6" t="s">
        <v>42</v>
      </c>
      <c r="Q1573" s="6" t="s">
        <v>9610</v>
      </c>
      <c r="R1573" s="6">
        <v>0.13375400000000001</v>
      </c>
      <c r="S1573" s="6">
        <v>0.44473099999999999</v>
      </c>
      <c r="T1573" s="6">
        <v>3.4604999999999997E-2</v>
      </c>
      <c r="U1573" s="6">
        <v>3.2687000000000001E-2</v>
      </c>
      <c r="V1573" s="6">
        <v>5.5230000000000001E-2</v>
      </c>
      <c r="W1573" s="6" t="str">
        <f t="shared" si="90"/>
        <v>joy</v>
      </c>
      <c r="X1573" s="10" t="s">
        <v>9915</v>
      </c>
      <c r="Y1573" s="6" t="str" cm="1">
        <f t="array" ref="Y1573">_xlfn.IFS(
    X1573="Safety and Security", "Immediate",
    X1573="Cleanliness and Maintenance", "Immediate/Short-Term",
    X1573="Crowding", "Immediate/Short-Term",
    X1573="Information and Signage", "Immediate/Short-Term",
    X1573="Customer Service", "Immediate/Short-Term",
    X1573="Service Reliability", "Excluded",
    X1573="Comfort and Amenities", "Short-Term/Long-Term",
    X1573="Accessibility", "Long-Term",
    X1573="Aesthetic Impressions", "Long-Term",
    X1573="Infrastructure and Construction", "Long-Term",
    X1573="General Positive Comment", "Not Applicable",
    X1573="Not Relevant", "Excluded"
)</f>
        <v>Not Applicable</v>
      </c>
    </row>
    <row r="1574" spans="1:25" ht="30" customHeight="1" x14ac:dyDescent="0.2">
      <c r="A1574" s="6" t="s">
        <v>59</v>
      </c>
      <c r="B1574" s="7">
        <v>44406</v>
      </c>
      <c r="C1574" s="6" t="s">
        <v>2672</v>
      </c>
      <c r="D1574" s="8" t="s">
        <v>9902</v>
      </c>
      <c r="E1574" s="6" t="s">
        <v>9922</v>
      </c>
      <c r="F1574" s="6">
        <v>2643</v>
      </c>
      <c r="G1574" s="6" t="s">
        <v>2672</v>
      </c>
      <c r="H1574" s="6" t="s">
        <v>2673</v>
      </c>
      <c r="I1574" s="6">
        <v>3.7201140000000001E-2</v>
      </c>
      <c r="J1574" s="6">
        <v>0.84194940299999999</v>
      </c>
      <c r="K1574" s="6">
        <v>0.120849401</v>
      </c>
      <c r="L1574" s="6" t="s">
        <v>5</v>
      </c>
      <c r="M1574" s="6" t="str">
        <f t="shared" si="91"/>
        <v>roberta_neu</v>
      </c>
      <c r="N1574" s="6">
        <f t="shared" si="92"/>
        <v>0.22568660597999995</v>
      </c>
      <c r="O1574" s="6">
        <v>0.84194940299999999</v>
      </c>
      <c r="P1574" s="6" t="s">
        <v>18</v>
      </c>
      <c r="Q1574" s="6" t="s">
        <v>2674</v>
      </c>
      <c r="R1574" s="6">
        <v>0.17757400000000001</v>
      </c>
      <c r="S1574" s="6">
        <v>0.63352299999999995</v>
      </c>
      <c r="T1574" s="6">
        <v>6.5179000000000001E-2</v>
      </c>
      <c r="U1574" s="6">
        <v>3.2662999999999998E-2</v>
      </c>
      <c r="V1574" s="6">
        <v>5.5239999999999997E-2</v>
      </c>
      <c r="W1574" s="6" t="str">
        <f t="shared" si="90"/>
        <v>joy</v>
      </c>
      <c r="X1574" s="10" t="s">
        <v>9908</v>
      </c>
      <c r="Y1574" s="6" t="str" cm="1">
        <f t="array" ref="Y1574">_xlfn.IFS(
    X1574="Safety and Security", "Immediate",
    X1574="Cleanliness and Maintenance", "Immediate/Short-Term",
    X1574="Crowding", "Immediate/Short-Term",
    X1574="Information and Signage", "Immediate/Short-Term",
    X1574="Customer Service", "Immediate/Short-Term",
    X1574="Service Reliability", "Excluded",
    X1574="Comfort and Amenities", "Short-Term/Long-Term",
    X1574="Accessibility", "Long-Term",
    X1574="Aesthetic Impressions", "Long-Term",
    X1574="Infrastructure and Construction", "Long-Term",
    X1574="General Positive Comment", "Not Applicable",
    X1574="Not Relevant", "Excluded"
)</f>
        <v>Short-Term/Long-Term</v>
      </c>
    </row>
    <row r="1575" spans="1:25" ht="30" customHeight="1" x14ac:dyDescent="0.2">
      <c r="A1575" s="6" t="s">
        <v>59</v>
      </c>
      <c r="B1575" s="7">
        <v>44406</v>
      </c>
      <c r="C1575" s="6" t="s">
        <v>3419</v>
      </c>
      <c r="D1575" s="8" t="s">
        <v>9902</v>
      </c>
      <c r="E1575" s="6" t="s">
        <v>9922</v>
      </c>
      <c r="F1575" s="6">
        <v>2923</v>
      </c>
      <c r="G1575" s="6" t="s">
        <v>3419</v>
      </c>
      <c r="H1575" s="6" t="s">
        <v>3420</v>
      </c>
      <c r="I1575" s="6">
        <v>7.8376941000000006E-2</v>
      </c>
      <c r="J1575" s="6">
        <v>0.73513472099999999</v>
      </c>
      <c r="K1575" s="6">
        <v>0.18648827100000001</v>
      </c>
      <c r="L1575" s="6" t="s">
        <v>5</v>
      </c>
      <c r="M1575" s="6" t="str">
        <f t="shared" si="91"/>
        <v>roberta_neu</v>
      </c>
      <c r="N1575" s="6">
        <f t="shared" si="92"/>
        <v>0.15518891586</v>
      </c>
      <c r="O1575" s="6">
        <v>0.73513472099999999</v>
      </c>
      <c r="P1575" s="6" t="s">
        <v>42</v>
      </c>
      <c r="Q1575" s="6" t="s">
        <v>3421</v>
      </c>
      <c r="R1575" s="6">
        <v>0.56092600000000004</v>
      </c>
      <c r="S1575" s="6">
        <v>0.156415</v>
      </c>
      <c r="T1575" s="6">
        <v>3.0616000000000001E-2</v>
      </c>
      <c r="U1575" s="6">
        <v>5.3593000000000002E-2</v>
      </c>
      <c r="V1575" s="6">
        <v>5.527E-2</v>
      </c>
      <c r="W1575" s="6" t="str">
        <f t="shared" si="90"/>
        <v>sadness</v>
      </c>
      <c r="X1575" s="10" t="s">
        <v>9786</v>
      </c>
      <c r="Y1575" s="6" t="str" cm="1">
        <f t="array" ref="Y1575">_xlfn.IFS(
    X1575="Safety and Security", "Immediate",
    X1575="Cleanliness and Maintenance", "Immediate/Short-Term",
    X1575="Crowding", "Immediate/Short-Term",
    X1575="Information and Signage", "Immediate/Short-Term",
    X1575="Customer Service", "Immediate/Short-Term",
    X1575="Service Reliability", "Excluded",
    X1575="Comfort and Amenities", "Short-Term/Long-Term",
    X1575="Accessibility", "Long-Term",
    X1575="Aesthetic Impressions", "Long-Term",
    X1575="Infrastructure and Construction", "Long-Term",
    X1575="General Positive Comment", "Not Applicable",
    X1575="Not Relevant", "Excluded"
)</f>
        <v>Excluded</v>
      </c>
    </row>
    <row r="1576" spans="1:25" ht="30" customHeight="1" x14ac:dyDescent="0.2">
      <c r="A1576" s="6" t="s">
        <v>51</v>
      </c>
      <c r="B1576" s="7">
        <v>45136</v>
      </c>
      <c r="C1576" s="6" t="s">
        <v>7163</v>
      </c>
      <c r="D1576" s="8" t="s">
        <v>9904</v>
      </c>
      <c r="E1576" s="6" t="s">
        <v>9917</v>
      </c>
      <c r="F1576" s="6">
        <v>6144</v>
      </c>
      <c r="G1576" s="6" t="s">
        <v>7163</v>
      </c>
      <c r="H1576" s="6" t="s">
        <v>7164</v>
      </c>
      <c r="I1576" s="6">
        <v>0.58995813100000005</v>
      </c>
      <c r="J1576" s="6">
        <v>0.373510748</v>
      </c>
      <c r="K1576" s="6">
        <v>3.6531065000000001E-2</v>
      </c>
      <c r="L1576" s="6" t="s">
        <v>4</v>
      </c>
      <c r="M1576" s="6" t="str">
        <f t="shared" si="91"/>
        <v>roberta_neg</v>
      </c>
      <c r="N1576" s="6">
        <f t="shared" si="92"/>
        <v>-0.60472805223000003</v>
      </c>
      <c r="O1576" s="6">
        <v>0.58995813100000005</v>
      </c>
      <c r="P1576" s="6" t="s">
        <v>24</v>
      </c>
      <c r="Q1576" s="6" t="s">
        <v>7165</v>
      </c>
      <c r="R1576" s="6">
        <v>0.33913700000000002</v>
      </c>
      <c r="S1576" s="6">
        <v>9.2535999999999993E-2</v>
      </c>
      <c r="T1576" s="6">
        <v>0.120737</v>
      </c>
      <c r="U1576" s="6">
        <v>3.7495000000000001E-2</v>
      </c>
      <c r="V1576" s="6">
        <v>0.11799</v>
      </c>
      <c r="W1576" s="6" t="str">
        <f t="shared" si="90"/>
        <v>sadness</v>
      </c>
      <c r="X1576" s="10" t="s">
        <v>9898</v>
      </c>
      <c r="Y1576" s="6" t="str" cm="1">
        <f t="array" ref="Y1576">_xlfn.IFS(
    X1576="Safety and Security", "Immediate",
    X1576="Cleanliness and Maintenance", "Immediate/Short-Term",
    X1576="Crowding", "Immediate/Short-Term",
    X1576="Information and Signage", "Immediate/Short-Term",
    X1576="Customer Service", "Immediate/Short-Term",
    X1576="Service Reliability", "Excluded",
    X1576="Comfort and Amenities", "Short-Term/Long-Term",
    X1576="Accessibility", "Long-Term",
    X1576="Aesthetic Impressions", "Long-Term",
    X1576="Infrastructure and Construction", "Long-Term",
    X1576="General Positive Comment", "Not Applicable",
    X1576="Not Relevant", "Excluded"
)</f>
        <v>Immediate/Short-Term</v>
      </c>
    </row>
    <row r="1577" spans="1:25" ht="30" customHeight="1" x14ac:dyDescent="0.2">
      <c r="A1577" s="6" t="s">
        <v>20</v>
      </c>
      <c r="B1577" s="7">
        <v>44041</v>
      </c>
      <c r="C1577" s="6" t="s">
        <v>7583</v>
      </c>
      <c r="D1577" s="8" t="s">
        <v>9904</v>
      </c>
      <c r="E1577" s="6" t="s">
        <v>9917</v>
      </c>
      <c r="F1577" s="6">
        <v>6248</v>
      </c>
      <c r="G1577" s="6" t="s">
        <v>7583</v>
      </c>
      <c r="H1577" s="6" t="s">
        <v>7584</v>
      </c>
      <c r="I1577" s="6">
        <v>0.59008109600000003</v>
      </c>
      <c r="J1577" s="6">
        <v>0.38468491999999999</v>
      </c>
      <c r="K1577" s="6">
        <v>2.5234018E-2</v>
      </c>
      <c r="L1577" s="6" t="s">
        <v>4</v>
      </c>
      <c r="M1577" s="6" t="str">
        <f t="shared" si="91"/>
        <v>roberta_neg</v>
      </c>
      <c r="N1577" s="6">
        <f t="shared" si="92"/>
        <v>-0.60464566568</v>
      </c>
      <c r="O1577" s="6">
        <v>0.59008109600000003</v>
      </c>
      <c r="P1577" s="6" t="s">
        <v>24</v>
      </c>
      <c r="Q1577" s="6" t="s">
        <v>7585</v>
      </c>
      <c r="R1577" s="6">
        <v>0.22786300000000001</v>
      </c>
      <c r="S1577" s="6">
        <v>0.20596100000000001</v>
      </c>
      <c r="T1577" s="6">
        <v>0.23288</v>
      </c>
      <c r="U1577" s="6">
        <v>0.118258</v>
      </c>
      <c r="V1577" s="6">
        <v>0.14177000000000001</v>
      </c>
      <c r="W1577" s="6" t="str">
        <f t="shared" si="90"/>
        <v>fear</v>
      </c>
      <c r="X1577" s="10" t="s">
        <v>9898</v>
      </c>
      <c r="Y1577" s="6" t="str" cm="1">
        <f t="array" ref="Y1577">_xlfn.IFS(
    X1577="Safety and Security", "Immediate",
    X1577="Cleanliness and Maintenance", "Immediate/Short-Term",
    X1577="Crowding", "Immediate/Short-Term",
    X1577="Information and Signage", "Immediate/Short-Term",
    X1577="Customer Service", "Immediate/Short-Term",
    X1577="Service Reliability", "Excluded",
    X1577="Comfort and Amenities", "Short-Term/Long-Term",
    X1577="Accessibility", "Long-Term",
    X1577="Aesthetic Impressions", "Long-Term",
    X1577="Infrastructure and Construction", "Long-Term",
    X1577="General Positive Comment", "Not Applicable",
    X1577="Not Relevant", "Excluded"
)</f>
        <v>Immediate/Short-Term</v>
      </c>
    </row>
    <row r="1578" spans="1:25" ht="30" customHeight="1" x14ac:dyDescent="0.2">
      <c r="A1578" s="6" t="s">
        <v>63</v>
      </c>
      <c r="B1578" s="7">
        <v>44771</v>
      </c>
      <c r="C1578" s="6" t="s">
        <v>6977</v>
      </c>
      <c r="D1578" s="8" t="s">
        <v>9902</v>
      </c>
      <c r="E1578" s="6" t="s">
        <v>9987</v>
      </c>
      <c r="F1578" s="6">
        <v>78</v>
      </c>
      <c r="G1578" s="6" t="s">
        <v>6977</v>
      </c>
      <c r="H1578" s="6" t="s">
        <v>6978</v>
      </c>
      <c r="I1578" s="6">
        <v>0.14785026000000001</v>
      </c>
      <c r="J1578" s="6">
        <v>0.55440902700000005</v>
      </c>
      <c r="K1578" s="6">
        <v>0.29774075700000002</v>
      </c>
      <c r="L1578" s="6" t="s">
        <v>5</v>
      </c>
      <c r="M1578" s="6" t="str">
        <f t="shared" si="91"/>
        <v>roberta_neu</v>
      </c>
      <c r="N1578" s="6">
        <f t="shared" si="92"/>
        <v>3.590995782000006E-2</v>
      </c>
      <c r="O1578" s="6">
        <v>0.55440902700000005</v>
      </c>
      <c r="P1578" s="6" t="s">
        <v>42</v>
      </c>
      <c r="Q1578" s="6" t="s">
        <v>6979</v>
      </c>
      <c r="R1578" s="6">
        <v>0.34829700000000002</v>
      </c>
      <c r="S1578" s="6">
        <v>0.13457</v>
      </c>
      <c r="T1578" s="6">
        <v>0.314772</v>
      </c>
      <c r="U1578" s="6">
        <v>1.9608E-2</v>
      </c>
      <c r="V1578" s="6">
        <v>5.5370000000000003E-2</v>
      </c>
      <c r="W1578" s="6" t="str">
        <f t="shared" si="90"/>
        <v>sadness</v>
      </c>
      <c r="X1578" s="10" t="s">
        <v>9912</v>
      </c>
      <c r="Y1578" s="6" t="str" cm="1">
        <f t="array" ref="Y1578">_xlfn.IFS(
    X1578="Safety and Security", "Immediate",
    X1578="Cleanliness and Maintenance", "Immediate/Short-Term",
    X1578="Crowding", "Immediate/Short-Term",
    X1578="Information and Signage", "Immediate/Short-Term",
    X1578="Customer Service", "Immediate/Short-Term",
    X1578="Service Reliability", "Excluded",
    X1578="Comfort and Amenities", "Short-Term/Long-Term",
    X1578="Accessibility", "Long-Term",
    X1578="Aesthetic Impressions", "Long-Term",
    X1578="Infrastructure and Construction", "Long-Term",
    X1578="General Positive Comment", "Not Applicable",
    X1578="Not Relevant", "Excluded"
)</f>
        <v>Long-Term</v>
      </c>
    </row>
    <row r="1579" spans="1:25" ht="30" customHeight="1" x14ac:dyDescent="0.2">
      <c r="A1579" s="6" t="s">
        <v>63</v>
      </c>
      <c r="B1579" s="7">
        <v>44771</v>
      </c>
      <c r="C1579" s="6" t="s">
        <v>7194</v>
      </c>
      <c r="D1579" s="8" t="s">
        <v>9904</v>
      </c>
      <c r="E1579" s="6" t="s">
        <v>9917</v>
      </c>
      <c r="F1579" s="6">
        <v>6156</v>
      </c>
      <c r="G1579" s="6" t="s">
        <v>7194</v>
      </c>
      <c r="H1579" s="6" t="s">
        <v>7195</v>
      </c>
      <c r="I1579" s="6">
        <v>0.59021228599999997</v>
      </c>
      <c r="J1579" s="6">
        <v>0.39135929899999999</v>
      </c>
      <c r="K1579" s="6">
        <v>1.8428475E-2</v>
      </c>
      <c r="L1579" s="6" t="s">
        <v>4</v>
      </c>
      <c r="M1579" s="6" t="str">
        <f t="shared" si="91"/>
        <v>roberta_neg</v>
      </c>
      <c r="N1579" s="6">
        <f t="shared" si="92"/>
        <v>-0.60455776838000008</v>
      </c>
      <c r="O1579" s="6">
        <v>0.59021228599999997</v>
      </c>
      <c r="P1579" s="6" t="s">
        <v>24</v>
      </c>
      <c r="Q1579" s="6" t="s">
        <v>7196</v>
      </c>
      <c r="R1579" s="6">
        <v>0.225437</v>
      </c>
      <c r="S1579" s="6">
        <v>0.202571</v>
      </c>
      <c r="T1579" s="6">
        <v>0.12878899999999999</v>
      </c>
      <c r="U1579" s="6">
        <v>3.6311000000000003E-2</v>
      </c>
      <c r="V1579" s="6">
        <v>0.16850999999999999</v>
      </c>
      <c r="W1579" s="6" t="str">
        <f t="shared" si="90"/>
        <v>sadness</v>
      </c>
      <c r="X1579" s="10" t="s">
        <v>9898</v>
      </c>
      <c r="Y1579" s="6" t="str" cm="1">
        <f t="array" ref="Y1579">_xlfn.IFS(
    X1579="Safety and Security", "Immediate",
    X1579="Cleanliness and Maintenance", "Immediate/Short-Term",
    X1579="Crowding", "Immediate/Short-Term",
    X1579="Information and Signage", "Immediate/Short-Term",
    X1579="Customer Service", "Immediate/Short-Term",
    X1579="Service Reliability", "Excluded",
    X1579="Comfort and Amenities", "Short-Term/Long-Term",
    X1579="Accessibility", "Long-Term",
    X1579="Aesthetic Impressions", "Long-Term",
    X1579="Infrastructure and Construction", "Long-Term",
    X1579="General Positive Comment", "Not Applicable",
    X1579="Not Relevant", "Excluded"
)</f>
        <v>Immediate/Short-Term</v>
      </c>
    </row>
    <row r="1580" spans="1:25" ht="30" customHeight="1" x14ac:dyDescent="0.2">
      <c r="A1580" s="6" t="s">
        <v>15</v>
      </c>
      <c r="B1580" s="7">
        <v>43676</v>
      </c>
      <c r="C1580" s="6" t="s">
        <v>4653</v>
      </c>
      <c r="D1580" s="8" t="s">
        <v>9901</v>
      </c>
      <c r="E1580" s="6" t="s">
        <v>9922</v>
      </c>
      <c r="F1580" s="6">
        <v>3251</v>
      </c>
      <c r="G1580" s="6" t="s">
        <v>4653</v>
      </c>
      <c r="H1580" s="6" t="s">
        <v>4654</v>
      </c>
      <c r="I1580" s="6">
        <v>2.8691273E-2</v>
      </c>
      <c r="J1580" s="6">
        <v>0.10643127600000001</v>
      </c>
      <c r="K1580" s="6">
        <v>0.86487746200000004</v>
      </c>
      <c r="L1580" s="6" t="s">
        <v>6</v>
      </c>
      <c r="M1580" s="6" t="str">
        <f t="shared" si="91"/>
        <v>roberta_pos</v>
      </c>
      <c r="N1580" s="6">
        <f t="shared" si="92"/>
        <v>0.90946789954000007</v>
      </c>
      <c r="O1580" s="6">
        <v>0.86487746200000004</v>
      </c>
      <c r="X1580" s="10" t="s">
        <v>9914</v>
      </c>
      <c r="Y1580" s="6" t="str" cm="1">
        <f t="array" ref="Y1580">_xlfn.IFS(
    X1580="Safety and Security", "Immediate",
    X1580="Cleanliness and Maintenance", "Immediate/Short-Term",
    X1580="Crowding", "Immediate/Short-Term",
    X1580="Information and Signage", "Immediate/Short-Term",
    X1580="Customer Service", "Immediate/Short-Term",
    X1580="Service Reliability", "Excluded",
    X1580="Comfort and Amenities", "Short-Term/Long-Term",
    X1580="Accessibility", "Long-Term",
    X1580="Aesthetic Impressions", "Long-Term",
    X1580="Infrastructure and Construction", "Long-Term",
    X1580="General Positive Comment", "Not Applicable",
    X1580="Not Relevant", "Excluded"
)</f>
        <v>Long-Term</v>
      </c>
    </row>
    <row r="1581" spans="1:25" ht="30" customHeight="1" x14ac:dyDescent="0.2">
      <c r="A1581" s="6" t="s">
        <v>63</v>
      </c>
      <c r="B1581" s="7">
        <v>44771</v>
      </c>
      <c r="C1581" s="6" t="s">
        <v>6769</v>
      </c>
      <c r="D1581" s="9" t="s">
        <v>9900</v>
      </c>
      <c r="E1581" s="6" t="s">
        <v>9986</v>
      </c>
      <c r="F1581" s="6">
        <v>6452</v>
      </c>
      <c r="G1581" s="6" t="s">
        <v>6769</v>
      </c>
      <c r="H1581" s="6" t="s">
        <v>6770</v>
      </c>
      <c r="I1581" s="6">
        <v>1.0879422999999999E-2</v>
      </c>
      <c r="J1581" s="6">
        <v>8.1055894000000003E-2</v>
      </c>
      <c r="K1581" s="6">
        <v>0.90806472299999996</v>
      </c>
      <c r="L1581" s="6" t="s">
        <v>6</v>
      </c>
      <c r="M1581" s="6" t="str">
        <f t="shared" si="91"/>
        <v>roberta_pos</v>
      </c>
      <c r="N1581" s="6">
        <f t="shared" si="92"/>
        <v>0.93840336440999983</v>
      </c>
      <c r="O1581" s="6">
        <v>0.90806472299999996</v>
      </c>
      <c r="P1581" s="6" t="s">
        <v>18</v>
      </c>
      <c r="Q1581" s="6" t="s">
        <v>6771</v>
      </c>
      <c r="R1581" s="6">
        <v>0.22616800000000001</v>
      </c>
      <c r="S1581" s="6">
        <v>0.58933800000000003</v>
      </c>
      <c r="T1581" s="6">
        <v>0.157836</v>
      </c>
      <c r="U1581" s="6">
        <v>3.8353999999999999E-2</v>
      </c>
      <c r="V1581" s="6">
        <v>5.5469999999999998E-2</v>
      </c>
      <c r="W1581" s="6" t="str">
        <f>IF(R1581=MAX(R1581:V1581),"sadness",
   IF(S1581=MAX(R1581:V1581),"joy",
   IF(T1581=MAX(R1581:V1581),"fear",
   IF(U1581=MAX(R1581:V1581),"disgust",
   IF(V1581=MAX(R1581:V1581),"anger","")))))</f>
        <v>joy</v>
      </c>
      <c r="X1581" s="10" t="s">
        <v>9786</v>
      </c>
      <c r="Y1581" s="6" t="str" cm="1">
        <f t="array" ref="Y1581">_xlfn.IFS(
    X1581="Safety and Security", "Immediate",
    X1581="Cleanliness and Maintenance", "Immediate/Short-Term",
    X1581="Crowding", "Immediate/Short-Term",
    X1581="Information and Signage", "Immediate/Short-Term",
    X1581="Customer Service", "Immediate/Short-Term",
    X1581="Service Reliability", "Excluded",
    X1581="Comfort and Amenities", "Short-Term/Long-Term",
    X1581="Accessibility", "Long-Term",
    X1581="Aesthetic Impressions", "Long-Term",
    X1581="Infrastructure and Construction", "Long-Term",
    X1581="General Positive Comment", "Not Applicable",
    X1581="Not Relevant", "Excluded"
)</f>
        <v>Excluded</v>
      </c>
    </row>
    <row r="1582" spans="1:25" ht="30" customHeight="1" x14ac:dyDescent="0.2">
      <c r="A1582" s="6" t="s">
        <v>96</v>
      </c>
      <c r="B1582" s="7">
        <v>45166</v>
      </c>
      <c r="C1582" s="6" t="s">
        <v>4686</v>
      </c>
      <c r="D1582" s="8" t="s">
        <v>9901</v>
      </c>
      <c r="E1582" s="6" t="s">
        <v>9922</v>
      </c>
      <c r="F1582" s="6">
        <v>3208</v>
      </c>
      <c r="G1582" s="6" t="s">
        <v>4686</v>
      </c>
      <c r="H1582" s="6" t="s">
        <v>4687</v>
      </c>
      <c r="I1582" s="6">
        <v>0.32357442400000003</v>
      </c>
      <c r="J1582" s="6">
        <v>0.43613696099999999</v>
      </c>
      <c r="K1582" s="6">
        <v>0.24028870499999999</v>
      </c>
      <c r="L1582" s="6" t="s">
        <v>5</v>
      </c>
      <c r="M1582" s="6" t="str">
        <f t="shared" si="91"/>
        <v>roberta_neu</v>
      </c>
      <c r="N1582" s="6">
        <f t="shared" si="92"/>
        <v>-4.2149605739999985E-2</v>
      </c>
      <c r="O1582" s="6">
        <v>0.43613696099999999</v>
      </c>
      <c r="P1582" s="6" t="s">
        <v>24</v>
      </c>
      <c r="Q1582" s="6" t="s">
        <v>4688</v>
      </c>
      <c r="R1582" s="6">
        <v>0.36278300000000002</v>
      </c>
      <c r="S1582" s="6">
        <v>0.38880900000000002</v>
      </c>
      <c r="T1582" s="6">
        <v>5.6794999999999998E-2</v>
      </c>
      <c r="U1582" s="6">
        <v>1.2918000000000001E-2</v>
      </c>
      <c r="V1582" s="6">
        <v>5.5469999999999998E-2</v>
      </c>
      <c r="W1582" s="6" t="str">
        <f>IF(R1582=MAX(R1582:V1582),"sadness",
   IF(S1582=MAX(R1582:V1582),"joy",
   IF(T1582=MAX(R1582:V1582),"fear",
   IF(U1582=MAX(R1582:V1582),"disgust",
   IF(V1582=MAX(R1582:V1582),"anger","")))))</f>
        <v>joy</v>
      </c>
      <c r="X1582" s="10" t="s">
        <v>9914</v>
      </c>
      <c r="Y1582" s="6" t="str" cm="1">
        <f t="array" ref="Y1582">_xlfn.IFS(
    X1582="Safety and Security", "Immediate",
    X1582="Cleanliness and Maintenance", "Immediate/Short-Term",
    X1582="Crowding", "Immediate/Short-Term",
    X1582="Information and Signage", "Immediate/Short-Term",
    X1582="Customer Service", "Immediate/Short-Term",
    X1582="Service Reliability", "Excluded",
    X1582="Comfort and Amenities", "Short-Term/Long-Term",
    X1582="Accessibility", "Long-Term",
    X1582="Aesthetic Impressions", "Long-Term",
    X1582="Infrastructure and Construction", "Long-Term",
    X1582="General Positive Comment", "Not Applicable",
    X1582="Not Relevant", "Excluded"
)</f>
        <v>Long-Term</v>
      </c>
    </row>
    <row r="1583" spans="1:25" ht="30" customHeight="1" x14ac:dyDescent="0.2">
      <c r="A1583" s="6" t="s">
        <v>63</v>
      </c>
      <c r="B1583" s="7">
        <v>44771</v>
      </c>
      <c r="C1583" s="6" t="s">
        <v>4659</v>
      </c>
      <c r="D1583" s="8" t="s">
        <v>9901</v>
      </c>
      <c r="E1583" s="6" t="s">
        <v>9922</v>
      </c>
      <c r="F1583" s="6">
        <v>3213</v>
      </c>
      <c r="G1583" s="6" t="s">
        <v>4659</v>
      </c>
      <c r="H1583" s="6" t="s">
        <v>4654</v>
      </c>
      <c r="I1583" s="6">
        <v>2.8691273E-2</v>
      </c>
      <c r="J1583" s="6">
        <v>0.10643127600000001</v>
      </c>
      <c r="K1583" s="6">
        <v>0.86487746200000004</v>
      </c>
      <c r="L1583" s="6" t="s">
        <v>6</v>
      </c>
      <c r="M1583" s="6" t="str">
        <f t="shared" si="91"/>
        <v>roberta_pos</v>
      </c>
      <c r="N1583" s="6">
        <f t="shared" si="92"/>
        <v>0.90946789954000007</v>
      </c>
      <c r="O1583" s="6">
        <v>0.86487746200000004</v>
      </c>
      <c r="X1583" s="10" t="s">
        <v>9914</v>
      </c>
      <c r="Y1583" s="6" t="str" cm="1">
        <f t="array" ref="Y1583">_xlfn.IFS(
    X1583="Safety and Security", "Immediate",
    X1583="Cleanliness and Maintenance", "Immediate/Short-Term",
    X1583="Crowding", "Immediate/Short-Term",
    X1583="Information and Signage", "Immediate/Short-Term",
    X1583="Customer Service", "Immediate/Short-Term",
    X1583="Service Reliability", "Excluded",
    X1583="Comfort and Amenities", "Short-Term/Long-Term",
    X1583="Accessibility", "Long-Term",
    X1583="Aesthetic Impressions", "Long-Term",
    X1583="Infrastructure and Construction", "Long-Term",
    X1583="General Positive Comment", "Not Applicable",
    X1583="Not Relevant", "Excluded"
)</f>
        <v>Long-Term</v>
      </c>
    </row>
    <row r="1584" spans="1:25" ht="30" customHeight="1" x14ac:dyDescent="0.2">
      <c r="A1584" s="6" t="s">
        <v>51</v>
      </c>
      <c r="B1584" s="7">
        <v>45136</v>
      </c>
      <c r="C1584" s="6" t="s">
        <v>1902</v>
      </c>
      <c r="D1584" s="8" t="s">
        <v>9903</v>
      </c>
      <c r="E1584" s="6" t="s">
        <v>9922</v>
      </c>
      <c r="F1584" s="6">
        <v>2177</v>
      </c>
      <c r="G1584" s="6" t="s">
        <v>1902</v>
      </c>
      <c r="H1584" s="6" t="s">
        <v>1903</v>
      </c>
      <c r="I1584" s="6">
        <v>0.590784431</v>
      </c>
      <c r="J1584" s="6">
        <v>0.385653466</v>
      </c>
      <c r="K1584" s="6">
        <v>2.3561953E-2</v>
      </c>
      <c r="L1584" s="6" t="s">
        <v>4</v>
      </c>
      <c r="M1584" s="6" t="str">
        <f t="shared" si="91"/>
        <v>roberta_neg</v>
      </c>
      <c r="N1584" s="6">
        <f t="shared" si="92"/>
        <v>-0.60417443123000003</v>
      </c>
      <c r="O1584" s="6">
        <v>0.590784431</v>
      </c>
      <c r="P1584" s="6" t="s">
        <v>24</v>
      </c>
      <c r="Q1584" s="6" t="s">
        <v>1904</v>
      </c>
      <c r="R1584" s="6">
        <v>0.13170499999999999</v>
      </c>
      <c r="S1584" s="6">
        <v>0.27288000000000001</v>
      </c>
      <c r="T1584" s="6">
        <v>0.162493</v>
      </c>
      <c r="U1584" s="6">
        <v>0.113132</v>
      </c>
      <c r="V1584" s="6">
        <v>0.2616</v>
      </c>
      <c r="W1584" s="6" t="str">
        <f t="shared" ref="W1584:W1615" si="93">IF(R1584=MAX(R1584:V1584),"sadness",
   IF(S1584=MAX(R1584:V1584),"joy",
   IF(T1584=MAX(R1584:V1584),"fear",
   IF(U1584=MAX(R1584:V1584),"disgust",
   IF(V1584=MAX(R1584:V1584),"anger","")))))</f>
        <v>joy</v>
      </c>
      <c r="X1584" s="10" t="s">
        <v>9912</v>
      </c>
      <c r="Y1584" s="6" t="str" cm="1">
        <f t="array" ref="Y1584">_xlfn.IFS(
    X1584="Safety and Security", "Immediate",
    X1584="Cleanliness and Maintenance", "Immediate/Short-Term",
    X1584="Crowding", "Immediate/Short-Term",
    X1584="Information and Signage", "Immediate/Short-Term",
    X1584="Customer Service", "Immediate/Short-Term",
    X1584="Service Reliability", "Excluded",
    X1584="Comfort and Amenities", "Short-Term/Long-Term",
    X1584="Accessibility", "Long-Term",
    X1584="Aesthetic Impressions", "Long-Term",
    X1584="Infrastructure and Construction", "Long-Term",
    X1584="General Positive Comment", "Not Applicable",
    X1584="Not Relevant", "Excluded"
)</f>
        <v>Long-Term</v>
      </c>
    </row>
    <row r="1585" spans="1:25" ht="30" customHeight="1" x14ac:dyDescent="0.2">
      <c r="A1585" s="6" t="s">
        <v>51</v>
      </c>
      <c r="B1585" s="7">
        <v>45136</v>
      </c>
      <c r="C1585" s="6" t="s">
        <v>6993</v>
      </c>
      <c r="D1585" s="8" t="s">
        <v>9902</v>
      </c>
      <c r="E1585" s="6" t="s">
        <v>9987</v>
      </c>
      <c r="F1585" s="6">
        <v>50</v>
      </c>
      <c r="G1585" s="6" t="s">
        <v>6993</v>
      </c>
      <c r="H1585" s="6" t="s">
        <v>6994</v>
      </c>
      <c r="I1585" s="6">
        <v>2.2832951000000001E-2</v>
      </c>
      <c r="J1585" s="6">
        <v>0.78858429200000002</v>
      </c>
      <c r="K1585" s="6">
        <v>0.18858259899999999</v>
      </c>
      <c r="L1585" s="6" t="s">
        <v>5</v>
      </c>
      <c r="M1585" s="6" t="str">
        <f t="shared" si="91"/>
        <v>roberta_neu</v>
      </c>
      <c r="N1585" s="6">
        <f t="shared" si="92"/>
        <v>0.19046563272</v>
      </c>
      <c r="O1585" s="6">
        <v>0.78858429200000002</v>
      </c>
      <c r="P1585" s="6" t="s">
        <v>18</v>
      </c>
      <c r="Q1585" s="6" t="s">
        <v>6995</v>
      </c>
      <c r="R1585" s="6">
        <v>0.23943400000000001</v>
      </c>
      <c r="S1585" s="6">
        <v>0.39882099999999998</v>
      </c>
      <c r="T1585" s="6">
        <v>9.2729000000000006E-2</v>
      </c>
      <c r="U1585" s="6">
        <v>5.9471000000000003E-2</v>
      </c>
      <c r="V1585" s="6">
        <v>5.5629999999999999E-2</v>
      </c>
      <c r="W1585" s="6" t="str">
        <f t="shared" si="93"/>
        <v>joy</v>
      </c>
      <c r="X1585" s="10" t="s">
        <v>9912</v>
      </c>
      <c r="Y1585" s="6" t="str" cm="1">
        <f t="array" ref="Y1585">_xlfn.IFS(
    X1585="Safety and Security", "Immediate",
    X1585="Cleanliness and Maintenance", "Immediate/Short-Term",
    X1585="Crowding", "Immediate/Short-Term",
    X1585="Information and Signage", "Immediate/Short-Term",
    X1585="Customer Service", "Immediate/Short-Term",
    X1585="Service Reliability", "Excluded",
    X1585="Comfort and Amenities", "Short-Term/Long-Term",
    X1585="Accessibility", "Long-Term",
    X1585="Aesthetic Impressions", "Long-Term",
    X1585="Infrastructure and Construction", "Long-Term",
    X1585="General Positive Comment", "Not Applicable",
    X1585="Not Relevant", "Excluded"
)</f>
        <v>Long-Term</v>
      </c>
    </row>
    <row r="1586" spans="1:25" ht="30" customHeight="1" x14ac:dyDescent="0.2">
      <c r="A1586" s="6" t="s">
        <v>33</v>
      </c>
      <c r="B1586" s="7">
        <v>45258</v>
      </c>
      <c r="C1586" s="6" t="s">
        <v>8965</v>
      </c>
      <c r="D1586" s="9" t="s">
        <v>9900</v>
      </c>
      <c r="E1586" s="6" t="s">
        <v>9917</v>
      </c>
      <c r="F1586" s="6">
        <v>5063</v>
      </c>
      <c r="G1586" s="6" t="s">
        <v>8965</v>
      </c>
      <c r="H1586" s="6" t="s">
        <v>8966</v>
      </c>
      <c r="I1586" s="6">
        <v>7.2466600000000003E-3</v>
      </c>
      <c r="J1586" s="6">
        <v>0.26285842100000001</v>
      </c>
      <c r="K1586" s="6">
        <v>0.72989487600000003</v>
      </c>
      <c r="L1586" s="6" t="s">
        <v>6</v>
      </c>
      <c r="M1586" s="6" t="str">
        <f t="shared" si="91"/>
        <v>roberta_pos</v>
      </c>
      <c r="N1586" s="6">
        <f t="shared" si="92"/>
        <v>0.81902956692000006</v>
      </c>
      <c r="O1586" s="6">
        <v>0.72989487600000003</v>
      </c>
      <c r="P1586" s="6" t="s">
        <v>18</v>
      </c>
      <c r="Q1586" s="6" t="s">
        <v>8967</v>
      </c>
      <c r="R1586" s="6">
        <v>0.48335299999999998</v>
      </c>
      <c r="S1586" s="6">
        <v>0.42635899999999999</v>
      </c>
      <c r="T1586" s="6">
        <v>2.7990000000000001E-2</v>
      </c>
      <c r="U1586" s="6">
        <v>2.1996000000000002E-2</v>
      </c>
      <c r="V1586" s="6">
        <v>5.568E-2</v>
      </c>
      <c r="W1586" s="6" t="str">
        <f t="shared" si="93"/>
        <v>sadness</v>
      </c>
      <c r="X1586" s="10" t="s">
        <v>9898</v>
      </c>
      <c r="Y1586" s="6" t="str" cm="1">
        <f t="array" ref="Y1586">_xlfn.IFS(
    X1586="Safety and Security", "Immediate",
    X1586="Cleanliness and Maintenance", "Immediate/Short-Term",
    X1586="Crowding", "Immediate/Short-Term",
    X1586="Information and Signage", "Immediate/Short-Term",
    X1586="Customer Service", "Immediate/Short-Term",
    X1586="Service Reliability", "Excluded",
    X1586="Comfort and Amenities", "Short-Term/Long-Term",
    X1586="Accessibility", "Long-Term",
    X1586="Aesthetic Impressions", "Long-Term",
    X1586="Infrastructure and Construction", "Long-Term",
    X1586="General Positive Comment", "Not Applicable",
    X1586="Not Relevant", "Excluded"
)</f>
        <v>Immediate/Short-Term</v>
      </c>
    </row>
    <row r="1587" spans="1:25" ht="30" customHeight="1" x14ac:dyDescent="0.2">
      <c r="A1587" s="6" t="s">
        <v>20</v>
      </c>
      <c r="B1587" s="7">
        <v>44041</v>
      </c>
      <c r="C1587" s="6" t="s">
        <v>9691</v>
      </c>
      <c r="D1587" s="8" t="s">
        <v>9903</v>
      </c>
      <c r="E1587" s="6" t="s">
        <v>9918</v>
      </c>
      <c r="F1587" s="6">
        <v>6649</v>
      </c>
      <c r="G1587" s="6" t="s">
        <v>9691</v>
      </c>
      <c r="H1587" s="6" t="s">
        <v>9692</v>
      </c>
      <c r="I1587" s="6">
        <v>2.2304372999999999E-2</v>
      </c>
      <c r="J1587" s="6">
        <v>0.579683065</v>
      </c>
      <c r="K1587" s="6">
        <v>0.39801251900000001</v>
      </c>
      <c r="L1587" s="6" t="s">
        <v>5</v>
      </c>
      <c r="M1587" s="6" t="str">
        <f t="shared" si="91"/>
        <v>roberta_neu</v>
      </c>
      <c r="N1587" s="6">
        <f t="shared" si="92"/>
        <v>5.25908229E-2</v>
      </c>
      <c r="O1587" s="6">
        <v>0.579683065</v>
      </c>
      <c r="P1587" s="6" t="s">
        <v>18</v>
      </c>
      <c r="Q1587" s="6" t="s">
        <v>9693</v>
      </c>
      <c r="R1587" s="6">
        <v>0.242697</v>
      </c>
      <c r="S1587" s="6">
        <v>0.41656300000000002</v>
      </c>
      <c r="T1587" s="6">
        <v>0.159082</v>
      </c>
      <c r="U1587" s="6">
        <v>2.0601999999999999E-2</v>
      </c>
      <c r="V1587" s="6">
        <v>5.5739999999999998E-2</v>
      </c>
      <c r="W1587" s="6" t="str">
        <f t="shared" si="93"/>
        <v>joy</v>
      </c>
      <c r="X1587" s="10" t="s">
        <v>9908</v>
      </c>
      <c r="Y1587" s="6" t="str" cm="1">
        <f t="array" ref="Y1587">_xlfn.IFS(
    X1587="Safety and Security", "Immediate",
    X1587="Cleanliness and Maintenance", "Immediate/Short-Term",
    X1587="Crowding", "Immediate/Short-Term",
    X1587="Information and Signage", "Immediate/Short-Term",
    X1587="Customer Service", "Immediate/Short-Term",
    X1587="Service Reliability", "Excluded",
    X1587="Comfort and Amenities", "Short-Term/Long-Term",
    X1587="Accessibility", "Long-Term",
    X1587="Aesthetic Impressions", "Long-Term",
    X1587="Infrastructure and Construction", "Long-Term",
    X1587="General Positive Comment", "Not Applicable",
    X1587="Not Relevant", "Excluded"
)</f>
        <v>Short-Term/Long-Term</v>
      </c>
    </row>
    <row r="1588" spans="1:25" ht="30" customHeight="1" x14ac:dyDescent="0.2">
      <c r="A1588" s="6" t="s">
        <v>63</v>
      </c>
      <c r="B1588" s="7">
        <v>44771</v>
      </c>
      <c r="C1588" s="6" t="s">
        <v>4858</v>
      </c>
      <c r="D1588" s="8" t="s">
        <v>9901</v>
      </c>
      <c r="E1588" s="6" t="s">
        <v>9922</v>
      </c>
      <c r="F1588" s="6">
        <v>3153</v>
      </c>
      <c r="G1588" s="6" t="s">
        <v>4858</v>
      </c>
      <c r="H1588" s="6" t="s">
        <v>4859</v>
      </c>
      <c r="I1588" s="6">
        <v>0.39889144900000001</v>
      </c>
      <c r="J1588" s="6">
        <v>0.55122715200000005</v>
      </c>
      <c r="K1588" s="6">
        <v>4.9881358000000001E-2</v>
      </c>
      <c r="L1588" s="6" t="s">
        <v>5</v>
      </c>
      <c r="M1588" s="6" t="str">
        <f t="shared" si="91"/>
        <v>roberta_neu</v>
      </c>
      <c r="N1588" s="6">
        <f t="shared" si="92"/>
        <v>3.380992032000002E-2</v>
      </c>
      <c r="O1588" s="6">
        <v>0.55122715200000005</v>
      </c>
      <c r="P1588" s="6" t="s">
        <v>18</v>
      </c>
      <c r="Q1588" s="6" t="s">
        <v>4860</v>
      </c>
      <c r="R1588" s="6">
        <v>0.19302900000000001</v>
      </c>
      <c r="S1588" s="6">
        <v>0.55247199999999996</v>
      </c>
      <c r="T1588" s="6">
        <v>7.7452999999999994E-2</v>
      </c>
      <c r="U1588" s="6">
        <v>3.1129E-2</v>
      </c>
      <c r="V1588" s="6">
        <v>5.5800000000000002E-2</v>
      </c>
      <c r="W1588" s="6" t="str">
        <f t="shared" si="93"/>
        <v>joy</v>
      </c>
      <c r="X1588" s="10" t="s">
        <v>9908</v>
      </c>
      <c r="Y1588" s="6" t="str" cm="1">
        <f t="array" ref="Y1588">_xlfn.IFS(
    X1588="Safety and Security", "Immediate",
    X1588="Cleanliness and Maintenance", "Immediate/Short-Term",
    X1588="Crowding", "Immediate/Short-Term",
    X1588="Information and Signage", "Immediate/Short-Term",
    X1588="Customer Service", "Immediate/Short-Term",
    X1588="Service Reliability", "Excluded",
    X1588="Comfort and Amenities", "Short-Term/Long-Term",
    X1588="Accessibility", "Long-Term",
    X1588="Aesthetic Impressions", "Long-Term",
    X1588="Infrastructure and Construction", "Long-Term",
    X1588="General Positive Comment", "Not Applicable",
    X1588="Not Relevant", "Excluded"
)</f>
        <v>Short-Term/Long-Term</v>
      </c>
    </row>
    <row r="1589" spans="1:25" ht="30" customHeight="1" x14ac:dyDescent="0.2">
      <c r="A1589" s="6" t="s">
        <v>15</v>
      </c>
      <c r="B1589" s="7">
        <v>43676</v>
      </c>
      <c r="C1589" s="6" t="s">
        <v>6933</v>
      </c>
      <c r="D1589" s="8" t="s">
        <v>9904</v>
      </c>
      <c r="E1589" s="6" t="s">
        <v>9987</v>
      </c>
      <c r="F1589" s="6">
        <v>123</v>
      </c>
      <c r="G1589" s="6" t="s">
        <v>6933</v>
      </c>
      <c r="H1589" s="6" t="s">
        <v>6934</v>
      </c>
      <c r="I1589" s="6">
        <v>9.8843634E-2</v>
      </c>
      <c r="J1589" s="6">
        <v>0.78485697499999996</v>
      </c>
      <c r="K1589" s="6">
        <v>0.11629940599999999</v>
      </c>
      <c r="L1589" s="6" t="s">
        <v>5</v>
      </c>
      <c r="M1589" s="6" t="str">
        <f t="shared" si="91"/>
        <v>roberta_neu</v>
      </c>
      <c r="N1589" s="6">
        <f t="shared" si="92"/>
        <v>0.18800560350000001</v>
      </c>
      <c r="O1589" s="6">
        <v>0.78485697499999996</v>
      </c>
      <c r="P1589" s="6" t="s">
        <v>24</v>
      </c>
      <c r="Q1589" s="6" t="s">
        <v>6935</v>
      </c>
      <c r="R1589" s="6">
        <v>8.7294999999999998E-2</v>
      </c>
      <c r="S1589" s="6">
        <v>0.72651399999999999</v>
      </c>
      <c r="T1589" s="6">
        <v>3.7636000000000003E-2</v>
      </c>
      <c r="U1589" s="6">
        <v>7.6055999999999999E-2</v>
      </c>
      <c r="V1589" s="6">
        <v>5.5809999999999998E-2</v>
      </c>
      <c r="W1589" s="6" t="str">
        <f t="shared" si="93"/>
        <v>joy</v>
      </c>
      <c r="X1589" s="10" t="s">
        <v>9914</v>
      </c>
      <c r="Y1589" s="6" t="str" cm="1">
        <f t="array" ref="Y1589">_xlfn.IFS(
    X1589="Safety and Security", "Immediate",
    X1589="Cleanliness and Maintenance", "Immediate/Short-Term",
    X1589="Crowding", "Immediate/Short-Term",
    X1589="Information and Signage", "Immediate/Short-Term",
    X1589="Customer Service", "Immediate/Short-Term",
    X1589="Service Reliability", "Excluded",
    X1589="Comfort and Amenities", "Short-Term/Long-Term",
    X1589="Accessibility", "Long-Term",
    X1589="Aesthetic Impressions", "Long-Term",
    X1589="Infrastructure and Construction", "Long-Term",
    X1589="General Positive Comment", "Not Applicable",
    X1589="Not Relevant", "Excluded"
)</f>
        <v>Long-Term</v>
      </c>
    </row>
    <row r="1590" spans="1:25" ht="30" customHeight="1" x14ac:dyDescent="0.2">
      <c r="A1590" s="6" t="s">
        <v>519</v>
      </c>
      <c r="B1590" s="7">
        <v>45440</v>
      </c>
      <c r="C1590" s="6" t="s">
        <v>2434</v>
      </c>
      <c r="D1590" s="8" t="s">
        <v>9903</v>
      </c>
      <c r="E1590" s="6" t="s">
        <v>9922</v>
      </c>
      <c r="F1590" s="6">
        <v>2142</v>
      </c>
      <c r="G1590" s="6" t="s">
        <v>2434</v>
      </c>
      <c r="H1590" s="6" t="s">
        <v>2435</v>
      </c>
      <c r="I1590" s="6">
        <v>0.59138870200000004</v>
      </c>
      <c r="J1590" s="6">
        <v>0.37770464999999998</v>
      </c>
      <c r="K1590" s="6">
        <v>3.0906712999999999E-2</v>
      </c>
      <c r="L1590" s="6" t="s">
        <v>4</v>
      </c>
      <c r="M1590" s="6" t="str">
        <f t="shared" si="91"/>
        <v>roberta_neg</v>
      </c>
      <c r="N1590" s="6">
        <f t="shared" si="92"/>
        <v>-0.60376956966000006</v>
      </c>
      <c r="O1590" s="6">
        <v>0.59138870200000004</v>
      </c>
      <c r="P1590" s="6" t="s">
        <v>24</v>
      </c>
      <c r="Q1590" s="6" t="s">
        <v>2436</v>
      </c>
      <c r="R1590" s="6">
        <v>0.27795199999999998</v>
      </c>
      <c r="S1590" s="6">
        <v>0.55112700000000003</v>
      </c>
      <c r="T1590" s="6">
        <v>8.7207000000000007E-2</v>
      </c>
      <c r="U1590" s="6">
        <v>0.155809</v>
      </c>
      <c r="V1590" s="6">
        <v>3.9629999999999999E-2</v>
      </c>
      <c r="W1590" s="6" t="str">
        <f t="shared" si="93"/>
        <v>joy</v>
      </c>
      <c r="X1590" s="10" t="s">
        <v>9912</v>
      </c>
      <c r="Y1590" s="6" t="str" cm="1">
        <f t="array" ref="Y1590">_xlfn.IFS(
    X1590="Safety and Security", "Immediate",
    X1590="Cleanliness and Maintenance", "Immediate/Short-Term",
    X1590="Crowding", "Immediate/Short-Term",
    X1590="Information and Signage", "Immediate/Short-Term",
    X1590="Customer Service", "Immediate/Short-Term",
    X1590="Service Reliability", "Excluded",
    X1590="Comfort and Amenities", "Short-Term/Long-Term",
    X1590="Accessibility", "Long-Term",
    X1590="Aesthetic Impressions", "Long-Term",
    X1590="Infrastructure and Construction", "Long-Term",
    X1590="General Positive Comment", "Not Applicable",
    X1590="Not Relevant", "Excluded"
)</f>
        <v>Long-Term</v>
      </c>
    </row>
    <row r="1591" spans="1:25" ht="30" customHeight="1" x14ac:dyDescent="0.2">
      <c r="A1591" s="6" t="s">
        <v>51</v>
      </c>
      <c r="B1591" s="7">
        <v>45136</v>
      </c>
      <c r="C1591" s="6" t="s">
        <v>8937</v>
      </c>
      <c r="D1591" s="9" t="s">
        <v>9900</v>
      </c>
      <c r="E1591" s="6" t="s">
        <v>9917</v>
      </c>
      <c r="F1591" s="6">
        <v>5083</v>
      </c>
      <c r="G1591" s="6" t="s">
        <v>8937</v>
      </c>
      <c r="H1591" s="6" t="s">
        <v>8938</v>
      </c>
      <c r="I1591" s="6">
        <v>1.5987544999999999E-2</v>
      </c>
      <c r="J1591" s="6">
        <v>0.53321975499999996</v>
      </c>
      <c r="K1591" s="6">
        <v>0.45079267000000001</v>
      </c>
      <c r="L1591" s="6" t="s">
        <v>5</v>
      </c>
      <c r="M1591" s="6" t="str">
        <f t="shared" si="91"/>
        <v>roberta_neu</v>
      </c>
      <c r="N1591" s="6">
        <f t="shared" si="92"/>
        <v>2.1925038299999977E-2</v>
      </c>
      <c r="O1591" s="6">
        <v>0.53321975499999996</v>
      </c>
      <c r="P1591" s="6" t="s">
        <v>42</v>
      </c>
      <c r="Q1591" s="6" t="s">
        <v>8939</v>
      </c>
      <c r="R1591" s="6">
        <v>0.23414099999999999</v>
      </c>
      <c r="S1591" s="6">
        <v>0.46561200000000003</v>
      </c>
      <c r="T1591" s="6">
        <v>3.4396000000000003E-2</v>
      </c>
      <c r="U1591" s="6">
        <v>3.3090000000000001E-2</v>
      </c>
      <c r="V1591" s="6">
        <v>5.5829999999999998E-2</v>
      </c>
      <c r="W1591" s="6" t="str">
        <f t="shared" si="93"/>
        <v>joy</v>
      </c>
      <c r="X1591" s="10" t="s">
        <v>9898</v>
      </c>
      <c r="Y1591" s="6" t="str" cm="1">
        <f t="array" ref="Y1591">_xlfn.IFS(
    X1591="Safety and Security", "Immediate",
    X1591="Cleanliness and Maintenance", "Immediate/Short-Term",
    X1591="Crowding", "Immediate/Short-Term",
    X1591="Information and Signage", "Immediate/Short-Term",
    X1591="Customer Service", "Immediate/Short-Term",
    X1591="Service Reliability", "Excluded",
    X1591="Comfort and Amenities", "Short-Term/Long-Term",
    X1591="Accessibility", "Long-Term",
    X1591="Aesthetic Impressions", "Long-Term",
    X1591="Infrastructure and Construction", "Long-Term",
    X1591="General Positive Comment", "Not Applicable",
    X1591="Not Relevant", "Excluded"
)</f>
        <v>Immediate/Short-Term</v>
      </c>
    </row>
    <row r="1592" spans="1:25" ht="30" customHeight="1" x14ac:dyDescent="0.2">
      <c r="A1592" s="6" t="s">
        <v>51</v>
      </c>
      <c r="B1592" s="7">
        <v>45136</v>
      </c>
      <c r="C1592" s="6" t="s">
        <v>3116</v>
      </c>
      <c r="D1592" s="8" t="s">
        <v>9902</v>
      </c>
      <c r="E1592" s="6" t="s">
        <v>9922</v>
      </c>
      <c r="F1592" s="6">
        <v>2548</v>
      </c>
      <c r="G1592" s="6" t="s">
        <v>3116</v>
      </c>
      <c r="H1592" s="6" t="s">
        <v>3117</v>
      </c>
      <c r="I1592" s="6">
        <v>1.0933358000000001E-2</v>
      </c>
      <c r="J1592" s="6">
        <v>0.12331537200000001</v>
      </c>
      <c r="K1592" s="6">
        <v>0.86575132600000004</v>
      </c>
      <c r="L1592" s="6" t="s">
        <v>6</v>
      </c>
      <c r="M1592" s="6" t="str">
        <f t="shared" si="91"/>
        <v>roberta_pos</v>
      </c>
      <c r="N1592" s="6">
        <f t="shared" si="92"/>
        <v>0.91005338841999994</v>
      </c>
      <c r="O1592" s="6">
        <v>0.86575132600000004</v>
      </c>
      <c r="P1592" s="6" t="s">
        <v>18</v>
      </c>
      <c r="Q1592" s="6" t="s">
        <v>3118</v>
      </c>
      <c r="R1592" s="6">
        <v>4.0259999999999997E-2</v>
      </c>
      <c r="S1592" s="6">
        <v>0.99256500000000003</v>
      </c>
      <c r="T1592" s="6">
        <v>8.7779999999999993E-3</v>
      </c>
      <c r="U1592" s="6">
        <v>1.8370000000000001E-3</v>
      </c>
      <c r="V1592" s="6">
        <v>4.1200000000000004E-3</v>
      </c>
      <c r="W1592" s="6" t="str">
        <f t="shared" si="93"/>
        <v>joy</v>
      </c>
      <c r="X1592" s="10" t="s">
        <v>9908</v>
      </c>
      <c r="Y1592" s="6" t="str" cm="1">
        <f t="array" ref="Y1592">_xlfn.IFS(
    X1592="Safety and Security", "Immediate",
    X1592="Cleanliness and Maintenance", "Immediate/Short-Term",
    X1592="Crowding", "Immediate/Short-Term",
    X1592="Information and Signage", "Immediate/Short-Term",
    X1592="Customer Service", "Immediate/Short-Term",
    X1592="Service Reliability", "Excluded",
    X1592="Comfort and Amenities", "Short-Term/Long-Term",
    X1592="Accessibility", "Long-Term",
    X1592="Aesthetic Impressions", "Long-Term",
    X1592="Infrastructure and Construction", "Long-Term",
    X1592="General Positive Comment", "Not Applicable",
    X1592="Not Relevant", "Excluded"
)</f>
        <v>Short-Term/Long-Term</v>
      </c>
    </row>
    <row r="1593" spans="1:25" ht="30" customHeight="1" x14ac:dyDescent="0.2">
      <c r="A1593" s="11" t="s">
        <v>59</v>
      </c>
      <c r="B1593" s="7">
        <v>44406</v>
      </c>
      <c r="C1593" s="11" t="s">
        <v>9841</v>
      </c>
      <c r="D1593" s="8" t="s">
        <v>9901</v>
      </c>
      <c r="E1593" s="11" t="s">
        <v>9998</v>
      </c>
      <c r="I1593" s="6">
        <v>6.0940990000000004E-3</v>
      </c>
      <c r="J1593" s="6">
        <v>3.6497320999999999E-2</v>
      </c>
      <c r="K1593" s="6">
        <v>0.95740860699999997</v>
      </c>
      <c r="L1593" s="6" t="s">
        <v>6</v>
      </c>
      <c r="M1593" s="6" t="str">
        <f t="shared" si="91"/>
        <v>roberta_pos</v>
      </c>
      <c r="N1593" s="6">
        <f t="shared" si="92"/>
        <v>0.9714637666899999</v>
      </c>
      <c r="O1593" s="6">
        <v>0.95740860699999997</v>
      </c>
      <c r="P1593" s="6" t="s">
        <v>18</v>
      </c>
      <c r="Q1593" s="6" t="s">
        <v>6433</v>
      </c>
      <c r="R1593" s="6">
        <v>0.14199700000000001</v>
      </c>
      <c r="S1593" s="6">
        <v>0.68030900000000005</v>
      </c>
      <c r="T1593" s="6">
        <v>2.8167999999999999E-2</v>
      </c>
      <c r="U1593" s="6">
        <v>6.3228999999999994E-2</v>
      </c>
      <c r="V1593" s="6">
        <v>5.5870000000000003E-2</v>
      </c>
      <c r="W1593" s="6" t="str">
        <f t="shared" si="93"/>
        <v>joy</v>
      </c>
      <c r="X1593" s="10" t="s">
        <v>9914</v>
      </c>
      <c r="Y1593" s="6" t="str" cm="1">
        <f t="array" ref="Y1593">_xlfn.IFS(
    X1593="Safety and Security", "Immediate",
    X1593="Cleanliness and Maintenance", "Immediate/Short-Term",
    X1593="Crowding", "Immediate/Short-Term",
    X1593="Information and Signage", "Immediate/Short-Term",
    X1593="Customer Service", "Immediate/Short-Term",
    X1593="Service Reliability", "Excluded",
    X1593="Comfort and Amenities", "Short-Term/Long-Term",
    X1593="Accessibility", "Long-Term",
    X1593="Aesthetic Impressions", "Long-Term",
    X1593="Infrastructure and Construction", "Long-Term",
    X1593="General Positive Comment", "Not Applicable",
    X1593="Not Relevant", "Excluded"
)</f>
        <v>Long-Term</v>
      </c>
    </row>
    <row r="1594" spans="1:25" ht="30" customHeight="1" x14ac:dyDescent="0.2">
      <c r="A1594" s="6" t="s">
        <v>63</v>
      </c>
      <c r="B1594" s="7">
        <v>44771</v>
      </c>
      <c r="C1594" s="6" t="s">
        <v>4294</v>
      </c>
      <c r="D1594" s="8" t="s">
        <v>9901</v>
      </c>
      <c r="E1594" s="6" t="s">
        <v>9922</v>
      </c>
      <c r="F1594" s="6">
        <v>3170</v>
      </c>
      <c r="G1594" s="6" t="s">
        <v>4294</v>
      </c>
      <c r="H1594" s="6" t="s">
        <v>4295</v>
      </c>
      <c r="I1594" s="6">
        <v>7.4055670000000001E-3</v>
      </c>
      <c r="J1594" s="6">
        <v>0.12607617700000001</v>
      </c>
      <c r="K1594" s="6">
        <v>0.86651819900000004</v>
      </c>
      <c r="L1594" s="6" t="s">
        <v>6</v>
      </c>
      <c r="M1594" s="6" t="str">
        <f t="shared" si="91"/>
        <v>roberta_pos</v>
      </c>
      <c r="N1594" s="6">
        <f t="shared" si="92"/>
        <v>0.91056719332999991</v>
      </c>
      <c r="O1594" s="6">
        <v>0.86651819900000004</v>
      </c>
      <c r="P1594" s="6" t="s">
        <v>18</v>
      </c>
      <c r="Q1594" s="6" t="s">
        <v>4296</v>
      </c>
      <c r="R1594" s="6">
        <v>1.2194E-2</v>
      </c>
      <c r="S1594" s="6">
        <v>0.94142499999999996</v>
      </c>
      <c r="T1594" s="6">
        <v>3.5249999999999999E-3</v>
      </c>
      <c r="U1594" s="6">
        <v>5.4675000000000001E-2</v>
      </c>
      <c r="V1594" s="6">
        <v>4.163E-2</v>
      </c>
      <c r="W1594" s="6" t="str">
        <f t="shared" si="93"/>
        <v>joy</v>
      </c>
      <c r="X1594" s="10" t="s">
        <v>9898</v>
      </c>
      <c r="Y1594" s="6" t="str" cm="1">
        <f t="array" ref="Y1594">_xlfn.IFS(
    X1594="Safety and Security", "Immediate",
    X1594="Cleanliness and Maintenance", "Immediate/Short-Term",
    X1594="Crowding", "Immediate/Short-Term",
    X1594="Information and Signage", "Immediate/Short-Term",
    X1594="Customer Service", "Immediate/Short-Term",
    X1594="Service Reliability", "Excluded",
    X1594="Comfort and Amenities", "Short-Term/Long-Term",
    X1594="Accessibility", "Long-Term",
    X1594="Aesthetic Impressions", "Long-Term",
    X1594="Infrastructure and Construction", "Long-Term",
    X1594="General Positive Comment", "Not Applicable",
    X1594="Not Relevant", "Excluded"
)</f>
        <v>Immediate/Short-Term</v>
      </c>
    </row>
    <row r="1595" spans="1:25" ht="30" customHeight="1" x14ac:dyDescent="0.2">
      <c r="A1595" s="6" t="s">
        <v>274</v>
      </c>
      <c r="B1595" s="7">
        <v>45227</v>
      </c>
      <c r="C1595" s="6" t="s">
        <v>275</v>
      </c>
      <c r="D1595" s="8" t="s">
        <v>9902</v>
      </c>
      <c r="E1595" s="6" t="s">
        <v>9920</v>
      </c>
      <c r="F1595" s="6">
        <v>1506</v>
      </c>
      <c r="G1595" s="6" t="s">
        <v>275</v>
      </c>
      <c r="H1595" s="6" t="s">
        <v>276</v>
      </c>
      <c r="I1595" s="6">
        <v>0.59209126199999995</v>
      </c>
      <c r="J1595" s="6">
        <v>0.34023308800000002</v>
      </c>
      <c r="K1595" s="6">
        <v>6.7675576000000001E-2</v>
      </c>
      <c r="L1595" s="6" t="s">
        <v>4</v>
      </c>
      <c r="M1595" s="6" t="str">
        <f t="shared" si="91"/>
        <v>roberta_neg</v>
      </c>
      <c r="N1595" s="6">
        <f t="shared" si="92"/>
        <v>-0.60329885446000009</v>
      </c>
      <c r="O1595" s="6">
        <v>0.59209126199999995</v>
      </c>
      <c r="P1595" s="6" t="s">
        <v>24</v>
      </c>
      <c r="Q1595" s="6" t="s">
        <v>277</v>
      </c>
      <c r="R1595" s="6">
        <v>0.352273</v>
      </c>
      <c r="S1595" s="6">
        <v>0.14759900000000001</v>
      </c>
      <c r="T1595" s="6">
        <v>7.0366999999999999E-2</v>
      </c>
      <c r="U1595" s="6">
        <v>0.112859</v>
      </c>
      <c r="V1595" s="6">
        <v>0.10516</v>
      </c>
      <c r="W1595" s="6" t="str">
        <f t="shared" si="93"/>
        <v>sadness</v>
      </c>
      <c r="X1595" s="10" t="s">
        <v>9913</v>
      </c>
      <c r="Y1595" s="6" t="str" cm="1">
        <f t="array" ref="Y1595">_xlfn.IFS(
    X1595="Safety and Security", "Immediate",
    X1595="Cleanliness and Maintenance", "Immediate/Short-Term",
    X1595="Crowding", "Immediate/Short-Term",
    X1595="Information and Signage", "Immediate/Short-Term",
    X1595="Customer Service", "Immediate/Short-Term",
    X1595="Service Reliability", "Excluded",
    X1595="Comfort and Amenities", "Short-Term/Long-Term",
    X1595="Accessibility", "Long-Term",
    X1595="Aesthetic Impressions", "Long-Term",
    X1595="Infrastructure and Construction", "Long-Term",
    X1595="General Positive Comment", "Not Applicable",
    X1595="Not Relevant", "Excluded"
)</f>
        <v>Immediate/Short-Term</v>
      </c>
    </row>
    <row r="1596" spans="1:25" ht="30" customHeight="1" x14ac:dyDescent="0.2">
      <c r="A1596" s="6" t="s">
        <v>15</v>
      </c>
      <c r="B1596" s="7">
        <v>43676</v>
      </c>
      <c r="C1596" s="6" t="s">
        <v>4019</v>
      </c>
      <c r="D1596" s="8" t="s">
        <v>9901</v>
      </c>
      <c r="E1596" s="6" t="s">
        <v>9922</v>
      </c>
      <c r="F1596" s="6">
        <v>3199</v>
      </c>
      <c r="G1596" s="6" t="s">
        <v>4019</v>
      </c>
      <c r="H1596" s="6" t="s">
        <v>4020</v>
      </c>
      <c r="I1596" s="6">
        <v>0.59246188399999999</v>
      </c>
      <c r="J1596" s="6">
        <v>0.38324865699999999</v>
      </c>
      <c r="K1596" s="6">
        <v>2.4289519999999998E-2</v>
      </c>
      <c r="L1596" s="6" t="s">
        <v>4</v>
      </c>
      <c r="M1596" s="6" t="str">
        <f t="shared" si="91"/>
        <v>roberta_neg</v>
      </c>
      <c r="N1596" s="6">
        <f t="shared" si="92"/>
        <v>-0.60305053772000006</v>
      </c>
      <c r="O1596" s="6">
        <v>0.59246188399999999</v>
      </c>
      <c r="P1596" s="6" t="s">
        <v>24</v>
      </c>
      <c r="Q1596" s="6" t="s">
        <v>4021</v>
      </c>
      <c r="R1596" s="6">
        <v>8.3280999999999994E-2</v>
      </c>
      <c r="S1596" s="6">
        <v>0.19096099999999999</v>
      </c>
      <c r="T1596" s="6">
        <v>7.6313000000000006E-2</v>
      </c>
      <c r="U1596" s="6">
        <v>0.33693099999999998</v>
      </c>
      <c r="V1596" s="6">
        <v>5.11E-2</v>
      </c>
      <c r="W1596" s="6" t="str">
        <f t="shared" si="93"/>
        <v>disgust</v>
      </c>
      <c r="X1596" s="10" t="s">
        <v>9907</v>
      </c>
      <c r="Y1596" s="6" t="str" cm="1">
        <f t="array" ref="Y1596">_xlfn.IFS(
    X1596="Safety and Security", "Immediate",
    X1596="Cleanliness and Maintenance", "Immediate/Short-Term",
    X1596="Crowding", "Immediate/Short-Term",
    X1596="Information and Signage", "Immediate/Short-Term",
    X1596="Customer Service", "Immediate/Short-Term",
    X1596="Service Reliability", "Excluded",
    X1596="Comfort and Amenities", "Short-Term/Long-Term",
    X1596="Accessibility", "Long-Term",
    X1596="Aesthetic Impressions", "Long-Term",
    X1596="Infrastructure and Construction", "Long-Term",
    X1596="General Positive Comment", "Not Applicable",
    X1596="Not Relevant", "Excluded"
)</f>
        <v>Immediate/Short-Term</v>
      </c>
    </row>
    <row r="1597" spans="1:25" ht="30" customHeight="1" x14ac:dyDescent="0.2">
      <c r="A1597" s="6" t="s">
        <v>51</v>
      </c>
      <c r="B1597" s="7">
        <v>45136</v>
      </c>
      <c r="C1597" s="6" t="s">
        <v>2230</v>
      </c>
      <c r="D1597" s="8" t="s">
        <v>9903</v>
      </c>
      <c r="E1597" s="6" t="s">
        <v>9922</v>
      </c>
      <c r="F1597" s="6">
        <v>2230</v>
      </c>
      <c r="G1597" s="6" t="s">
        <v>2230</v>
      </c>
      <c r="H1597" s="6" t="s">
        <v>2231</v>
      </c>
      <c r="I1597" s="6">
        <v>0.417672604</v>
      </c>
      <c r="J1597" s="6">
        <v>0.55934607999999997</v>
      </c>
      <c r="K1597" s="6">
        <v>2.2981207999999999E-2</v>
      </c>
      <c r="L1597" s="6" t="s">
        <v>5</v>
      </c>
      <c r="M1597" s="6" t="str">
        <f t="shared" si="91"/>
        <v>roberta_neu</v>
      </c>
      <c r="N1597" s="6">
        <f t="shared" si="92"/>
        <v>3.9168412799999996E-2</v>
      </c>
      <c r="O1597" s="6">
        <v>0.55934607999999997</v>
      </c>
      <c r="P1597" s="6" t="s">
        <v>24</v>
      </c>
      <c r="Q1597" s="6" t="s">
        <v>2232</v>
      </c>
      <c r="R1597" s="6">
        <v>0.25290499999999999</v>
      </c>
      <c r="S1597" s="6">
        <v>0.16759199999999999</v>
      </c>
      <c r="T1597" s="6">
        <v>0.18987899999999999</v>
      </c>
      <c r="U1597" s="6">
        <v>4.3476000000000001E-2</v>
      </c>
      <c r="V1597" s="6">
        <v>5.6099999999999997E-2</v>
      </c>
      <c r="W1597" s="6" t="str">
        <f t="shared" si="93"/>
        <v>sadness</v>
      </c>
      <c r="X1597" s="10" t="s">
        <v>9908</v>
      </c>
      <c r="Y1597" s="6" t="str" cm="1">
        <f t="array" ref="Y1597">_xlfn.IFS(
    X1597="Safety and Security", "Immediate",
    X1597="Cleanliness and Maintenance", "Immediate/Short-Term",
    X1597="Crowding", "Immediate/Short-Term",
    X1597="Information and Signage", "Immediate/Short-Term",
    X1597="Customer Service", "Immediate/Short-Term",
    X1597="Service Reliability", "Excluded",
    X1597="Comfort and Amenities", "Short-Term/Long-Term",
    X1597="Accessibility", "Long-Term",
    X1597="Aesthetic Impressions", "Long-Term",
    X1597="Infrastructure and Construction", "Long-Term",
    X1597="General Positive Comment", "Not Applicable",
    X1597="Not Relevant", "Excluded"
)</f>
        <v>Short-Term/Long-Term</v>
      </c>
    </row>
    <row r="1598" spans="1:25" ht="30" customHeight="1" x14ac:dyDescent="0.2">
      <c r="A1598" s="6" t="s">
        <v>51</v>
      </c>
      <c r="B1598" s="7">
        <v>45136</v>
      </c>
      <c r="C1598" s="6" t="s">
        <v>4169</v>
      </c>
      <c r="D1598" s="8" t="s">
        <v>9901</v>
      </c>
      <c r="E1598" s="6" t="s">
        <v>9922</v>
      </c>
      <c r="F1598" s="6">
        <v>3158</v>
      </c>
      <c r="G1598" s="6" t="s">
        <v>4169</v>
      </c>
      <c r="H1598" s="6" t="s">
        <v>4170</v>
      </c>
      <c r="I1598" s="6">
        <v>3.5475112000000003E-2</v>
      </c>
      <c r="J1598" s="6">
        <v>0.90056097499999999</v>
      </c>
      <c r="K1598" s="6">
        <v>6.3963875000000003E-2</v>
      </c>
      <c r="L1598" s="6" t="s">
        <v>5</v>
      </c>
      <c r="M1598" s="6" t="str">
        <f t="shared" si="91"/>
        <v>roberta_neu</v>
      </c>
      <c r="N1598" s="6">
        <f t="shared" si="92"/>
        <v>0.26437024349999999</v>
      </c>
      <c r="O1598" s="6">
        <v>0.90056097499999999</v>
      </c>
      <c r="P1598" s="6" t="s">
        <v>24</v>
      </c>
      <c r="Q1598" s="6" t="s">
        <v>4171</v>
      </c>
      <c r="R1598" s="6">
        <v>0.63540600000000003</v>
      </c>
      <c r="S1598" s="6">
        <v>3.1227000000000001E-2</v>
      </c>
      <c r="T1598" s="6">
        <v>0.11101999999999999</v>
      </c>
      <c r="U1598" s="6">
        <v>2.1662000000000001E-2</v>
      </c>
      <c r="V1598" s="6">
        <v>5.6180000000000001E-2</v>
      </c>
      <c r="W1598" s="6" t="str">
        <f t="shared" si="93"/>
        <v>sadness</v>
      </c>
      <c r="X1598" s="10" t="s">
        <v>9910</v>
      </c>
      <c r="Y1598" s="6" t="str" cm="1">
        <f t="array" ref="Y1598">_xlfn.IFS(
    X1598="Safety and Security", "Immediate",
    X1598="Cleanliness and Maintenance", "Immediate/Short-Term",
    X1598="Crowding", "Immediate/Short-Term",
    X1598="Information and Signage", "Immediate/Short-Term",
    X1598="Customer Service", "Immediate/Short-Term",
    X1598="Service Reliability", "Excluded",
    X1598="Comfort and Amenities", "Short-Term/Long-Term",
    X1598="Accessibility", "Long-Term",
    X1598="Aesthetic Impressions", "Long-Term",
    X1598="Infrastructure and Construction", "Long-Term",
    X1598="General Positive Comment", "Not Applicable",
    X1598="Not Relevant", "Excluded"
)</f>
        <v>Immediate/Short-Term</v>
      </c>
    </row>
    <row r="1599" spans="1:25" ht="30" customHeight="1" x14ac:dyDescent="0.2">
      <c r="A1599" s="6" t="s">
        <v>15</v>
      </c>
      <c r="B1599" s="7">
        <v>43676</v>
      </c>
      <c r="C1599" s="6" t="s">
        <v>4172</v>
      </c>
      <c r="D1599" s="8" t="s">
        <v>9901</v>
      </c>
      <c r="E1599" s="6" t="s">
        <v>9922</v>
      </c>
      <c r="F1599" s="6">
        <v>3407</v>
      </c>
      <c r="G1599" s="6" t="s">
        <v>4172</v>
      </c>
      <c r="H1599" s="6" t="s">
        <v>4173</v>
      </c>
      <c r="I1599" s="6">
        <v>4.6922531000000003E-2</v>
      </c>
      <c r="J1599" s="6">
        <v>0.88306939600000001</v>
      </c>
      <c r="K1599" s="6">
        <v>7.0008077000000002E-2</v>
      </c>
      <c r="L1599" s="6" t="s">
        <v>5</v>
      </c>
      <c r="M1599" s="6" t="str">
        <f t="shared" si="91"/>
        <v>roberta_neu</v>
      </c>
      <c r="N1599" s="6">
        <f t="shared" si="92"/>
        <v>0.25282580136000005</v>
      </c>
      <c r="O1599" s="6">
        <v>0.88306939600000001</v>
      </c>
      <c r="P1599" s="6" t="s">
        <v>18</v>
      </c>
      <c r="Q1599" s="6" t="s">
        <v>4174</v>
      </c>
      <c r="R1599" s="6">
        <v>0.27752199999999999</v>
      </c>
      <c r="S1599" s="6">
        <v>0.36422199999999999</v>
      </c>
      <c r="T1599" s="6">
        <v>8.9963000000000001E-2</v>
      </c>
      <c r="U1599" s="6">
        <v>8.7775000000000006E-2</v>
      </c>
      <c r="V1599" s="6">
        <v>5.6219999999999999E-2</v>
      </c>
      <c r="W1599" s="6" t="str">
        <f t="shared" si="93"/>
        <v>joy</v>
      </c>
      <c r="X1599" s="10" t="s">
        <v>9915</v>
      </c>
      <c r="Y1599" s="6" t="str" cm="1">
        <f t="array" ref="Y1599">_xlfn.IFS(
    X1599="Safety and Security", "Immediate",
    X1599="Cleanliness and Maintenance", "Immediate/Short-Term",
    X1599="Crowding", "Immediate/Short-Term",
    X1599="Information and Signage", "Immediate/Short-Term",
    X1599="Customer Service", "Immediate/Short-Term",
    X1599="Service Reliability", "Excluded",
    X1599="Comfort and Amenities", "Short-Term/Long-Term",
    X1599="Accessibility", "Long-Term",
    X1599="Aesthetic Impressions", "Long-Term",
    X1599="Infrastructure and Construction", "Long-Term",
    X1599="General Positive Comment", "Not Applicable",
    X1599="Not Relevant", "Excluded"
)</f>
        <v>Not Applicable</v>
      </c>
    </row>
    <row r="1600" spans="1:25" ht="30" customHeight="1" x14ac:dyDescent="0.2">
      <c r="A1600" s="6" t="s">
        <v>55</v>
      </c>
      <c r="B1600" s="7">
        <v>45319</v>
      </c>
      <c r="C1600" s="6" t="s">
        <v>7441</v>
      </c>
      <c r="D1600" s="8" t="s">
        <v>9904</v>
      </c>
      <c r="E1600" s="6" t="s">
        <v>9917</v>
      </c>
      <c r="F1600" s="6">
        <v>6133</v>
      </c>
      <c r="G1600" s="6" t="s">
        <v>7441</v>
      </c>
      <c r="H1600" s="6" t="s">
        <v>7442</v>
      </c>
      <c r="I1600" s="6">
        <v>0.592596173</v>
      </c>
      <c r="J1600" s="6">
        <v>0.334182113</v>
      </c>
      <c r="K1600" s="6">
        <v>7.3221833E-2</v>
      </c>
      <c r="L1600" s="6" t="s">
        <v>4</v>
      </c>
      <c r="M1600" s="6" t="str">
        <f t="shared" si="91"/>
        <v>roberta_neg</v>
      </c>
      <c r="N1600" s="6">
        <f t="shared" si="92"/>
        <v>-0.60296056408999998</v>
      </c>
      <c r="O1600" s="6">
        <v>0.592596173</v>
      </c>
      <c r="P1600" s="6" t="s">
        <v>24</v>
      </c>
      <c r="Q1600" s="6" t="s">
        <v>7443</v>
      </c>
      <c r="R1600" s="6">
        <v>0.45123000000000002</v>
      </c>
      <c r="S1600" s="6">
        <v>5.3113E-2</v>
      </c>
      <c r="T1600" s="6">
        <v>0.16006200000000001</v>
      </c>
      <c r="U1600" s="6">
        <v>6.3369999999999996E-2</v>
      </c>
      <c r="V1600" s="6">
        <v>0.25472</v>
      </c>
      <c r="W1600" s="6" t="str">
        <f t="shared" si="93"/>
        <v>sadness</v>
      </c>
      <c r="X1600" s="10" t="s">
        <v>9898</v>
      </c>
      <c r="Y1600" s="6" t="str" cm="1">
        <f t="array" ref="Y1600">_xlfn.IFS(
    X1600="Safety and Security", "Immediate",
    X1600="Cleanliness and Maintenance", "Immediate/Short-Term",
    X1600="Crowding", "Immediate/Short-Term",
    X1600="Information and Signage", "Immediate/Short-Term",
    X1600="Customer Service", "Immediate/Short-Term",
    X1600="Service Reliability", "Excluded",
    X1600="Comfort and Amenities", "Short-Term/Long-Term",
    X1600="Accessibility", "Long-Term",
    X1600="Aesthetic Impressions", "Long-Term",
    X1600="Infrastructure and Construction", "Long-Term",
    X1600="General Positive Comment", "Not Applicable",
    X1600="Not Relevant", "Excluded"
)</f>
        <v>Immediate/Short-Term</v>
      </c>
    </row>
    <row r="1601" spans="1:25" ht="30" customHeight="1" x14ac:dyDescent="0.2">
      <c r="A1601" s="6" t="s">
        <v>63</v>
      </c>
      <c r="B1601" s="7">
        <v>44771</v>
      </c>
      <c r="C1601" s="6" t="s">
        <v>701</v>
      </c>
      <c r="D1601" s="8" t="s">
        <v>9904</v>
      </c>
      <c r="E1601" s="6" t="s">
        <v>9922</v>
      </c>
      <c r="F1601" s="6">
        <v>1807</v>
      </c>
      <c r="G1601" s="6" t="s">
        <v>701</v>
      </c>
      <c r="H1601" s="6" t="s">
        <v>702</v>
      </c>
      <c r="I1601" s="6">
        <v>0.59305113600000003</v>
      </c>
      <c r="J1601" s="6">
        <v>0.39401557999999998</v>
      </c>
      <c r="K1601" s="6">
        <v>1.2933187000000001E-2</v>
      </c>
      <c r="L1601" s="6" t="s">
        <v>4</v>
      </c>
      <c r="M1601" s="6" t="str">
        <f t="shared" si="91"/>
        <v>roberta_neg</v>
      </c>
      <c r="N1601" s="6">
        <f t="shared" si="92"/>
        <v>-0.60265573888000001</v>
      </c>
      <c r="O1601" s="6">
        <v>0.59305113600000003</v>
      </c>
      <c r="P1601" s="6" t="s">
        <v>24</v>
      </c>
      <c r="Q1601" s="6" t="s">
        <v>703</v>
      </c>
      <c r="R1601" s="6">
        <v>0.154782</v>
      </c>
      <c r="S1601" s="6">
        <v>0.43095099999999997</v>
      </c>
      <c r="T1601" s="6">
        <v>3.9064000000000002E-2</v>
      </c>
      <c r="U1601" s="6">
        <v>3.1106000000000002E-2</v>
      </c>
      <c r="V1601" s="6">
        <v>9.9330000000000002E-2</v>
      </c>
      <c r="W1601" s="6" t="str">
        <f t="shared" si="93"/>
        <v>joy</v>
      </c>
      <c r="X1601" s="10" t="s">
        <v>9786</v>
      </c>
      <c r="Y1601" s="6" t="str" cm="1">
        <f t="array" ref="Y1601">_xlfn.IFS(
    X1601="Safety and Security", "Immediate",
    X1601="Cleanliness and Maintenance", "Immediate/Short-Term",
    X1601="Crowding", "Immediate/Short-Term",
    X1601="Information and Signage", "Immediate/Short-Term",
    X1601="Customer Service", "Immediate/Short-Term",
    X1601="Service Reliability", "Excluded",
    X1601="Comfort and Amenities", "Short-Term/Long-Term",
    X1601="Accessibility", "Long-Term",
    X1601="Aesthetic Impressions", "Long-Term",
    X1601="Infrastructure and Construction", "Long-Term",
    X1601="General Positive Comment", "Not Applicable",
    X1601="Not Relevant", "Excluded"
)</f>
        <v>Excluded</v>
      </c>
    </row>
    <row r="1602" spans="1:25" ht="30" customHeight="1" x14ac:dyDescent="0.2">
      <c r="A1602" s="6" t="s">
        <v>59</v>
      </c>
      <c r="B1602" s="7">
        <v>44406</v>
      </c>
      <c r="C1602" s="6" t="s">
        <v>9605</v>
      </c>
      <c r="D1602" s="9" t="s">
        <v>9900</v>
      </c>
      <c r="E1602" s="6" t="s">
        <v>9990</v>
      </c>
      <c r="F1602" s="6">
        <v>563</v>
      </c>
      <c r="G1602" s="6" t="s">
        <v>9605</v>
      </c>
      <c r="H1602" s="6" t="s">
        <v>9606</v>
      </c>
      <c r="I1602" s="6">
        <v>7.7948444000000006E-2</v>
      </c>
      <c r="J1602" s="6">
        <v>0.72928613399999997</v>
      </c>
      <c r="K1602" s="6">
        <v>0.192765296</v>
      </c>
      <c r="L1602" s="6" t="s">
        <v>5</v>
      </c>
      <c r="M1602" s="6" t="str">
        <f t="shared" si="91"/>
        <v>roberta_neu</v>
      </c>
      <c r="N1602" s="6">
        <f t="shared" si="92"/>
        <v>0.15132884844</v>
      </c>
      <c r="O1602" s="6">
        <v>0.72928613399999997</v>
      </c>
      <c r="P1602" s="6" t="s">
        <v>42</v>
      </c>
      <c r="Q1602" s="6" t="s">
        <v>9607</v>
      </c>
      <c r="R1602" s="6">
        <v>0.22747600000000001</v>
      </c>
      <c r="S1602" s="6">
        <v>0.23863899999999999</v>
      </c>
      <c r="T1602" s="6">
        <v>8.7963E-2</v>
      </c>
      <c r="U1602" s="6">
        <v>2.0109999999999999E-2</v>
      </c>
      <c r="V1602" s="6">
        <v>5.6309999999999999E-2</v>
      </c>
      <c r="W1602" s="6" t="str">
        <f t="shared" si="93"/>
        <v>joy</v>
      </c>
      <c r="X1602" s="10" t="s">
        <v>9907</v>
      </c>
      <c r="Y1602" s="6" t="str" cm="1">
        <f t="array" ref="Y1602">_xlfn.IFS(
    X1602="Safety and Security", "Immediate",
    X1602="Cleanliness and Maintenance", "Immediate/Short-Term",
    X1602="Crowding", "Immediate/Short-Term",
    X1602="Information and Signage", "Immediate/Short-Term",
    X1602="Customer Service", "Immediate/Short-Term",
    X1602="Service Reliability", "Excluded",
    X1602="Comfort and Amenities", "Short-Term/Long-Term",
    X1602="Accessibility", "Long-Term",
    X1602="Aesthetic Impressions", "Long-Term",
    X1602="Infrastructure and Construction", "Long-Term",
    X1602="General Positive Comment", "Not Applicable",
    X1602="Not Relevant", "Excluded"
)</f>
        <v>Immediate/Short-Term</v>
      </c>
    </row>
    <row r="1603" spans="1:25" ht="30" customHeight="1" x14ac:dyDescent="0.2">
      <c r="A1603" s="6" t="s">
        <v>20</v>
      </c>
      <c r="B1603" s="7">
        <v>44041</v>
      </c>
      <c r="C1603" s="6" t="s">
        <v>5230</v>
      </c>
      <c r="D1603" s="9" t="s">
        <v>9900</v>
      </c>
      <c r="E1603" s="6" t="s">
        <v>9922</v>
      </c>
      <c r="F1603" s="6">
        <v>4135</v>
      </c>
      <c r="G1603" s="6" t="s">
        <v>5230</v>
      </c>
      <c r="H1603" s="6" t="s">
        <v>5231</v>
      </c>
      <c r="I1603" s="6">
        <v>0.59345591099999995</v>
      </c>
      <c r="J1603" s="6">
        <v>0.35369858100000001</v>
      </c>
      <c r="K1603" s="6">
        <v>5.2845563999999998E-2</v>
      </c>
      <c r="L1603" s="6" t="s">
        <v>4</v>
      </c>
      <c r="M1603" s="6" t="str">
        <f t="shared" ref="M1603:M1666" si="94">IF(AND(I1603&gt;=J1603, I1603&gt;=K1603), "roberta_neg", IF(AND(J1603&gt;=I1603, J1603&gt;=K1603), "roberta_neu", "roberta_pos"))</f>
        <v>roberta_neg</v>
      </c>
      <c r="N1603" s="6">
        <f t="shared" ref="N1603:N1666" si="95">IF(M1603="roberta_pos", 0.33 + (K1603 * (1 - 0.33)), IF(L1603="roberta_neu", -0.33 + (J1603 * (0.33 - (-0.33))), -1 + (I1603 * ((-0.33) - (-1)))))</f>
        <v>-0.60238453963000005</v>
      </c>
      <c r="O1603" s="6">
        <v>0.59345591099999995</v>
      </c>
      <c r="P1603" s="6" t="s">
        <v>42</v>
      </c>
      <c r="Q1603" s="6" t="s">
        <v>5232</v>
      </c>
      <c r="R1603" s="6">
        <v>0.19106999999999999</v>
      </c>
      <c r="S1603" s="6">
        <v>0.34105099999999999</v>
      </c>
      <c r="T1603" s="6">
        <v>0.19125</v>
      </c>
      <c r="U1603" s="6">
        <v>4.4530000000000004E-3</v>
      </c>
      <c r="V1603" s="6">
        <v>0.22209999999999999</v>
      </c>
      <c r="W1603" s="6" t="str">
        <f t="shared" si="93"/>
        <v>joy</v>
      </c>
      <c r="X1603" s="10" t="s">
        <v>9913</v>
      </c>
      <c r="Y1603" s="6" t="str" cm="1">
        <f t="array" ref="Y1603">_xlfn.IFS(
    X1603="Safety and Security", "Immediate",
    X1603="Cleanliness and Maintenance", "Immediate/Short-Term",
    X1603="Crowding", "Immediate/Short-Term",
    X1603="Information and Signage", "Immediate/Short-Term",
    X1603="Customer Service", "Immediate/Short-Term",
    X1603="Service Reliability", "Excluded",
    X1603="Comfort and Amenities", "Short-Term/Long-Term",
    X1603="Accessibility", "Long-Term",
    X1603="Aesthetic Impressions", "Long-Term",
    X1603="Infrastructure and Construction", "Long-Term",
    X1603="General Positive Comment", "Not Applicable",
    X1603="Not Relevant", "Excluded"
)</f>
        <v>Immediate/Short-Term</v>
      </c>
    </row>
    <row r="1604" spans="1:25" ht="30" customHeight="1" x14ac:dyDescent="0.2">
      <c r="A1604" s="6" t="s">
        <v>44</v>
      </c>
      <c r="B1604" s="7">
        <v>45197</v>
      </c>
      <c r="C1604" s="6" t="s">
        <v>2011</v>
      </c>
      <c r="D1604" s="8" t="s">
        <v>9903</v>
      </c>
      <c r="E1604" s="6" t="s">
        <v>9922</v>
      </c>
      <c r="F1604" s="6">
        <v>2358</v>
      </c>
      <c r="G1604" s="6" t="s">
        <v>2011</v>
      </c>
      <c r="H1604" s="6" t="s">
        <v>2012</v>
      </c>
      <c r="I1604" s="6">
        <v>6.3233240999999996E-2</v>
      </c>
      <c r="J1604" s="6">
        <v>0.838281214</v>
      </c>
      <c r="K1604" s="6">
        <v>9.8485634000000002E-2</v>
      </c>
      <c r="L1604" s="6" t="s">
        <v>5</v>
      </c>
      <c r="M1604" s="6" t="str">
        <f t="shared" si="94"/>
        <v>roberta_neu</v>
      </c>
      <c r="N1604" s="6">
        <f t="shared" si="95"/>
        <v>0.22326560124</v>
      </c>
      <c r="O1604" s="6">
        <v>0.838281214</v>
      </c>
      <c r="P1604" s="6" t="s">
        <v>42</v>
      </c>
      <c r="Q1604" s="6" t="s">
        <v>2013</v>
      </c>
      <c r="R1604" s="6">
        <v>0.205044</v>
      </c>
      <c r="S1604" s="6">
        <v>1.4782999999999999E-2</v>
      </c>
      <c r="T1604" s="6">
        <v>0.47220200000000001</v>
      </c>
      <c r="U1604" s="6">
        <v>0.228572</v>
      </c>
      <c r="V1604" s="6">
        <v>6.4570000000000002E-2</v>
      </c>
      <c r="W1604" s="6" t="str">
        <f t="shared" si="93"/>
        <v>fear</v>
      </c>
      <c r="X1604" s="10" t="s">
        <v>9912</v>
      </c>
      <c r="Y1604" s="6" t="str" cm="1">
        <f t="array" ref="Y1604">_xlfn.IFS(
    X1604="Safety and Security", "Immediate",
    X1604="Cleanliness and Maintenance", "Immediate/Short-Term",
    X1604="Crowding", "Immediate/Short-Term",
    X1604="Information and Signage", "Immediate/Short-Term",
    X1604="Customer Service", "Immediate/Short-Term",
    X1604="Service Reliability", "Excluded",
    X1604="Comfort and Amenities", "Short-Term/Long-Term",
    X1604="Accessibility", "Long-Term",
    X1604="Aesthetic Impressions", "Long-Term",
    X1604="Infrastructure and Construction", "Long-Term",
    X1604="General Positive Comment", "Not Applicable",
    X1604="Not Relevant", "Excluded"
)</f>
        <v>Long-Term</v>
      </c>
    </row>
    <row r="1605" spans="1:25" ht="30" customHeight="1" x14ac:dyDescent="0.2">
      <c r="A1605" s="6" t="s">
        <v>59</v>
      </c>
      <c r="B1605" s="7">
        <v>44406</v>
      </c>
      <c r="C1605" s="6" t="s">
        <v>7796</v>
      </c>
      <c r="D1605" s="8" t="s">
        <v>9901</v>
      </c>
      <c r="E1605" s="6" t="s">
        <v>9917</v>
      </c>
      <c r="F1605" s="6">
        <v>5694</v>
      </c>
      <c r="G1605" s="6" t="s">
        <v>7796</v>
      </c>
      <c r="H1605" s="6" t="s">
        <v>7797</v>
      </c>
      <c r="I1605" s="6">
        <v>0.44426986600000001</v>
      </c>
      <c r="J1605" s="6">
        <v>0.53697985400000003</v>
      </c>
      <c r="K1605" s="6">
        <v>1.8750356999999999E-2</v>
      </c>
      <c r="L1605" s="6" t="s">
        <v>5</v>
      </c>
      <c r="M1605" s="6" t="str">
        <f t="shared" si="94"/>
        <v>roberta_neu</v>
      </c>
      <c r="N1605" s="6">
        <f t="shared" si="95"/>
        <v>2.4406703640000027E-2</v>
      </c>
      <c r="O1605" s="6">
        <v>0.53697985400000003</v>
      </c>
      <c r="P1605" s="6" t="s">
        <v>18</v>
      </c>
      <c r="Q1605" s="6" t="s">
        <v>7798</v>
      </c>
      <c r="R1605" s="6">
        <v>0.29532799999999998</v>
      </c>
      <c r="S1605" s="6">
        <v>0.38230700000000001</v>
      </c>
      <c r="T1605" s="6">
        <v>6.2177999999999997E-2</v>
      </c>
      <c r="U1605" s="6">
        <v>2.6662999999999999E-2</v>
      </c>
      <c r="V1605" s="6">
        <v>5.6610000000000001E-2</v>
      </c>
      <c r="W1605" s="6" t="str">
        <f t="shared" si="93"/>
        <v>joy</v>
      </c>
      <c r="X1605" s="10" t="s">
        <v>9898</v>
      </c>
      <c r="Y1605" s="6" t="str" cm="1">
        <f t="array" ref="Y1605">_xlfn.IFS(
    X1605="Safety and Security", "Immediate",
    X1605="Cleanliness and Maintenance", "Immediate/Short-Term",
    X1605="Crowding", "Immediate/Short-Term",
    X1605="Information and Signage", "Immediate/Short-Term",
    X1605="Customer Service", "Immediate/Short-Term",
    X1605="Service Reliability", "Excluded",
    X1605="Comfort and Amenities", "Short-Term/Long-Term",
    X1605="Accessibility", "Long-Term",
    X1605="Aesthetic Impressions", "Long-Term",
    X1605="Infrastructure and Construction", "Long-Term",
    X1605="General Positive Comment", "Not Applicable",
    X1605="Not Relevant", "Excluded"
)</f>
        <v>Immediate/Short-Term</v>
      </c>
    </row>
    <row r="1606" spans="1:25" ht="30" customHeight="1" x14ac:dyDescent="0.2">
      <c r="A1606" s="6" t="s">
        <v>51</v>
      </c>
      <c r="B1606" s="7">
        <v>45136</v>
      </c>
      <c r="C1606" s="6" t="s">
        <v>9964</v>
      </c>
      <c r="D1606" s="9" t="s">
        <v>9900</v>
      </c>
      <c r="E1606" s="6" t="s">
        <v>9922</v>
      </c>
      <c r="F1606" s="6">
        <v>3936</v>
      </c>
      <c r="G1606" s="6" t="s">
        <v>9964</v>
      </c>
      <c r="H1606" s="6" t="s">
        <v>9965</v>
      </c>
      <c r="I1606" s="6">
        <v>2.9701373999999999E-2</v>
      </c>
      <c r="J1606" s="6">
        <v>0.83584254999999996</v>
      </c>
      <c r="K1606" s="6">
        <v>0.13445611299999999</v>
      </c>
      <c r="L1606" s="6" t="s">
        <v>5</v>
      </c>
      <c r="M1606" s="6" t="str">
        <f t="shared" si="94"/>
        <v>roberta_neu</v>
      </c>
      <c r="N1606" s="6">
        <f t="shared" si="95"/>
        <v>0.221656083</v>
      </c>
      <c r="O1606" s="6">
        <v>0.83584254999999996</v>
      </c>
      <c r="P1606" s="6" t="s">
        <v>24</v>
      </c>
      <c r="Q1606" s="6" t="s">
        <v>6010</v>
      </c>
      <c r="R1606" s="6">
        <v>0.207402</v>
      </c>
      <c r="S1606" s="6">
        <v>0.50687199999999999</v>
      </c>
      <c r="T1606" s="6">
        <v>0.103516</v>
      </c>
      <c r="U1606" s="6">
        <v>7.1526999999999993E-2</v>
      </c>
      <c r="V1606" s="6">
        <v>5.6610000000000001E-2</v>
      </c>
      <c r="W1606" s="6" t="str">
        <f t="shared" si="93"/>
        <v>joy</v>
      </c>
      <c r="X1606" s="10" t="s">
        <v>9908</v>
      </c>
      <c r="Y1606" s="6" t="str" cm="1">
        <f t="array" ref="Y1606">_xlfn.IFS(
    X1606="Safety and Security", "Immediate",
    X1606="Cleanliness and Maintenance", "Immediate/Short-Term",
    X1606="Crowding", "Immediate/Short-Term",
    X1606="Information and Signage", "Immediate/Short-Term",
    X1606="Customer Service", "Immediate/Short-Term",
    X1606="Service Reliability", "Excluded",
    X1606="Comfort and Amenities", "Short-Term/Long-Term",
    X1606="Accessibility", "Long-Term",
    X1606="Aesthetic Impressions", "Long-Term",
    X1606="Infrastructure and Construction", "Long-Term",
    X1606="General Positive Comment", "Not Applicable",
    X1606="Not Relevant", "Excluded"
)</f>
        <v>Short-Term/Long-Term</v>
      </c>
    </row>
    <row r="1607" spans="1:25" ht="30" customHeight="1" x14ac:dyDescent="0.2">
      <c r="A1607" s="6" t="s">
        <v>63</v>
      </c>
      <c r="B1607" s="7">
        <v>44771</v>
      </c>
      <c r="C1607" s="6" t="s">
        <v>398</v>
      </c>
      <c r="D1607" s="9" t="s">
        <v>9900</v>
      </c>
      <c r="E1607" s="6" t="s">
        <v>9920</v>
      </c>
      <c r="F1607" s="6">
        <v>1384</v>
      </c>
      <c r="G1607" s="6" t="s">
        <v>398</v>
      </c>
      <c r="H1607" s="6" t="s">
        <v>399</v>
      </c>
      <c r="I1607" s="6">
        <v>0.106556498</v>
      </c>
      <c r="J1607" s="6">
        <v>0.44864577100000003</v>
      </c>
      <c r="K1607" s="6">
        <v>0.44479772400000001</v>
      </c>
      <c r="L1607" s="6" t="s">
        <v>5</v>
      </c>
      <c r="M1607" s="6" t="str">
        <f t="shared" si="94"/>
        <v>roberta_neu</v>
      </c>
      <c r="N1607" s="6">
        <f t="shared" si="95"/>
        <v>-3.3893791139999963E-2</v>
      </c>
      <c r="O1607" s="6">
        <v>0.44864577100000003</v>
      </c>
      <c r="P1607" s="6" t="s">
        <v>18</v>
      </c>
      <c r="Q1607" s="6" t="s">
        <v>400</v>
      </c>
      <c r="R1607" s="6">
        <v>6.3941999999999999E-2</v>
      </c>
      <c r="S1607" s="6">
        <v>0.71695600000000004</v>
      </c>
      <c r="T1607" s="6">
        <v>6.2234999999999999E-2</v>
      </c>
      <c r="U1607" s="6">
        <v>9.8689999999999993E-3</v>
      </c>
      <c r="V1607" s="6">
        <v>5.6669999999999998E-2</v>
      </c>
      <c r="W1607" s="6" t="str">
        <f t="shared" si="93"/>
        <v>joy</v>
      </c>
      <c r="X1607" s="10" t="s">
        <v>9907</v>
      </c>
      <c r="Y1607" s="6" t="str" cm="1">
        <f t="array" ref="Y1607">_xlfn.IFS(
    X1607="Safety and Security", "Immediate",
    X1607="Cleanliness and Maintenance", "Immediate/Short-Term",
    X1607="Crowding", "Immediate/Short-Term",
    X1607="Information and Signage", "Immediate/Short-Term",
    X1607="Customer Service", "Immediate/Short-Term",
    X1607="Service Reliability", "Excluded",
    X1607="Comfort and Amenities", "Short-Term/Long-Term",
    X1607="Accessibility", "Long-Term",
    X1607="Aesthetic Impressions", "Long-Term",
    X1607="Infrastructure and Construction", "Long-Term",
    X1607="General Positive Comment", "Not Applicable",
    X1607="Not Relevant", "Excluded"
)</f>
        <v>Immediate/Short-Term</v>
      </c>
    </row>
    <row r="1608" spans="1:25" ht="30" customHeight="1" x14ac:dyDescent="0.2">
      <c r="A1608" s="6" t="s">
        <v>20</v>
      </c>
      <c r="B1608" s="7">
        <v>44041</v>
      </c>
      <c r="C1608" s="6" t="s">
        <v>6869</v>
      </c>
      <c r="D1608" s="8" t="s">
        <v>9904</v>
      </c>
      <c r="E1608" s="6" t="s">
        <v>9987</v>
      </c>
      <c r="F1608" s="6">
        <v>100</v>
      </c>
      <c r="G1608" s="6" t="s">
        <v>6869</v>
      </c>
      <c r="H1608" s="6" t="s">
        <v>6870</v>
      </c>
      <c r="I1608" s="6">
        <v>0.59509617100000001</v>
      </c>
      <c r="J1608" s="6">
        <v>0.37159994200000002</v>
      </c>
      <c r="K1608" s="6">
        <v>3.3303860999999997E-2</v>
      </c>
      <c r="L1608" s="6" t="s">
        <v>4</v>
      </c>
      <c r="M1608" s="6" t="str">
        <f t="shared" si="94"/>
        <v>roberta_neg</v>
      </c>
      <c r="N1608" s="6">
        <f t="shared" si="95"/>
        <v>-0.60128556543</v>
      </c>
      <c r="O1608" s="6">
        <v>0.59509617100000001</v>
      </c>
      <c r="P1608" s="6" t="s">
        <v>24</v>
      </c>
      <c r="Q1608" s="6" t="s">
        <v>6871</v>
      </c>
      <c r="R1608" s="6">
        <v>0.60779300000000003</v>
      </c>
      <c r="S1608" s="6">
        <v>4.9369000000000003E-2</v>
      </c>
      <c r="T1608" s="6">
        <v>7.0291999999999993E-2</v>
      </c>
      <c r="U1608" s="6">
        <v>6.2275999999999998E-2</v>
      </c>
      <c r="V1608" s="6">
        <v>4.8669999999999998E-2</v>
      </c>
      <c r="W1608" s="6" t="str">
        <f t="shared" si="93"/>
        <v>sadness</v>
      </c>
      <c r="X1608" s="10" t="s">
        <v>9907</v>
      </c>
      <c r="Y1608" s="6" t="str" cm="1">
        <f t="array" ref="Y1608">_xlfn.IFS(
    X1608="Safety and Security", "Immediate",
    X1608="Cleanliness and Maintenance", "Immediate/Short-Term",
    X1608="Crowding", "Immediate/Short-Term",
    X1608="Information and Signage", "Immediate/Short-Term",
    X1608="Customer Service", "Immediate/Short-Term",
    X1608="Service Reliability", "Excluded",
    X1608="Comfort and Amenities", "Short-Term/Long-Term",
    X1608="Accessibility", "Long-Term",
    X1608="Aesthetic Impressions", "Long-Term",
    X1608="Infrastructure and Construction", "Long-Term",
    X1608="General Positive Comment", "Not Applicable",
    X1608="Not Relevant", "Excluded"
)</f>
        <v>Immediate/Short-Term</v>
      </c>
    </row>
    <row r="1609" spans="1:25" ht="30" customHeight="1" x14ac:dyDescent="0.2">
      <c r="A1609" s="6" t="s">
        <v>63</v>
      </c>
      <c r="B1609" s="7">
        <v>44771</v>
      </c>
      <c r="C1609" s="6" t="s">
        <v>8753</v>
      </c>
      <c r="D1609" s="9" t="s">
        <v>9900</v>
      </c>
      <c r="E1609" s="6" t="s">
        <v>9917</v>
      </c>
      <c r="F1609" s="6">
        <v>5060</v>
      </c>
      <c r="G1609" s="6" t="s">
        <v>8753</v>
      </c>
      <c r="H1609" s="6" t="s">
        <v>8754</v>
      </c>
      <c r="I1609" s="6">
        <v>1.8515858999999999E-2</v>
      </c>
      <c r="J1609" s="6">
        <v>0.91272515099999996</v>
      </c>
      <c r="K1609" s="6">
        <v>6.8759017000000006E-2</v>
      </c>
      <c r="L1609" s="6" t="s">
        <v>5</v>
      </c>
      <c r="M1609" s="6" t="str">
        <f t="shared" si="94"/>
        <v>roberta_neu</v>
      </c>
      <c r="N1609" s="6">
        <f t="shared" si="95"/>
        <v>0.27239859965999996</v>
      </c>
      <c r="O1609" s="6">
        <v>0.91272515099999996</v>
      </c>
      <c r="P1609" s="6" t="s">
        <v>42</v>
      </c>
      <c r="Q1609" s="6" t="s">
        <v>8755</v>
      </c>
      <c r="R1609" s="6">
        <v>5.4399000000000003E-2</v>
      </c>
      <c r="S1609" s="6">
        <v>0.70885600000000004</v>
      </c>
      <c r="T1609" s="6">
        <v>4.5900000000000003E-2</v>
      </c>
      <c r="U1609" s="6">
        <v>6.4186999999999994E-2</v>
      </c>
      <c r="V1609" s="6">
        <v>5.6730000000000003E-2</v>
      </c>
      <c r="W1609" s="6" t="str">
        <f t="shared" si="93"/>
        <v>joy</v>
      </c>
      <c r="X1609" s="10" t="s">
        <v>9786</v>
      </c>
      <c r="Y1609" s="6" t="str" cm="1">
        <f t="array" ref="Y1609">_xlfn.IFS(
    X1609="Safety and Security", "Immediate",
    X1609="Cleanliness and Maintenance", "Immediate/Short-Term",
    X1609="Crowding", "Immediate/Short-Term",
    X1609="Information and Signage", "Immediate/Short-Term",
    X1609="Customer Service", "Immediate/Short-Term",
    X1609="Service Reliability", "Excluded",
    X1609="Comfort and Amenities", "Short-Term/Long-Term",
    X1609="Accessibility", "Long-Term",
    X1609="Aesthetic Impressions", "Long-Term",
    X1609="Infrastructure and Construction", "Long-Term",
    X1609="General Positive Comment", "Not Applicable",
    X1609="Not Relevant", "Excluded"
)</f>
        <v>Excluded</v>
      </c>
    </row>
    <row r="1610" spans="1:25" ht="30" customHeight="1" x14ac:dyDescent="0.2">
      <c r="A1610" s="6" t="s">
        <v>20</v>
      </c>
      <c r="B1610" s="7">
        <v>44041</v>
      </c>
      <c r="C1610" s="6" t="s">
        <v>3909</v>
      </c>
      <c r="D1610" s="8" t="s">
        <v>9901</v>
      </c>
      <c r="E1610" s="6" t="s">
        <v>9922</v>
      </c>
      <c r="F1610" s="6">
        <v>3577</v>
      </c>
      <c r="G1610" s="6" t="s">
        <v>3909</v>
      </c>
      <c r="H1610" s="6" t="s">
        <v>3910</v>
      </c>
      <c r="I1610" s="6">
        <v>3.0201385000000001E-2</v>
      </c>
      <c r="J1610" s="6">
        <v>0.84739989000000004</v>
      </c>
      <c r="K1610" s="6">
        <v>0.12239871200000001</v>
      </c>
      <c r="L1610" s="6" t="s">
        <v>5</v>
      </c>
      <c r="M1610" s="6" t="str">
        <f t="shared" si="94"/>
        <v>roberta_neu</v>
      </c>
      <c r="N1610" s="6">
        <f t="shared" si="95"/>
        <v>0.22928392740000009</v>
      </c>
      <c r="O1610" s="6">
        <v>0.84739989000000004</v>
      </c>
      <c r="P1610" s="6" t="s">
        <v>18</v>
      </c>
      <c r="Q1610" s="6" t="s">
        <v>3911</v>
      </c>
      <c r="R1610" s="6">
        <v>0.332953</v>
      </c>
      <c r="S1610" s="6">
        <v>0.59358</v>
      </c>
      <c r="T1610" s="6">
        <v>3.6334999999999999E-2</v>
      </c>
      <c r="U1610" s="6">
        <v>1.1635E-2</v>
      </c>
      <c r="V1610" s="6">
        <v>5.6820000000000002E-2</v>
      </c>
      <c r="W1610" s="6" t="str">
        <f t="shared" si="93"/>
        <v>joy</v>
      </c>
      <c r="X1610" s="10" t="s">
        <v>9898</v>
      </c>
      <c r="Y1610" s="6" t="str" cm="1">
        <f t="array" ref="Y1610">_xlfn.IFS(
    X1610="Safety and Security", "Immediate",
    X1610="Cleanliness and Maintenance", "Immediate/Short-Term",
    X1610="Crowding", "Immediate/Short-Term",
    X1610="Information and Signage", "Immediate/Short-Term",
    X1610="Customer Service", "Immediate/Short-Term",
    X1610="Service Reliability", "Excluded",
    X1610="Comfort and Amenities", "Short-Term/Long-Term",
    X1610="Accessibility", "Long-Term",
    X1610="Aesthetic Impressions", "Long-Term",
    X1610="Infrastructure and Construction", "Long-Term",
    X1610="General Positive Comment", "Not Applicable",
    X1610="Not Relevant", "Excluded"
)</f>
        <v>Immediate/Short-Term</v>
      </c>
    </row>
    <row r="1611" spans="1:25" ht="30" customHeight="1" x14ac:dyDescent="0.2">
      <c r="A1611" s="6" t="s">
        <v>73</v>
      </c>
      <c r="B1611" s="7">
        <v>45379</v>
      </c>
      <c r="C1611" s="6" t="s">
        <v>9934</v>
      </c>
      <c r="D1611" s="9" t="s">
        <v>9900</v>
      </c>
      <c r="E1611" s="6" t="s">
        <v>9922</v>
      </c>
      <c r="F1611" s="6">
        <v>4233</v>
      </c>
      <c r="G1611" s="6" t="s">
        <v>9934</v>
      </c>
      <c r="H1611" s="6" t="s">
        <v>9935</v>
      </c>
      <c r="I1611" s="6">
        <v>2.4070240999999999E-2</v>
      </c>
      <c r="J1611" s="6">
        <v>0.90224748799999999</v>
      </c>
      <c r="K1611" s="6">
        <v>7.3682292999999996E-2</v>
      </c>
      <c r="L1611" s="6" t="s">
        <v>5</v>
      </c>
      <c r="M1611" s="6" t="str">
        <f t="shared" si="94"/>
        <v>roberta_neu</v>
      </c>
      <c r="N1611" s="6">
        <f t="shared" si="95"/>
        <v>0.26548334207999996</v>
      </c>
      <c r="O1611" s="6">
        <v>0.90224748799999999</v>
      </c>
      <c r="P1611" s="6" t="s">
        <v>42</v>
      </c>
      <c r="Q1611" s="6" t="s">
        <v>5813</v>
      </c>
      <c r="R1611" s="6">
        <v>9.6008999999999997E-2</v>
      </c>
      <c r="S1611" s="6">
        <v>0.56523400000000001</v>
      </c>
      <c r="T1611" s="6">
        <v>2.9443E-2</v>
      </c>
      <c r="U1611" s="6">
        <v>9.2535999999999993E-2</v>
      </c>
      <c r="V1611" s="6">
        <v>5.6930000000000001E-2</v>
      </c>
      <c r="W1611" s="6" t="str">
        <f t="shared" si="93"/>
        <v>joy</v>
      </c>
      <c r="X1611" s="10" t="s">
        <v>9786</v>
      </c>
      <c r="Y1611" s="6" t="str" cm="1">
        <f t="array" ref="Y1611">_xlfn.IFS(
    X1611="Safety and Security", "Immediate",
    X1611="Cleanliness and Maintenance", "Immediate/Short-Term",
    X1611="Crowding", "Immediate/Short-Term",
    X1611="Information and Signage", "Immediate/Short-Term",
    X1611="Customer Service", "Immediate/Short-Term",
    X1611="Service Reliability", "Excluded",
    X1611="Comfort and Amenities", "Short-Term/Long-Term",
    X1611="Accessibility", "Long-Term",
    X1611="Aesthetic Impressions", "Long-Term",
    X1611="Infrastructure and Construction", "Long-Term",
    X1611="General Positive Comment", "Not Applicable",
    X1611="Not Relevant", "Excluded"
)</f>
        <v>Excluded</v>
      </c>
    </row>
    <row r="1612" spans="1:25" ht="30" customHeight="1" x14ac:dyDescent="0.2">
      <c r="A1612" s="6" t="s">
        <v>20</v>
      </c>
      <c r="B1612" s="7">
        <v>44041</v>
      </c>
      <c r="C1612" s="6" t="s">
        <v>7106</v>
      </c>
      <c r="D1612" s="8" t="s">
        <v>9904</v>
      </c>
      <c r="E1612" s="6" t="s">
        <v>9917</v>
      </c>
      <c r="F1612" s="6">
        <v>6190</v>
      </c>
      <c r="G1612" s="6" t="s">
        <v>7106</v>
      </c>
      <c r="H1612" s="6" t="s">
        <v>7107</v>
      </c>
      <c r="I1612" s="6">
        <v>0.59521168499999999</v>
      </c>
      <c r="J1612" s="6">
        <v>0.36874899300000002</v>
      </c>
      <c r="K1612" s="6">
        <v>3.6039176999999999E-2</v>
      </c>
      <c r="L1612" s="6" t="s">
        <v>4</v>
      </c>
      <c r="M1612" s="6" t="str">
        <f t="shared" si="94"/>
        <v>roberta_neg</v>
      </c>
      <c r="N1612" s="6">
        <f t="shared" si="95"/>
        <v>-0.60120817105000013</v>
      </c>
      <c r="O1612" s="6">
        <v>0.59521168499999999</v>
      </c>
      <c r="P1612" s="6" t="s">
        <v>24</v>
      </c>
      <c r="Q1612" s="6" t="s">
        <v>7108</v>
      </c>
      <c r="R1612" s="6">
        <v>0.30280699999999999</v>
      </c>
      <c r="S1612" s="6">
        <v>0.192048</v>
      </c>
      <c r="T1612" s="6">
        <v>8.4844000000000003E-2</v>
      </c>
      <c r="U1612" s="6">
        <v>7.4171000000000001E-2</v>
      </c>
      <c r="V1612" s="6">
        <v>0.16825000000000001</v>
      </c>
      <c r="W1612" s="6" t="str">
        <f t="shared" si="93"/>
        <v>sadness</v>
      </c>
      <c r="X1612" s="10" t="s">
        <v>9898</v>
      </c>
      <c r="Y1612" s="6" t="str" cm="1">
        <f t="array" ref="Y1612">_xlfn.IFS(
    X1612="Safety and Security", "Immediate",
    X1612="Cleanliness and Maintenance", "Immediate/Short-Term",
    X1612="Crowding", "Immediate/Short-Term",
    X1612="Information and Signage", "Immediate/Short-Term",
    X1612="Customer Service", "Immediate/Short-Term",
    X1612="Service Reliability", "Excluded",
    X1612="Comfort and Amenities", "Short-Term/Long-Term",
    X1612="Accessibility", "Long-Term",
    X1612="Aesthetic Impressions", "Long-Term",
    X1612="Infrastructure and Construction", "Long-Term",
    X1612="General Positive Comment", "Not Applicable",
    X1612="Not Relevant", "Excluded"
)</f>
        <v>Immediate/Short-Term</v>
      </c>
    </row>
    <row r="1613" spans="1:25" ht="30" customHeight="1" x14ac:dyDescent="0.2">
      <c r="A1613" s="6" t="s">
        <v>274</v>
      </c>
      <c r="B1613" s="7">
        <v>45227</v>
      </c>
      <c r="C1613" s="6" t="s">
        <v>2341</v>
      </c>
      <c r="D1613" s="8" t="s">
        <v>9903</v>
      </c>
      <c r="E1613" s="6" t="s">
        <v>9922</v>
      </c>
      <c r="F1613" s="6">
        <v>2261</v>
      </c>
      <c r="G1613" s="6" t="s">
        <v>2341</v>
      </c>
      <c r="H1613" s="6" t="s">
        <v>2342</v>
      </c>
      <c r="I1613" s="6">
        <v>0.27649438399999998</v>
      </c>
      <c r="J1613" s="6">
        <v>0.560871601</v>
      </c>
      <c r="K1613" s="6">
        <v>0.16263398500000001</v>
      </c>
      <c r="L1613" s="6" t="s">
        <v>5</v>
      </c>
      <c r="M1613" s="6" t="str">
        <f t="shared" si="94"/>
        <v>roberta_neu</v>
      </c>
      <c r="N1613" s="6">
        <f t="shared" si="95"/>
        <v>4.0175256659999992E-2</v>
      </c>
      <c r="O1613" s="6">
        <v>0.560871601</v>
      </c>
      <c r="P1613" s="6" t="s">
        <v>18</v>
      </c>
      <c r="Q1613" s="6" t="s">
        <v>2343</v>
      </c>
      <c r="R1613" s="6">
        <v>0.23848900000000001</v>
      </c>
      <c r="S1613" s="6">
        <v>0.28445399999999998</v>
      </c>
      <c r="T1613" s="6">
        <v>0.25104399999999999</v>
      </c>
      <c r="U1613" s="6">
        <v>3.1189999999999998E-3</v>
      </c>
      <c r="V1613" s="6">
        <v>5.7000000000000002E-2</v>
      </c>
      <c r="W1613" s="6" t="str">
        <f t="shared" si="93"/>
        <v>joy</v>
      </c>
      <c r="X1613" s="10" t="s">
        <v>9912</v>
      </c>
      <c r="Y1613" s="6" t="str" cm="1">
        <f t="array" ref="Y1613">_xlfn.IFS(
    X1613="Safety and Security", "Immediate",
    X1613="Cleanliness and Maintenance", "Immediate/Short-Term",
    X1613="Crowding", "Immediate/Short-Term",
    X1613="Information and Signage", "Immediate/Short-Term",
    X1613="Customer Service", "Immediate/Short-Term",
    X1613="Service Reliability", "Excluded",
    X1613="Comfort and Amenities", "Short-Term/Long-Term",
    X1613="Accessibility", "Long-Term",
    X1613="Aesthetic Impressions", "Long-Term",
    X1613="Infrastructure and Construction", "Long-Term",
    X1613="General Positive Comment", "Not Applicable",
    X1613="Not Relevant", "Excluded"
)</f>
        <v>Long-Term</v>
      </c>
    </row>
    <row r="1614" spans="1:25" ht="30" customHeight="1" x14ac:dyDescent="0.2">
      <c r="A1614" s="6" t="s">
        <v>20</v>
      </c>
      <c r="B1614" s="7">
        <v>44041</v>
      </c>
      <c r="C1614" s="6" t="s">
        <v>8719</v>
      </c>
      <c r="D1614" s="9" t="s">
        <v>9900</v>
      </c>
      <c r="E1614" s="6" t="s">
        <v>9917</v>
      </c>
      <c r="F1614" s="6">
        <v>5139</v>
      </c>
      <c r="G1614" s="6" t="s">
        <v>8719</v>
      </c>
      <c r="H1614" s="6" t="s">
        <v>8720</v>
      </c>
      <c r="I1614" s="6">
        <v>1.4407506E-2</v>
      </c>
      <c r="J1614" s="6">
        <v>0.114863589</v>
      </c>
      <c r="K1614" s="6">
        <v>0.87072890999999997</v>
      </c>
      <c r="L1614" s="6" t="s">
        <v>6</v>
      </c>
      <c r="M1614" s="6" t="str">
        <f t="shared" si="94"/>
        <v>roberta_pos</v>
      </c>
      <c r="N1614" s="6">
        <f t="shared" si="95"/>
        <v>0.91338836970000004</v>
      </c>
      <c r="O1614" s="6">
        <v>0.87072890999999997</v>
      </c>
      <c r="P1614" s="6" t="s">
        <v>18</v>
      </c>
      <c r="Q1614" s="6" t="s">
        <v>8721</v>
      </c>
      <c r="R1614" s="6">
        <v>6.4813999999999997E-2</v>
      </c>
      <c r="S1614" s="6">
        <v>0.79603199999999996</v>
      </c>
      <c r="T1614" s="6">
        <v>2.1146000000000002E-2</v>
      </c>
      <c r="U1614" s="6">
        <v>1.9779000000000001E-2</v>
      </c>
      <c r="V1614" s="6">
        <v>5.7160000000000002E-2</v>
      </c>
      <c r="W1614" s="6" t="str">
        <f t="shared" si="93"/>
        <v>joy</v>
      </c>
      <c r="X1614" s="10" t="s">
        <v>9898</v>
      </c>
      <c r="Y1614" s="6" t="str" cm="1">
        <f t="array" ref="Y1614">_xlfn.IFS(
    X1614="Safety and Security", "Immediate",
    X1614="Cleanliness and Maintenance", "Immediate/Short-Term",
    X1614="Crowding", "Immediate/Short-Term",
    X1614="Information and Signage", "Immediate/Short-Term",
    X1614="Customer Service", "Immediate/Short-Term",
    X1614="Service Reliability", "Excluded",
    X1614="Comfort and Amenities", "Short-Term/Long-Term",
    X1614="Accessibility", "Long-Term",
    X1614="Aesthetic Impressions", "Long-Term",
    X1614="Infrastructure and Construction", "Long-Term",
    X1614="General Positive Comment", "Not Applicable",
    X1614="Not Relevant", "Excluded"
)</f>
        <v>Immediate/Short-Term</v>
      </c>
    </row>
    <row r="1615" spans="1:25" ht="30" customHeight="1" x14ac:dyDescent="0.2">
      <c r="A1615" s="6" t="s">
        <v>551</v>
      </c>
      <c r="B1615" s="7">
        <v>45410</v>
      </c>
      <c r="C1615" s="6" t="s">
        <v>4950</v>
      </c>
      <c r="D1615" s="8" t="s">
        <v>9901</v>
      </c>
      <c r="E1615" s="6" t="s">
        <v>9922</v>
      </c>
      <c r="F1615" s="6">
        <v>3299</v>
      </c>
      <c r="G1615" s="6" t="s">
        <v>4950</v>
      </c>
      <c r="H1615" s="6" t="s">
        <v>4951</v>
      </c>
      <c r="I1615" s="6">
        <v>0.18996132900000001</v>
      </c>
      <c r="J1615" s="6">
        <v>0.72517406900000003</v>
      </c>
      <c r="K1615" s="6">
        <v>8.4864526999999995E-2</v>
      </c>
      <c r="L1615" s="6" t="s">
        <v>5</v>
      </c>
      <c r="M1615" s="6" t="str">
        <f t="shared" si="94"/>
        <v>roberta_neu</v>
      </c>
      <c r="N1615" s="6">
        <f t="shared" si="95"/>
        <v>0.14861488554000002</v>
      </c>
      <c r="O1615" s="6">
        <v>0.72517406900000003</v>
      </c>
      <c r="P1615" s="6" t="s">
        <v>18</v>
      </c>
      <c r="Q1615" s="6" t="s">
        <v>4952</v>
      </c>
      <c r="R1615" s="6">
        <v>0.28127799999999997</v>
      </c>
      <c r="S1615" s="6">
        <v>0.42052</v>
      </c>
      <c r="T1615" s="6">
        <v>8.7272000000000002E-2</v>
      </c>
      <c r="U1615" s="6">
        <v>1.3270000000000001E-2</v>
      </c>
      <c r="V1615" s="6">
        <v>5.7160000000000002E-2</v>
      </c>
      <c r="W1615" s="6" t="str">
        <f t="shared" si="93"/>
        <v>joy</v>
      </c>
      <c r="X1615" s="10" t="s">
        <v>9912</v>
      </c>
      <c r="Y1615" s="6" t="str" cm="1">
        <f t="array" ref="Y1615">_xlfn.IFS(
    X1615="Safety and Security", "Immediate",
    X1615="Cleanliness and Maintenance", "Immediate/Short-Term",
    X1615="Crowding", "Immediate/Short-Term",
    X1615="Information and Signage", "Immediate/Short-Term",
    X1615="Customer Service", "Immediate/Short-Term",
    X1615="Service Reliability", "Excluded",
    X1615="Comfort and Amenities", "Short-Term/Long-Term",
    X1615="Accessibility", "Long-Term",
    X1615="Aesthetic Impressions", "Long-Term",
    X1615="Infrastructure and Construction", "Long-Term",
    X1615="General Positive Comment", "Not Applicable",
    X1615="Not Relevant", "Excluded"
)</f>
        <v>Long-Term</v>
      </c>
    </row>
    <row r="1616" spans="1:25" ht="30" customHeight="1" x14ac:dyDescent="0.2">
      <c r="A1616" s="6" t="s">
        <v>243</v>
      </c>
      <c r="B1616" s="7">
        <v>45288</v>
      </c>
      <c r="C1616" s="6" t="s">
        <v>244</v>
      </c>
      <c r="D1616" s="8" t="s">
        <v>9903</v>
      </c>
      <c r="E1616" s="6" t="s">
        <v>9920</v>
      </c>
      <c r="F1616" s="6">
        <v>1539</v>
      </c>
      <c r="G1616" s="6" t="s">
        <v>244</v>
      </c>
      <c r="H1616" s="6" t="s">
        <v>245</v>
      </c>
      <c r="I1616" s="6">
        <v>0.14280036099999999</v>
      </c>
      <c r="J1616" s="6">
        <v>0.73256182700000005</v>
      </c>
      <c r="K1616" s="6">
        <v>0.124637857</v>
      </c>
      <c r="L1616" s="6" t="s">
        <v>5</v>
      </c>
      <c r="M1616" s="6" t="str">
        <f t="shared" si="94"/>
        <v>roberta_neu</v>
      </c>
      <c r="N1616" s="6">
        <f t="shared" si="95"/>
        <v>0.15349080582000002</v>
      </c>
      <c r="O1616" s="6">
        <v>0.73256182700000005</v>
      </c>
      <c r="P1616" s="6" t="s">
        <v>24</v>
      </c>
      <c r="Q1616" s="6" t="s">
        <v>246</v>
      </c>
      <c r="R1616" s="6">
        <v>0.184062</v>
      </c>
      <c r="S1616" s="6">
        <v>8.9190000000000005E-2</v>
      </c>
      <c r="T1616" s="6">
        <v>2.1419000000000001E-2</v>
      </c>
      <c r="U1616" s="6">
        <v>0.43021999999999999</v>
      </c>
      <c r="V1616" s="6">
        <v>5.7200000000000001E-2</v>
      </c>
      <c r="W1616" s="6" t="str">
        <f t="shared" ref="W1616:W1647" si="96">IF(R1616=MAX(R1616:V1616),"sadness",
   IF(S1616=MAX(R1616:V1616),"joy",
   IF(T1616=MAX(R1616:V1616),"fear",
   IF(U1616=MAX(R1616:V1616),"disgust",
   IF(V1616=MAX(R1616:V1616),"anger","")))))</f>
        <v>disgust</v>
      </c>
      <c r="X1616" s="10" t="s">
        <v>9907</v>
      </c>
      <c r="Y1616" s="6" t="str" cm="1">
        <f t="array" ref="Y1616">_xlfn.IFS(
    X1616="Safety and Security", "Immediate",
    X1616="Cleanliness and Maintenance", "Immediate/Short-Term",
    X1616="Crowding", "Immediate/Short-Term",
    X1616="Information and Signage", "Immediate/Short-Term",
    X1616="Customer Service", "Immediate/Short-Term",
    X1616="Service Reliability", "Excluded",
    X1616="Comfort and Amenities", "Short-Term/Long-Term",
    X1616="Accessibility", "Long-Term",
    X1616="Aesthetic Impressions", "Long-Term",
    X1616="Infrastructure and Construction", "Long-Term",
    X1616="General Positive Comment", "Not Applicable",
    X1616="Not Relevant", "Excluded"
)</f>
        <v>Immediate/Short-Term</v>
      </c>
    </row>
    <row r="1617" spans="1:25" ht="30" customHeight="1" x14ac:dyDescent="0.2">
      <c r="A1617" s="11" t="s">
        <v>59</v>
      </c>
      <c r="B1617" s="7">
        <v>44406</v>
      </c>
      <c r="C1617" s="12" t="s">
        <v>10006</v>
      </c>
      <c r="D1617" s="9" t="s">
        <v>9900</v>
      </c>
      <c r="E1617" s="11" t="s">
        <v>9998</v>
      </c>
      <c r="I1617" s="6">
        <v>4.3778790000000003E-3</v>
      </c>
      <c r="J1617" s="6">
        <v>3.1474266000000001E-2</v>
      </c>
      <c r="K1617" s="6">
        <v>0.96414780600000005</v>
      </c>
      <c r="L1617" s="6" t="s">
        <v>6</v>
      </c>
      <c r="M1617" s="6" t="str">
        <f t="shared" si="94"/>
        <v>roberta_pos</v>
      </c>
      <c r="N1617" s="6">
        <f t="shared" si="95"/>
        <v>0.97597903001999997</v>
      </c>
      <c r="O1617" s="6">
        <v>0.96414780600000005</v>
      </c>
      <c r="P1617" s="6" t="s">
        <v>18</v>
      </c>
      <c r="Q1617" s="6" t="s">
        <v>5319</v>
      </c>
      <c r="R1617" s="6">
        <v>0.238678</v>
      </c>
      <c r="S1617" s="6">
        <v>0.70799299999999998</v>
      </c>
      <c r="T1617" s="6">
        <v>4.1994999999999998E-2</v>
      </c>
      <c r="U1617" s="6">
        <v>2.4018000000000001E-2</v>
      </c>
      <c r="V1617" s="6">
        <v>5.7200000000000001E-2</v>
      </c>
      <c r="W1617" s="6" t="str">
        <f t="shared" si="96"/>
        <v>joy</v>
      </c>
      <c r="X1617" s="10" t="s">
        <v>9908</v>
      </c>
      <c r="Y1617" s="6" t="str" cm="1">
        <f t="array" ref="Y1617">_xlfn.IFS(
    X1617="Safety and Security", "Immediate",
    X1617="Cleanliness and Maintenance", "Immediate/Short-Term",
    X1617="Crowding", "Immediate/Short-Term",
    X1617="Information and Signage", "Immediate/Short-Term",
    X1617="Customer Service", "Immediate/Short-Term",
    X1617="Service Reliability", "Excluded",
    X1617="Comfort and Amenities", "Short-Term/Long-Term",
    X1617="Accessibility", "Long-Term",
    X1617="Aesthetic Impressions", "Long-Term",
    X1617="Infrastructure and Construction", "Long-Term",
    X1617="General Positive Comment", "Not Applicable",
    X1617="Not Relevant", "Excluded"
)</f>
        <v>Short-Term/Long-Term</v>
      </c>
    </row>
    <row r="1618" spans="1:25" ht="30" customHeight="1" x14ac:dyDescent="0.2">
      <c r="A1618" s="11" t="s">
        <v>51</v>
      </c>
      <c r="B1618" s="7">
        <v>45136</v>
      </c>
      <c r="C1618" s="11" t="s">
        <v>9885</v>
      </c>
      <c r="D1618" s="8" t="s">
        <v>9904</v>
      </c>
      <c r="E1618" s="11" t="s">
        <v>9998</v>
      </c>
      <c r="I1618" s="6">
        <v>0.14280036099999999</v>
      </c>
      <c r="J1618" s="6">
        <v>0.73256182700000005</v>
      </c>
      <c r="K1618" s="6">
        <v>0.124637857</v>
      </c>
      <c r="L1618" s="6" t="s">
        <v>5</v>
      </c>
      <c r="M1618" s="6" t="str">
        <f t="shared" si="94"/>
        <v>roberta_neu</v>
      </c>
      <c r="N1618" s="6">
        <f t="shared" si="95"/>
        <v>0.15349080582000002</v>
      </c>
      <c r="O1618" s="6">
        <v>0.73256182700000005</v>
      </c>
      <c r="P1618" s="6" t="s">
        <v>24</v>
      </c>
      <c r="Q1618" s="6" t="s">
        <v>246</v>
      </c>
      <c r="R1618" s="6">
        <v>0.184062</v>
      </c>
      <c r="S1618" s="6">
        <v>8.9190000000000005E-2</v>
      </c>
      <c r="T1618" s="6">
        <v>2.1419000000000001E-2</v>
      </c>
      <c r="U1618" s="6">
        <v>0.43021999999999999</v>
      </c>
      <c r="V1618" s="6">
        <v>5.7200000000000001E-2</v>
      </c>
      <c r="W1618" s="6" t="str">
        <f t="shared" si="96"/>
        <v>disgust</v>
      </c>
      <c r="X1618" s="10" t="s">
        <v>9911</v>
      </c>
      <c r="Y1618" s="6" t="str" cm="1">
        <f t="array" ref="Y1618">_xlfn.IFS(
    X1618="Safety and Security", "Immediate",
    X1618="Cleanliness and Maintenance", "Immediate/Short-Term",
    X1618="Crowding", "Immediate/Short-Term",
    X1618="Information and Signage", "Immediate/Short-Term",
    X1618="Customer Service", "Immediate/Short-Term",
    X1618="Service Reliability", "Excluded",
    X1618="Comfort and Amenities", "Short-Term/Long-Term",
    X1618="Accessibility", "Long-Term",
    X1618="Aesthetic Impressions", "Long-Term",
    X1618="Infrastructure and Construction", "Long-Term",
    X1618="General Positive Comment", "Not Applicable",
    X1618="Not Relevant", "Excluded"
)</f>
        <v>Excluded</v>
      </c>
    </row>
    <row r="1619" spans="1:25" ht="30" customHeight="1" x14ac:dyDescent="0.2">
      <c r="A1619" s="6" t="s">
        <v>55</v>
      </c>
      <c r="B1619" s="7">
        <v>45319</v>
      </c>
      <c r="C1619" s="6" t="s">
        <v>4032</v>
      </c>
      <c r="D1619" s="8" t="s">
        <v>9901</v>
      </c>
      <c r="E1619" s="6" t="s">
        <v>9922</v>
      </c>
      <c r="F1619" s="6">
        <v>3271</v>
      </c>
      <c r="G1619" s="6" t="s">
        <v>4032</v>
      </c>
      <c r="H1619" s="6" t="s">
        <v>4033</v>
      </c>
      <c r="I1619" s="6">
        <v>1.5578280999999999E-2</v>
      </c>
      <c r="J1619" s="6">
        <v>0.11738438900000001</v>
      </c>
      <c r="K1619" s="6">
        <v>0.86703735599999998</v>
      </c>
      <c r="L1619" s="6" t="s">
        <v>6</v>
      </c>
      <c r="M1619" s="6" t="str">
        <f t="shared" si="94"/>
        <v>roberta_pos</v>
      </c>
      <c r="N1619" s="6">
        <f t="shared" si="95"/>
        <v>0.91091502851999984</v>
      </c>
      <c r="O1619" s="6">
        <v>0.86703735599999998</v>
      </c>
      <c r="P1619" s="6" t="s">
        <v>18</v>
      </c>
      <c r="Q1619" s="6" t="s">
        <v>4034</v>
      </c>
      <c r="R1619" s="6">
        <v>0.20038</v>
      </c>
      <c r="S1619" s="6">
        <v>0.50113799999999997</v>
      </c>
      <c r="T1619" s="6">
        <v>0.16078700000000001</v>
      </c>
      <c r="U1619" s="6">
        <v>0.10598399999999999</v>
      </c>
      <c r="V1619" s="6">
        <v>2.5989999999999999E-2</v>
      </c>
      <c r="W1619" s="6" t="str">
        <f t="shared" si="96"/>
        <v>joy</v>
      </c>
      <c r="X1619" s="10" t="s">
        <v>9914</v>
      </c>
      <c r="Y1619" s="6" t="str" cm="1">
        <f t="array" ref="Y1619">_xlfn.IFS(
    X1619="Safety and Security", "Immediate",
    X1619="Cleanliness and Maintenance", "Immediate/Short-Term",
    X1619="Crowding", "Immediate/Short-Term",
    X1619="Information and Signage", "Immediate/Short-Term",
    X1619="Customer Service", "Immediate/Short-Term",
    X1619="Service Reliability", "Excluded",
    X1619="Comfort and Amenities", "Short-Term/Long-Term",
    X1619="Accessibility", "Long-Term",
    X1619="Aesthetic Impressions", "Long-Term",
    X1619="Infrastructure and Construction", "Long-Term",
    X1619="General Positive Comment", "Not Applicable",
    X1619="Not Relevant", "Excluded"
)</f>
        <v>Long-Term</v>
      </c>
    </row>
    <row r="1620" spans="1:25" ht="30" customHeight="1" x14ac:dyDescent="0.2">
      <c r="A1620" s="6" t="s">
        <v>59</v>
      </c>
      <c r="B1620" s="7">
        <v>44406</v>
      </c>
      <c r="C1620" s="6" t="s">
        <v>2687</v>
      </c>
      <c r="D1620" s="8" t="s">
        <v>9902</v>
      </c>
      <c r="E1620" s="6" t="s">
        <v>9922</v>
      </c>
      <c r="F1620" s="6">
        <v>2691</v>
      </c>
      <c r="G1620" s="6" t="s">
        <v>2687</v>
      </c>
      <c r="H1620" s="6" t="s">
        <v>2688</v>
      </c>
      <c r="I1620" s="6">
        <v>0.25467225900000001</v>
      </c>
      <c r="J1620" s="6">
        <v>0.60162049500000003</v>
      </c>
      <c r="K1620" s="6">
        <v>0.143707156</v>
      </c>
      <c r="L1620" s="6" t="s">
        <v>5</v>
      </c>
      <c r="M1620" s="6" t="str">
        <f t="shared" si="94"/>
        <v>roberta_neu</v>
      </c>
      <c r="N1620" s="6">
        <f t="shared" si="95"/>
        <v>6.7069526700000048E-2</v>
      </c>
      <c r="O1620" s="6">
        <v>0.60162049500000003</v>
      </c>
      <c r="P1620" s="6" t="s">
        <v>24</v>
      </c>
      <c r="Q1620" s="6" t="s">
        <v>2689</v>
      </c>
      <c r="R1620" s="6">
        <v>0.65312300000000001</v>
      </c>
      <c r="S1620" s="6">
        <v>0.15821299999999999</v>
      </c>
      <c r="T1620" s="6">
        <v>5.3369999999999997E-3</v>
      </c>
      <c r="U1620" s="6">
        <v>5.7824E-2</v>
      </c>
      <c r="V1620" s="6">
        <v>5.722E-2</v>
      </c>
      <c r="W1620" s="6" t="str">
        <f t="shared" si="96"/>
        <v>sadness</v>
      </c>
      <c r="X1620" s="10" t="s">
        <v>9898</v>
      </c>
      <c r="Y1620" s="6" t="str" cm="1">
        <f t="array" ref="Y1620">_xlfn.IFS(
    X1620="Safety and Security", "Immediate",
    X1620="Cleanliness and Maintenance", "Immediate/Short-Term",
    X1620="Crowding", "Immediate/Short-Term",
    X1620="Information and Signage", "Immediate/Short-Term",
    X1620="Customer Service", "Immediate/Short-Term",
    X1620="Service Reliability", "Excluded",
    X1620="Comfort and Amenities", "Short-Term/Long-Term",
    X1620="Accessibility", "Long-Term",
    X1620="Aesthetic Impressions", "Long-Term",
    X1620="Infrastructure and Construction", "Long-Term",
    X1620="General Positive Comment", "Not Applicable",
    X1620="Not Relevant", "Excluded"
)</f>
        <v>Immediate/Short-Term</v>
      </c>
    </row>
    <row r="1621" spans="1:25" ht="30" customHeight="1" x14ac:dyDescent="0.2">
      <c r="A1621" s="6" t="s">
        <v>59</v>
      </c>
      <c r="B1621" s="7">
        <v>44406</v>
      </c>
      <c r="C1621" s="6" t="s">
        <v>3787</v>
      </c>
      <c r="D1621" s="8" t="s">
        <v>9902</v>
      </c>
      <c r="E1621" s="6" t="s">
        <v>9922</v>
      </c>
      <c r="F1621" s="6">
        <v>2878</v>
      </c>
      <c r="G1621" s="6" t="s">
        <v>3787</v>
      </c>
      <c r="H1621" s="6" t="s">
        <v>3788</v>
      </c>
      <c r="I1621" s="6">
        <v>8.8584647000000002E-2</v>
      </c>
      <c r="J1621" s="6">
        <v>0.81907373699999997</v>
      </c>
      <c r="K1621" s="6">
        <v>9.2341617000000001E-2</v>
      </c>
      <c r="L1621" s="6" t="s">
        <v>5</v>
      </c>
      <c r="M1621" s="6" t="str">
        <f t="shared" si="94"/>
        <v>roberta_neu</v>
      </c>
      <c r="N1621" s="6">
        <f t="shared" si="95"/>
        <v>0.21058866642000001</v>
      </c>
      <c r="O1621" s="6">
        <v>0.81907373699999997</v>
      </c>
      <c r="P1621" s="6" t="s">
        <v>24</v>
      </c>
      <c r="Q1621" s="6" t="s">
        <v>3789</v>
      </c>
      <c r="R1621" s="6">
        <v>0.56586800000000004</v>
      </c>
      <c r="S1621" s="6">
        <v>2.0145E-2</v>
      </c>
      <c r="T1621" s="6">
        <v>5.9582000000000003E-2</v>
      </c>
      <c r="U1621" s="6">
        <v>0.176792</v>
      </c>
      <c r="V1621" s="6">
        <v>5.7299999999999997E-2</v>
      </c>
      <c r="W1621" s="6" t="str">
        <f t="shared" si="96"/>
        <v>sadness</v>
      </c>
      <c r="X1621" s="10" t="s">
        <v>9908</v>
      </c>
      <c r="Y1621" s="6" t="str" cm="1">
        <f t="array" ref="Y1621">_xlfn.IFS(
    X1621="Safety and Security", "Immediate",
    X1621="Cleanliness and Maintenance", "Immediate/Short-Term",
    X1621="Crowding", "Immediate/Short-Term",
    X1621="Information and Signage", "Immediate/Short-Term",
    X1621="Customer Service", "Immediate/Short-Term",
    X1621="Service Reliability", "Excluded",
    X1621="Comfort and Amenities", "Short-Term/Long-Term",
    X1621="Accessibility", "Long-Term",
    X1621="Aesthetic Impressions", "Long-Term",
    X1621="Infrastructure and Construction", "Long-Term",
    X1621="General Positive Comment", "Not Applicable",
    X1621="Not Relevant", "Excluded"
)</f>
        <v>Short-Term/Long-Term</v>
      </c>
    </row>
    <row r="1622" spans="1:25" ht="30" customHeight="1" x14ac:dyDescent="0.2">
      <c r="A1622" s="6" t="s">
        <v>51</v>
      </c>
      <c r="B1622" s="7">
        <v>45136</v>
      </c>
      <c r="C1622" s="6" t="s">
        <v>2870</v>
      </c>
      <c r="D1622" s="8" t="s">
        <v>9902</v>
      </c>
      <c r="E1622" s="6" t="s">
        <v>9922</v>
      </c>
      <c r="F1622" s="6">
        <v>2522</v>
      </c>
      <c r="G1622" s="6" t="s">
        <v>2870</v>
      </c>
      <c r="H1622" s="6" t="s">
        <v>2871</v>
      </c>
      <c r="I1622" s="6">
        <v>3.1384856000000003E-2</v>
      </c>
      <c r="J1622" s="6">
        <v>0.90124940899999995</v>
      </c>
      <c r="K1622" s="6">
        <v>6.7365721000000003E-2</v>
      </c>
      <c r="L1622" s="6" t="s">
        <v>5</v>
      </c>
      <c r="M1622" s="6" t="str">
        <f t="shared" si="94"/>
        <v>roberta_neu</v>
      </c>
      <c r="N1622" s="6">
        <f t="shared" si="95"/>
        <v>0.26482460993999996</v>
      </c>
      <c r="O1622" s="6">
        <v>0.90124940899999995</v>
      </c>
      <c r="P1622" s="6" t="s">
        <v>18</v>
      </c>
      <c r="Q1622" s="6" t="s">
        <v>2872</v>
      </c>
      <c r="R1622" s="6">
        <v>0.26977800000000002</v>
      </c>
      <c r="S1622" s="6">
        <v>0.37987900000000002</v>
      </c>
      <c r="T1622" s="6">
        <v>0.101407</v>
      </c>
      <c r="U1622" s="6">
        <v>0.133274</v>
      </c>
      <c r="V1622" s="6">
        <v>5.74E-2</v>
      </c>
      <c r="W1622" s="6" t="str">
        <f t="shared" si="96"/>
        <v>joy</v>
      </c>
      <c r="X1622" s="10" t="s">
        <v>9913</v>
      </c>
      <c r="Y1622" s="6" t="str" cm="1">
        <f t="array" ref="Y1622">_xlfn.IFS(
    X1622="Safety and Security", "Immediate",
    X1622="Cleanliness and Maintenance", "Immediate/Short-Term",
    X1622="Crowding", "Immediate/Short-Term",
    X1622="Information and Signage", "Immediate/Short-Term",
    X1622="Customer Service", "Immediate/Short-Term",
    X1622="Service Reliability", "Excluded",
    X1622="Comfort and Amenities", "Short-Term/Long-Term",
    X1622="Accessibility", "Long-Term",
    X1622="Aesthetic Impressions", "Long-Term",
    X1622="Infrastructure and Construction", "Long-Term",
    X1622="General Positive Comment", "Not Applicable",
    X1622="Not Relevant", "Excluded"
)</f>
        <v>Immediate/Short-Term</v>
      </c>
    </row>
    <row r="1623" spans="1:25" ht="30" customHeight="1" x14ac:dyDescent="0.2">
      <c r="A1623" s="6" t="s">
        <v>51</v>
      </c>
      <c r="B1623" s="7">
        <v>45136</v>
      </c>
      <c r="C1623" s="6" t="s">
        <v>9253</v>
      </c>
      <c r="D1623" s="8" t="s">
        <v>9902</v>
      </c>
      <c r="E1623" s="6" t="s">
        <v>9990</v>
      </c>
      <c r="F1623" s="6">
        <v>340</v>
      </c>
      <c r="G1623" s="6" t="s">
        <v>9253</v>
      </c>
      <c r="H1623" s="6" t="s">
        <v>9254</v>
      </c>
      <c r="I1623" s="6">
        <v>1.9122272999999999E-2</v>
      </c>
      <c r="J1623" s="6">
        <v>0.86367887300000001</v>
      </c>
      <c r="K1623" s="6">
        <v>0.11719884699999999</v>
      </c>
      <c r="L1623" s="6" t="s">
        <v>5</v>
      </c>
      <c r="M1623" s="6" t="str">
        <f t="shared" si="94"/>
        <v>roberta_neu</v>
      </c>
      <c r="N1623" s="6">
        <f t="shared" si="95"/>
        <v>0.24002805618000006</v>
      </c>
      <c r="O1623" s="6">
        <v>0.86367887300000001</v>
      </c>
      <c r="P1623" s="6" t="s">
        <v>42</v>
      </c>
      <c r="Q1623" s="6" t="s">
        <v>9255</v>
      </c>
      <c r="R1623" s="6">
        <v>0.11967700000000001</v>
      </c>
      <c r="S1623" s="6">
        <v>0.379297</v>
      </c>
      <c r="T1623" s="6">
        <v>0.216806</v>
      </c>
      <c r="U1623" s="6">
        <v>0.15243999999999999</v>
      </c>
      <c r="V1623" s="6">
        <v>5.7459999999999997E-2</v>
      </c>
      <c r="W1623" s="6" t="str">
        <f t="shared" si="96"/>
        <v>joy</v>
      </c>
      <c r="X1623" s="10" t="s">
        <v>9908</v>
      </c>
      <c r="Y1623" s="6" t="str" cm="1">
        <f t="array" ref="Y1623">_xlfn.IFS(
    X1623="Safety and Security", "Immediate",
    X1623="Cleanliness and Maintenance", "Immediate/Short-Term",
    X1623="Crowding", "Immediate/Short-Term",
    X1623="Information and Signage", "Immediate/Short-Term",
    X1623="Customer Service", "Immediate/Short-Term",
    X1623="Service Reliability", "Excluded",
    X1623="Comfort and Amenities", "Short-Term/Long-Term",
    X1623="Accessibility", "Long-Term",
    X1623="Aesthetic Impressions", "Long-Term",
    X1623="Infrastructure and Construction", "Long-Term",
    X1623="General Positive Comment", "Not Applicable",
    X1623="Not Relevant", "Excluded"
)</f>
        <v>Short-Term/Long-Term</v>
      </c>
    </row>
    <row r="1624" spans="1:25" ht="30" customHeight="1" x14ac:dyDescent="0.2">
      <c r="A1624" s="6" t="s">
        <v>15</v>
      </c>
      <c r="B1624" s="7">
        <v>43676</v>
      </c>
      <c r="C1624" s="6" t="s">
        <v>4282</v>
      </c>
      <c r="D1624" s="8" t="s">
        <v>9901</v>
      </c>
      <c r="E1624" s="6" t="s">
        <v>9922</v>
      </c>
      <c r="F1624" s="6">
        <v>3453</v>
      </c>
      <c r="G1624" s="6" t="s">
        <v>4282</v>
      </c>
      <c r="H1624" s="6" t="s">
        <v>4283</v>
      </c>
      <c r="I1624" s="6">
        <v>0.26545026900000002</v>
      </c>
      <c r="J1624" s="6">
        <v>0.39614194600000002</v>
      </c>
      <c r="K1624" s="6">
        <v>0.33840784400000001</v>
      </c>
      <c r="L1624" s="6" t="s">
        <v>5</v>
      </c>
      <c r="M1624" s="6" t="str">
        <f t="shared" si="94"/>
        <v>roberta_neu</v>
      </c>
      <c r="N1624" s="6">
        <f t="shared" si="95"/>
        <v>-6.8546315639999966E-2</v>
      </c>
      <c r="O1624" s="6">
        <v>0.39614194600000002</v>
      </c>
      <c r="P1624" s="6" t="s">
        <v>18</v>
      </c>
      <c r="Q1624" s="6" t="s">
        <v>4284</v>
      </c>
      <c r="R1624" s="6">
        <v>0.16534699999999999</v>
      </c>
      <c r="S1624" s="6">
        <v>0.54623200000000005</v>
      </c>
      <c r="T1624" s="6">
        <v>0.10185900000000001</v>
      </c>
      <c r="U1624" s="6">
        <v>4.4588000000000003E-2</v>
      </c>
      <c r="V1624" s="6">
        <v>5.7489999999999999E-2</v>
      </c>
      <c r="W1624" s="6" t="str">
        <f t="shared" si="96"/>
        <v>joy</v>
      </c>
      <c r="X1624" s="10" t="s">
        <v>9914</v>
      </c>
      <c r="Y1624" s="6" t="str" cm="1">
        <f t="array" ref="Y1624">_xlfn.IFS(
    X1624="Safety and Security", "Immediate",
    X1624="Cleanliness and Maintenance", "Immediate/Short-Term",
    X1624="Crowding", "Immediate/Short-Term",
    X1624="Information and Signage", "Immediate/Short-Term",
    X1624="Customer Service", "Immediate/Short-Term",
    X1624="Service Reliability", "Excluded",
    X1624="Comfort and Amenities", "Short-Term/Long-Term",
    X1624="Accessibility", "Long-Term",
    X1624="Aesthetic Impressions", "Long-Term",
    X1624="Infrastructure and Construction", "Long-Term",
    X1624="General Positive Comment", "Not Applicable",
    X1624="Not Relevant", "Excluded"
)</f>
        <v>Long-Term</v>
      </c>
    </row>
    <row r="1625" spans="1:25" ht="30" customHeight="1" x14ac:dyDescent="0.2">
      <c r="A1625" s="6" t="s">
        <v>59</v>
      </c>
      <c r="B1625" s="7">
        <v>44406</v>
      </c>
      <c r="C1625" s="6" t="s">
        <v>5831</v>
      </c>
      <c r="D1625" s="9" t="s">
        <v>9900</v>
      </c>
      <c r="E1625" s="6" t="s">
        <v>9922</v>
      </c>
      <c r="F1625" s="6">
        <v>4392</v>
      </c>
      <c r="G1625" s="6" t="s">
        <v>5831</v>
      </c>
      <c r="H1625" s="6" t="s">
        <v>5832</v>
      </c>
      <c r="I1625" s="6">
        <v>8.7227620000000002E-3</v>
      </c>
      <c r="J1625" s="6">
        <v>0.123133138</v>
      </c>
      <c r="K1625" s="6">
        <v>0.86814415499999997</v>
      </c>
      <c r="L1625" s="6" t="s">
        <v>6</v>
      </c>
      <c r="M1625" s="6" t="str">
        <f t="shared" si="94"/>
        <v>roberta_pos</v>
      </c>
      <c r="N1625" s="6">
        <f t="shared" si="95"/>
        <v>0.91165658384999992</v>
      </c>
      <c r="O1625" s="6">
        <v>0.86814415499999997</v>
      </c>
      <c r="P1625" s="6" t="s">
        <v>18</v>
      </c>
      <c r="Q1625" s="6" t="s">
        <v>5833</v>
      </c>
      <c r="R1625" s="6">
        <v>2.3271E-2</v>
      </c>
      <c r="S1625" s="6">
        <v>0.993807</v>
      </c>
      <c r="T1625" s="6">
        <v>1.4795000000000001E-2</v>
      </c>
      <c r="U1625" s="6">
        <v>5.7109999999999999E-3</v>
      </c>
      <c r="V1625" s="6">
        <v>1.093E-2</v>
      </c>
      <c r="W1625" s="6" t="str">
        <f t="shared" si="96"/>
        <v>joy</v>
      </c>
      <c r="X1625" s="10" t="s">
        <v>9914</v>
      </c>
      <c r="Y1625" s="6" t="str" cm="1">
        <f t="array" ref="Y1625">_xlfn.IFS(
    X1625="Safety and Security", "Immediate",
    X1625="Cleanliness and Maintenance", "Immediate/Short-Term",
    X1625="Crowding", "Immediate/Short-Term",
    X1625="Information and Signage", "Immediate/Short-Term",
    X1625="Customer Service", "Immediate/Short-Term",
    X1625="Service Reliability", "Excluded",
    X1625="Comfort and Amenities", "Short-Term/Long-Term",
    X1625="Accessibility", "Long-Term",
    X1625="Aesthetic Impressions", "Long-Term",
    X1625="Infrastructure and Construction", "Long-Term",
    X1625="General Positive Comment", "Not Applicable",
    X1625="Not Relevant", "Excluded"
)</f>
        <v>Long-Term</v>
      </c>
    </row>
    <row r="1626" spans="1:25" ht="30" customHeight="1" x14ac:dyDescent="0.2">
      <c r="A1626" s="6" t="s">
        <v>20</v>
      </c>
      <c r="B1626" s="7">
        <v>44041</v>
      </c>
      <c r="C1626" s="6" t="s">
        <v>7065</v>
      </c>
      <c r="D1626" s="8" t="s">
        <v>9904</v>
      </c>
      <c r="E1626" s="6" t="s">
        <v>9917</v>
      </c>
      <c r="F1626" s="6">
        <v>6302</v>
      </c>
      <c r="G1626" s="6" t="s">
        <v>7065</v>
      </c>
      <c r="H1626" s="6" t="s">
        <v>7066</v>
      </c>
      <c r="I1626" s="6">
        <v>0.59567612400000003</v>
      </c>
      <c r="J1626" s="6">
        <v>0.38999161100000002</v>
      </c>
      <c r="K1626" s="6">
        <v>1.4332236E-2</v>
      </c>
      <c r="L1626" s="6" t="s">
        <v>4</v>
      </c>
      <c r="M1626" s="6" t="str">
        <f t="shared" si="94"/>
        <v>roberta_neg</v>
      </c>
      <c r="N1626" s="6">
        <f t="shared" si="95"/>
        <v>-0.60089699691999998</v>
      </c>
      <c r="O1626" s="6">
        <v>0.59567612400000003</v>
      </c>
      <c r="P1626" s="6" t="s">
        <v>24</v>
      </c>
      <c r="Q1626" s="6" t="s">
        <v>7067</v>
      </c>
      <c r="R1626" s="6">
        <v>0.28696100000000002</v>
      </c>
      <c r="S1626" s="6">
        <v>0.168766</v>
      </c>
      <c r="T1626" s="6">
        <v>0.15340599999999999</v>
      </c>
      <c r="U1626" s="6">
        <v>3.1882000000000001E-2</v>
      </c>
      <c r="V1626" s="6">
        <v>0.17610999999999999</v>
      </c>
      <c r="W1626" s="6" t="str">
        <f t="shared" si="96"/>
        <v>sadness</v>
      </c>
      <c r="X1626" s="10" t="s">
        <v>9898</v>
      </c>
      <c r="Y1626" s="6" t="str" cm="1">
        <f t="array" ref="Y1626">_xlfn.IFS(
    X1626="Safety and Security", "Immediate",
    X1626="Cleanliness and Maintenance", "Immediate/Short-Term",
    X1626="Crowding", "Immediate/Short-Term",
    X1626="Information and Signage", "Immediate/Short-Term",
    X1626="Customer Service", "Immediate/Short-Term",
    X1626="Service Reliability", "Excluded",
    X1626="Comfort and Amenities", "Short-Term/Long-Term",
    X1626="Accessibility", "Long-Term",
    X1626="Aesthetic Impressions", "Long-Term",
    X1626="Infrastructure and Construction", "Long-Term",
    X1626="General Positive Comment", "Not Applicable",
    X1626="Not Relevant", "Excluded"
)</f>
        <v>Immediate/Short-Term</v>
      </c>
    </row>
    <row r="1627" spans="1:25" ht="30" customHeight="1" x14ac:dyDescent="0.2">
      <c r="A1627" s="6" t="s">
        <v>59</v>
      </c>
      <c r="B1627" s="7">
        <v>44406</v>
      </c>
      <c r="C1627" s="6" t="s">
        <v>2996</v>
      </c>
      <c r="D1627" s="8" t="s">
        <v>9902</v>
      </c>
      <c r="E1627" s="6" t="s">
        <v>9922</v>
      </c>
      <c r="F1627" s="6">
        <v>2570</v>
      </c>
      <c r="G1627" s="6" t="s">
        <v>2996</v>
      </c>
      <c r="H1627" s="6" t="s">
        <v>2997</v>
      </c>
      <c r="I1627" s="6">
        <v>0.16032184699999999</v>
      </c>
      <c r="J1627" s="6">
        <v>0.72190749600000004</v>
      </c>
      <c r="K1627" s="6">
        <v>0.117770597</v>
      </c>
      <c r="L1627" s="6" t="s">
        <v>5</v>
      </c>
      <c r="M1627" s="6" t="str">
        <f t="shared" si="94"/>
        <v>roberta_neu</v>
      </c>
      <c r="N1627" s="6">
        <f t="shared" si="95"/>
        <v>0.14645894736000004</v>
      </c>
      <c r="O1627" s="6">
        <v>0.72190749600000004</v>
      </c>
      <c r="P1627" s="6" t="s">
        <v>18</v>
      </c>
      <c r="Q1627" s="6" t="s">
        <v>2998</v>
      </c>
      <c r="R1627" s="6">
        <v>0.13033400000000001</v>
      </c>
      <c r="S1627" s="6">
        <v>0.41011599999999998</v>
      </c>
      <c r="T1627" s="6">
        <v>0.14806</v>
      </c>
      <c r="U1627" s="6">
        <v>0.14710300000000001</v>
      </c>
      <c r="V1627" s="6">
        <v>5.7590000000000002E-2</v>
      </c>
      <c r="W1627" s="6" t="str">
        <f t="shared" si="96"/>
        <v>joy</v>
      </c>
      <c r="X1627" s="10" t="s">
        <v>9907</v>
      </c>
      <c r="Y1627" s="6" t="str" cm="1">
        <f t="array" ref="Y1627">_xlfn.IFS(
    X1627="Safety and Security", "Immediate",
    X1627="Cleanliness and Maintenance", "Immediate/Short-Term",
    X1627="Crowding", "Immediate/Short-Term",
    X1627="Information and Signage", "Immediate/Short-Term",
    X1627="Customer Service", "Immediate/Short-Term",
    X1627="Service Reliability", "Excluded",
    X1627="Comfort and Amenities", "Short-Term/Long-Term",
    X1627="Accessibility", "Long-Term",
    X1627="Aesthetic Impressions", "Long-Term",
    X1627="Infrastructure and Construction", "Long-Term",
    X1627="General Positive Comment", "Not Applicable",
    X1627="Not Relevant", "Excluded"
)</f>
        <v>Immediate/Short-Term</v>
      </c>
    </row>
    <row r="1628" spans="1:25" ht="30" customHeight="1" x14ac:dyDescent="0.2">
      <c r="A1628" s="11" t="s">
        <v>51</v>
      </c>
      <c r="B1628" s="7">
        <v>45136</v>
      </c>
      <c r="C1628" s="11" t="s">
        <v>9886</v>
      </c>
      <c r="D1628" s="8" t="s">
        <v>9904</v>
      </c>
      <c r="E1628" s="11" t="s">
        <v>9998</v>
      </c>
      <c r="I1628" s="6">
        <v>0.16032184699999999</v>
      </c>
      <c r="J1628" s="6">
        <v>0.72190749600000004</v>
      </c>
      <c r="K1628" s="6">
        <v>0.117770597</v>
      </c>
      <c r="L1628" s="6" t="s">
        <v>5</v>
      </c>
      <c r="M1628" s="6" t="str">
        <f t="shared" si="94"/>
        <v>roberta_neu</v>
      </c>
      <c r="N1628" s="6">
        <f t="shared" si="95"/>
        <v>0.14645894736000004</v>
      </c>
      <c r="O1628" s="6">
        <v>0.72190749600000004</v>
      </c>
      <c r="P1628" s="6" t="s">
        <v>18</v>
      </c>
      <c r="Q1628" s="6" t="s">
        <v>2998</v>
      </c>
      <c r="R1628" s="6">
        <v>0.13033400000000001</v>
      </c>
      <c r="S1628" s="6">
        <v>0.41011599999999998</v>
      </c>
      <c r="T1628" s="6">
        <v>0.14806</v>
      </c>
      <c r="U1628" s="6">
        <v>0.14710300000000001</v>
      </c>
      <c r="V1628" s="6">
        <v>5.7590000000000002E-2</v>
      </c>
      <c r="W1628" s="6" t="str">
        <f t="shared" si="96"/>
        <v>joy</v>
      </c>
      <c r="X1628" s="11" t="s">
        <v>9907</v>
      </c>
      <c r="Y1628" s="6" t="str" cm="1">
        <f t="array" ref="Y1628">_xlfn.IFS(
    X1628="Safety and Security", "Immediate",
    X1628="Cleanliness and Maintenance", "Immediate/Short-Term",
    X1628="Crowding", "Immediate/Short-Term",
    X1628="Information and Signage", "Immediate/Short-Term",
    X1628="Customer Service", "Immediate/Short-Term",
    X1628="Service Reliability", "Excluded",
    X1628="Comfort and Amenities", "Short-Term/Long-Term",
    X1628="Accessibility", "Long-Term",
    X1628="Aesthetic Impressions", "Long-Term",
    X1628="Infrastructure and Construction", "Long-Term",
    X1628="General Positive Comment", "Not Applicable",
    X1628="Not Relevant", "Excluded"
)</f>
        <v>Immediate/Short-Term</v>
      </c>
    </row>
    <row r="1629" spans="1:25" ht="30" customHeight="1" x14ac:dyDescent="0.2">
      <c r="A1629" s="6" t="s">
        <v>20</v>
      </c>
      <c r="B1629" s="7">
        <v>44041</v>
      </c>
      <c r="C1629" s="6" t="s">
        <v>7077</v>
      </c>
      <c r="D1629" s="8" t="s">
        <v>9904</v>
      </c>
      <c r="E1629" s="6" t="s">
        <v>9917</v>
      </c>
      <c r="F1629" s="6">
        <v>6210</v>
      </c>
      <c r="G1629" s="6" t="s">
        <v>7077</v>
      </c>
      <c r="H1629" s="6" t="s">
        <v>7078</v>
      </c>
      <c r="I1629" s="6">
        <v>5.4485295000000003E-2</v>
      </c>
      <c r="J1629" s="6">
        <v>0.88053196700000003</v>
      </c>
      <c r="K1629" s="6">
        <v>6.4982623000000003E-2</v>
      </c>
      <c r="L1629" s="6" t="s">
        <v>5</v>
      </c>
      <c r="M1629" s="6" t="str">
        <f t="shared" si="94"/>
        <v>roberta_neu</v>
      </c>
      <c r="N1629" s="6">
        <f t="shared" si="95"/>
        <v>0.25115109821999998</v>
      </c>
      <c r="O1629" s="6">
        <v>0.88053196700000003</v>
      </c>
      <c r="P1629" s="6" t="s">
        <v>24</v>
      </c>
      <c r="Q1629" s="6" t="s">
        <v>7079</v>
      </c>
      <c r="R1629" s="6">
        <v>0.19053800000000001</v>
      </c>
      <c r="S1629" s="6">
        <v>0.41307199999999999</v>
      </c>
      <c r="T1629" s="6">
        <v>0.27183200000000002</v>
      </c>
      <c r="U1629" s="6">
        <v>7.7687999999999993E-2</v>
      </c>
      <c r="V1629" s="6">
        <v>5.7610000000000001E-2</v>
      </c>
      <c r="W1629" s="6" t="str">
        <f t="shared" si="96"/>
        <v>joy</v>
      </c>
      <c r="X1629" s="10" t="s">
        <v>9788</v>
      </c>
      <c r="Y1629" s="6" t="str" cm="1">
        <f t="array" ref="Y1629">_xlfn.IFS(
    X1629="Safety and Security", "Immediate",
    X1629="Cleanliness and Maintenance", "Immediate/Short-Term",
    X1629="Crowding", "Immediate/Short-Term",
    X1629="Information and Signage", "Immediate/Short-Term",
    X1629="Customer Service", "Immediate/Short-Term",
    X1629="Service Reliability", "Excluded",
    X1629="Comfort and Amenities", "Short-Term/Long-Term",
    X1629="Accessibility", "Long-Term",
    X1629="Aesthetic Impressions", "Long-Term",
    X1629="Infrastructure and Construction", "Long-Term",
    X1629="General Positive Comment", "Not Applicable",
    X1629="Not Relevant", "Excluded"
)</f>
        <v>Excluded</v>
      </c>
    </row>
    <row r="1630" spans="1:25" ht="30" customHeight="1" x14ac:dyDescent="0.2">
      <c r="A1630" s="6" t="s">
        <v>51</v>
      </c>
      <c r="B1630" s="7">
        <v>45136</v>
      </c>
      <c r="C1630" s="6" t="s">
        <v>981</v>
      </c>
      <c r="D1630" s="8" t="s">
        <v>9904</v>
      </c>
      <c r="E1630" s="6" t="s">
        <v>9922</v>
      </c>
      <c r="F1630" s="6">
        <v>1680</v>
      </c>
      <c r="G1630" s="6" t="s">
        <v>981</v>
      </c>
      <c r="H1630" s="6" t="s">
        <v>982</v>
      </c>
      <c r="I1630" s="6">
        <v>0.35871431199999998</v>
      </c>
      <c r="J1630" s="6">
        <v>0.48258391</v>
      </c>
      <c r="K1630" s="6">
        <v>0.158701867</v>
      </c>
      <c r="L1630" s="6" t="s">
        <v>5</v>
      </c>
      <c r="M1630" s="6" t="str">
        <f t="shared" si="94"/>
        <v>roberta_neu</v>
      </c>
      <c r="N1630" s="6">
        <f t="shared" si="95"/>
        <v>-1.1494619400000017E-2</v>
      </c>
      <c r="O1630" s="6">
        <v>0.48258391</v>
      </c>
      <c r="P1630" s="6" t="s">
        <v>24</v>
      </c>
      <c r="Q1630" s="6" t="s">
        <v>983</v>
      </c>
      <c r="R1630" s="6">
        <v>0.25497199999999998</v>
      </c>
      <c r="S1630" s="6">
        <v>0.31076999999999999</v>
      </c>
      <c r="T1630" s="6">
        <v>5.1896999999999999E-2</v>
      </c>
      <c r="U1630" s="6">
        <v>0.12141299999999999</v>
      </c>
      <c r="V1630" s="6">
        <v>5.765E-2</v>
      </c>
      <c r="W1630" s="6" t="str">
        <f t="shared" si="96"/>
        <v>joy</v>
      </c>
      <c r="X1630" s="10" t="s">
        <v>9908</v>
      </c>
      <c r="Y1630" s="6" t="str" cm="1">
        <f t="array" ref="Y1630">_xlfn.IFS(
    X1630="Safety and Security", "Immediate",
    X1630="Cleanliness and Maintenance", "Immediate/Short-Term",
    X1630="Crowding", "Immediate/Short-Term",
    X1630="Information and Signage", "Immediate/Short-Term",
    X1630="Customer Service", "Immediate/Short-Term",
    X1630="Service Reliability", "Excluded",
    X1630="Comfort and Amenities", "Short-Term/Long-Term",
    X1630="Accessibility", "Long-Term",
    X1630="Aesthetic Impressions", "Long-Term",
    X1630="Infrastructure and Construction", "Long-Term",
    X1630="General Positive Comment", "Not Applicable",
    X1630="Not Relevant", "Excluded"
)</f>
        <v>Short-Term/Long-Term</v>
      </c>
    </row>
    <row r="1631" spans="1:25" ht="30" customHeight="1" x14ac:dyDescent="0.2">
      <c r="A1631" s="6" t="s">
        <v>334</v>
      </c>
      <c r="B1631" s="7">
        <v>45471</v>
      </c>
      <c r="C1631" s="6" t="s">
        <v>4088</v>
      </c>
      <c r="D1631" s="8" t="s">
        <v>9901</v>
      </c>
      <c r="E1631" s="6" t="s">
        <v>9922</v>
      </c>
      <c r="F1631" s="6">
        <v>3259</v>
      </c>
      <c r="G1631" s="6" t="s">
        <v>4088</v>
      </c>
      <c r="H1631" s="6" t="s">
        <v>4089</v>
      </c>
      <c r="I1631" s="6">
        <v>4.7300599999999998E-2</v>
      </c>
      <c r="J1631" s="6">
        <v>0.82449001099999997</v>
      </c>
      <c r="K1631" s="6">
        <v>0.128209516</v>
      </c>
      <c r="L1631" s="6" t="s">
        <v>5</v>
      </c>
      <c r="M1631" s="6" t="str">
        <f t="shared" si="94"/>
        <v>roberta_neu</v>
      </c>
      <c r="N1631" s="6">
        <f t="shared" si="95"/>
        <v>0.21416340725999999</v>
      </c>
      <c r="O1631" s="6">
        <v>0.82449001099999997</v>
      </c>
      <c r="P1631" s="6" t="s">
        <v>18</v>
      </c>
      <c r="Q1631" s="6" t="s">
        <v>4090</v>
      </c>
      <c r="R1631" s="6">
        <v>0.14563200000000001</v>
      </c>
      <c r="S1631" s="6">
        <v>0.16017100000000001</v>
      </c>
      <c r="T1631" s="6">
        <v>0.19564200000000001</v>
      </c>
      <c r="U1631" s="6">
        <v>3.4866000000000001E-2</v>
      </c>
      <c r="V1631" s="6">
        <v>5.7799999999999997E-2</v>
      </c>
      <c r="W1631" s="6" t="str">
        <f t="shared" si="96"/>
        <v>fear</v>
      </c>
      <c r="X1631" s="10" t="s">
        <v>9909</v>
      </c>
      <c r="Y1631" s="6" t="str" cm="1">
        <f t="array" ref="Y1631">_xlfn.IFS(
    X1631="Safety and Security", "Immediate",
    X1631="Cleanliness and Maintenance", "Immediate/Short-Term",
    X1631="Crowding", "Immediate/Short-Term",
    X1631="Information and Signage", "Immediate/Short-Term",
    X1631="Customer Service", "Immediate/Short-Term",
    X1631="Service Reliability", "Excluded",
    X1631="Comfort and Amenities", "Short-Term/Long-Term",
    X1631="Accessibility", "Long-Term",
    X1631="Aesthetic Impressions", "Long-Term",
    X1631="Infrastructure and Construction", "Long-Term",
    X1631="General Positive Comment", "Not Applicable",
    X1631="Not Relevant", "Excluded"
)</f>
        <v>Immediate</v>
      </c>
    </row>
    <row r="1632" spans="1:25" ht="30" customHeight="1" x14ac:dyDescent="0.2">
      <c r="A1632" s="6" t="s">
        <v>51</v>
      </c>
      <c r="B1632" s="7">
        <v>45136</v>
      </c>
      <c r="C1632" s="6" t="s">
        <v>1730</v>
      </c>
      <c r="D1632" s="8" t="s">
        <v>9904</v>
      </c>
      <c r="E1632" s="6" t="s">
        <v>9922</v>
      </c>
      <c r="F1632" s="6">
        <v>2025</v>
      </c>
      <c r="G1632" s="6" t="s">
        <v>1730</v>
      </c>
      <c r="H1632" s="6" t="s">
        <v>1731</v>
      </c>
      <c r="I1632" s="6">
        <v>0.18902862100000001</v>
      </c>
      <c r="J1632" s="6">
        <v>0.76584994799999995</v>
      </c>
      <c r="K1632" s="6">
        <v>4.5121415999999998E-2</v>
      </c>
      <c r="L1632" s="6" t="s">
        <v>5</v>
      </c>
      <c r="M1632" s="6" t="str">
        <f t="shared" si="94"/>
        <v>roberta_neu</v>
      </c>
      <c r="N1632" s="6">
        <f t="shared" si="95"/>
        <v>0.17546096567999997</v>
      </c>
      <c r="O1632" s="6">
        <v>0.76584994799999995</v>
      </c>
      <c r="P1632" s="6" t="s">
        <v>24</v>
      </c>
      <c r="Q1632" s="6" t="s">
        <v>1732</v>
      </c>
      <c r="R1632" s="6">
        <v>0.42870000000000003</v>
      </c>
      <c r="S1632" s="6">
        <v>5.8028999999999997E-2</v>
      </c>
      <c r="T1632" s="6">
        <v>0.209672</v>
      </c>
      <c r="U1632" s="6">
        <v>2.7642E-2</v>
      </c>
      <c r="V1632" s="6">
        <v>5.8000000000000003E-2</v>
      </c>
      <c r="W1632" s="6" t="str">
        <f t="shared" si="96"/>
        <v>sadness</v>
      </c>
      <c r="X1632" s="10" t="s">
        <v>9912</v>
      </c>
      <c r="Y1632" s="6" t="str" cm="1">
        <f t="array" ref="Y1632">_xlfn.IFS(
    X1632="Safety and Security", "Immediate",
    X1632="Cleanliness and Maintenance", "Immediate/Short-Term",
    X1632="Crowding", "Immediate/Short-Term",
    X1632="Information and Signage", "Immediate/Short-Term",
    X1632="Customer Service", "Immediate/Short-Term",
    X1632="Service Reliability", "Excluded",
    X1632="Comfort and Amenities", "Short-Term/Long-Term",
    X1632="Accessibility", "Long-Term",
    X1632="Aesthetic Impressions", "Long-Term",
    X1632="Infrastructure and Construction", "Long-Term",
    X1632="General Positive Comment", "Not Applicable",
    X1632="Not Relevant", "Excluded"
)</f>
        <v>Long-Term</v>
      </c>
    </row>
    <row r="1633" spans="1:25" ht="30" customHeight="1" x14ac:dyDescent="0.2">
      <c r="A1633" s="6" t="s">
        <v>51</v>
      </c>
      <c r="B1633" s="7">
        <v>45136</v>
      </c>
      <c r="C1633" s="6" t="s">
        <v>9378</v>
      </c>
      <c r="D1633" s="8" t="s">
        <v>9901</v>
      </c>
      <c r="E1633" s="6" t="s">
        <v>9990</v>
      </c>
      <c r="F1633" s="6">
        <v>361</v>
      </c>
      <c r="G1633" s="6" t="s">
        <v>9378</v>
      </c>
      <c r="H1633" s="6" t="s">
        <v>9379</v>
      </c>
      <c r="I1633" s="6">
        <v>2.1026248000000001E-2</v>
      </c>
      <c r="J1633" s="6">
        <v>0.91814351100000002</v>
      </c>
      <c r="K1633" s="6">
        <v>6.0830235000000003E-2</v>
      </c>
      <c r="L1633" s="6" t="s">
        <v>5</v>
      </c>
      <c r="M1633" s="6" t="str">
        <f t="shared" si="94"/>
        <v>roberta_neu</v>
      </c>
      <c r="N1633" s="6">
        <f t="shared" si="95"/>
        <v>0.27597471726000006</v>
      </c>
      <c r="O1633" s="6">
        <v>0.91814351100000002</v>
      </c>
      <c r="P1633" s="6" t="s">
        <v>42</v>
      </c>
      <c r="Q1633" s="6" t="s">
        <v>9380</v>
      </c>
      <c r="R1633" s="6">
        <v>0.37948199999999999</v>
      </c>
      <c r="S1633" s="6">
        <v>0.43160700000000002</v>
      </c>
      <c r="T1633" s="6">
        <v>5.6210999999999997E-2</v>
      </c>
      <c r="U1633" s="6">
        <v>4.4519000000000003E-2</v>
      </c>
      <c r="V1633" s="6">
        <v>5.8099999999999999E-2</v>
      </c>
      <c r="W1633" s="6" t="str">
        <f t="shared" si="96"/>
        <v>joy</v>
      </c>
      <c r="X1633" s="10" t="s">
        <v>9915</v>
      </c>
      <c r="Y1633" s="6" t="str" cm="1">
        <f t="array" ref="Y1633">_xlfn.IFS(
    X1633="Safety and Security", "Immediate",
    X1633="Cleanliness and Maintenance", "Immediate/Short-Term",
    X1633="Crowding", "Immediate/Short-Term",
    X1633="Information and Signage", "Immediate/Short-Term",
    X1633="Customer Service", "Immediate/Short-Term",
    X1633="Service Reliability", "Excluded",
    X1633="Comfort and Amenities", "Short-Term/Long-Term",
    X1633="Accessibility", "Long-Term",
    X1633="Aesthetic Impressions", "Long-Term",
    X1633="Infrastructure and Construction", "Long-Term",
    X1633="General Positive Comment", "Not Applicable",
    X1633="Not Relevant", "Excluded"
)</f>
        <v>Not Applicable</v>
      </c>
    </row>
    <row r="1634" spans="1:25" ht="30" customHeight="1" x14ac:dyDescent="0.2">
      <c r="A1634" s="11" t="s">
        <v>63</v>
      </c>
      <c r="B1634" s="7">
        <v>44771</v>
      </c>
      <c r="C1634" s="11" t="s">
        <v>9864</v>
      </c>
      <c r="D1634" s="8" t="s">
        <v>9902</v>
      </c>
      <c r="E1634" s="11" t="s">
        <v>9998</v>
      </c>
      <c r="I1634" s="6">
        <v>2.1026248000000001E-2</v>
      </c>
      <c r="J1634" s="6">
        <v>0.91814351100000002</v>
      </c>
      <c r="K1634" s="6">
        <v>6.0830235000000003E-2</v>
      </c>
      <c r="L1634" s="6" t="s">
        <v>5</v>
      </c>
      <c r="M1634" s="6" t="str">
        <f t="shared" si="94"/>
        <v>roberta_neu</v>
      </c>
      <c r="N1634" s="6">
        <f t="shared" si="95"/>
        <v>0.27597471726000006</v>
      </c>
      <c r="O1634" s="6">
        <v>0.91814351100000002</v>
      </c>
      <c r="P1634" s="6" t="s">
        <v>42</v>
      </c>
      <c r="Q1634" s="6" t="s">
        <v>9380</v>
      </c>
      <c r="R1634" s="6">
        <v>0.37948199999999999</v>
      </c>
      <c r="S1634" s="6">
        <v>0.43160700000000002</v>
      </c>
      <c r="T1634" s="6">
        <v>5.6210999999999997E-2</v>
      </c>
      <c r="U1634" s="6">
        <v>4.4519000000000003E-2</v>
      </c>
      <c r="V1634" s="6">
        <v>5.8099999999999999E-2</v>
      </c>
      <c r="W1634" s="6" t="str">
        <f t="shared" si="96"/>
        <v>joy</v>
      </c>
      <c r="X1634" s="10" t="s">
        <v>9787</v>
      </c>
      <c r="Y1634" s="6" t="str" cm="1">
        <f t="array" ref="Y1634">_xlfn.IFS(
    X1634="Safety and Security", "Immediate",
    X1634="Cleanliness and Maintenance", "Immediate/Short-Term",
    X1634="Crowding", "Immediate/Short-Term",
    X1634="Information and Signage", "Immediate/Short-Term",
    X1634="Customer Service", "Immediate/Short-Term",
    X1634="Service Reliability", "Excluded",
    X1634="Comfort and Amenities", "Short-Term/Long-Term",
    X1634="Accessibility", "Long-Term",
    X1634="Aesthetic Impressions", "Long-Term",
    X1634="Infrastructure and Construction", "Long-Term",
    X1634="General Positive Comment", "Not Applicable",
    X1634="Not Relevant", "Excluded"
)</f>
        <v>Long-Term</v>
      </c>
    </row>
    <row r="1635" spans="1:25" ht="30" customHeight="1" x14ac:dyDescent="0.2">
      <c r="A1635" s="6" t="s">
        <v>15</v>
      </c>
      <c r="B1635" s="7">
        <v>43676</v>
      </c>
      <c r="C1635" s="6" t="s">
        <v>7830</v>
      </c>
      <c r="D1635" s="8" t="s">
        <v>9901</v>
      </c>
      <c r="E1635" s="6" t="s">
        <v>9917</v>
      </c>
      <c r="F1635" s="6">
        <v>5702</v>
      </c>
      <c r="G1635" s="6" t="s">
        <v>7830</v>
      </c>
      <c r="H1635" s="6" t="s">
        <v>7831</v>
      </c>
      <c r="I1635" s="6">
        <v>4.816981E-2</v>
      </c>
      <c r="J1635" s="6">
        <v>0.32612174700000002</v>
      </c>
      <c r="K1635" s="6">
        <v>0.62570851999999999</v>
      </c>
      <c r="L1635" s="6" t="s">
        <v>6</v>
      </c>
      <c r="M1635" s="6" t="str">
        <f t="shared" si="94"/>
        <v>roberta_pos</v>
      </c>
      <c r="N1635" s="6">
        <f t="shared" si="95"/>
        <v>0.74922470839999988</v>
      </c>
      <c r="O1635" s="6">
        <v>4.816981E-2</v>
      </c>
      <c r="P1635" s="6" t="s">
        <v>18</v>
      </c>
      <c r="Q1635" s="6" t="s">
        <v>7832</v>
      </c>
      <c r="R1635" s="6">
        <v>0.21609900000000001</v>
      </c>
      <c r="S1635" s="6">
        <v>0.73772599999999999</v>
      </c>
      <c r="T1635" s="6">
        <v>3.8089999999999999E-2</v>
      </c>
      <c r="U1635" s="6">
        <v>1.4161999999999999E-2</v>
      </c>
      <c r="V1635" s="6">
        <v>5.8180000000000003E-2</v>
      </c>
      <c r="W1635" s="6" t="str">
        <f t="shared" si="96"/>
        <v>joy</v>
      </c>
      <c r="X1635" s="10" t="s">
        <v>9898</v>
      </c>
      <c r="Y1635" s="6" t="str" cm="1">
        <f t="array" ref="Y1635">_xlfn.IFS(
    X1635="Safety and Security", "Immediate",
    X1635="Cleanliness and Maintenance", "Immediate/Short-Term",
    X1635="Crowding", "Immediate/Short-Term",
    X1635="Information and Signage", "Immediate/Short-Term",
    X1635="Customer Service", "Immediate/Short-Term",
    X1635="Service Reliability", "Excluded",
    X1635="Comfort and Amenities", "Short-Term/Long-Term",
    X1635="Accessibility", "Long-Term",
    X1635="Aesthetic Impressions", "Long-Term",
    X1635="Infrastructure and Construction", "Long-Term",
    X1635="General Positive Comment", "Not Applicable",
    X1635="Not Relevant", "Excluded"
)</f>
        <v>Immediate/Short-Term</v>
      </c>
    </row>
    <row r="1636" spans="1:25" ht="30" customHeight="1" x14ac:dyDescent="0.2">
      <c r="A1636" s="6" t="s">
        <v>33</v>
      </c>
      <c r="B1636" s="7">
        <v>45258</v>
      </c>
      <c r="C1636" s="6" t="s">
        <v>728</v>
      </c>
      <c r="D1636" s="8" t="s">
        <v>9904</v>
      </c>
      <c r="E1636" s="6" t="s">
        <v>9922</v>
      </c>
      <c r="F1636" s="6">
        <v>1974</v>
      </c>
      <c r="G1636" s="6" t="s">
        <v>728</v>
      </c>
      <c r="H1636" s="6" t="s">
        <v>729</v>
      </c>
      <c r="I1636" s="6">
        <v>3.9751083E-2</v>
      </c>
      <c r="J1636" s="6">
        <v>0.61699140100000005</v>
      </c>
      <c r="K1636" s="6">
        <v>0.34325766600000002</v>
      </c>
      <c r="L1636" s="6" t="s">
        <v>5</v>
      </c>
      <c r="M1636" s="6" t="str">
        <f t="shared" si="94"/>
        <v>roberta_neu</v>
      </c>
      <c r="N1636" s="6">
        <f t="shared" si="95"/>
        <v>7.7214324660000055E-2</v>
      </c>
      <c r="O1636" s="6">
        <v>0.61699140100000005</v>
      </c>
      <c r="P1636" s="6" t="s">
        <v>24</v>
      </c>
      <c r="Q1636" s="6" t="s">
        <v>730</v>
      </c>
      <c r="R1636" s="6">
        <v>0.53145299999999995</v>
      </c>
      <c r="S1636" s="6">
        <v>8.1622E-2</v>
      </c>
      <c r="T1636" s="6">
        <v>5.5107999999999997E-2</v>
      </c>
      <c r="U1636" s="6">
        <v>1.9945000000000001E-2</v>
      </c>
      <c r="V1636" s="6">
        <v>5.8229999999999997E-2</v>
      </c>
      <c r="W1636" s="6" t="str">
        <f t="shared" si="96"/>
        <v>sadness</v>
      </c>
      <c r="X1636" s="10" t="s">
        <v>9786</v>
      </c>
      <c r="Y1636" s="6" t="str" cm="1">
        <f t="array" ref="Y1636">_xlfn.IFS(
    X1636="Safety and Security", "Immediate",
    X1636="Cleanliness and Maintenance", "Immediate/Short-Term",
    X1636="Crowding", "Immediate/Short-Term",
    X1636="Information and Signage", "Immediate/Short-Term",
    X1636="Customer Service", "Immediate/Short-Term",
    X1636="Service Reliability", "Excluded",
    X1636="Comfort and Amenities", "Short-Term/Long-Term",
    X1636="Accessibility", "Long-Term",
    X1636="Aesthetic Impressions", "Long-Term",
    X1636="Infrastructure and Construction", "Long-Term",
    X1636="General Positive Comment", "Not Applicable",
    X1636="Not Relevant", "Excluded"
)</f>
        <v>Excluded</v>
      </c>
    </row>
    <row r="1637" spans="1:25" ht="30" customHeight="1" x14ac:dyDescent="0.2">
      <c r="A1637" s="6" t="s">
        <v>20</v>
      </c>
      <c r="B1637" s="7">
        <v>44041</v>
      </c>
      <c r="C1637" s="6" t="s">
        <v>5128</v>
      </c>
      <c r="D1637" s="8" t="s">
        <v>9901</v>
      </c>
      <c r="E1637" s="6" t="s">
        <v>9922</v>
      </c>
      <c r="F1637" s="6">
        <v>3151</v>
      </c>
      <c r="G1637" s="6" t="s">
        <v>5128</v>
      </c>
      <c r="H1637" s="6" t="s">
        <v>5129</v>
      </c>
      <c r="I1637" s="6">
        <v>4.4469758999999998E-2</v>
      </c>
      <c r="J1637" s="6">
        <v>0.84865111100000001</v>
      </c>
      <c r="K1637" s="6">
        <v>0.10687912300000001</v>
      </c>
      <c r="L1637" s="6" t="s">
        <v>5</v>
      </c>
      <c r="M1637" s="6" t="str">
        <f t="shared" si="94"/>
        <v>roberta_neu</v>
      </c>
      <c r="N1637" s="6">
        <f t="shared" si="95"/>
        <v>0.23010973326</v>
      </c>
      <c r="O1637" s="6">
        <v>0.84865111100000001</v>
      </c>
      <c r="P1637" s="6" t="s">
        <v>18</v>
      </c>
      <c r="Q1637" s="6" t="s">
        <v>5130</v>
      </c>
      <c r="R1637" s="6">
        <v>0.29598200000000002</v>
      </c>
      <c r="S1637" s="6">
        <v>0.38566600000000001</v>
      </c>
      <c r="T1637" s="6">
        <v>3.6336E-2</v>
      </c>
      <c r="U1637" s="6">
        <v>2.8688999999999999E-2</v>
      </c>
      <c r="V1637" s="6">
        <v>5.8299999999999998E-2</v>
      </c>
      <c r="W1637" s="6" t="str">
        <f t="shared" si="96"/>
        <v>joy</v>
      </c>
      <c r="X1637" s="10" t="s">
        <v>9908</v>
      </c>
      <c r="Y1637" s="6" t="str" cm="1">
        <f t="array" ref="Y1637">_xlfn.IFS(
    X1637="Safety and Security", "Immediate",
    X1637="Cleanliness and Maintenance", "Immediate/Short-Term",
    X1637="Crowding", "Immediate/Short-Term",
    X1637="Information and Signage", "Immediate/Short-Term",
    X1637="Customer Service", "Immediate/Short-Term",
    X1637="Service Reliability", "Excluded",
    X1637="Comfort and Amenities", "Short-Term/Long-Term",
    X1637="Accessibility", "Long-Term",
    X1637="Aesthetic Impressions", "Long-Term",
    X1637="Infrastructure and Construction", "Long-Term",
    X1637="General Positive Comment", "Not Applicable",
    X1637="Not Relevant", "Excluded"
)</f>
        <v>Short-Term/Long-Term</v>
      </c>
    </row>
    <row r="1638" spans="1:25" ht="30" customHeight="1" x14ac:dyDescent="0.2">
      <c r="A1638" s="6" t="s">
        <v>51</v>
      </c>
      <c r="B1638" s="7">
        <v>45136</v>
      </c>
      <c r="C1638" s="6" t="s">
        <v>4564</v>
      </c>
      <c r="D1638" s="8" t="s">
        <v>9901</v>
      </c>
      <c r="E1638" s="6" t="s">
        <v>9922</v>
      </c>
      <c r="F1638" s="6">
        <v>3280</v>
      </c>
      <c r="G1638" s="6" t="s">
        <v>4564</v>
      </c>
      <c r="H1638" s="6" t="s">
        <v>4565</v>
      </c>
      <c r="I1638" s="6">
        <v>0.59613126500000002</v>
      </c>
      <c r="J1638" s="6">
        <v>0.38014754699999997</v>
      </c>
      <c r="K1638" s="6">
        <v>2.3721203E-2</v>
      </c>
      <c r="L1638" s="6" t="s">
        <v>4</v>
      </c>
      <c r="M1638" s="6" t="str">
        <f t="shared" si="94"/>
        <v>roberta_neg</v>
      </c>
      <c r="N1638" s="6">
        <f t="shared" si="95"/>
        <v>-0.60059205245000002</v>
      </c>
      <c r="O1638" s="6">
        <v>0.59613126500000002</v>
      </c>
      <c r="P1638" s="6" t="s">
        <v>24</v>
      </c>
      <c r="Q1638" s="6" t="s">
        <v>4566</v>
      </c>
      <c r="R1638" s="6">
        <v>0.28928500000000001</v>
      </c>
      <c r="S1638" s="6">
        <v>0.191992</v>
      </c>
      <c r="T1638" s="6">
        <v>5.5802999999999998E-2</v>
      </c>
      <c r="U1638" s="6">
        <v>4.1828999999999998E-2</v>
      </c>
      <c r="V1638" s="6">
        <v>0.15642</v>
      </c>
      <c r="W1638" s="6" t="str">
        <f t="shared" si="96"/>
        <v>sadness</v>
      </c>
      <c r="X1638" s="10" t="s">
        <v>9898</v>
      </c>
      <c r="Y1638" s="6" t="str" cm="1">
        <f t="array" ref="Y1638">_xlfn.IFS(
    X1638="Safety and Security", "Immediate",
    X1638="Cleanliness and Maintenance", "Immediate/Short-Term",
    X1638="Crowding", "Immediate/Short-Term",
    X1638="Information and Signage", "Immediate/Short-Term",
    X1638="Customer Service", "Immediate/Short-Term",
    X1638="Service Reliability", "Excluded",
    X1638="Comfort and Amenities", "Short-Term/Long-Term",
    X1638="Accessibility", "Long-Term",
    X1638="Aesthetic Impressions", "Long-Term",
    X1638="Infrastructure and Construction", "Long-Term",
    X1638="General Positive Comment", "Not Applicable",
    X1638="Not Relevant", "Excluded"
)</f>
        <v>Immediate/Short-Term</v>
      </c>
    </row>
    <row r="1639" spans="1:25" ht="30" customHeight="1" x14ac:dyDescent="0.2">
      <c r="A1639" s="6" t="s">
        <v>59</v>
      </c>
      <c r="B1639" s="7">
        <v>44406</v>
      </c>
      <c r="C1639" s="6" t="s">
        <v>8021</v>
      </c>
      <c r="D1639" s="8" t="s">
        <v>9901</v>
      </c>
      <c r="E1639" s="6" t="s">
        <v>9917</v>
      </c>
      <c r="F1639" s="6">
        <v>5757</v>
      </c>
      <c r="G1639" s="6" t="s">
        <v>8021</v>
      </c>
      <c r="H1639" s="6" t="s">
        <v>8022</v>
      </c>
      <c r="I1639" s="6">
        <v>9.0952419000000007E-2</v>
      </c>
      <c r="J1639" s="6">
        <v>0.74464935099999996</v>
      </c>
      <c r="K1639" s="6">
        <v>0.164398089</v>
      </c>
      <c r="L1639" s="6" t="s">
        <v>5</v>
      </c>
      <c r="M1639" s="6" t="str">
        <f t="shared" si="94"/>
        <v>roberta_neu</v>
      </c>
      <c r="N1639" s="6">
        <f t="shared" si="95"/>
        <v>0.16146857166</v>
      </c>
      <c r="O1639" s="6">
        <v>0.74464935099999996</v>
      </c>
      <c r="P1639" s="6" t="s">
        <v>18</v>
      </c>
      <c r="Q1639" s="6" t="s">
        <v>8023</v>
      </c>
      <c r="R1639" s="6">
        <v>0.24838299999999999</v>
      </c>
      <c r="S1639" s="6">
        <v>0.94007399999999997</v>
      </c>
      <c r="T1639" s="6">
        <v>4.81E-3</v>
      </c>
      <c r="U1639" s="6">
        <v>1.1506000000000001E-2</v>
      </c>
      <c r="V1639" s="6">
        <v>5.8340000000000003E-2</v>
      </c>
      <c r="W1639" s="6" t="str">
        <f t="shared" si="96"/>
        <v>joy</v>
      </c>
      <c r="X1639" s="10" t="s">
        <v>9898</v>
      </c>
      <c r="Y1639" s="6" t="str" cm="1">
        <f t="array" ref="Y1639">_xlfn.IFS(
    X1639="Safety and Security", "Immediate",
    X1639="Cleanliness and Maintenance", "Immediate/Short-Term",
    X1639="Crowding", "Immediate/Short-Term",
    X1639="Information and Signage", "Immediate/Short-Term",
    X1639="Customer Service", "Immediate/Short-Term",
    X1639="Service Reliability", "Excluded",
    X1639="Comfort and Amenities", "Short-Term/Long-Term",
    X1639="Accessibility", "Long-Term",
    X1639="Aesthetic Impressions", "Long-Term",
    X1639="Infrastructure and Construction", "Long-Term",
    X1639="General Positive Comment", "Not Applicable",
    X1639="Not Relevant", "Excluded"
)</f>
        <v>Immediate/Short-Term</v>
      </c>
    </row>
    <row r="1640" spans="1:25" ht="30" customHeight="1" x14ac:dyDescent="0.2">
      <c r="A1640" s="6" t="s">
        <v>51</v>
      </c>
      <c r="B1640" s="7">
        <v>45136</v>
      </c>
      <c r="C1640" s="10" t="s">
        <v>9960</v>
      </c>
      <c r="D1640" s="8" t="s">
        <v>9904</v>
      </c>
      <c r="E1640" s="6" t="s">
        <v>9922</v>
      </c>
      <c r="F1640" s="6">
        <v>1661</v>
      </c>
      <c r="G1640" s="10" t="s">
        <v>9960</v>
      </c>
      <c r="H1640" s="6" t="s">
        <v>9961</v>
      </c>
      <c r="I1640" s="6">
        <v>0.16948354199999999</v>
      </c>
      <c r="J1640" s="6">
        <v>0.56992489099999999</v>
      </c>
      <c r="K1640" s="6">
        <v>0.26059162600000002</v>
      </c>
      <c r="L1640" s="6" t="s">
        <v>5</v>
      </c>
      <c r="M1640" s="6" t="str">
        <f t="shared" si="94"/>
        <v>roberta_neu</v>
      </c>
      <c r="N1640" s="6">
        <f t="shared" si="95"/>
        <v>4.6150428059999971E-2</v>
      </c>
      <c r="O1640" s="6">
        <v>0.56992489099999999</v>
      </c>
      <c r="P1640" s="6" t="s">
        <v>18</v>
      </c>
      <c r="Q1640" s="6" t="s">
        <v>1006</v>
      </c>
      <c r="R1640" s="6">
        <v>0.28454699999999999</v>
      </c>
      <c r="S1640" s="6">
        <v>0.44549699999999998</v>
      </c>
      <c r="T1640" s="6">
        <v>9.9223000000000006E-2</v>
      </c>
      <c r="U1640" s="6">
        <v>6.4392000000000005E-2</v>
      </c>
      <c r="V1640" s="6">
        <v>5.8349999999999999E-2</v>
      </c>
      <c r="W1640" s="6" t="str">
        <f t="shared" si="96"/>
        <v>joy</v>
      </c>
      <c r="X1640" s="10" t="s">
        <v>9898</v>
      </c>
      <c r="Y1640" s="6" t="str" cm="1">
        <f t="array" ref="Y1640">_xlfn.IFS(
    X1640="Safety and Security", "Immediate",
    X1640="Cleanliness and Maintenance", "Immediate/Short-Term",
    X1640="Crowding", "Immediate/Short-Term",
    X1640="Information and Signage", "Immediate/Short-Term",
    X1640="Customer Service", "Immediate/Short-Term",
    X1640="Service Reliability", "Excluded",
    X1640="Comfort and Amenities", "Short-Term/Long-Term",
    X1640="Accessibility", "Long-Term",
    X1640="Aesthetic Impressions", "Long-Term",
    X1640="Infrastructure and Construction", "Long-Term",
    X1640="General Positive Comment", "Not Applicable",
    X1640="Not Relevant", "Excluded"
)</f>
        <v>Immediate/Short-Term</v>
      </c>
    </row>
    <row r="1641" spans="1:25" ht="30" customHeight="1" x14ac:dyDescent="0.2">
      <c r="A1641" s="6" t="s">
        <v>51</v>
      </c>
      <c r="B1641" s="7">
        <v>45136</v>
      </c>
      <c r="C1641" s="6" t="s">
        <v>2071</v>
      </c>
      <c r="D1641" s="8" t="s">
        <v>9903</v>
      </c>
      <c r="E1641" s="6" t="s">
        <v>9922</v>
      </c>
      <c r="F1641" s="6">
        <v>2270</v>
      </c>
      <c r="G1641" s="6" t="s">
        <v>2071</v>
      </c>
      <c r="H1641" s="6" t="s">
        <v>2072</v>
      </c>
      <c r="I1641" s="6">
        <v>0.59803336900000004</v>
      </c>
      <c r="J1641" s="6">
        <v>0.37133076799999998</v>
      </c>
      <c r="K1641" s="6">
        <v>3.0635896999999999E-2</v>
      </c>
      <c r="L1641" s="6" t="s">
        <v>4</v>
      </c>
      <c r="M1641" s="6" t="str">
        <f t="shared" si="94"/>
        <v>roberta_neg</v>
      </c>
      <c r="N1641" s="6">
        <f t="shared" si="95"/>
        <v>-0.59931764276999999</v>
      </c>
      <c r="O1641" s="6">
        <v>0.59803336900000004</v>
      </c>
      <c r="P1641" s="6" t="s">
        <v>24</v>
      </c>
      <c r="Q1641" s="6" t="s">
        <v>2073</v>
      </c>
      <c r="R1641" s="6">
        <v>0.78990300000000002</v>
      </c>
      <c r="S1641" s="6">
        <v>3.0224999999999998E-2</v>
      </c>
      <c r="T1641" s="6">
        <v>4.6462999999999997E-2</v>
      </c>
      <c r="U1641" s="6">
        <v>2.8555000000000001E-2</v>
      </c>
      <c r="V1641" s="6">
        <v>0.13019</v>
      </c>
      <c r="W1641" s="6" t="str">
        <f t="shared" si="96"/>
        <v>sadness</v>
      </c>
      <c r="X1641" s="10" t="s">
        <v>9908</v>
      </c>
      <c r="Y1641" s="6" t="str" cm="1">
        <f t="array" ref="Y1641">_xlfn.IFS(
    X1641="Safety and Security", "Immediate",
    X1641="Cleanliness and Maintenance", "Immediate/Short-Term",
    X1641="Crowding", "Immediate/Short-Term",
    X1641="Information and Signage", "Immediate/Short-Term",
    X1641="Customer Service", "Immediate/Short-Term",
    X1641="Service Reliability", "Excluded",
    X1641="Comfort and Amenities", "Short-Term/Long-Term",
    X1641="Accessibility", "Long-Term",
    X1641="Aesthetic Impressions", "Long-Term",
    X1641="Infrastructure and Construction", "Long-Term",
    X1641="General Positive Comment", "Not Applicable",
    X1641="Not Relevant", "Excluded"
)</f>
        <v>Short-Term/Long-Term</v>
      </c>
    </row>
    <row r="1642" spans="1:25" ht="30" customHeight="1" x14ac:dyDescent="0.2">
      <c r="A1642" s="6" t="s">
        <v>55</v>
      </c>
      <c r="B1642" s="7">
        <v>45319</v>
      </c>
      <c r="C1642" s="6" t="s">
        <v>3942</v>
      </c>
      <c r="D1642" s="8" t="s">
        <v>9901</v>
      </c>
      <c r="E1642" s="6" t="s">
        <v>9922</v>
      </c>
      <c r="F1642" s="6">
        <v>3358</v>
      </c>
      <c r="G1642" s="6" t="s">
        <v>3942</v>
      </c>
      <c r="H1642" s="6" t="s">
        <v>3943</v>
      </c>
      <c r="I1642" s="6">
        <v>2.5547927000000002E-2</v>
      </c>
      <c r="J1642" s="6">
        <v>0.88763046300000004</v>
      </c>
      <c r="K1642" s="6">
        <v>8.6821555999999994E-2</v>
      </c>
      <c r="L1642" s="6" t="s">
        <v>5</v>
      </c>
      <c r="M1642" s="6" t="str">
        <f t="shared" si="94"/>
        <v>roberta_neu</v>
      </c>
      <c r="N1642" s="6">
        <f t="shared" si="95"/>
        <v>0.25583610558000008</v>
      </c>
      <c r="O1642" s="6">
        <v>0.88763046300000004</v>
      </c>
      <c r="P1642" s="6" t="s">
        <v>42</v>
      </c>
      <c r="Q1642" s="6" t="s">
        <v>3944</v>
      </c>
      <c r="R1642" s="6">
        <v>9.0579999999999994E-2</v>
      </c>
      <c r="S1642" s="6">
        <v>0.81346200000000002</v>
      </c>
      <c r="T1642" s="6">
        <v>2.6504E-2</v>
      </c>
      <c r="U1642" s="6">
        <v>6.8458000000000005E-2</v>
      </c>
      <c r="V1642" s="6">
        <v>5.8400000000000001E-2</v>
      </c>
      <c r="W1642" s="6" t="str">
        <f t="shared" si="96"/>
        <v>joy</v>
      </c>
      <c r="X1642" s="10" t="s">
        <v>9787</v>
      </c>
      <c r="Y1642" s="6" t="str" cm="1">
        <f t="array" ref="Y1642">_xlfn.IFS(
    X1642="Safety and Security", "Immediate",
    X1642="Cleanliness and Maintenance", "Immediate/Short-Term",
    X1642="Crowding", "Immediate/Short-Term",
    X1642="Information and Signage", "Immediate/Short-Term",
    X1642="Customer Service", "Immediate/Short-Term",
    X1642="Service Reliability", "Excluded",
    X1642="Comfort and Amenities", "Short-Term/Long-Term",
    X1642="Accessibility", "Long-Term",
    X1642="Aesthetic Impressions", "Long-Term",
    X1642="Infrastructure and Construction", "Long-Term",
    X1642="General Positive Comment", "Not Applicable",
    X1642="Not Relevant", "Excluded"
)</f>
        <v>Long-Term</v>
      </c>
    </row>
    <row r="1643" spans="1:25" ht="30" customHeight="1" x14ac:dyDescent="0.2">
      <c r="A1643" s="6" t="s">
        <v>51</v>
      </c>
      <c r="B1643" s="7">
        <v>45136</v>
      </c>
      <c r="C1643" s="6" t="s">
        <v>1123</v>
      </c>
      <c r="D1643" s="8" t="s">
        <v>9904</v>
      </c>
      <c r="E1643" s="6" t="s">
        <v>9922</v>
      </c>
      <c r="F1643" s="6">
        <v>1739</v>
      </c>
      <c r="G1643" s="6" t="s">
        <v>1123</v>
      </c>
      <c r="H1643" s="6" t="s">
        <v>1124</v>
      </c>
      <c r="I1643" s="6">
        <v>0.295786202</v>
      </c>
      <c r="J1643" s="6">
        <v>0.49533668199999997</v>
      </c>
      <c r="K1643" s="6">
        <v>0.208877057</v>
      </c>
      <c r="L1643" s="6" t="s">
        <v>5</v>
      </c>
      <c r="M1643" s="6" t="str">
        <f t="shared" si="94"/>
        <v>roberta_neu</v>
      </c>
      <c r="N1643" s="6">
        <f t="shared" si="95"/>
        <v>-3.0777898800000147E-3</v>
      </c>
      <c r="O1643" s="6">
        <v>0.49533668199999997</v>
      </c>
      <c r="P1643" s="6" t="s">
        <v>18</v>
      </c>
      <c r="Q1643" s="6" t="s">
        <v>1125</v>
      </c>
      <c r="R1643" s="6">
        <v>0.27355099999999999</v>
      </c>
      <c r="S1643" s="6">
        <v>0.30043700000000001</v>
      </c>
      <c r="T1643" s="6">
        <v>6.2309000000000003E-2</v>
      </c>
      <c r="U1643" s="6">
        <v>4.3637000000000002E-2</v>
      </c>
      <c r="V1643" s="6">
        <v>5.8500000000000003E-2</v>
      </c>
      <c r="W1643" s="6" t="str">
        <f t="shared" si="96"/>
        <v>joy</v>
      </c>
      <c r="X1643" s="10" t="s">
        <v>9898</v>
      </c>
      <c r="Y1643" s="6" t="str" cm="1">
        <f t="array" ref="Y1643">_xlfn.IFS(
    X1643="Safety and Security", "Immediate",
    X1643="Cleanliness and Maintenance", "Immediate/Short-Term",
    X1643="Crowding", "Immediate/Short-Term",
    X1643="Information and Signage", "Immediate/Short-Term",
    X1643="Customer Service", "Immediate/Short-Term",
    X1643="Service Reliability", "Excluded",
    X1643="Comfort and Amenities", "Short-Term/Long-Term",
    X1643="Accessibility", "Long-Term",
    X1643="Aesthetic Impressions", "Long-Term",
    X1643="Infrastructure and Construction", "Long-Term",
    X1643="General Positive Comment", "Not Applicable",
    X1643="Not Relevant", "Excluded"
)</f>
        <v>Immediate/Short-Term</v>
      </c>
    </row>
    <row r="1644" spans="1:25" ht="30" customHeight="1" x14ac:dyDescent="0.2">
      <c r="A1644" s="6" t="s">
        <v>274</v>
      </c>
      <c r="B1644" s="7">
        <v>45227</v>
      </c>
      <c r="C1644" s="6" t="s">
        <v>4221</v>
      </c>
      <c r="D1644" s="8" t="s">
        <v>9901</v>
      </c>
      <c r="E1644" s="6" t="s">
        <v>9922</v>
      </c>
      <c r="F1644" s="6">
        <v>3282</v>
      </c>
      <c r="G1644" s="6" t="s">
        <v>4221</v>
      </c>
      <c r="H1644" s="6" t="s">
        <v>4222</v>
      </c>
      <c r="I1644" s="6">
        <v>0.27275767899999998</v>
      </c>
      <c r="J1644" s="6">
        <v>0.43979474899999998</v>
      </c>
      <c r="K1644" s="6">
        <v>0.287447542</v>
      </c>
      <c r="L1644" s="6" t="s">
        <v>5</v>
      </c>
      <c r="M1644" s="6" t="str">
        <f t="shared" si="94"/>
        <v>roberta_neu</v>
      </c>
      <c r="N1644" s="6">
        <f t="shared" si="95"/>
        <v>-3.9735465660000024E-2</v>
      </c>
      <c r="O1644" s="6">
        <v>0.43979474899999998</v>
      </c>
      <c r="P1644" s="6" t="s">
        <v>18</v>
      </c>
      <c r="Q1644" s="6" t="s">
        <v>4223</v>
      </c>
      <c r="R1644" s="6">
        <v>0.230958</v>
      </c>
      <c r="S1644" s="6">
        <v>0.50963400000000003</v>
      </c>
      <c r="T1644" s="6">
        <v>7.1471000000000007E-2</v>
      </c>
      <c r="U1644" s="6">
        <v>1.5872000000000001E-2</v>
      </c>
      <c r="V1644" s="6">
        <v>5.851E-2</v>
      </c>
      <c r="W1644" s="6" t="str">
        <f t="shared" si="96"/>
        <v>joy</v>
      </c>
      <c r="X1644" s="10" t="s">
        <v>9914</v>
      </c>
      <c r="Y1644" s="6" t="str" cm="1">
        <f t="array" ref="Y1644">_xlfn.IFS(
    X1644="Safety and Security", "Immediate",
    X1644="Cleanliness and Maintenance", "Immediate/Short-Term",
    X1644="Crowding", "Immediate/Short-Term",
    X1644="Information and Signage", "Immediate/Short-Term",
    X1644="Customer Service", "Immediate/Short-Term",
    X1644="Service Reliability", "Excluded",
    X1644="Comfort and Amenities", "Short-Term/Long-Term",
    X1644="Accessibility", "Long-Term",
    X1644="Aesthetic Impressions", "Long-Term",
    X1644="Infrastructure and Construction", "Long-Term",
    X1644="General Positive Comment", "Not Applicable",
    X1644="Not Relevant", "Excluded"
)</f>
        <v>Long-Term</v>
      </c>
    </row>
    <row r="1645" spans="1:25" ht="30" customHeight="1" x14ac:dyDescent="0.2">
      <c r="A1645" s="6" t="s">
        <v>15</v>
      </c>
      <c r="B1645" s="7">
        <v>43676</v>
      </c>
      <c r="C1645" s="6" t="s">
        <v>9988</v>
      </c>
      <c r="D1645" s="8" t="s">
        <v>9901</v>
      </c>
      <c r="E1645" s="6" t="s">
        <v>9922</v>
      </c>
      <c r="F1645" s="6">
        <v>3112</v>
      </c>
      <c r="G1645" s="6" t="s">
        <v>9988</v>
      </c>
      <c r="H1645" s="6" t="s">
        <v>9989</v>
      </c>
      <c r="I1645" s="6">
        <v>0.15055215399999999</v>
      </c>
      <c r="J1645" s="6">
        <v>0.79531317899999998</v>
      </c>
      <c r="K1645" s="6">
        <v>5.4134625999999998E-2</v>
      </c>
      <c r="L1645" s="6" t="s">
        <v>5</v>
      </c>
      <c r="M1645" s="6" t="str">
        <f t="shared" si="94"/>
        <v>roberta_neu</v>
      </c>
      <c r="N1645" s="6">
        <f t="shared" si="95"/>
        <v>0.19490669814</v>
      </c>
      <c r="O1645" s="6">
        <v>0.79531317899999998</v>
      </c>
      <c r="P1645" s="6" t="s">
        <v>18</v>
      </c>
      <c r="Q1645" s="6" t="s">
        <v>4266</v>
      </c>
      <c r="R1645" s="6">
        <v>0.15842000000000001</v>
      </c>
      <c r="S1645" s="6">
        <v>0.52578000000000003</v>
      </c>
      <c r="T1645" s="6">
        <v>0.100825</v>
      </c>
      <c r="U1645" s="6">
        <v>0.155445</v>
      </c>
      <c r="V1645" s="6">
        <v>5.8529999999999999E-2</v>
      </c>
      <c r="W1645" s="6" t="str">
        <f t="shared" si="96"/>
        <v>joy</v>
      </c>
      <c r="X1645" s="10" t="s">
        <v>9908</v>
      </c>
      <c r="Y1645" s="6" t="str" cm="1">
        <f t="array" ref="Y1645">_xlfn.IFS(
    X1645="Safety and Security", "Immediate",
    X1645="Cleanliness and Maintenance", "Immediate/Short-Term",
    X1645="Crowding", "Immediate/Short-Term",
    X1645="Information and Signage", "Immediate/Short-Term",
    X1645="Customer Service", "Immediate/Short-Term",
    X1645="Service Reliability", "Excluded",
    X1645="Comfort and Amenities", "Short-Term/Long-Term",
    X1645="Accessibility", "Long-Term",
    X1645="Aesthetic Impressions", "Long-Term",
    X1645="Infrastructure and Construction", "Long-Term",
    X1645="General Positive Comment", "Not Applicable",
    X1645="Not Relevant", "Excluded"
)</f>
        <v>Short-Term/Long-Term</v>
      </c>
    </row>
    <row r="1646" spans="1:25" ht="30" customHeight="1" x14ac:dyDescent="0.2">
      <c r="A1646" s="6" t="s">
        <v>51</v>
      </c>
      <c r="B1646" s="7">
        <v>45136</v>
      </c>
      <c r="C1646" s="6" t="s">
        <v>832</v>
      </c>
      <c r="D1646" s="8" t="s">
        <v>9904</v>
      </c>
      <c r="E1646" s="6" t="s">
        <v>9922</v>
      </c>
      <c r="F1646" s="6">
        <v>1972</v>
      </c>
      <c r="G1646" s="6" t="s">
        <v>832</v>
      </c>
      <c r="H1646" s="6" t="s">
        <v>833</v>
      </c>
      <c r="I1646" s="6">
        <v>3.0195886000000002E-2</v>
      </c>
      <c r="J1646" s="6">
        <v>0.85888367899999996</v>
      </c>
      <c r="K1646" s="6">
        <v>0.110920422</v>
      </c>
      <c r="L1646" s="6" t="s">
        <v>5</v>
      </c>
      <c r="M1646" s="6" t="str">
        <f t="shared" si="94"/>
        <v>roberta_neu</v>
      </c>
      <c r="N1646" s="6">
        <f t="shared" si="95"/>
        <v>0.23686322813999999</v>
      </c>
      <c r="O1646" s="6">
        <v>0.85888367899999996</v>
      </c>
      <c r="P1646" s="6" t="s">
        <v>24</v>
      </c>
      <c r="Q1646" s="6" t="s">
        <v>834</v>
      </c>
      <c r="R1646" s="6">
        <v>8.8709999999999997E-2</v>
      </c>
      <c r="S1646" s="6">
        <v>0.509077</v>
      </c>
      <c r="T1646" s="6">
        <v>1.7899999999999999E-2</v>
      </c>
      <c r="U1646" s="6">
        <v>5.1723999999999999E-2</v>
      </c>
      <c r="V1646" s="6">
        <v>5.8650000000000001E-2</v>
      </c>
      <c r="W1646" s="6" t="str">
        <f t="shared" si="96"/>
        <v>joy</v>
      </c>
      <c r="X1646" s="10" t="s">
        <v>9907</v>
      </c>
      <c r="Y1646" s="6" t="str" cm="1">
        <f t="array" ref="Y1646">_xlfn.IFS(
    X1646="Safety and Security", "Immediate",
    X1646="Cleanliness and Maintenance", "Immediate/Short-Term",
    X1646="Crowding", "Immediate/Short-Term",
    X1646="Information and Signage", "Immediate/Short-Term",
    X1646="Customer Service", "Immediate/Short-Term",
    X1646="Service Reliability", "Excluded",
    X1646="Comfort and Amenities", "Short-Term/Long-Term",
    X1646="Accessibility", "Long-Term",
    X1646="Aesthetic Impressions", "Long-Term",
    X1646="Infrastructure and Construction", "Long-Term",
    X1646="General Positive Comment", "Not Applicable",
    X1646="Not Relevant", "Excluded"
)</f>
        <v>Immediate/Short-Term</v>
      </c>
    </row>
    <row r="1647" spans="1:25" ht="30" customHeight="1" x14ac:dyDescent="0.2">
      <c r="A1647" s="6" t="s">
        <v>59</v>
      </c>
      <c r="B1647" s="7">
        <v>44406</v>
      </c>
      <c r="C1647" s="6" t="s">
        <v>987</v>
      </c>
      <c r="D1647" s="8" t="s">
        <v>9904</v>
      </c>
      <c r="E1647" s="6" t="s">
        <v>9922</v>
      </c>
      <c r="F1647" s="6">
        <v>1877</v>
      </c>
      <c r="G1647" s="6" t="s">
        <v>987</v>
      </c>
      <c r="H1647" s="6" t="s">
        <v>988</v>
      </c>
      <c r="I1647" s="6">
        <v>0.22673365500000001</v>
      </c>
      <c r="J1647" s="6">
        <v>0.57710540300000002</v>
      </c>
      <c r="K1647" s="6">
        <v>0.196160957</v>
      </c>
      <c r="L1647" s="6" t="s">
        <v>5</v>
      </c>
      <c r="M1647" s="6" t="str">
        <f t="shared" si="94"/>
        <v>roberta_neu</v>
      </c>
      <c r="N1647" s="6">
        <f t="shared" si="95"/>
        <v>5.0889565979999996E-2</v>
      </c>
      <c r="O1647" s="6">
        <v>0.57710540300000002</v>
      </c>
      <c r="P1647" s="6" t="s">
        <v>24</v>
      </c>
      <c r="Q1647" s="6" t="s">
        <v>989</v>
      </c>
      <c r="R1647" s="6">
        <v>0.35175800000000002</v>
      </c>
      <c r="S1647" s="6">
        <v>0.208616</v>
      </c>
      <c r="T1647" s="6">
        <v>0.16341900000000001</v>
      </c>
      <c r="U1647" s="6">
        <v>4.1598000000000003E-2</v>
      </c>
      <c r="V1647" s="6">
        <v>5.8650000000000001E-2</v>
      </c>
      <c r="W1647" s="6" t="str">
        <f t="shared" si="96"/>
        <v>sadness</v>
      </c>
      <c r="X1647" s="10" t="s">
        <v>9910</v>
      </c>
      <c r="Y1647" s="6" t="str" cm="1">
        <f t="array" ref="Y1647">_xlfn.IFS(
    X1647="Safety and Security", "Immediate",
    X1647="Cleanliness and Maintenance", "Immediate/Short-Term",
    X1647="Crowding", "Immediate/Short-Term",
    X1647="Information and Signage", "Immediate/Short-Term",
    X1647="Customer Service", "Immediate/Short-Term",
    X1647="Service Reliability", "Excluded",
    X1647="Comfort and Amenities", "Short-Term/Long-Term",
    X1647="Accessibility", "Long-Term",
    X1647="Aesthetic Impressions", "Long-Term",
    X1647="Infrastructure and Construction", "Long-Term",
    X1647="General Positive Comment", "Not Applicable",
    X1647="Not Relevant", "Excluded"
)</f>
        <v>Immediate/Short-Term</v>
      </c>
    </row>
    <row r="1648" spans="1:25" ht="30" customHeight="1" x14ac:dyDescent="0.2">
      <c r="A1648" s="6" t="s">
        <v>59</v>
      </c>
      <c r="B1648" s="7">
        <v>44406</v>
      </c>
      <c r="C1648" s="6" t="s">
        <v>346</v>
      </c>
      <c r="D1648" s="8" t="s">
        <v>9901</v>
      </c>
      <c r="E1648" s="6" t="s">
        <v>9920</v>
      </c>
      <c r="F1648" s="6">
        <v>1450</v>
      </c>
      <c r="G1648" s="6" t="s">
        <v>346</v>
      </c>
      <c r="H1648" s="6" t="s">
        <v>347</v>
      </c>
      <c r="I1648" s="6">
        <v>8.9825653000000005E-2</v>
      </c>
      <c r="J1648" s="6">
        <v>0.80764537999999997</v>
      </c>
      <c r="K1648" s="6">
        <v>0.102529049</v>
      </c>
      <c r="L1648" s="6" t="s">
        <v>5</v>
      </c>
      <c r="M1648" s="6" t="str">
        <f t="shared" si="94"/>
        <v>roberta_neu</v>
      </c>
      <c r="N1648" s="6">
        <f t="shared" si="95"/>
        <v>0.20304595080000004</v>
      </c>
      <c r="O1648" s="6">
        <v>0.80764537999999997</v>
      </c>
      <c r="P1648" s="6" t="s">
        <v>18</v>
      </c>
      <c r="Q1648" s="6" t="s">
        <v>348</v>
      </c>
      <c r="R1648" s="6">
        <v>0.14582500000000001</v>
      </c>
      <c r="S1648" s="6">
        <v>0.20072400000000001</v>
      </c>
      <c r="T1648" s="6">
        <v>0.17674999999999999</v>
      </c>
      <c r="U1648" s="6">
        <v>2.1429E-2</v>
      </c>
      <c r="V1648" s="6">
        <v>5.8729999999999997E-2</v>
      </c>
      <c r="W1648" s="6" t="str">
        <f t="shared" ref="W1648:W1679" si="97">IF(R1648=MAX(R1648:V1648),"sadness",
   IF(S1648=MAX(R1648:V1648),"joy",
   IF(T1648=MAX(R1648:V1648),"fear",
   IF(U1648=MAX(R1648:V1648),"disgust",
   IF(V1648=MAX(R1648:V1648),"anger","")))))</f>
        <v>joy</v>
      </c>
      <c r="X1648" s="10" t="s">
        <v>9786</v>
      </c>
      <c r="Y1648" s="6" t="str" cm="1">
        <f t="array" ref="Y1648">_xlfn.IFS(
    X1648="Safety and Security", "Immediate",
    X1648="Cleanliness and Maintenance", "Immediate/Short-Term",
    X1648="Crowding", "Immediate/Short-Term",
    X1648="Information and Signage", "Immediate/Short-Term",
    X1648="Customer Service", "Immediate/Short-Term",
    X1648="Service Reliability", "Excluded",
    X1648="Comfort and Amenities", "Short-Term/Long-Term",
    X1648="Accessibility", "Long-Term",
    X1648="Aesthetic Impressions", "Long-Term",
    X1648="Infrastructure and Construction", "Long-Term",
    X1648="General Positive Comment", "Not Applicable",
    X1648="Not Relevant", "Excluded"
)</f>
        <v>Excluded</v>
      </c>
    </row>
    <row r="1649" spans="1:25" ht="30" customHeight="1" x14ac:dyDescent="0.2">
      <c r="A1649" s="6" t="s">
        <v>44</v>
      </c>
      <c r="B1649" s="7">
        <v>45197</v>
      </c>
      <c r="C1649" s="6" t="s">
        <v>6950</v>
      </c>
      <c r="D1649" s="8" t="s">
        <v>9903</v>
      </c>
      <c r="E1649" s="6" t="s">
        <v>9987</v>
      </c>
      <c r="F1649" s="6">
        <v>32</v>
      </c>
      <c r="G1649" s="6" t="s">
        <v>6950</v>
      </c>
      <c r="H1649" s="6" t="s">
        <v>6951</v>
      </c>
      <c r="I1649" s="6">
        <v>0.111000299</v>
      </c>
      <c r="J1649" s="6">
        <v>0.67175459900000001</v>
      </c>
      <c r="K1649" s="6">
        <v>0.217245191</v>
      </c>
      <c r="L1649" s="6" t="s">
        <v>5</v>
      </c>
      <c r="M1649" s="6" t="str">
        <f t="shared" si="94"/>
        <v>roberta_neu</v>
      </c>
      <c r="N1649" s="6">
        <f t="shared" si="95"/>
        <v>0.11335803534</v>
      </c>
      <c r="O1649" s="6">
        <v>0.67175459900000001</v>
      </c>
      <c r="P1649" s="6" t="s">
        <v>18</v>
      </c>
      <c r="Q1649" s="6" t="s">
        <v>6952</v>
      </c>
      <c r="R1649" s="6">
        <v>0.15284900000000001</v>
      </c>
      <c r="S1649" s="6">
        <v>0.62139599999999995</v>
      </c>
      <c r="T1649" s="6">
        <v>8.1505999999999995E-2</v>
      </c>
      <c r="U1649" s="6">
        <v>7.9636999999999999E-2</v>
      </c>
      <c r="V1649" s="6">
        <v>5.8889999999999998E-2</v>
      </c>
      <c r="W1649" s="6" t="str">
        <f t="shared" si="97"/>
        <v>joy</v>
      </c>
      <c r="X1649" s="10" t="s">
        <v>9898</v>
      </c>
      <c r="Y1649" s="6" t="str" cm="1">
        <f t="array" ref="Y1649">_xlfn.IFS(
    X1649="Safety and Security", "Immediate",
    X1649="Cleanliness and Maintenance", "Immediate/Short-Term",
    X1649="Crowding", "Immediate/Short-Term",
    X1649="Information and Signage", "Immediate/Short-Term",
    X1649="Customer Service", "Immediate/Short-Term",
    X1649="Service Reliability", "Excluded",
    X1649="Comfort and Amenities", "Short-Term/Long-Term",
    X1649="Accessibility", "Long-Term",
    X1649="Aesthetic Impressions", "Long-Term",
    X1649="Infrastructure and Construction", "Long-Term",
    X1649="General Positive Comment", "Not Applicable",
    X1649="Not Relevant", "Excluded"
)</f>
        <v>Immediate/Short-Term</v>
      </c>
    </row>
    <row r="1650" spans="1:25" ht="30" customHeight="1" x14ac:dyDescent="0.2">
      <c r="A1650" s="6" t="s">
        <v>63</v>
      </c>
      <c r="B1650" s="7">
        <v>44771</v>
      </c>
      <c r="C1650" s="6" t="s">
        <v>1936</v>
      </c>
      <c r="D1650" s="8" t="s">
        <v>9903</v>
      </c>
      <c r="E1650" s="6" t="s">
        <v>9922</v>
      </c>
      <c r="F1650" s="6">
        <v>2253</v>
      </c>
      <c r="G1650" s="6" t="s">
        <v>1936</v>
      </c>
      <c r="H1650" s="6" t="s">
        <v>1937</v>
      </c>
      <c r="I1650" s="6">
        <v>0.59898901000000004</v>
      </c>
      <c r="J1650" s="6">
        <v>0.37947952699999998</v>
      </c>
      <c r="K1650" s="6">
        <v>2.1531403000000001E-2</v>
      </c>
      <c r="L1650" s="6" t="s">
        <v>4</v>
      </c>
      <c r="M1650" s="6" t="str">
        <f t="shared" si="94"/>
        <v>roberta_neg</v>
      </c>
      <c r="N1650" s="6">
        <f t="shared" si="95"/>
        <v>-0.59867736329999999</v>
      </c>
      <c r="O1650" s="6">
        <v>0.59898901000000004</v>
      </c>
      <c r="P1650" s="6" t="s">
        <v>24</v>
      </c>
      <c r="Q1650" s="6" t="s">
        <v>1938</v>
      </c>
      <c r="R1650" s="6">
        <v>0.57915799999999995</v>
      </c>
      <c r="S1650" s="6">
        <v>4.4948000000000002E-2</v>
      </c>
      <c r="T1650" s="6">
        <v>2.4473000000000002E-2</v>
      </c>
      <c r="U1650" s="6">
        <v>6.5741999999999995E-2</v>
      </c>
      <c r="V1650" s="6">
        <v>0.10553999999999999</v>
      </c>
      <c r="W1650" s="6" t="str">
        <f t="shared" si="97"/>
        <v>sadness</v>
      </c>
      <c r="X1650" s="10" t="s">
        <v>9898</v>
      </c>
      <c r="Y1650" s="6" t="str" cm="1">
        <f t="array" ref="Y1650">_xlfn.IFS(
    X1650="Safety and Security", "Immediate",
    X1650="Cleanliness and Maintenance", "Immediate/Short-Term",
    X1650="Crowding", "Immediate/Short-Term",
    X1650="Information and Signage", "Immediate/Short-Term",
    X1650="Customer Service", "Immediate/Short-Term",
    X1650="Service Reliability", "Excluded",
    X1650="Comfort and Amenities", "Short-Term/Long-Term",
    X1650="Accessibility", "Long-Term",
    X1650="Aesthetic Impressions", "Long-Term",
    X1650="Infrastructure and Construction", "Long-Term",
    X1650="General Positive Comment", "Not Applicable",
    X1650="Not Relevant", "Excluded"
)</f>
        <v>Immediate/Short-Term</v>
      </c>
    </row>
    <row r="1651" spans="1:25" ht="30" customHeight="1" x14ac:dyDescent="0.2">
      <c r="A1651" s="6" t="s">
        <v>51</v>
      </c>
      <c r="B1651" s="7">
        <v>45136</v>
      </c>
      <c r="C1651" s="6" t="s">
        <v>4987</v>
      </c>
      <c r="D1651" s="8" t="s">
        <v>9901</v>
      </c>
      <c r="E1651" s="6" t="s">
        <v>9922</v>
      </c>
      <c r="F1651" s="6">
        <v>3260</v>
      </c>
      <c r="G1651" s="6" t="s">
        <v>4987</v>
      </c>
      <c r="H1651" s="6" t="s">
        <v>4988</v>
      </c>
      <c r="I1651" s="6">
        <v>0.40370753399999998</v>
      </c>
      <c r="J1651" s="6">
        <v>0.57317161599999999</v>
      </c>
      <c r="K1651" s="6">
        <v>2.3120946999999999E-2</v>
      </c>
      <c r="L1651" s="6" t="s">
        <v>5</v>
      </c>
      <c r="M1651" s="6" t="str">
        <f t="shared" si="94"/>
        <v>roberta_neu</v>
      </c>
      <c r="N1651" s="6">
        <f t="shared" si="95"/>
        <v>4.8293266559999992E-2</v>
      </c>
      <c r="O1651" s="6">
        <v>0.40370753399999998</v>
      </c>
      <c r="P1651" s="6" t="s">
        <v>24</v>
      </c>
      <c r="Q1651" s="6" t="s">
        <v>4989</v>
      </c>
      <c r="R1651" s="6">
        <v>0.25869599999999998</v>
      </c>
      <c r="S1651" s="6">
        <v>0.403449</v>
      </c>
      <c r="T1651" s="6">
        <v>7.2301000000000004E-2</v>
      </c>
      <c r="U1651" s="6">
        <v>0.15253800000000001</v>
      </c>
      <c r="V1651" s="6">
        <v>5.8930000000000003E-2</v>
      </c>
      <c r="W1651" s="6" t="str">
        <f t="shared" si="97"/>
        <v>joy</v>
      </c>
      <c r="X1651" s="10" t="s">
        <v>9908</v>
      </c>
      <c r="Y1651" s="6" t="str" cm="1">
        <f t="array" ref="Y1651">_xlfn.IFS(
    X1651="Safety and Security", "Immediate",
    X1651="Cleanliness and Maintenance", "Immediate/Short-Term",
    X1651="Crowding", "Immediate/Short-Term",
    X1651="Information and Signage", "Immediate/Short-Term",
    X1651="Customer Service", "Immediate/Short-Term",
    X1651="Service Reliability", "Excluded",
    X1651="Comfort and Amenities", "Short-Term/Long-Term",
    X1651="Accessibility", "Long-Term",
    X1651="Aesthetic Impressions", "Long-Term",
    X1651="Infrastructure and Construction", "Long-Term",
    X1651="General Positive Comment", "Not Applicable",
    X1651="Not Relevant", "Excluded"
)</f>
        <v>Short-Term/Long-Term</v>
      </c>
    </row>
    <row r="1652" spans="1:25" ht="30" customHeight="1" x14ac:dyDescent="0.2">
      <c r="A1652" s="6" t="s">
        <v>15</v>
      </c>
      <c r="B1652" s="7">
        <v>43676</v>
      </c>
      <c r="C1652" s="6" t="s">
        <v>3229</v>
      </c>
      <c r="D1652" s="8" t="s">
        <v>9902</v>
      </c>
      <c r="E1652" s="6" t="s">
        <v>9922</v>
      </c>
      <c r="F1652" s="6">
        <v>2748</v>
      </c>
      <c r="G1652" s="6" t="s">
        <v>3229</v>
      </c>
      <c r="H1652" s="6" t="s">
        <v>3230</v>
      </c>
      <c r="I1652" s="6">
        <v>5.6297220000000002E-3</v>
      </c>
      <c r="J1652" s="6">
        <v>0.12142621000000001</v>
      </c>
      <c r="K1652" s="6">
        <v>0.872944057</v>
      </c>
      <c r="L1652" s="6" t="s">
        <v>6</v>
      </c>
      <c r="M1652" s="6" t="str">
        <f t="shared" si="94"/>
        <v>roberta_pos</v>
      </c>
      <c r="N1652" s="6">
        <f t="shared" si="95"/>
        <v>0.91487251818999993</v>
      </c>
      <c r="O1652" s="6">
        <v>0.872944057</v>
      </c>
      <c r="P1652" s="6" t="s">
        <v>18</v>
      </c>
      <c r="Q1652" s="6" t="s">
        <v>3231</v>
      </c>
      <c r="R1652" s="6">
        <v>6.2476999999999998E-2</v>
      </c>
      <c r="S1652" s="6">
        <v>0.82960999999999996</v>
      </c>
      <c r="T1652" s="6">
        <v>3.3311E-2</v>
      </c>
      <c r="U1652" s="6">
        <v>1.1757999999999999E-2</v>
      </c>
      <c r="V1652" s="6">
        <v>4.7840000000000001E-2</v>
      </c>
      <c r="W1652" s="6" t="str">
        <f t="shared" si="97"/>
        <v>joy</v>
      </c>
      <c r="X1652" s="10" t="s">
        <v>9908</v>
      </c>
      <c r="Y1652" s="6" t="str" cm="1">
        <f t="array" ref="Y1652">_xlfn.IFS(
    X1652="Safety and Security", "Immediate",
    X1652="Cleanliness and Maintenance", "Immediate/Short-Term",
    X1652="Crowding", "Immediate/Short-Term",
    X1652="Information and Signage", "Immediate/Short-Term",
    X1652="Customer Service", "Immediate/Short-Term",
    X1652="Service Reliability", "Excluded",
    X1652="Comfort and Amenities", "Short-Term/Long-Term",
    X1652="Accessibility", "Long-Term",
    X1652="Aesthetic Impressions", "Long-Term",
    X1652="Infrastructure and Construction", "Long-Term",
    X1652="General Positive Comment", "Not Applicable",
    X1652="Not Relevant", "Excluded"
)</f>
        <v>Short-Term/Long-Term</v>
      </c>
    </row>
    <row r="1653" spans="1:25" ht="30" customHeight="1" x14ac:dyDescent="0.2">
      <c r="A1653" s="6" t="s">
        <v>59</v>
      </c>
      <c r="B1653" s="7">
        <v>44406</v>
      </c>
      <c r="C1653" s="6" t="s">
        <v>3205</v>
      </c>
      <c r="D1653" s="8" t="s">
        <v>9902</v>
      </c>
      <c r="E1653" s="6" t="s">
        <v>9922</v>
      </c>
      <c r="F1653" s="6">
        <v>2681</v>
      </c>
      <c r="G1653" s="6" t="s">
        <v>3205</v>
      </c>
      <c r="H1653" s="6" t="s">
        <v>3206</v>
      </c>
      <c r="I1653" s="6">
        <v>5.1603430000000004E-3</v>
      </c>
      <c r="J1653" s="6">
        <v>0.120727316</v>
      </c>
      <c r="K1653" s="6">
        <v>0.87411236800000003</v>
      </c>
      <c r="L1653" s="6" t="s">
        <v>6</v>
      </c>
      <c r="M1653" s="6" t="str">
        <f t="shared" si="94"/>
        <v>roberta_pos</v>
      </c>
      <c r="N1653" s="6">
        <f t="shared" si="95"/>
        <v>0.91565528656000006</v>
      </c>
      <c r="O1653" s="6">
        <v>0.87411236800000003</v>
      </c>
      <c r="P1653" s="6" t="s">
        <v>18</v>
      </c>
      <c r="Q1653" s="6" t="s">
        <v>3207</v>
      </c>
      <c r="R1653" s="6">
        <v>7.4645000000000003E-2</v>
      </c>
      <c r="S1653" s="6">
        <v>0.84384199999999998</v>
      </c>
      <c r="T1653" s="6">
        <v>5.0547000000000002E-2</v>
      </c>
      <c r="U1653" s="6">
        <v>7.306E-3</v>
      </c>
      <c r="V1653" s="6">
        <v>1.8499999999999999E-2</v>
      </c>
      <c r="W1653" s="6" t="str">
        <f t="shared" si="97"/>
        <v>joy</v>
      </c>
      <c r="X1653" s="10" t="s">
        <v>9912</v>
      </c>
      <c r="Y1653" s="6" t="str" cm="1">
        <f t="array" ref="Y1653">_xlfn.IFS(
    X1653="Safety and Security", "Immediate",
    X1653="Cleanliness and Maintenance", "Immediate/Short-Term",
    X1653="Crowding", "Immediate/Short-Term",
    X1653="Information and Signage", "Immediate/Short-Term",
    X1653="Customer Service", "Immediate/Short-Term",
    X1653="Service Reliability", "Excluded",
    X1653="Comfort and Amenities", "Short-Term/Long-Term",
    X1653="Accessibility", "Long-Term",
    X1653="Aesthetic Impressions", "Long-Term",
    X1653="Infrastructure and Construction", "Long-Term",
    X1653="General Positive Comment", "Not Applicable",
    X1653="Not Relevant", "Excluded"
)</f>
        <v>Long-Term</v>
      </c>
    </row>
    <row r="1654" spans="1:25" ht="30" customHeight="1" x14ac:dyDescent="0.2">
      <c r="A1654" s="6" t="s">
        <v>55</v>
      </c>
      <c r="B1654" s="7">
        <v>45319</v>
      </c>
      <c r="C1654" s="6" t="s">
        <v>5360</v>
      </c>
      <c r="D1654" s="9" t="s">
        <v>9900</v>
      </c>
      <c r="E1654" s="6" t="s">
        <v>9922</v>
      </c>
      <c r="F1654" s="6">
        <v>3934</v>
      </c>
      <c r="G1654" s="6" t="s">
        <v>5360</v>
      </c>
      <c r="H1654" s="6" t="s">
        <v>5361</v>
      </c>
      <c r="I1654" s="6">
        <v>8.4559230000000006E-3</v>
      </c>
      <c r="J1654" s="6">
        <v>0.116979651</v>
      </c>
      <c r="K1654" s="6">
        <v>0.87456434999999999</v>
      </c>
      <c r="L1654" s="6" t="s">
        <v>6</v>
      </c>
      <c r="M1654" s="6" t="str">
        <f t="shared" si="94"/>
        <v>roberta_pos</v>
      </c>
      <c r="N1654" s="6">
        <f t="shared" si="95"/>
        <v>0.91595811449999998</v>
      </c>
      <c r="O1654" s="6">
        <v>0.87456434999999999</v>
      </c>
      <c r="P1654" s="6" t="s">
        <v>18</v>
      </c>
      <c r="Q1654" s="6" t="s">
        <v>5362</v>
      </c>
      <c r="R1654" s="6">
        <v>3.1178000000000001E-2</v>
      </c>
      <c r="S1654" s="6">
        <v>0.992317</v>
      </c>
      <c r="T1654" s="6">
        <v>4.0499999999999998E-3</v>
      </c>
      <c r="U1654" s="6">
        <v>1.6844999999999999E-2</v>
      </c>
      <c r="V1654" s="6">
        <v>9.5300000000000003E-3</v>
      </c>
      <c r="W1654" s="6" t="str">
        <f t="shared" si="97"/>
        <v>joy</v>
      </c>
      <c r="X1654" s="10" t="s">
        <v>9914</v>
      </c>
      <c r="Y1654" s="6" t="str" cm="1">
        <f t="array" ref="Y1654">_xlfn.IFS(
    X1654="Safety and Security", "Immediate",
    X1654="Cleanliness and Maintenance", "Immediate/Short-Term",
    X1654="Crowding", "Immediate/Short-Term",
    X1654="Information and Signage", "Immediate/Short-Term",
    X1654="Customer Service", "Immediate/Short-Term",
    X1654="Service Reliability", "Excluded",
    X1654="Comfort and Amenities", "Short-Term/Long-Term",
    X1654="Accessibility", "Long-Term",
    X1654="Aesthetic Impressions", "Long-Term",
    X1654="Infrastructure and Construction", "Long-Term",
    X1654="General Positive Comment", "Not Applicable",
    X1654="Not Relevant", "Excluded"
)</f>
        <v>Long-Term</v>
      </c>
    </row>
    <row r="1655" spans="1:25" ht="30" customHeight="1" x14ac:dyDescent="0.2">
      <c r="A1655" s="6" t="s">
        <v>20</v>
      </c>
      <c r="B1655" s="7">
        <v>44041</v>
      </c>
      <c r="C1655" s="6" t="s">
        <v>3008</v>
      </c>
      <c r="D1655" s="8" t="s">
        <v>9902</v>
      </c>
      <c r="E1655" s="6" t="s">
        <v>9922</v>
      </c>
      <c r="F1655" s="6">
        <v>2671</v>
      </c>
      <c r="G1655" s="6" t="s">
        <v>3008</v>
      </c>
      <c r="H1655" s="6" t="s">
        <v>3009</v>
      </c>
      <c r="I1655" s="6">
        <v>0.36915805899999998</v>
      </c>
      <c r="J1655" s="6">
        <v>0.57205373000000004</v>
      </c>
      <c r="K1655" s="6">
        <v>5.8788056999999998E-2</v>
      </c>
      <c r="L1655" s="6" t="s">
        <v>5</v>
      </c>
      <c r="M1655" s="6" t="str">
        <f t="shared" si="94"/>
        <v>roberta_neu</v>
      </c>
      <c r="N1655" s="6">
        <f t="shared" si="95"/>
        <v>4.7555461800000032E-2</v>
      </c>
      <c r="O1655" s="6">
        <v>0.57205373000000004</v>
      </c>
      <c r="P1655" s="6" t="s">
        <v>24</v>
      </c>
      <c r="Q1655" s="6" t="s">
        <v>3010</v>
      </c>
      <c r="R1655" s="6">
        <v>0.19445599999999999</v>
      </c>
      <c r="S1655" s="6">
        <v>0.24240200000000001</v>
      </c>
      <c r="T1655" s="6">
        <v>4.3263000000000003E-2</v>
      </c>
      <c r="U1655" s="6">
        <v>0.16867199999999999</v>
      </c>
      <c r="V1655" s="6">
        <v>5.9040000000000002E-2</v>
      </c>
      <c r="W1655" s="6" t="str">
        <f t="shared" si="97"/>
        <v>joy</v>
      </c>
      <c r="X1655" s="10" t="s">
        <v>9908</v>
      </c>
      <c r="Y1655" s="6" t="str" cm="1">
        <f t="array" ref="Y1655">_xlfn.IFS(
    X1655="Safety and Security", "Immediate",
    X1655="Cleanliness and Maintenance", "Immediate/Short-Term",
    X1655="Crowding", "Immediate/Short-Term",
    X1655="Information and Signage", "Immediate/Short-Term",
    X1655="Customer Service", "Immediate/Short-Term",
    X1655="Service Reliability", "Excluded",
    X1655="Comfort and Amenities", "Short-Term/Long-Term",
    X1655="Accessibility", "Long-Term",
    X1655="Aesthetic Impressions", "Long-Term",
    X1655="Infrastructure and Construction", "Long-Term",
    X1655="General Positive Comment", "Not Applicable",
    X1655="Not Relevant", "Excluded"
)</f>
        <v>Short-Term/Long-Term</v>
      </c>
    </row>
    <row r="1656" spans="1:25" ht="30" customHeight="1" x14ac:dyDescent="0.2">
      <c r="A1656" s="6" t="s">
        <v>51</v>
      </c>
      <c r="B1656" s="7">
        <v>45136</v>
      </c>
      <c r="C1656" s="6" t="s">
        <v>3829</v>
      </c>
      <c r="D1656" s="8" t="s">
        <v>9902</v>
      </c>
      <c r="E1656" s="6" t="s">
        <v>9922</v>
      </c>
      <c r="F1656" s="6">
        <v>2791</v>
      </c>
      <c r="G1656" s="6" t="s">
        <v>3829</v>
      </c>
      <c r="H1656" s="6" t="s">
        <v>3830</v>
      </c>
      <c r="I1656" s="6">
        <v>0.33947876100000002</v>
      </c>
      <c r="J1656" s="6">
        <v>0.63020175700000003</v>
      </c>
      <c r="K1656" s="6">
        <v>3.0319419E-2</v>
      </c>
      <c r="L1656" s="6" t="s">
        <v>5</v>
      </c>
      <c r="M1656" s="6" t="str">
        <f t="shared" si="94"/>
        <v>roberta_neu</v>
      </c>
      <c r="N1656" s="6">
        <f t="shared" si="95"/>
        <v>8.5933159620000032E-2</v>
      </c>
      <c r="O1656" s="6">
        <v>0.63020175700000003</v>
      </c>
      <c r="P1656" s="6" t="s">
        <v>24</v>
      </c>
      <c r="Q1656" s="6" t="s">
        <v>3831</v>
      </c>
      <c r="R1656" s="6">
        <v>4.3497000000000001E-2</v>
      </c>
      <c r="S1656" s="6">
        <v>0.38004900000000003</v>
      </c>
      <c r="T1656" s="6">
        <v>0.125555</v>
      </c>
      <c r="U1656" s="6">
        <v>0.19711000000000001</v>
      </c>
      <c r="V1656" s="6">
        <v>5.9069999999999998E-2</v>
      </c>
      <c r="W1656" s="6" t="str">
        <f t="shared" si="97"/>
        <v>joy</v>
      </c>
      <c r="X1656" s="10" t="s">
        <v>9786</v>
      </c>
      <c r="Y1656" s="6" t="str" cm="1">
        <f t="array" ref="Y1656">_xlfn.IFS(
    X1656="Safety and Security", "Immediate",
    X1656="Cleanliness and Maintenance", "Immediate/Short-Term",
    X1656="Crowding", "Immediate/Short-Term",
    X1656="Information and Signage", "Immediate/Short-Term",
    X1656="Customer Service", "Immediate/Short-Term",
    X1656="Service Reliability", "Excluded",
    X1656="Comfort and Amenities", "Short-Term/Long-Term",
    X1656="Accessibility", "Long-Term",
    X1656="Aesthetic Impressions", "Long-Term",
    X1656="Infrastructure and Construction", "Long-Term",
    X1656="General Positive Comment", "Not Applicable",
    X1656="Not Relevant", "Excluded"
)</f>
        <v>Excluded</v>
      </c>
    </row>
    <row r="1657" spans="1:25" ht="30" customHeight="1" x14ac:dyDescent="0.2">
      <c r="A1657" s="6" t="s">
        <v>96</v>
      </c>
      <c r="B1657" s="7">
        <v>45166</v>
      </c>
      <c r="C1657" s="6" t="s">
        <v>2123</v>
      </c>
      <c r="D1657" s="8" t="s">
        <v>9903</v>
      </c>
      <c r="E1657" s="6" t="s">
        <v>9922</v>
      </c>
      <c r="F1657" s="6">
        <v>2284</v>
      </c>
      <c r="G1657" s="6" t="s">
        <v>2123</v>
      </c>
      <c r="H1657" s="6" t="s">
        <v>2124</v>
      </c>
      <c r="I1657" s="6">
        <v>5.3510372E-2</v>
      </c>
      <c r="J1657" s="6">
        <v>0.89644146000000002</v>
      </c>
      <c r="K1657" s="6">
        <v>5.0048131000000003E-2</v>
      </c>
      <c r="L1657" s="6" t="s">
        <v>5</v>
      </c>
      <c r="M1657" s="6" t="str">
        <f t="shared" si="94"/>
        <v>roberta_neu</v>
      </c>
      <c r="N1657" s="6">
        <f t="shared" si="95"/>
        <v>0.26165136360000002</v>
      </c>
      <c r="O1657" s="6">
        <v>0.89644146000000002</v>
      </c>
      <c r="P1657" s="6" t="s">
        <v>18</v>
      </c>
      <c r="Q1657" s="6" t="s">
        <v>2125</v>
      </c>
      <c r="R1657" s="6">
        <v>0.51838399999999996</v>
      </c>
      <c r="S1657" s="6">
        <v>2.1488E-2</v>
      </c>
      <c r="T1657" s="6">
        <v>0.44086500000000001</v>
      </c>
      <c r="U1657" s="6">
        <v>1.9564999999999999E-2</v>
      </c>
      <c r="V1657" s="6">
        <v>5.9089999999999997E-2</v>
      </c>
      <c r="W1657" s="6" t="str">
        <f t="shared" si="97"/>
        <v>sadness</v>
      </c>
      <c r="X1657" s="10" t="s">
        <v>9910</v>
      </c>
      <c r="Y1657" s="6" t="str" cm="1">
        <f t="array" ref="Y1657">_xlfn.IFS(
    X1657="Safety and Security", "Immediate",
    X1657="Cleanliness and Maintenance", "Immediate/Short-Term",
    X1657="Crowding", "Immediate/Short-Term",
    X1657="Information and Signage", "Immediate/Short-Term",
    X1657="Customer Service", "Immediate/Short-Term",
    X1657="Service Reliability", "Excluded",
    X1657="Comfort and Amenities", "Short-Term/Long-Term",
    X1657="Accessibility", "Long-Term",
    X1657="Aesthetic Impressions", "Long-Term",
    X1657="Infrastructure and Construction", "Long-Term",
    X1657="General Positive Comment", "Not Applicable",
    X1657="Not Relevant", "Excluded"
)</f>
        <v>Immediate/Short-Term</v>
      </c>
    </row>
    <row r="1658" spans="1:25" ht="30" customHeight="1" x14ac:dyDescent="0.2">
      <c r="A1658" s="6" t="s">
        <v>63</v>
      </c>
      <c r="B1658" s="7">
        <v>44771</v>
      </c>
      <c r="C1658" s="6" t="s">
        <v>2494</v>
      </c>
      <c r="D1658" s="8" t="s">
        <v>9903</v>
      </c>
      <c r="E1658" s="6" t="s">
        <v>9922</v>
      </c>
      <c r="F1658" s="6">
        <v>2335</v>
      </c>
      <c r="G1658" s="6" t="s">
        <v>2494</v>
      </c>
      <c r="H1658" s="6" t="s">
        <v>2495</v>
      </c>
      <c r="I1658" s="6">
        <v>0.59944856199999996</v>
      </c>
      <c r="J1658" s="6">
        <v>0.38639816599999999</v>
      </c>
      <c r="K1658" s="6">
        <v>1.4153160999999999E-2</v>
      </c>
      <c r="L1658" s="6" t="s">
        <v>4</v>
      </c>
      <c r="M1658" s="6" t="str">
        <f t="shared" si="94"/>
        <v>roberta_neg</v>
      </c>
      <c r="N1658" s="6">
        <f t="shared" si="95"/>
        <v>-0.59836946346000008</v>
      </c>
      <c r="O1658" s="6">
        <v>0.59944856199999996</v>
      </c>
      <c r="P1658" s="6" t="s">
        <v>24</v>
      </c>
      <c r="Q1658" s="6" t="s">
        <v>2496</v>
      </c>
      <c r="R1658" s="6">
        <v>0.638154</v>
      </c>
      <c r="S1658" s="6">
        <v>0.12477100000000001</v>
      </c>
      <c r="T1658" s="6">
        <v>1.5029000000000001E-2</v>
      </c>
      <c r="U1658" s="6">
        <v>0.102309</v>
      </c>
      <c r="V1658" s="6">
        <v>3.9399999999999998E-2</v>
      </c>
      <c r="W1658" s="6" t="str">
        <f t="shared" si="97"/>
        <v>sadness</v>
      </c>
      <c r="X1658" s="10" t="s">
        <v>9912</v>
      </c>
      <c r="Y1658" s="6" t="str" cm="1">
        <f t="array" ref="Y1658">_xlfn.IFS(
    X1658="Safety and Security", "Immediate",
    X1658="Cleanliness and Maintenance", "Immediate/Short-Term",
    X1658="Crowding", "Immediate/Short-Term",
    X1658="Information and Signage", "Immediate/Short-Term",
    X1658="Customer Service", "Immediate/Short-Term",
    X1658="Service Reliability", "Excluded",
    X1658="Comfort and Amenities", "Short-Term/Long-Term",
    X1658="Accessibility", "Long-Term",
    X1658="Aesthetic Impressions", "Long-Term",
    X1658="Infrastructure and Construction", "Long-Term",
    X1658="General Positive Comment", "Not Applicable",
    X1658="Not Relevant", "Excluded"
)</f>
        <v>Long-Term</v>
      </c>
    </row>
    <row r="1659" spans="1:25" ht="30" customHeight="1" x14ac:dyDescent="0.2">
      <c r="A1659" s="6" t="s">
        <v>15</v>
      </c>
      <c r="B1659" s="7">
        <v>43676</v>
      </c>
      <c r="C1659" s="6" t="s">
        <v>5828</v>
      </c>
      <c r="D1659" s="9" t="s">
        <v>9900</v>
      </c>
      <c r="E1659" s="6" t="s">
        <v>9922</v>
      </c>
      <c r="F1659" s="6">
        <v>4402</v>
      </c>
      <c r="G1659" s="6" t="s">
        <v>5828</v>
      </c>
      <c r="H1659" s="6" t="s">
        <v>5829</v>
      </c>
      <c r="I1659" s="6">
        <v>1.1094994E-2</v>
      </c>
      <c r="J1659" s="6">
        <v>0.114213116</v>
      </c>
      <c r="K1659" s="6">
        <v>0.87469190399999996</v>
      </c>
      <c r="L1659" s="6" t="s">
        <v>6</v>
      </c>
      <c r="M1659" s="6" t="str">
        <f t="shared" si="94"/>
        <v>roberta_pos</v>
      </c>
      <c r="N1659" s="6">
        <f t="shared" si="95"/>
        <v>0.91604357567999983</v>
      </c>
      <c r="O1659" s="6">
        <v>0.87469190399999996</v>
      </c>
      <c r="P1659" s="6" t="s">
        <v>18</v>
      </c>
      <c r="Q1659" s="6" t="s">
        <v>5830</v>
      </c>
      <c r="R1659" s="6">
        <v>7.2341000000000003E-2</v>
      </c>
      <c r="S1659" s="6">
        <v>0.77354999999999996</v>
      </c>
      <c r="T1659" s="6">
        <v>1.2812E-2</v>
      </c>
      <c r="U1659" s="6">
        <v>8.4413000000000002E-2</v>
      </c>
      <c r="V1659" s="6">
        <v>6.0330000000000002E-2</v>
      </c>
      <c r="W1659" s="6" t="str">
        <f t="shared" si="97"/>
        <v>joy</v>
      </c>
      <c r="X1659" s="10" t="s">
        <v>9908</v>
      </c>
      <c r="Y1659" s="6" t="str" cm="1">
        <f t="array" ref="Y1659">_xlfn.IFS(
    X1659="Safety and Security", "Immediate",
    X1659="Cleanliness and Maintenance", "Immediate/Short-Term",
    X1659="Crowding", "Immediate/Short-Term",
    X1659="Information and Signage", "Immediate/Short-Term",
    X1659="Customer Service", "Immediate/Short-Term",
    X1659="Service Reliability", "Excluded",
    X1659="Comfort and Amenities", "Short-Term/Long-Term",
    X1659="Accessibility", "Long-Term",
    X1659="Aesthetic Impressions", "Long-Term",
    X1659="Infrastructure and Construction", "Long-Term",
    X1659="General Positive Comment", "Not Applicable",
    X1659="Not Relevant", "Excluded"
)</f>
        <v>Short-Term/Long-Term</v>
      </c>
    </row>
    <row r="1660" spans="1:25" ht="30" customHeight="1" x14ac:dyDescent="0.2">
      <c r="A1660" s="6" t="s">
        <v>51</v>
      </c>
      <c r="B1660" s="7">
        <v>45136</v>
      </c>
      <c r="C1660" s="6" t="s">
        <v>5021</v>
      </c>
      <c r="D1660" s="8" t="s">
        <v>9901</v>
      </c>
      <c r="E1660" s="6" t="s">
        <v>9922</v>
      </c>
      <c r="F1660" s="6">
        <v>3410</v>
      </c>
      <c r="G1660" s="6" t="s">
        <v>5021</v>
      </c>
      <c r="H1660" s="6" t="s">
        <v>5022</v>
      </c>
      <c r="I1660" s="6">
        <v>0.60034358499999996</v>
      </c>
      <c r="J1660" s="6">
        <v>0.37333762599999998</v>
      </c>
      <c r="K1660" s="6">
        <v>2.6318761999999999E-2</v>
      </c>
      <c r="L1660" s="6" t="s">
        <v>4</v>
      </c>
      <c r="M1660" s="6" t="str">
        <f t="shared" si="94"/>
        <v>roberta_neg</v>
      </c>
      <c r="N1660" s="6">
        <f t="shared" si="95"/>
        <v>-0.59776979805000008</v>
      </c>
      <c r="O1660" s="6">
        <v>0.60034358499999996</v>
      </c>
      <c r="P1660" s="6" t="s">
        <v>18</v>
      </c>
      <c r="Q1660" s="6" t="s">
        <v>5023</v>
      </c>
      <c r="R1660" s="6">
        <v>0.35542299999999999</v>
      </c>
      <c r="S1660" s="6">
        <v>0.40263599999999999</v>
      </c>
      <c r="T1660" s="6">
        <v>0.15263699999999999</v>
      </c>
      <c r="U1660" s="6">
        <v>1.3623E-2</v>
      </c>
      <c r="V1660" s="6">
        <v>0.10624</v>
      </c>
      <c r="W1660" s="6" t="str">
        <f t="shared" si="97"/>
        <v>joy</v>
      </c>
      <c r="X1660" s="10" t="s">
        <v>9912</v>
      </c>
      <c r="Y1660" s="6" t="str" cm="1">
        <f t="array" ref="Y1660">_xlfn.IFS(
    X1660="Safety and Security", "Immediate",
    X1660="Cleanliness and Maintenance", "Immediate/Short-Term",
    X1660="Crowding", "Immediate/Short-Term",
    X1660="Information and Signage", "Immediate/Short-Term",
    X1660="Customer Service", "Immediate/Short-Term",
    X1660="Service Reliability", "Excluded",
    X1660="Comfort and Amenities", "Short-Term/Long-Term",
    X1660="Accessibility", "Long-Term",
    X1660="Aesthetic Impressions", "Long-Term",
    X1660="Infrastructure and Construction", "Long-Term",
    X1660="General Positive Comment", "Not Applicable",
    X1660="Not Relevant", "Excluded"
)</f>
        <v>Long-Term</v>
      </c>
    </row>
    <row r="1661" spans="1:25" ht="30" customHeight="1" x14ac:dyDescent="0.2">
      <c r="A1661" s="6" t="s">
        <v>55</v>
      </c>
      <c r="B1661" s="7">
        <v>45319</v>
      </c>
      <c r="C1661" s="6" t="s">
        <v>9188</v>
      </c>
      <c r="D1661" s="8" t="s">
        <v>9903</v>
      </c>
      <c r="E1661" s="6" t="s">
        <v>9990</v>
      </c>
      <c r="F1661" s="6">
        <v>238</v>
      </c>
      <c r="G1661" s="6" t="s">
        <v>9188</v>
      </c>
      <c r="H1661" s="6" t="s">
        <v>9189</v>
      </c>
      <c r="I1661" s="6">
        <v>0.20187944199999999</v>
      </c>
      <c r="J1661" s="6">
        <v>0.58030778199999999</v>
      </c>
      <c r="K1661" s="6">
        <v>0.21781265699999999</v>
      </c>
      <c r="L1661" s="6" t="s">
        <v>5</v>
      </c>
      <c r="M1661" s="6" t="str">
        <f t="shared" si="94"/>
        <v>roberta_neu</v>
      </c>
      <c r="N1661" s="6">
        <f t="shared" si="95"/>
        <v>5.3003136120000016E-2</v>
      </c>
      <c r="O1661" s="6">
        <v>0.58030778199999999</v>
      </c>
      <c r="P1661" s="6" t="s">
        <v>18</v>
      </c>
      <c r="Q1661" s="6" t="s">
        <v>9190</v>
      </c>
      <c r="R1661" s="6">
        <v>0.223277</v>
      </c>
      <c r="S1661" s="6">
        <v>0.481153</v>
      </c>
      <c r="T1661" s="6">
        <v>6.1874999999999999E-2</v>
      </c>
      <c r="U1661" s="6">
        <v>3.5319999999999997E-2</v>
      </c>
      <c r="V1661" s="6">
        <v>5.9159999999999997E-2</v>
      </c>
      <c r="W1661" s="6" t="str">
        <f t="shared" si="97"/>
        <v>joy</v>
      </c>
      <c r="X1661" s="10" t="s">
        <v>9910</v>
      </c>
      <c r="Y1661" s="6" t="str" cm="1">
        <f t="array" ref="Y1661">_xlfn.IFS(
    X1661="Safety and Security", "Immediate",
    X1661="Cleanliness and Maintenance", "Immediate/Short-Term",
    X1661="Crowding", "Immediate/Short-Term",
    X1661="Information and Signage", "Immediate/Short-Term",
    X1661="Customer Service", "Immediate/Short-Term",
    X1661="Service Reliability", "Excluded",
    X1661="Comfort and Amenities", "Short-Term/Long-Term",
    X1661="Accessibility", "Long-Term",
    X1661="Aesthetic Impressions", "Long-Term",
    X1661="Infrastructure and Construction", "Long-Term",
    X1661="General Positive Comment", "Not Applicable",
    X1661="Not Relevant", "Excluded"
)</f>
        <v>Immediate/Short-Term</v>
      </c>
    </row>
    <row r="1662" spans="1:25" ht="30" customHeight="1" x14ac:dyDescent="0.2">
      <c r="A1662" s="6" t="s">
        <v>20</v>
      </c>
      <c r="B1662" s="7">
        <v>44041</v>
      </c>
      <c r="C1662" s="6" t="s">
        <v>9774</v>
      </c>
      <c r="D1662" s="9" t="s">
        <v>9900</v>
      </c>
      <c r="E1662" s="6" t="s">
        <v>9918</v>
      </c>
      <c r="F1662" s="6">
        <v>6561</v>
      </c>
      <c r="G1662" s="6" t="s">
        <v>9774</v>
      </c>
      <c r="H1662" s="6" t="s">
        <v>9775</v>
      </c>
      <c r="I1662" s="6">
        <v>1.7532529000000002E-2</v>
      </c>
      <c r="J1662" s="6">
        <v>0.100082859</v>
      </c>
      <c r="K1662" s="6">
        <v>0.88238453900000002</v>
      </c>
      <c r="L1662" s="6" t="s">
        <v>6</v>
      </c>
      <c r="M1662" s="6" t="str">
        <f t="shared" si="94"/>
        <v>roberta_pos</v>
      </c>
      <c r="N1662" s="6">
        <f t="shared" si="95"/>
        <v>0.92119764113000002</v>
      </c>
      <c r="O1662" s="6">
        <v>0.88238453900000002</v>
      </c>
      <c r="P1662" s="6" t="s">
        <v>18</v>
      </c>
      <c r="Q1662" s="6" t="s">
        <v>9776</v>
      </c>
      <c r="R1662" s="6">
        <v>0.26155299999999998</v>
      </c>
      <c r="S1662" s="6">
        <v>0.53607499999999997</v>
      </c>
      <c r="T1662" s="6">
        <v>7.9462000000000005E-2</v>
      </c>
      <c r="U1662" s="6">
        <v>1.5384999999999999E-2</v>
      </c>
      <c r="V1662" s="6">
        <v>5.919E-2</v>
      </c>
      <c r="W1662" s="6" t="str">
        <f t="shared" si="97"/>
        <v>joy</v>
      </c>
      <c r="X1662" s="10" t="s">
        <v>9908</v>
      </c>
      <c r="Y1662" s="6" t="str" cm="1">
        <f t="array" ref="Y1662">_xlfn.IFS(
    X1662="Safety and Security", "Immediate",
    X1662="Cleanliness and Maintenance", "Immediate/Short-Term",
    X1662="Crowding", "Immediate/Short-Term",
    X1662="Information and Signage", "Immediate/Short-Term",
    X1662="Customer Service", "Immediate/Short-Term",
    X1662="Service Reliability", "Excluded",
    X1662="Comfort and Amenities", "Short-Term/Long-Term",
    X1662="Accessibility", "Long-Term",
    X1662="Aesthetic Impressions", "Long-Term",
    X1662="Infrastructure and Construction", "Long-Term",
    X1662="General Positive Comment", "Not Applicable",
    X1662="Not Relevant", "Excluded"
)</f>
        <v>Short-Term/Long-Term</v>
      </c>
    </row>
    <row r="1663" spans="1:25" ht="30" customHeight="1" x14ac:dyDescent="0.2">
      <c r="A1663" s="6" t="s">
        <v>63</v>
      </c>
      <c r="B1663" s="7">
        <v>44771</v>
      </c>
      <c r="C1663" s="6" t="s">
        <v>7247</v>
      </c>
      <c r="D1663" s="8" t="s">
        <v>9904</v>
      </c>
      <c r="E1663" s="6" t="s">
        <v>9917</v>
      </c>
      <c r="F1663" s="6">
        <v>6238</v>
      </c>
      <c r="G1663" s="6" t="s">
        <v>7247</v>
      </c>
      <c r="H1663" s="6" t="s">
        <v>7248</v>
      </c>
      <c r="I1663" s="6">
        <v>0.601992309</v>
      </c>
      <c r="J1663" s="6">
        <v>0.38117209099999999</v>
      </c>
      <c r="K1663" s="6">
        <v>1.6835640999999998E-2</v>
      </c>
      <c r="L1663" s="6" t="s">
        <v>4</v>
      </c>
      <c r="M1663" s="6" t="str">
        <f t="shared" si="94"/>
        <v>roberta_neg</v>
      </c>
      <c r="N1663" s="6">
        <f t="shared" si="95"/>
        <v>-0.59666515297</v>
      </c>
      <c r="O1663" s="6">
        <v>0.601992309</v>
      </c>
      <c r="P1663" s="6" t="s">
        <v>24</v>
      </c>
      <c r="Q1663" s="6" t="s">
        <v>7249</v>
      </c>
      <c r="R1663" s="6">
        <v>0.57695099999999999</v>
      </c>
      <c r="S1663" s="6">
        <v>1.1668E-2</v>
      </c>
      <c r="T1663" s="6">
        <v>2.5201000000000001E-2</v>
      </c>
      <c r="U1663" s="6">
        <v>1.8093999999999999E-2</v>
      </c>
      <c r="V1663" s="6">
        <v>5.2810000000000003E-2</v>
      </c>
      <c r="W1663" s="6" t="str">
        <f t="shared" si="97"/>
        <v>sadness</v>
      </c>
      <c r="X1663" s="10" t="s">
        <v>9898</v>
      </c>
      <c r="Y1663" s="6" t="str" cm="1">
        <f t="array" ref="Y1663">_xlfn.IFS(
    X1663="Safety and Security", "Immediate",
    X1663="Cleanliness and Maintenance", "Immediate/Short-Term",
    X1663="Crowding", "Immediate/Short-Term",
    X1663="Information and Signage", "Immediate/Short-Term",
    X1663="Customer Service", "Immediate/Short-Term",
    X1663="Service Reliability", "Excluded",
    X1663="Comfort and Amenities", "Short-Term/Long-Term",
    X1663="Accessibility", "Long-Term",
    X1663="Aesthetic Impressions", "Long-Term",
    X1663="Infrastructure and Construction", "Long-Term",
    X1663="General Positive Comment", "Not Applicable",
    X1663="Not Relevant", "Excluded"
)</f>
        <v>Immediate/Short-Term</v>
      </c>
    </row>
    <row r="1664" spans="1:25" ht="30" customHeight="1" x14ac:dyDescent="0.2">
      <c r="A1664" s="6" t="s">
        <v>51</v>
      </c>
      <c r="B1664" s="7">
        <v>45136</v>
      </c>
      <c r="C1664" s="6" t="s">
        <v>2846</v>
      </c>
      <c r="D1664" s="8" t="s">
        <v>9902</v>
      </c>
      <c r="E1664" s="6" t="s">
        <v>9922</v>
      </c>
      <c r="F1664" s="6">
        <v>2909</v>
      </c>
      <c r="G1664" s="6" t="s">
        <v>2846</v>
      </c>
      <c r="H1664" s="6" t="s">
        <v>2847</v>
      </c>
      <c r="I1664" s="6">
        <v>5.7704459999999999E-2</v>
      </c>
      <c r="J1664" s="6">
        <v>0.83845961099999999</v>
      </c>
      <c r="K1664" s="6">
        <v>0.103835791</v>
      </c>
      <c r="L1664" s="6" t="s">
        <v>5</v>
      </c>
      <c r="M1664" s="6" t="str">
        <f t="shared" si="94"/>
        <v>roberta_neu</v>
      </c>
      <c r="N1664" s="6">
        <f t="shared" si="95"/>
        <v>0.22338334326000003</v>
      </c>
      <c r="O1664" s="6">
        <v>0.83845961099999999</v>
      </c>
      <c r="P1664" s="6" t="s">
        <v>42</v>
      </c>
      <c r="Q1664" s="6" t="s">
        <v>2848</v>
      </c>
      <c r="R1664" s="6">
        <v>0.18806200000000001</v>
      </c>
      <c r="S1664" s="6">
        <v>0.161167</v>
      </c>
      <c r="T1664" s="6">
        <v>0.52735200000000004</v>
      </c>
      <c r="U1664" s="6">
        <v>1.7631999999999998E-2</v>
      </c>
      <c r="V1664" s="6">
        <v>5.926E-2</v>
      </c>
      <c r="W1664" s="6" t="str">
        <f t="shared" si="97"/>
        <v>fear</v>
      </c>
      <c r="X1664" s="10" t="s">
        <v>9912</v>
      </c>
      <c r="Y1664" s="6" t="str" cm="1">
        <f t="array" ref="Y1664">_xlfn.IFS(
    X1664="Safety and Security", "Immediate",
    X1664="Cleanliness and Maintenance", "Immediate/Short-Term",
    X1664="Crowding", "Immediate/Short-Term",
    X1664="Information and Signage", "Immediate/Short-Term",
    X1664="Customer Service", "Immediate/Short-Term",
    X1664="Service Reliability", "Excluded",
    X1664="Comfort and Amenities", "Short-Term/Long-Term",
    X1664="Accessibility", "Long-Term",
    X1664="Aesthetic Impressions", "Long-Term",
    X1664="Infrastructure and Construction", "Long-Term",
    X1664="General Positive Comment", "Not Applicable",
    X1664="Not Relevant", "Excluded"
)</f>
        <v>Long-Term</v>
      </c>
    </row>
    <row r="1665" spans="1:25" ht="30" customHeight="1" x14ac:dyDescent="0.2">
      <c r="A1665" s="6" t="s">
        <v>20</v>
      </c>
      <c r="B1665" s="7">
        <v>44041</v>
      </c>
      <c r="C1665" s="6" t="s">
        <v>6226</v>
      </c>
      <c r="D1665" s="9" t="s">
        <v>9900</v>
      </c>
      <c r="E1665" s="6" t="s">
        <v>9922</v>
      </c>
      <c r="F1665" s="6">
        <v>3892</v>
      </c>
      <c r="G1665" s="6" t="s">
        <v>6226</v>
      </c>
      <c r="H1665" s="6" t="s">
        <v>6227</v>
      </c>
      <c r="I1665" s="6">
        <v>0.33656889200000001</v>
      </c>
      <c r="J1665" s="6">
        <v>0.61235630500000005</v>
      </c>
      <c r="K1665" s="6">
        <v>5.1074731999999998E-2</v>
      </c>
      <c r="L1665" s="6" t="s">
        <v>5</v>
      </c>
      <c r="M1665" s="6" t="str">
        <f t="shared" si="94"/>
        <v>roberta_neu</v>
      </c>
      <c r="N1665" s="6">
        <f t="shared" si="95"/>
        <v>7.415516130000005E-2</v>
      </c>
      <c r="O1665" s="6">
        <v>0.61235630500000005</v>
      </c>
      <c r="P1665" s="6" t="s">
        <v>24</v>
      </c>
      <c r="Q1665" s="6" t="s">
        <v>6228</v>
      </c>
      <c r="R1665" s="6">
        <v>0.16786100000000001</v>
      </c>
      <c r="S1665" s="6">
        <v>0.38431300000000002</v>
      </c>
      <c r="T1665" s="6">
        <v>0.15007300000000001</v>
      </c>
      <c r="U1665" s="6">
        <v>0.12261900000000001</v>
      </c>
      <c r="V1665" s="6">
        <v>5.9389999999999998E-2</v>
      </c>
      <c r="W1665" s="6" t="str">
        <f t="shared" si="97"/>
        <v>joy</v>
      </c>
      <c r="X1665" s="10" t="s">
        <v>9908</v>
      </c>
      <c r="Y1665" s="6" t="str" cm="1">
        <f t="array" ref="Y1665">_xlfn.IFS(
    X1665="Safety and Security", "Immediate",
    X1665="Cleanliness and Maintenance", "Immediate/Short-Term",
    X1665="Crowding", "Immediate/Short-Term",
    X1665="Information and Signage", "Immediate/Short-Term",
    X1665="Customer Service", "Immediate/Short-Term",
    X1665="Service Reliability", "Excluded",
    X1665="Comfort and Amenities", "Short-Term/Long-Term",
    X1665="Accessibility", "Long-Term",
    X1665="Aesthetic Impressions", "Long-Term",
    X1665="Infrastructure and Construction", "Long-Term",
    X1665="General Positive Comment", "Not Applicable",
    X1665="Not Relevant", "Excluded"
)</f>
        <v>Short-Term/Long-Term</v>
      </c>
    </row>
    <row r="1666" spans="1:25" ht="30" customHeight="1" x14ac:dyDescent="0.2">
      <c r="A1666" s="6" t="s">
        <v>59</v>
      </c>
      <c r="B1666" s="7">
        <v>44406</v>
      </c>
      <c r="C1666" s="6" t="s">
        <v>6575</v>
      </c>
      <c r="D1666" s="9" t="s">
        <v>9900</v>
      </c>
      <c r="E1666" s="6" t="s">
        <v>9922</v>
      </c>
      <c r="F1666" s="6">
        <v>4632</v>
      </c>
      <c r="G1666" s="6" t="s">
        <v>6575</v>
      </c>
      <c r="H1666" s="6" t="s">
        <v>6576</v>
      </c>
      <c r="I1666" s="6">
        <v>0.116765566</v>
      </c>
      <c r="J1666" s="6">
        <v>0.61659949999999997</v>
      </c>
      <c r="K1666" s="6">
        <v>0.26663485199999998</v>
      </c>
      <c r="L1666" s="6" t="s">
        <v>5</v>
      </c>
      <c r="M1666" s="6" t="str">
        <f t="shared" si="94"/>
        <v>roberta_neu</v>
      </c>
      <c r="N1666" s="6">
        <f t="shared" si="95"/>
        <v>7.6955669999999976E-2</v>
      </c>
      <c r="O1666" s="6">
        <v>0.61659949999999997</v>
      </c>
      <c r="P1666" s="6" t="s">
        <v>42</v>
      </c>
      <c r="Q1666" s="6" t="s">
        <v>6577</v>
      </c>
      <c r="R1666" s="6">
        <v>0.175903</v>
      </c>
      <c r="S1666" s="6">
        <v>0.280553</v>
      </c>
      <c r="T1666" s="6">
        <v>0.25799800000000001</v>
      </c>
      <c r="U1666" s="6">
        <v>2.1121999999999998E-2</v>
      </c>
      <c r="V1666" s="6">
        <v>5.9400000000000001E-2</v>
      </c>
      <c r="W1666" s="6" t="str">
        <f t="shared" si="97"/>
        <v>joy</v>
      </c>
      <c r="X1666" s="10" t="s">
        <v>9914</v>
      </c>
      <c r="Y1666" s="6" t="str" cm="1">
        <f t="array" ref="Y1666">_xlfn.IFS(
    X1666="Safety and Security", "Immediate",
    X1666="Cleanliness and Maintenance", "Immediate/Short-Term",
    X1666="Crowding", "Immediate/Short-Term",
    X1666="Information and Signage", "Immediate/Short-Term",
    X1666="Customer Service", "Immediate/Short-Term",
    X1666="Service Reliability", "Excluded",
    X1666="Comfort and Amenities", "Short-Term/Long-Term",
    X1666="Accessibility", "Long-Term",
    X1666="Aesthetic Impressions", "Long-Term",
    X1666="Infrastructure and Construction", "Long-Term",
    X1666="General Positive Comment", "Not Applicable",
    X1666="Not Relevant", "Excluded"
)</f>
        <v>Long-Term</v>
      </c>
    </row>
    <row r="1667" spans="1:25" ht="30" customHeight="1" x14ac:dyDescent="0.2">
      <c r="A1667" s="6" t="s">
        <v>59</v>
      </c>
      <c r="B1667" s="7">
        <v>44406</v>
      </c>
      <c r="C1667" s="6" t="s">
        <v>8807</v>
      </c>
      <c r="D1667" s="9" t="s">
        <v>9900</v>
      </c>
      <c r="E1667" s="6" t="s">
        <v>9917</v>
      </c>
      <c r="F1667" s="6">
        <v>5386</v>
      </c>
      <c r="G1667" s="6" t="s">
        <v>8807</v>
      </c>
      <c r="H1667" s="6" t="s">
        <v>8808</v>
      </c>
      <c r="I1667" s="6">
        <v>4.4473208E-2</v>
      </c>
      <c r="J1667" s="6">
        <v>0.52429509200000002</v>
      </c>
      <c r="K1667" s="6">
        <v>0.43123176699999999</v>
      </c>
      <c r="L1667" s="6" t="s">
        <v>5</v>
      </c>
      <c r="M1667" s="6" t="str">
        <f t="shared" ref="M1667:M1730" si="98">IF(AND(I1667&gt;=J1667, I1667&gt;=K1667), "roberta_neg", IF(AND(J1667&gt;=I1667, J1667&gt;=K1667), "roberta_neu", "roberta_pos"))</f>
        <v>roberta_neu</v>
      </c>
      <c r="N1667" s="6">
        <f t="shared" ref="N1667:N1730" si="99">IF(M1667="roberta_pos", 0.33 + (K1667 * (1 - 0.33)), IF(L1667="roberta_neu", -0.33 + (J1667 * (0.33 - (-0.33))), -1 + (I1667 * ((-0.33) - (-1)))))</f>
        <v>1.6034760719999985E-2</v>
      </c>
      <c r="O1667" s="6">
        <v>0.52429509200000002</v>
      </c>
      <c r="P1667" s="6" t="s">
        <v>42</v>
      </c>
      <c r="Q1667" s="6" t="s">
        <v>8809</v>
      </c>
      <c r="R1667" s="6">
        <v>8.2885E-2</v>
      </c>
      <c r="S1667" s="6">
        <v>0.28900799999999999</v>
      </c>
      <c r="T1667" s="6">
        <v>0.104535</v>
      </c>
      <c r="U1667" s="6">
        <v>0.10895000000000001</v>
      </c>
      <c r="V1667" s="6">
        <v>5.9409999999999998E-2</v>
      </c>
      <c r="W1667" s="6" t="str">
        <f t="shared" si="97"/>
        <v>joy</v>
      </c>
      <c r="X1667" s="10" t="s">
        <v>9898</v>
      </c>
      <c r="Y1667" s="6" t="str" cm="1">
        <f t="array" ref="Y1667">_xlfn.IFS(
    X1667="Safety and Security", "Immediate",
    X1667="Cleanliness and Maintenance", "Immediate/Short-Term",
    X1667="Crowding", "Immediate/Short-Term",
    X1667="Information and Signage", "Immediate/Short-Term",
    X1667="Customer Service", "Immediate/Short-Term",
    X1667="Service Reliability", "Excluded",
    X1667="Comfort and Amenities", "Short-Term/Long-Term",
    X1667="Accessibility", "Long-Term",
    X1667="Aesthetic Impressions", "Long-Term",
    X1667="Infrastructure and Construction", "Long-Term",
    X1667="General Positive Comment", "Not Applicable",
    X1667="Not Relevant", "Excluded"
)</f>
        <v>Immediate/Short-Term</v>
      </c>
    </row>
    <row r="1668" spans="1:25" ht="30" customHeight="1" x14ac:dyDescent="0.2">
      <c r="A1668" s="6" t="s">
        <v>551</v>
      </c>
      <c r="B1668" s="7">
        <v>45410</v>
      </c>
      <c r="C1668" s="6" t="s">
        <v>5843</v>
      </c>
      <c r="D1668" s="9" t="s">
        <v>9900</v>
      </c>
      <c r="E1668" s="6" t="s">
        <v>9922</v>
      </c>
      <c r="F1668" s="6">
        <v>4157</v>
      </c>
      <c r="G1668" s="6" t="s">
        <v>5843</v>
      </c>
      <c r="H1668" s="6" t="s">
        <v>5844</v>
      </c>
      <c r="I1668" s="6">
        <v>2.6020261999999999E-2</v>
      </c>
      <c r="J1668" s="6">
        <v>0.88988947900000004</v>
      </c>
      <c r="K1668" s="6">
        <v>8.4090225000000005E-2</v>
      </c>
      <c r="L1668" s="6" t="s">
        <v>5</v>
      </c>
      <c r="M1668" s="6" t="str">
        <f t="shared" si="98"/>
        <v>roberta_neu</v>
      </c>
      <c r="N1668" s="6">
        <f t="shared" si="99"/>
        <v>0.25732705614000001</v>
      </c>
      <c r="O1668" s="6">
        <v>0.88988947900000004</v>
      </c>
      <c r="P1668" s="6" t="s">
        <v>18</v>
      </c>
      <c r="Q1668" s="6" t="s">
        <v>5845</v>
      </c>
      <c r="R1668" s="6">
        <v>0.23621</v>
      </c>
      <c r="S1668" s="6">
        <v>0.48444599999999999</v>
      </c>
      <c r="T1668" s="6">
        <v>3.4153999999999997E-2</v>
      </c>
      <c r="U1668" s="6">
        <v>2.0552999999999998E-2</v>
      </c>
      <c r="V1668" s="6">
        <v>5.944E-2</v>
      </c>
      <c r="W1668" s="6" t="str">
        <f t="shared" si="97"/>
        <v>joy</v>
      </c>
      <c r="X1668" s="10" t="s">
        <v>9910</v>
      </c>
      <c r="Y1668" s="6" t="str" cm="1">
        <f t="array" ref="Y1668">_xlfn.IFS(
    X1668="Safety and Security", "Immediate",
    X1668="Cleanliness and Maintenance", "Immediate/Short-Term",
    X1668="Crowding", "Immediate/Short-Term",
    X1668="Information and Signage", "Immediate/Short-Term",
    X1668="Customer Service", "Immediate/Short-Term",
    X1668="Service Reliability", "Excluded",
    X1668="Comfort and Amenities", "Short-Term/Long-Term",
    X1668="Accessibility", "Long-Term",
    X1668="Aesthetic Impressions", "Long-Term",
    X1668="Infrastructure and Construction", "Long-Term",
    X1668="General Positive Comment", "Not Applicable",
    X1668="Not Relevant", "Excluded"
)</f>
        <v>Immediate/Short-Term</v>
      </c>
    </row>
    <row r="1669" spans="1:25" ht="30" customHeight="1" x14ac:dyDescent="0.2">
      <c r="A1669" s="6" t="s">
        <v>20</v>
      </c>
      <c r="B1669" s="7">
        <v>44041</v>
      </c>
      <c r="C1669" s="6" t="s">
        <v>4448</v>
      </c>
      <c r="D1669" s="8" t="s">
        <v>9901</v>
      </c>
      <c r="E1669" s="6" t="s">
        <v>9922</v>
      </c>
      <c r="F1669" s="6">
        <v>3495</v>
      </c>
      <c r="G1669" s="6" t="s">
        <v>4448</v>
      </c>
      <c r="H1669" s="6" t="s">
        <v>4449</v>
      </c>
      <c r="I1669" s="6">
        <v>2.2668328000000001E-2</v>
      </c>
      <c r="J1669" s="6">
        <v>0.91479301499999999</v>
      </c>
      <c r="K1669" s="6">
        <v>6.2538572000000001E-2</v>
      </c>
      <c r="L1669" s="6" t="s">
        <v>5</v>
      </c>
      <c r="M1669" s="6" t="str">
        <f t="shared" si="98"/>
        <v>roberta_neu</v>
      </c>
      <c r="N1669" s="6">
        <f t="shared" si="99"/>
        <v>0.27376338989999999</v>
      </c>
      <c r="O1669" s="6">
        <v>0.91479301499999999</v>
      </c>
      <c r="P1669" s="6" t="s">
        <v>18</v>
      </c>
      <c r="Q1669" s="6" t="s">
        <v>4450</v>
      </c>
      <c r="R1669" s="6">
        <v>0.15992999999999999</v>
      </c>
      <c r="S1669" s="6">
        <v>0.63085899999999995</v>
      </c>
      <c r="T1669" s="6">
        <v>4.0388E-2</v>
      </c>
      <c r="U1669" s="6">
        <v>2.6246999999999999E-2</v>
      </c>
      <c r="V1669" s="6">
        <v>5.9470000000000002E-2</v>
      </c>
      <c r="W1669" s="6" t="str">
        <f t="shared" si="97"/>
        <v>joy</v>
      </c>
      <c r="X1669" s="10" t="s">
        <v>9914</v>
      </c>
      <c r="Y1669" s="6" t="str" cm="1">
        <f t="array" ref="Y1669">_xlfn.IFS(
    X1669="Safety and Security", "Immediate",
    X1669="Cleanliness and Maintenance", "Immediate/Short-Term",
    X1669="Crowding", "Immediate/Short-Term",
    X1669="Information and Signage", "Immediate/Short-Term",
    X1669="Customer Service", "Immediate/Short-Term",
    X1669="Service Reliability", "Excluded",
    X1669="Comfort and Amenities", "Short-Term/Long-Term",
    X1669="Accessibility", "Long-Term",
    X1669="Aesthetic Impressions", "Long-Term",
    X1669="Infrastructure and Construction", "Long-Term",
    X1669="General Positive Comment", "Not Applicable",
    X1669="Not Relevant", "Excluded"
)</f>
        <v>Long-Term</v>
      </c>
    </row>
    <row r="1670" spans="1:25" ht="30" customHeight="1" x14ac:dyDescent="0.2">
      <c r="A1670" s="6" t="s">
        <v>63</v>
      </c>
      <c r="B1670" s="7">
        <v>44771</v>
      </c>
      <c r="C1670" s="6" t="s">
        <v>1933</v>
      </c>
      <c r="D1670" s="8" t="s">
        <v>9903</v>
      </c>
      <c r="E1670" s="6" t="s">
        <v>9922</v>
      </c>
      <c r="F1670" s="6">
        <v>2264</v>
      </c>
      <c r="G1670" s="6" t="s">
        <v>1933</v>
      </c>
      <c r="H1670" s="6" t="s">
        <v>1934</v>
      </c>
      <c r="I1670" s="6">
        <v>0.60250145200000005</v>
      </c>
      <c r="J1670" s="6">
        <v>0.368865579</v>
      </c>
      <c r="K1670" s="6">
        <v>2.8632922000000002E-2</v>
      </c>
      <c r="L1670" s="6" t="s">
        <v>4</v>
      </c>
      <c r="M1670" s="6" t="str">
        <f t="shared" si="98"/>
        <v>roberta_neg</v>
      </c>
      <c r="N1670" s="6">
        <f t="shared" si="99"/>
        <v>-0.59632402715999999</v>
      </c>
      <c r="O1670" s="6">
        <v>0.60250145200000005</v>
      </c>
      <c r="P1670" s="6" t="s">
        <v>24</v>
      </c>
      <c r="Q1670" s="6" t="s">
        <v>1935</v>
      </c>
      <c r="R1670" s="6">
        <v>0.29501699999999997</v>
      </c>
      <c r="S1670" s="6">
        <v>0.369255</v>
      </c>
      <c r="T1670" s="6">
        <v>0.104063</v>
      </c>
      <c r="U1670" s="6">
        <v>5.7686000000000001E-2</v>
      </c>
      <c r="V1670" s="6">
        <v>4.3099999999999999E-2</v>
      </c>
      <c r="W1670" s="6" t="str">
        <f t="shared" si="97"/>
        <v>joy</v>
      </c>
      <c r="X1670" s="10" t="s">
        <v>9914</v>
      </c>
      <c r="Y1670" s="6" t="str" cm="1">
        <f t="array" ref="Y1670">_xlfn.IFS(
    X1670="Safety and Security", "Immediate",
    X1670="Cleanliness and Maintenance", "Immediate/Short-Term",
    X1670="Crowding", "Immediate/Short-Term",
    X1670="Information and Signage", "Immediate/Short-Term",
    X1670="Customer Service", "Immediate/Short-Term",
    X1670="Service Reliability", "Excluded",
    X1670="Comfort and Amenities", "Short-Term/Long-Term",
    X1670="Accessibility", "Long-Term",
    X1670="Aesthetic Impressions", "Long-Term",
    X1670="Infrastructure and Construction", "Long-Term",
    X1670="General Positive Comment", "Not Applicable",
    X1670="Not Relevant", "Excluded"
)</f>
        <v>Long-Term</v>
      </c>
    </row>
    <row r="1671" spans="1:25" ht="30" customHeight="1" x14ac:dyDescent="0.2">
      <c r="A1671" s="6" t="s">
        <v>51</v>
      </c>
      <c r="B1671" s="7">
        <v>45136</v>
      </c>
      <c r="C1671" s="6" t="s">
        <v>9433</v>
      </c>
      <c r="D1671" s="8" t="s">
        <v>9901</v>
      </c>
      <c r="E1671" s="6" t="s">
        <v>9990</v>
      </c>
      <c r="F1671" s="6">
        <v>366</v>
      </c>
      <c r="G1671" s="6" t="s">
        <v>9433</v>
      </c>
      <c r="H1671" s="6" t="s">
        <v>9434</v>
      </c>
      <c r="I1671" s="6">
        <v>2.6431021999999998E-2</v>
      </c>
      <c r="J1671" s="6">
        <v>0.84755229899999995</v>
      </c>
      <c r="K1671" s="6">
        <v>0.126016617</v>
      </c>
      <c r="L1671" s="6" t="s">
        <v>5</v>
      </c>
      <c r="M1671" s="6" t="str">
        <f t="shared" si="98"/>
        <v>roberta_neu</v>
      </c>
      <c r="N1671" s="6">
        <f t="shared" si="99"/>
        <v>0.22938451733999993</v>
      </c>
      <c r="O1671" s="6">
        <v>0.84755229899999995</v>
      </c>
      <c r="P1671" s="6" t="s">
        <v>42</v>
      </c>
      <c r="Q1671" s="6" t="s">
        <v>9435</v>
      </c>
      <c r="R1671" s="6">
        <v>9.8483000000000001E-2</v>
      </c>
      <c r="S1671" s="6">
        <v>0.65085000000000004</v>
      </c>
      <c r="T1671" s="6">
        <v>4.5552000000000002E-2</v>
      </c>
      <c r="U1671" s="6">
        <v>4.7223000000000001E-2</v>
      </c>
      <c r="V1671" s="6">
        <v>5.9490000000000001E-2</v>
      </c>
      <c r="W1671" s="6" t="str">
        <f t="shared" si="97"/>
        <v>joy</v>
      </c>
      <c r="X1671" s="10" t="s">
        <v>9908</v>
      </c>
      <c r="Y1671" s="6" t="str" cm="1">
        <f t="array" ref="Y1671">_xlfn.IFS(
    X1671="Safety and Security", "Immediate",
    X1671="Cleanliness and Maintenance", "Immediate/Short-Term",
    X1671="Crowding", "Immediate/Short-Term",
    X1671="Information and Signage", "Immediate/Short-Term",
    X1671="Customer Service", "Immediate/Short-Term",
    X1671="Service Reliability", "Excluded",
    X1671="Comfort and Amenities", "Short-Term/Long-Term",
    X1671="Accessibility", "Long-Term",
    X1671="Aesthetic Impressions", "Long-Term",
    X1671="Infrastructure and Construction", "Long-Term",
    X1671="General Positive Comment", "Not Applicable",
    X1671="Not Relevant", "Excluded"
)</f>
        <v>Short-Term/Long-Term</v>
      </c>
    </row>
    <row r="1672" spans="1:25" ht="30" customHeight="1" x14ac:dyDescent="0.2">
      <c r="A1672" s="6" t="s">
        <v>51</v>
      </c>
      <c r="B1672" s="7">
        <v>45136</v>
      </c>
      <c r="C1672" s="6" t="s">
        <v>7086</v>
      </c>
      <c r="D1672" s="8" t="s">
        <v>9904</v>
      </c>
      <c r="E1672" s="6" t="s">
        <v>9917</v>
      </c>
      <c r="F1672" s="6">
        <v>6157</v>
      </c>
      <c r="G1672" s="6" t="s">
        <v>7086</v>
      </c>
      <c r="H1672" s="6" t="s">
        <v>7087</v>
      </c>
      <c r="I1672" s="6">
        <v>0.60363936399999996</v>
      </c>
      <c r="J1672" s="6">
        <v>0.34606832300000001</v>
      </c>
      <c r="K1672" s="6">
        <v>5.0292317000000003E-2</v>
      </c>
      <c r="L1672" s="6" t="s">
        <v>4</v>
      </c>
      <c r="M1672" s="6" t="str">
        <f t="shared" si="98"/>
        <v>roberta_neg</v>
      </c>
      <c r="N1672" s="6">
        <f t="shared" si="99"/>
        <v>-0.59556162612000008</v>
      </c>
      <c r="O1672" s="6">
        <v>0.60363936399999996</v>
      </c>
      <c r="P1672" s="6" t="s">
        <v>24</v>
      </c>
      <c r="Q1672" s="6" t="s">
        <v>7088</v>
      </c>
      <c r="R1672" s="6">
        <v>0.20638899999999999</v>
      </c>
      <c r="S1672" s="6">
        <v>0.23361899999999999</v>
      </c>
      <c r="T1672" s="6">
        <v>4.6657999999999998E-2</v>
      </c>
      <c r="U1672" s="6">
        <v>4.2398999999999999E-2</v>
      </c>
      <c r="V1672" s="6">
        <v>0.22458</v>
      </c>
      <c r="W1672" s="6" t="str">
        <f t="shared" si="97"/>
        <v>joy</v>
      </c>
      <c r="X1672" s="10" t="s">
        <v>9898</v>
      </c>
      <c r="Y1672" s="6" t="str" cm="1">
        <f t="array" ref="Y1672">_xlfn.IFS(
    X1672="Safety and Security", "Immediate",
    X1672="Cleanliness and Maintenance", "Immediate/Short-Term",
    X1672="Crowding", "Immediate/Short-Term",
    X1672="Information and Signage", "Immediate/Short-Term",
    X1672="Customer Service", "Immediate/Short-Term",
    X1672="Service Reliability", "Excluded",
    X1672="Comfort and Amenities", "Short-Term/Long-Term",
    X1672="Accessibility", "Long-Term",
    X1672="Aesthetic Impressions", "Long-Term",
    X1672="Infrastructure and Construction", "Long-Term",
    X1672="General Positive Comment", "Not Applicable",
    X1672="Not Relevant", "Excluded"
)</f>
        <v>Immediate/Short-Term</v>
      </c>
    </row>
    <row r="1673" spans="1:25" ht="30" customHeight="1" x14ac:dyDescent="0.2">
      <c r="A1673" s="6" t="s">
        <v>63</v>
      </c>
      <c r="B1673" s="7">
        <v>44771</v>
      </c>
      <c r="C1673" s="6" t="s">
        <v>4291</v>
      </c>
      <c r="D1673" s="8" t="s">
        <v>9901</v>
      </c>
      <c r="E1673" s="6" t="s">
        <v>9922</v>
      </c>
      <c r="F1673" s="6">
        <v>3359</v>
      </c>
      <c r="G1673" s="6" t="s">
        <v>4291</v>
      </c>
      <c r="H1673" s="6" t="s">
        <v>4292</v>
      </c>
      <c r="I1673" s="6">
        <v>0.33213850900000003</v>
      </c>
      <c r="J1673" s="6">
        <v>0.62529593699999997</v>
      </c>
      <c r="K1673" s="6">
        <v>4.2565666000000002E-2</v>
      </c>
      <c r="L1673" s="6" t="s">
        <v>5</v>
      </c>
      <c r="M1673" s="6" t="str">
        <f t="shared" si="98"/>
        <v>roberta_neu</v>
      </c>
      <c r="N1673" s="6">
        <f t="shared" si="99"/>
        <v>8.2695318419999997E-2</v>
      </c>
      <c r="O1673" s="6">
        <v>0.62529593699999997</v>
      </c>
      <c r="P1673" s="6" t="s">
        <v>18</v>
      </c>
      <c r="Q1673" s="6" t="s">
        <v>4293</v>
      </c>
      <c r="R1673" s="6">
        <v>0.16309899999999999</v>
      </c>
      <c r="S1673" s="6">
        <v>0.53383800000000003</v>
      </c>
      <c r="T1673" s="6">
        <v>1.8067E-2</v>
      </c>
      <c r="U1673" s="6">
        <v>3.1563000000000001E-2</v>
      </c>
      <c r="V1673" s="6">
        <v>5.9639999999999999E-2</v>
      </c>
      <c r="W1673" s="6" t="str">
        <f t="shared" si="97"/>
        <v>joy</v>
      </c>
      <c r="X1673" s="10" t="s">
        <v>9912</v>
      </c>
      <c r="Y1673" s="6" t="str" cm="1">
        <f t="array" ref="Y1673">_xlfn.IFS(
    X1673="Safety and Security", "Immediate",
    X1673="Cleanliness and Maintenance", "Immediate/Short-Term",
    X1673="Crowding", "Immediate/Short-Term",
    X1673="Information and Signage", "Immediate/Short-Term",
    X1673="Customer Service", "Immediate/Short-Term",
    X1673="Service Reliability", "Excluded",
    X1673="Comfort and Amenities", "Short-Term/Long-Term",
    X1673="Accessibility", "Long-Term",
    X1673="Aesthetic Impressions", "Long-Term",
    X1673="Infrastructure and Construction", "Long-Term",
    X1673="General Positive Comment", "Not Applicable",
    X1673="Not Relevant", "Excluded"
)</f>
        <v>Long-Term</v>
      </c>
    </row>
    <row r="1674" spans="1:25" ht="30" customHeight="1" x14ac:dyDescent="0.2">
      <c r="A1674" s="6" t="s">
        <v>243</v>
      </c>
      <c r="B1674" s="7">
        <v>45288</v>
      </c>
      <c r="C1674" s="6" t="s">
        <v>2707</v>
      </c>
      <c r="D1674" s="8" t="s">
        <v>9902</v>
      </c>
      <c r="E1674" s="6" t="s">
        <v>9922</v>
      </c>
      <c r="F1674" s="6">
        <v>2439</v>
      </c>
      <c r="G1674" s="6" t="s">
        <v>2707</v>
      </c>
      <c r="H1674" s="6" t="s">
        <v>2708</v>
      </c>
      <c r="I1674" s="6">
        <v>0.60430395599999998</v>
      </c>
      <c r="J1674" s="6">
        <v>0.365493715</v>
      </c>
      <c r="K1674" s="6">
        <v>3.0202322E-2</v>
      </c>
      <c r="L1674" s="6" t="s">
        <v>4</v>
      </c>
      <c r="M1674" s="6" t="str">
        <f t="shared" si="98"/>
        <v>roberta_neg</v>
      </c>
      <c r="N1674" s="6">
        <f t="shared" si="99"/>
        <v>-0.59511634948000003</v>
      </c>
      <c r="O1674" s="6">
        <v>0.60430395599999998</v>
      </c>
      <c r="P1674" s="6" t="s">
        <v>24</v>
      </c>
      <c r="Q1674" s="6" t="s">
        <v>2709</v>
      </c>
      <c r="R1674" s="6">
        <v>0.41973500000000002</v>
      </c>
      <c r="S1674" s="6">
        <v>0.2031</v>
      </c>
      <c r="T1674" s="6">
        <v>0.104714</v>
      </c>
      <c r="U1674" s="6">
        <v>0.18195800000000001</v>
      </c>
      <c r="V1674" s="6">
        <v>8.1339999999999996E-2</v>
      </c>
      <c r="W1674" s="6" t="str">
        <f t="shared" si="97"/>
        <v>sadness</v>
      </c>
      <c r="X1674" s="10" t="s">
        <v>9912</v>
      </c>
      <c r="Y1674" s="6" t="str" cm="1">
        <f t="array" ref="Y1674">_xlfn.IFS(
    X1674="Safety and Security", "Immediate",
    X1674="Cleanliness and Maintenance", "Immediate/Short-Term",
    X1674="Crowding", "Immediate/Short-Term",
    X1674="Information and Signage", "Immediate/Short-Term",
    X1674="Customer Service", "Immediate/Short-Term",
    X1674="Service Reliability", "Excluded",
    X1674="Comfort and Amenities", "Short-Term/Long-Term",
    X1674="Accessibility", "Long-Term",
    X1674="Aesthetic Impressions", "Long-Term",
    X1674="Infrastructure and Construction", "Long-Term",
    X1674="General Positive Comment", "Not Applicable",
    X1674="Not Relevant", "Excluded"
)</f>
        <v>Long-Term</v>
      </c>
    </row>
    <row r="1675" spans="1:25" ht="30" customHeight="1" x14ac:dyDescent="0.2">
      <c r="A1675" s="6" t="s">
        <v>51</v>
      </c>
      <c r="B1675" s="7">
        <v>45136</v>
      </c>
      <c r="C1675" s="6" t="s">
        <v>5140</v>
      </c>
      <c r="D1675" s="8" t="s">
        <v>9901</v>
      </c>
      <c r="E1675" s="6" t="s">
        <v>9922</v>
      </c>
      <c r="F1675" s="6">
        <v>3408</v>
      </c>
      <c r="G1675" s="6" t="s">
        <v>5140</v>
      </c>
      <c r="H1675" s="6" t="s">
        <v>5141</v>
      </c>
      <c r="I1675" s="6">
        <v>8.9940660000000002E-3</v>
      </c>
      <c r="J1675" s="6">
        <v>0.11586956700000001</v>
      </c>
      <c r="K1675" s="6">
        <v>0.87513631599999997</v>
      </c>
      <c r="L1675" s="6" t="s">
        <v>6</v>
      </c>
      <c r="M1675" s="6" t="str">
        <f t="shared" si="98"/>
        <v>roberta_pos</v>
      </c>
      <c r="N1675" s="6">
        <f t="shared" si="99"/>
        <v>0.91634133171999999</v>
      </c>
      <c r="O1675" s="6">
        <v>0.87513631599999997</v>
      </c>
      <c r="P1675" s="6" t="s">
        <v>18</v>
      </c>
      <c r="Q1675" s="6" t="s">
        <v>5142</v>
      </c>
      <c r="R1675" s="6">
        <v>7.4733999999999995E-2</v>
      </c>
      <c r="S1675" s="6">
        <v>0.42999100000000001</v>
      </c>
      <c r="T1675" s="6">
        <v>2.2877999999999999E-2</v>
      </c>
      <c r="U1675" s="6">
        <v>0.30932500000000002</v>
      </c>
      <c r="V1675" s="6">
        <v>0.19431000000000001</v>
      </c>
      <c r="W1675" s="6" t="str">
        <f t="shared" si="97"/>
        <v>joy</v>
      </c>
      <c r="X1675" s="10" t="s">
        <v>9910</v>
      </c>
      <c r="Y1675" s="6" t="str" cm="1">
        <f t="array" ref="Y1675">_xlfn.IFS(
    X1675="Safety and Security", "Immediate",
    X1675="Cleanliness and Maintenance", "Immediate/Short-Term",
    X1675="Crowding", "Immediate/Short-Term",
    X1675="Information and Signage", "Immediate/Short-Term",
    X1675="Customer Service", "Immediate/Short-Term",
    X1675="Service Reliability", "Excluded",
    X1675="Comfort and Amenities", "Short-Term/Long-Term",
    X1675="Accessibility", "Long-Term",
    X1675="Aesthetic Impressions", "Long-Term",
    X1675="Infrastructure and Construction", "Long-Term",
    X1675="General Positive Comment", "Not Applicable",
    X1675="Not Relevant", "Excluded"
)</f>
        <v>Immediate/Short-Term</v>
      </c>
    </row>
    <row r="1676" spans="1:25" ht="30" customHeight="1" x14ac:dyDescent="0.2">
      <c r="A1676" s="6" t="s">
        <v>803</v>
      </c>
      <c r="B1676" s="7">
        <v>45501</v>
      </c>
      <c r="C1676" s="6" t="s">
        <v>5069</v>
      </c>
      <c r="D1676" s="8" t="s">
        <v>9901</v>
      </c>
      <c r="E1676" s="6" t="s">
        <v>9922</v>
      </c>
      <c r="F1676" s="6">
        <v>3084</v>
      </c>
      <c r="G1676" s="6" t="s">
        <v>5069</v>
      </c>
      <c r="H1676" s="6" t="s">
        <v>5070</v>
      </c>
      <c r="I1676" s="6">
        <v>1.0426496E-2</v>
      </c>
      <c r="J1676" s="6">
        <v>0.11434662299999999</v>
      </c>
      <c r="K1676" s="6">
        <v>0.87522685499999997</v>
      </c>
      <c r="L1676" s="6" t="s">
        <v>6</v>
      </c>
      <c r="M1676" s="6" t="str">
        <f t="shared" si="98"/>
        <v>roberta_pos</v>
      </c>
      <c r="N1676" s="6">
        <f t="shared" si="99"/>
        <v>0.91640199285000001</v>
      </c>
      <c r="O1676" s="6">
        <v>0.87522685499999997</v>
      </c>
      <c r="P1676" s="6" t="s">
        <v>18</v>
      </c>
      <c r="Q1676" s="6" t="s">
        <v>5071</v>
      </c>
      <c r="R1676" s="6">
        <v>0.20924000000000001</v>
      </c>
      <c r="S1676" s="6">
        <v>0.56644399999999995</v>
      </c>
      <c r="T1676" s="6">
        <v>6.0554999999999998E-2</v>
      </c>
      <c r="U1676" s="6">
        <v>8.6327000000000001E-2</v>
      </c>
      <c r="V1676" s="6">
        <v>3.2899999999999999E-2</v>
      </c>
      <c r="W1676" s="6" t="str">
        <f t="shared" si="97"/>
        <v>joy</v>
      </c>
      <c r="X1676" s="10" t="s">
        <v>9908</v>
      </c>
      <c r="Y1676" s="6" t="str" cm="1">
        <f t="array" ref="Y1676">_xlfn.IFS(
    X1676="Safety and Security", "Immediate",
    X1676="Cleanliness and Maintenance", "Immediate/Short-Term",
    X1676="Crowding", "Immediate/Short-Term",
    X1676="Information and Signage", "Immediate/Short-Term",
    X1676="Customer Service", "Immediate/Short-Term",
    X1676="Service Reliability", "Excluded",
    X1676="Comfort and Amenities", "Short-Term/Long-Term",
    X1676="Accessibility", "Long-Term",
    X1676="Aesthetic Impressions", "Long-Term",
    X1676="Infrastructure and Construction", "Long-Term",
    X1676="General Positive Comment", "Not Applicable",
    X1676="Not Relevant", "Excluded"
)</f>
        <v>Short-Term/Long-Term</v>
      </c>
    </row>
    <row r="1677" spans="1:25" ht="30" customHeight="1" x14ac:dyDescent="0.2">
      <c r="A1677" s="6" t="s">
        <v>20</v>
      </c>
      <c r="B1677" s="7">
        <v>44041</v>
      </c>
      <c r="C1677" s="6" t="s">
        <v>5257</v>
      </c>
      <c r="D1677" s="9" t="s">
        <v>9900</v>
      </c>
      <c r="E1677" s="6" t="s">
        <v>9922</v>
      </c>
      <c r="F1677" s="6">
        <v>4163</v>
      </c>
      <c r="G1677" s="6" t="s">
        <v>5257</v>
      </c>
      <c r="H1677" s="6" t="s">
        <v>5258</v>
      </c>
      <c r="I1677" s="6">
        <v>2.762525E-2</v>
      </c>
      <c r="J1677" s="6">
        <v>0.88020074400000003</v>
      </c>
      <c r="K1677" s="6">
        <v>9.2173881999999999E-2</v>
      </c>
      <c r="L1677" s="6" t="s">
        <v>5</v>
      </c>
      <c r="M1677" s="6" t="str">
        <f t="shared" si="98"/>
        <v>roberta_neu</v>
      </c>
      <c r="N1677" s="6">
        <f t="shared" si="99"/>
        <v>0.25093249103999998</v>
      </c>
      <c r="O1677" s="6">
        <v>0.88020074400000003</v>
      </c>
      <c r="P1677" s="6" t="s">
        <v>18</v>
      </c>
      <c r="Q1677" s="6" t="s">
        <v>5259</v>
      </c>
      <c r="R1677" s="6">
        <v>0.29165099999999999</v>
      </c>
      <c r="S1677" s="6">
        <v>0.317886</v>
      </c>
      <c r="T1677" s="6">
        <v>8.8412000000000004E-2</v>
      </c>
      <c r="U1677" s="6">
        <v>9.9005999999999997E-2</v>
      </c>
      <c r="V1677" s="6">
        <v>5.9900000000000002E-2</v>
      </c>
      <c r="W1677" s="6" t="str">
        <f t="shared" si="97"/>
        <v>joy</v>
      </c>
      <c r="X1677" s="10" t="s">
        <v>9908</v>
      </c>
      <c r="Y1677" s="6" t="str" cm="1">
        <f t="array" ref="Y1677">_xlfn.IFS(
    X1677="Safety and Security", "Immediate",
    X1677="Cleanliness and Maintenance", "Immediate/Short-Term",
    X1677="Crowding", "Immediate/Short-Term",
    X1677="Information and Signage", "Immediate/Short-Term",
    X1677="Customer Service", "Immediate/Short-Term",
    X1677="Service Reliability", "Excluded",
    X1677="Comfort and Amenities", "Short-Term/Long-Term",
    X1677="Accessibility", "Long-Term",
    X1677="Aesthetic Impressions", "Long-Term",
    X1677="Infrastructure and Construction", "Long-Term",
    X1677="General Positive Comment", "Not Applicable",
    X1677="Not Relevant", "Excluded"
)</f>
        <v>Short-Term/Long-Term</v>
      </c>
    </row>
    <row r="1678" spans="1:25" ht="30" customHeight="1" x14ac:dyDescent="0.2">
      <c r="A1678" s="6" t="s">
        <v>33</v>
      </c>
      <c r="B1678" s="7">
        <v>45258</v>
      </c>
      <c r="C1678" s="6" t="s">
        <v>9553</v>
      </c>
      <c r="D1678" s="9" t="s">
        <v>9900</v>
      </c>
      <c r="E1678" s="6" t="s">
        <v>9990</v>
      </c>
      <c r="F1678" s="6">
        <v>259</v>
      </c>
      <c r="G1678" s="6" t="s">
        <v>9553</v>
      </c>
      <c r="H1678" s="6" t="s">
        <v>9554</v>
      </c>
      <c r="I1678" s="6">
        <v>3.5881165E-2</v>
      </c>
      <c r="J1678" s="6">
        <v>0.81076532599999995</v>
      </c>
      <c r="K1678" s="6">
        <v>0.153353453</v>
      </c>
      <c r="L1678" s="6" t="s">
        <v>5</v>
      </c>
      <c r="M1678" s="6" t="str">
        <f t="shared" si="98"/>
        <v>roberta_neu</v>
      </c>
      <c r="N1678" s="6">
        <f t="shared" si="99"/>
        <v>0.20510511516000002</v>
      </c>
      <c r="O1678" s="6">
        <v>0.81076532599999995</v>
      </c>
      <c r="P1678" s="6" t="s">
        <v>42</v>
      </c>
      <c r="Q1678" s="6" t="s">
        <v>9555</v>
      </c>
      <c r="R1678" s="6">
        <v>0.16120699999999999</v>
      </c>
      <c r="S1678" s="6">
        <v>0.62175599999999998</v>
      </c>
      <c r="T1678" s="6">
        <v>0.131526</v>
      </c>
      <c r="U1678" s="6">
        <v>1.6905E-2</v>
      </c>
      <c r="V1678" s="6">
        <v>5.9929999999999997E-2</v>
      </c>
      <c r="W1678" s="6" t="str">
        <f t="shared" si="97"/>
        <v>joy</v>
      </c>
      <c r="X1678" s="10" t="s">
        <v>9786</v>
      </c>
      <c r="Y1678" s="6" t="str" cm="1">
        <f t="array" ref="Y1678">_xlfn.IFS(
    X1678="Safety and Security", "Immediate",
    X1678="Cleanliness and Maintenance", "Immediate/Short-Term",
    X1678="Crowding", "Immediate/Short-Term",
    X1678="Information and Signage", "Immediate/Short-Term",
    X1678="Customer Service", "Immediate/Short-Term",
    X1678="Service Reliability", "Excluded",
    X1678="Comfort and Amenities", "Short-Term/Long-Term",
    X1678="Accessibility", "Long-Term",
    X1678="Aesthetic Impressions", "Long-Term",
    X1678="Infrastructure and Construction", "Long-Term",
    X1678="General Positive Comment", "Not Applicable",
    X1678="Not Relevant", "Excluded"
)</f>
        <v>Excluded</v>
      </c>
    </row>
    <row r="1679" spans="1:25" ht="30" customHeight="1" x14ac:dyDescent="0.2">
      <c r="A1679" s="6" t="s">
        <v>59</v>
      </c>
      <c r="B1679" s="7">
        <v>44406</v>
      </c>
      <c r="C1679" s="6" t="s">
        <v>6416</v>
      </c>
      <c r="D1679" s="9" t="s">
        <v>9900</v>
      </c>
      <c r="E1679" s="6" t="s">
        <v>9922</v>
      </c>
      <c r="F1679" s="6">
        <v>4543</v>
      </c>
      <c r="G1679" s="6" t="s">
        <v>6416</v>
      </c>
      <c r="H1679" s="6" t="s">
        <v>6417</v>
      </c>
      <c r="I1679" s="6">
        <v>7.5243972000000006E-2</v>
      </c>
      <c r="J1679" s="6">
        <v>0.68304955999999994</v>
      </c>
      <c r="K1679" s="6">
        <v>0.24170640099999999</v>
      </c>
      <c r="L1679" s="6" t="s">
        <v>5</v>
      </c>
      <c r="M1679" s="6" t="str">
        <f t="shared" si="98"/>
        <v>roberta_neu</v>
      </c>
      <c r="N1679" s="6">
        <f t="shared" si="99"/>
        <v>0.12081270959999996</v>
      </c>
      <c r="O1679" s="6">
        <v>0.68304955999999994</v>
      </c>
      <c r="P1679" s="6" t="s">
        <v>42</v>
      </c>
      <c r="Q1679" s="6" t="s">
        <v>6418</v>
      </c>
      <c r="R1679" s="6">
        <v>4.6800000000000001E-2</v>
      </c>
      <c r="S1679" s="6">
        <v>0.80488300000000002</v>
      </c>
      <c r="T1679" s="6">
        <v>1.5754000000000001E-2</v>
      </c>
      <c r="U1679" s="6">
        <v>0.105404</v>
      </c>
      <c r="V1679" s="6">
        <v>6.0080000000000001E-2</v>
      </c>
      <c r="W1679" s="6" t="str">
        <f t="shared" si="97"/>
        <v>joy</v>
      </c>
      <c r="X1679" s="10" t="s">
        <v>9914</v>
      </c>
      <c r="Y1679" s="6" t="str" cm="1">
        <f t="array" ref="Y1679">_xlfn.IFS(
    X1679="Safety and Security", "Immediate",
    X1679="Cleanliness and Maintenance", "Immediate/Short-Term",
    X1679="Crowding", "Immediate/Short-Term",
    X1679="Information and Signage", "Immediate/Short-Term",
    X1679="Customer Service", "Immediate/Short-Term",
    X1679="Service Reliability", "Excluded",
    X1679="Comfort and Amenities", "Short-Term/Long-Term",
    X1679="Accessibility", "Long-Term",
    X1679="Aesthetic Impressions", "Long-Term",
    X1679="Infrastructure and Construction", "Long-Term",
    X1679="General Positive Comment", "Not Applicable",
    X1679="Not Relevant", "Excluded"
)</f>
        <v>Long-Term</v>
      </c>
    </row>
    <row r="1680" spans="1:25" ht="30" customHeight="1" x14ac:dyDescent="0.2">
      <c r="A1680" s="6" t="s">
        <v>51</v>
      </c>
      <c r="B1680" s="7">
        <v>45136</v>
      </c>
      <c r="C1680" s="6" t="s">
        <v>7997</v>
      </c>
      <c r="D1680" s="8" t="s">
        <v>9901</v>
      </c>
      <c r="E1680" s="6" t="s">
        <v>9917</v>
      </c>
      <c r="F1680" s="6">
        <v>5671</v>
      </c>
      <c r="G1680" s="6" t="s">
        <v>7997</v>
      </c>
      <c r="H1680" s="6" t="s">
        <v>7998</v>
      </c>
      <c r="I1680" s="6">
        <v>5.8865058999999997E-2</v>
      </c>
      <c r="J1680" s="6">
        <v>0.86739665300000002</v>
      </c>
      <c r="K1680" s="6">
        <v>7.3738225000000004E-2</v>
      </c>
      <c r="L1680" s="6" t="s">
        <v>5</v>
      </c>
      <c r="M1680" s="6" t="str">
        <f t="shared" si="98"/>
        <v>roberta_neu</v>
      </c>
      <c r="N1680" s="6">
        <f t="shared" si="99"/>
        <v>0.24248179098000006</v>
      </c>
      <c r="O1680" s="6">
        <v>0.86739665300000002</v>
      </c>
      <c r="P1680" s="6" t="s">
        <v>42</v>
      </c>
      <c r="Q1680" s="6" t="s">
        <v>7999</v>
      </c>
      <c r="R1680" s="6">
        <v>0.20350399999999999</v>
      </c>
      <c r="S1680" s="6">
        <v>0.20991599999999999</v>
      </c>
      <c r="T1680" s="6">
        <v>0.112924</v>
      </c>
      <c r="U1680" s="6">
        <v>7.5985999999999998E-2</v>
      </c>
      <c r="V1680" s="6">
        <v>6.0089999999999998E-2</v>
      </c>
      <c r="W1680" s="6" t="str">
        <f t="shared" ref="W1680:W1689" si="100">IF(R1680=MAX(R1680:V1680),"sadness",
   IF(S1680=MAX(R1680:V1680),"joy",
   IF(T1680=MAX(R1680:V1680),"fear",
   IF(U1680=MAX(R1680:V1680),"disgust",
   IF(V1680=MAX(R1680:V1680),"anger","")))))</f>
        <v>joy</v>
      </c>
      <c r="X1680" s="10" t="s">
        <v>9898</v>
      </c>
      <c r="Y1680" s="6" t="str" cm="1">
        <f t="array" ref="Y1680">_xlfn.IFS(
    X1680="Safety and Security", "Immediate",
    X1680="Cleanliness and Maintenance", "Immediate/Short-Term",
    X1680="Crowding", "Immediate/Short-Term",
    X1680="Information and Signage", "Immediate/Short-Term",
    X1680="Customer Service", "Immediate/Short-Term",
    X1680="Service Reliability", "Excluded",
    X1680="Comfort and Amenities", "Short-Term/Long-Term",
    X1680="Accessibility", "Long-Term",
    X1680="Aesthetic Impressions", "Long-Term",
    X1680="Infrastructure and Construction", "Long-Term",
    X1680="General Positive Comment", "Not Applicable",
    X1680="Not Relevant", "Excluded"
)</f>
        <v>Immediate/Short-Term</v>
      </c>
    </row>
    <row r="1681" spans="1:25" ht="30" customHeight="1" x14ac:dyDescent="0.2">
      <c r="A1681" s="6" t="s">
        <v>59</v>
      </c>
      <c r="B1681" s="7">
        <v>44406</v>
      </c>
      <c r="C1681" s="6" t="s">
        <v>7957</v>
      </c>
      <c r="D1681" s="8" t="s">
        <v>9901</v>
      </c>
      <c r="E1681" s="6" t="s">
        <v>9917</v>
      </c>
      <c r="F1681" s="6">
        <v>5668</v>
      </c>
      <c r="G1681" s="6" t="s">
        <v>7957</v>
      </c>
      <c r="H1681" s="6" t="s">
        <v>7958</v>
      </c>
      <c r="I1681" s="6">
        <v>5.7111680999999997E-2</v>
      </c>
      <c r="J1681" s="6">
        <v>0.87337929000000003</v>
      </c>
      <c r="K1681" s="6">
        <v>6.9509082E-2</v>
      </c>
      <c r="L1681" s="6" t="s">
        <v>5</v>
      </c>
      <c r="M1681" s="6" t="str">
        <f t="shared" si="98"/>
        <v>roberta_neu</v>
      </c>
      <c r="N1681" s="6">
        <f t="shared" si="99"/>
        <v>0.24643033139999998</v>
      </c>
      <c r="O1681" s="6">
        <v>0.87337929000000003</v>
      </c>
      <c r="P1681" s="6" t="s">
        <v>24</v>
      </c>
      <c r="Q1681" s="6" t="s">
        <v>7959</v>
      </c>
      <c r="R1681" s="6">
        <v>0.26285799999999998</v>
      </c>
      <c r="S1681" s="6">
        <v>0.27273700000000001</v>
      </c>
      <c r="T1681" s="6">
        <v>4.3097999999999997E-2</v>
      </c>
      <c r="U1681" s="6">
        <v>7.2070999999999996E-2</v>
      </c>
      <c r="V1681" s="6">
        <v>6.0159999999999998E-2</v>
      </c>
      <c r="W1681" s="6" t="str">
        <f t="shared" si="100"/>
        <v>joy</v>
      </c>
      <c r="X1681" s="10" t="s">
        <v>9898</v>
      </c>
      <c r="Y1681" s="6" t="str" cm="1">
        <f t="array" ref="Y1681">_xlfn.IFS(
    X1681="Safety and Security", "Immediate",
    X1681="Cleanliness and Maintenance", "Immediate/Short-Term",
    X1681="Crowding", "Immediate/Short-Term",
    X1681="Information and Signage", "Immediate/Short-Term",
    X1681="Customer Service", "Immediate/Short-Term",
    X1681="Service Reliability", "Excluded",
    X1681="Comfort and Amenities", "Short-Term/Long-Term",
    X1681="Accessibility", "Long-Term",
    X1681="Aesthetic Impressions", "Long-Term",
    X1681="Infrastructure and Construction", "Long-Term",
    X1681="General Positive Comment", "Not Applicable",
    X1681="Not Relevant", "Excluded"
)</f>
        <v>Immediate/Short-Term</v>
      </c>
    </row>
    <row r="1682" spans="1:25" ht="30" customHeight="1" x14ac:dyDescent="0.2">
      <c r="A1682" s="6" t="s">
        <v>51</v>
      </c>
      <c r="B1682" s="7">
        <v>45136</v>
      </c>
      <c r="C1682" s="6" t="s">
        <v>9567</v>
      </c>
      <c r="D1682" s="9" t="s">
        <v>9900</v>
      </c>
      <c r="E1682" s="6" t="s">
        <v>9990</v>
      </c>
      <c r="F1682" s="6">
        <v>406</v>
      </c>
      <c r="G1682" s="6" t="s">
        <v>9567</v>
      </c>
      <c r="H1682" s="6" t="s">
        <v>9568</v>
      </c>
      <c r="I1682" s="6">
        <v>4.9519415999999997E-2</v>
      </c>
      <c r="J1682" s="6">
        <v>0.84257084100000001</v>
      </c>
      <c r="K1682" s="6">
        <v>0.107909776</v>
      </c>
      <c r="L1682" s="6" t="s">
        <v>5</v>
      </c>
      <c r="M1682" s="6" t="str">
        <f t="shared" si="98"/>
        <v>roberta_neu</v>
      </c>
      <c r="N1682" s="6">
        <f t="shared" si="99"/>
        <v>0.22609675505999999</v>
      </c>
      <c r="O1682" s="6">
        <v>0.84257084100000001</v>
      </c>
      <c r="P1682" s="6" t="s">
        <v>24</v>
      </c>
      <c r="Q1682" s="6" t="s">
        <v>9569</v>
      </c>
      <c r="R1682" s="6">
        <v>0.124824</v>
      </c>
      <c r="S1682" s="6">
        <v>0.42600100000000002</v>
      </c>
      <c r="T1682" s="6">
        <v>8.7852E-2</v>
      </c>
      <c r="U1682" s="6">
        <v>0.28352100000000002</v>
      </c>
      <c r="V1682" s="6">
        <v>6.0159999999999998E-2</v>
      </c>
      <c r="W1682" s="6" t="str">
        <f t="shared" si="100"/>
        <v>joy</v>
      </c>
      <c r="X1682" s="10" t="s">
        <v>9907</v>
      </c>
      <c r="Y1682" s="6" t="str" cm="1">
        <f t="array" ref="Y1682">_xlfn.IFS(
    X1682="Safety and Security", "Immediate",
    X1682="Cleanliness and Maintenance", "Immediate/Short-Term",
    X1682="Crowding", "Immediate/Short-Term",
    X1682="Information and Signage", "Immediate/Short-Term",
    X1682="Customer Service", "Immediate/Short-Term",
    X1682="Service Reliability", "Excluded",
    X1682="Comfort and Amenities", "Short-Term/Long-Term",
    X1682="Accessibility", "Long-Term",
    X1682="Aesthetic Impressions", "Long-Term",
    X1682="Infrastructure and Construction", "Long-Term",
    X1682="General Positive Comment", "Not Applicable",
    X1682="Not Relevant", "Excluded"
)</f>
        <v>Immediate/Short-Term</v>
      </c>
    </row>
    <row r="1683" spans="1:25" ht="30" customHeight="1" x14ac:dyDescent="0.2">
      <c r="A1683" s="11" t="s">
        <v>334</v>
      </c>
      <c r="B1683" s="7">
        <v>45471</v>
      </c>
      <c r="C1683" s="12" t="s">
        <v>10004</v>
      </c>
      <c r="D1683" s="8" t="s">
        <v>9904</v>
      </c>
      <c r="E1683" s="11" t="s">
        <v>9998</v>
      </c>
      <c r="I1683" s="6">
        <v>4.9519415999999997E-2</v>
      </c>
      <c r="J1683" s="6">
        <v>0.84257084100000001</v>
      </c>
      <c r="K1683" s="6">
        <v>0.107909776</v>
      </c>
      <c r="L1683" s="6" t="s">
        <v>5</v>
      </c>
      <c r="M1683" s="6" t="str">
        <f t="shared" si="98"/>
        <v>roberta_neu</v>
      </c>
      <c r="N1683" s="6">
        <f t="shared" si="99"/>
        <v>0.22609675505999999</v>
      </c>
      <c r="O1683" s="6">
        <v>0.84257084100000001</v>
      </c>
      <c r="P1683" s="6" t="s">
        <v>24</v>
      </c>
      <c r="Q1683" s="6" t="s">
        <v>9569</v>
      </c>
      <c r="R1683" s="6">
        <v>0.124824</v>
      </c>
      <c r="S1683" s="6">
        <v>0.42600100000000002</v>
      </c>
      <c r="T1683" s="6">
        <v>8.7852E-2</v>
      </c>
      <c r="U1683" s="6">
        <v>0.28352100000000002</v>
      </c>
      <c r="V1683" s="6">
        <v>6.0159999999999998E-2</v>
      </c>
      <c r="W1683" s="6" t="str">
        <f t="shared" si="100"/>
        <v>joy</v>
      </c>
      <c r="X1683" s="10" t="s">
        <v>9898</v>
      </c>
      <c r="Y1683" s="6" t="str" cm="1">
        <f t="array" ref="Y1683">_xlfn.IFS(
    X1683="Safety and Security", "Immediate",
    X1683="Cleanliness and Maintenance", "Immediate/Short-Term",
    X1683="Crowding", "Immediate/Short-Term",
    X1683="Information and Signage", "Immediate/Short-Term",
    X1683="Customer Service", "Immediate/Short-Term",
    X1683="Service Reliability", "Excluded",
    X1683="Comfort and Amenities", "Short-Term/Long-Term",
    X1683="Accessibility", "Long-Term",
    X1683="Aesthetic Impressions", "Long-Term",
    X1683="Infrastructure and Construction", "Long-Term",
    X1683="General Positive Comment", "Not Applicable",
    X1683="Not Relevant", "Excluded"
)</f>
        <v>Immediate/Short-Term</v>
      </c>
    </row>
    <row r="1684" spans="1:25" ht="30" customHeight="1" x14ac:dyDescent="0.2">
      <c r="A1684" s="6" t="s">
        <v>59</v>
      </c>
      <c r="B1684" s="7">
        <v>44406</v>
      </c>
      <c r="C1684" s="6" t="s">
        <v>4351</v>
      </c>
      <c r="D1684" s="8" t="s">
        <v>9901</v>
      </c>
      <c r="E1684" s="6" t="s">
        <v>9922</v>
      </c>
      <c r="F1684" s="6">
        <v>3422</v>
      </c>
      <c r="G1684" s="6" t="s">
        <v>4351</v>
      </c>
      <c r="H1684" s="6" t="s">
        <v>4352</v>
      </c>
      <c r="I1684" s="6">
        <v>0.30360099699999998</v>
      </c>
      <c r="J1684" s="6">
        <v>0.66989219200000005</v>
      </c>
      <c r="K1684" s="6">
        <v>2.6506798000000002E-2</v>
      </c>
      <c r="L1684" s="6" t="s">
        <v>5</v>
      </c>
      <c r="M1684" s="6" t="str">
        <f t="shared" si="98"/>
        <v>roberta_neu</v>
      </c>
      <c r="N1684" s="6">
        <f t="shared" si="99"/>
        <v>0.11212884672000006</v>
      </c>
      <c r="O1684" s="6">
        <v>0.66989219200000005</v>
      </c>
      <c r="P1684" s="6" t="s">
        <v>42</v>
      </c>
      <c r="Q1684" s="6" t="s">
        <v>4353</v>
      </c>
      <c r="R1684" s="6">
        <v>0.42202000000000001</v>
      </c>
      <c r="S1684" s="6">
        <v>0.302481</v>
      </c>
      <c r="T1684" s="6">
        <v>3.6864000000000001E-2</v>
      </c>
      <c r="U1684" s="6">
        <v>2.3879999999999998E-2</v>
      </c>
      <c r="V1684" s="6">
        <v>6.0229999999999999E-2</v>
      </c>
      <c r="W1684" s="6" t="str">
        <f t="shared" si="100"/>
        <v>sadness</v>
      </c>
      <c r="X1684" s="10" t="s">
        <v>9908</v>
      </c>
      <c r="Y1684" s="6" t="str" cm="1">
        <f t="array" ref="Y1684">_xlfn.IFS(
    X1684="Safety and Security", "Immediate",
    X1684="Cleanliness and Maintenance", "Immediate/Short-Term",
    X1684="Crowding", "Immediate/Short-Term",
    X1684="Information and Signage", "Immediate/Short-Term",
    X1684="Customer Service", "Immediate/Short-Term",
    X1684="Service Reliability", "Excluded",
    X1684="Comfort and Amenities", "Short-Term/Long-Term",
    X1684="Accessibility", "Long-Term",
    X1684="Aesthetic Impressions", "Long-Term",
    X1684="Infrastructure and Construction", "Long-Term",
    X1684="General Positive Comment", "Not Applicable",
    X1684="Not Relevant", "Excluded"
)</f>
        <v>Short-Term/Long-Term</v>
      </c>
    </row>
    <row r="1685" spans="1:25" ht="30" customHeight="1" x14ac:dyDescent="0.2">
      <c r="A1685" s="6" t="s">
        <v>55</v>
      </c>
      <c r="B1685" s="7">
        <v>45319</v>
      </c>
      <c r="C1685" s="6" t="s">
        <v>116</v>
      </c>
      <c r="D1685" s="8" t="s">
        <v>9901</v>
      </c>
      <c r="E1685" s="6" t="s">
        <v>9921</v>
      </c>
      <c r="F1685" s="6">
        <v>1220</v>
      </c>
      <c r="G1685" s="6" t="s">
        <v>116</v>
      </c>
      <c r="H1685" s="6" t="s">
        <v>9982</v>
      </c>
      <c r="I1685" s="6">
        <v>5.6767069999999996E-3</v>
      </c>
      <c r="J1685" s="6">
        <v>0.17735457399999999</v>
      </c>
      <c r="K1685" s="6">
        <v>0.816968739</v>
      </c>
      <c r="L1685" s="6" t="s">
        <v>6</v>
      </c>
      <c r="M1685" s="6" t="str">
        <f t="shared" si="98"/>
        <v>roberta_pos</v>
      </c>
      <c r="N1685" s="6">
        <f t="shared" si="99"/>
        <v>0.87736905512999996</v>
      </c>
      <c r="O1685" s="6">
        <v>0.816968739</v>
      </c>
      <c r="P1685" s="6" t="s">
        <v>24</v>
      </c>
      <c r="Q1685" s="6" t="s">
        <v>117</v>
      </c>
      <c r="R1685" s="6">
        <v>5.2683000000000001E-2</v>
      </c>
      <c r="S1685" s="6">
        <v>0.82285900000000001</v>
      </c>
      <c r="T1685" s="6">
        <v>3.5684E-2</v>
      </c>
      <c r="U1685" s="6">
        <v>1.1273E-2</v>
      </c>
      <c r="V1685" s="6">
        <v>6.0269999999999997E-2</v>
      </c>
      <c r="W1685" s="6" t="str">
        <f t="shared" si="100"/>
        <v>joy</v>
      </c>
      <c r="X1685" s="10" t="s">
        <v>9915</v>
      </c>
      <c r="Y1685" s="6" t="str" cm="1">
        <f t="array" ref="Y1685">_xlfn.IFS(
    X1685="Safety and Security", "Immediate",
    X1685="Cleanliness and Maintenance", "Immediate/Short-Term",
    X1685="Crowding", "Immediate/Short-Term",
    X1685="Information and Signage", "Immediate/Short-Term",
    X1685="Customer Service", "Immediate/Short-Term",
    X1685="Service Reliability", "Excluded",
    X1685="Comfort and Amenities", "Short-Term/Long-Term",
    X1685="Accessibility", "Long-Term",
    X1685="Aesthetic Impressions", "Long-Term",
    X1685="Infrastructure and Construction", "Long-Term",
    X1685="General Positive Comment", "Not Applicable",
    X1685="Not Relevant", "Excluded"
)</f>
        <v>Not Applicable</v>
      </c>
    </row>
    <row r="1686" spans="1:25" ht="30" customHeight="1" x14ac:dyDescent="0.2">
      <c r="A1686" s="6" t="s">
        <v>51</v>
      </c>
      <c r="B1686" s="7">
        <v>45136</v>
      </c>
      <c r="C1686" s="6" t="s">
        <v>8542</v>
      </c>
      <c r="D1686" s="9" t="s">
        <v>9900</v>
      </c>
      <c r="E1686" s="6" t="s">
        <v>9917</v>
      </c>
      <c r="F1686" s="6">
        <v>4960</v>
      </c>
      <c r="G1686" s="6" t="s">
        <v>8542</v>
      </c>
      <c r="H1686" s="6" t="s">
        <v>8543</v>
      </c>
      <c r="I1686" s="6">
        <v>9.1135639999999993E-3</v>
      </c>
      <c r="J1686" s="6">
        <v>0.11413145099999999</v>
      </c>
      <c r="K1686" s="6">
        <v>0.87675499899999998</v>
      </c>
      <c r="L1686" s="6" t="s">
        <v>6</v>
      </c>
      <c r="M1686" s="6" t="str">
        <f t="shared" si="98"/>
        <v>roberta_pos</v>
      </c>
      <c r="N1686" s="6">
        <f t="shared" si="99"/>
        <v>0.91742584933000004</v>
      </c>
      <c r="O1686" s="6">
        <v>0.87675499899999998</v>
      </c>
      <c r="P1686" s="6" t="s">
        <v>18</v>
      </c>
      <c r="Q1686" s="6" t="s">
        <v>8544</v>
      </c>
      <c r="R1686" s="6">
        <v>0.31312699999999999</v>
      </c>
      <c r="S1686" s="6">
        <v>0.67457599999999995</v>
      </c>
      <c r="T1686" s="6">
        <v>7.0320999999999995E-2</v>
      </c>
      <c r="U1686" s="6">
        <v>1.8554999999999999E-2</v>
      </c>
      <c r="V1686" s="6">
        <v>6.0299999999999999E-2</v>
      </c>
      <c r="W1686" s="6" t="str">
        <f t="shared" si="100"/>
        <v>joy</v>
      </c>
      <c r="X1686" s="10" t="s">
        <v>9914</v>
      </c>
      <c r="Y1686" s="6" t="str" cm="1">
        <f t="array" ref="Y1686">_xlfn.IFS(
    X1686="Safety and Security", "Immediate",
    X1686="Cleanliness and Maintenance", "Immediate/Short-Term",
    X1686="Crowding", "Immediate/Short-Term",
    X1686="Information and Signage", "Immediate/Short-Term",
    X1686="Customer Service", "Immediate/Short-Term",
    X1686="Service Reliability", "Excluded",
    X1686="Comfort and Amenities", "Short-Term/Long-Term",
    X1686="Accessibility", "Long-Term",
    X1686="Aesthetic Impressions", "Long-Term",
    X1686="Infrastructure and Construction", "Long-Term",
    X1686="General Positive Comment", "Not Applicable",
    X1686="Not Relevant", "Excluded"
)</f>
        <v>Long-Term</v>
      </c>
    </row>
    <row r="1687" spans="1:25" ht="30" customHeight="1" x14ac:dyDescent="0.2">
      <c r="A1687" s="6" t="s">
        <v>51</v>
      </c>
      <c r="B1687" s="7">
        <v>45136</v>
      </c>
      <c r="C1687" s="6" t="s">
        <v>3416</v>
      </c>
      <c r="D1687" s="8" t="s">
        <v>9902</v>
      </c>
      <c r="E1687" s="6" t="s">
        <v>9922</v>
      </c>
      <c r="F1687" s="6">
        <v>2497</v>
      </c>
      <c r="G1687" s="6" t="s">
        <v>3416</v>
      </c>
      <c r="H1687" s="6" t="s">
        <v>3417</v>
      </c>
      <c r="I1687" s="6">
        <v>0.60495150099999995</v>
      </c>
      <c r="J1687" s="6">
        <v>0.35450431700000001</v>
      </c>
      <c r="K1687" s="6">
        <v>4.0544152E-2</v>
      </c>
      <c r="L1687" s="6" t="s">
        <v>4</v>
      </c>
      <c r="M1687" s="6" t="str">
        <f t="shared" si="98"/>
        <v>roberta_neg</v>
      </c>
      <c r="N1687" s="6">
        <f t="shared" si="99"/>
        <v>-0.59468249433000009</v>
      </c>
      <c r="O1687" s="6">
        <v>0.60495150099999995</v>
      </c>
      <c r="P1687" s="6" t="s">
        <v>24</v>
      </c>
      <c r="Q1687" s="6" t="s">
        <v>3418</v>
      </c>
      <c r="R1687" s="6">
        <v>0.31012600000000001</v>
      </c>
      <c r="S1687" s="6">
        <v>3.7034999999999998E-2</v>
      </c>
      <c r="T1687" s="6">
        <v>0.40468700000000002</v>
      </c>
      <c r="U1687" s="6">
        <v>0.21098500000000001</v>
      </c>
      <c r="V1687" s="6">
        <v>7.8070000000000001E-2</v>
      </c>
      <c r="W1687" s="6" t="str">
        <f t="shared" si="100"/>
        <v>fear</v>
      </c>
      <c r="X1687" s="10" t="s">
        <v>9913</v>
      </c>
      <c r="Y1687" s="6" t="str" cm="1">
        <f t="array" ref="Y1687">_xlfn.IFS(
    X1687="Safety and Security", "Immediate",
    X1687="Cleanliness and Maintenance", "Immediate/Short-Term",
    X1687="Crowding", "Immediate/Short-Term",
    X1687="Information and Signage", "Immediate/Short-Term",
    X1687="Customer Service", "Immediate/Short-Term",
    X1687="Service Reliability", "Excluded",
    X1687="Comfort and Amenities", "Short-Term/Long-Term",
    X1687="Accessibility", "Long-Term",
    X1687="Aesthetic Impressions", "Long-Term",
    X1687="Infrastructure and Construction", "Long-Term",
    X1687="General Positive Comment", "Not Applicable",
    X1687="Not Relevant", "Excluded"
)</f>
        <v>Immediate/Short-Term</v>
      </c>
    </row>
    <row r="1688" spans="1:25" ht="30" customHeight="1" x14ac:dyDescent="0.2">
      <c r="A1688" s="6" t="s">
        <v>20</v>
      </c>
      <c r="B1688" s="7">
        <v>44041</v>
      </c>
      <c r="C1688" s="6" t="s">
        <v>1896</v>
      </c>
      <c r="D1688" s="8" t="s">
        <v>9903</v>
      </c>
      <c r="E1688" s="6" t="s">
        <v>9922</v>
      </c>
      <c r="F1688" s="6">
        <v>2289</v>
      </c>
      <c r="G1688" s="6" t="s">
        <v>1896</v>
      </c>
      <c r="H1688" s="6" t="s">
        <v>1897</v>
      </c>
      <c r="I1688" s="6">
        <v>0.60498076700000003</v>
      </c>
      <c r="J1688" s="6">
        <v>0.36762025999999998</v>
      </c>
      <c r="K1688" s="6">
        <v>2.7399017000000001E-2</v>
      </c>
      <c r="L1688" s="6" t="s">
        <v>4</v>
      </c>
      <c r="M1688" s="6" t="str">
        <f t="shared" si="98"/>
        <v>roberta_neg</v>
      </c>
      <c r="N1688" s="6">
        <f t="shared" si="99"/>
        <v>-0.59466288611000007</v>
      </c>
      <c r="O1688" s="6">
        <v>0.60498076700000003</v>
      </c>
      <c r="P1688" s="6" t="s">
        <v>24</v>
      </c>
      <c r="Q1688" s="6" t="s">
        <v>1898</v>
      </c>
      <c r="R1688" s="6">
        <v>9.8889000000000005E-2</v>
      </c>
      <c r="S1688" s="6">
        <v>4.6149999999999997E-2</v>
      </c>
      <c r="T1688" s="6">
        <v>4.6295999999999997E-2</v>
      </c>
      <c r="U1688" s="6">
        <v>0.18570400000000001</v>
      </c>
      <c r="V1688" s="6">
        <v>0.11182</v>
      </c>
      <c r="W1688" s="6" t="str">
        <f t="shared" si="100"/>
        <v>disgust</v>
      </c>
      <c r="X1688" s="10" t="s">
        <v>9912</v>
      </c>
      <c r="Y1688" s="6" t="str" cm="1">
        <f t="array" ref="Y1688">_xlfn.IFS(
    X1688="Safety and Security", "Immediate",
    X1688="Cleanliness and Maintenance", "Immediate/Short-Term",
    X1688="Crowding", "Immediate/Short-Term",
    X1688="Information and Signage", "Immediate/Short-Term",
    X1688="Customer Service", "Immediate/Short-Term",
    X1688="Service Reliability", "Excluded",
    X1688="Comfort and Amenities", "Short-Term/Long-Term",
    X1688="Accessibility", "Long-Term",
    X1688="Aesthetic Impressions", "Long-Term",
    X1688="Infrastructure and Construction", "Long-Term",
    X1688="General Positive Comment", "Not Applicable",
    X1688="Not Relevant", "Excluded"
)</f>
        <v>Long-Term</v>
      </c>
    </row>
    <row r="1689" spans="1:25" ht="30" customHeight="1" x14ac:dyDescent="0.2">
      <c r="A1689" s="6" t="s">
        <v>15</v>
      </c>
      <c r="B1689" s="7">
        <v>43676</v>
      </c>
      <c r="C1689" s="6" t="s">
        <v>7833</v>
      </c>
      <c r="D1689" s="8" t="s">
        <v>9901</v>
      </c>
      <c r="E1689" s="6" t="s">
        <v>9917</v>
      </c>
      <c r="F1689" s="6">
        <v>5728</v>
      </c>
      <c r="G1689" s="6" t="s">
        <v>7833</v>
      </c>
      <c r="H1689" s="6" t="s">
        <v>7834</v>
      </c>
      <c r="I1689" s="6">
        <v>0.133171499</v>
      </c>
      <c r="J1689" s="6">
        <v>0.70409500599999997</v>
      </c>
      <c r="K1689" s="6">
        <v>0.16273343600000001</v>
      </c>
      <c r="L1689" s="6" t="s">
        <v>5</v>
      </c>
      <c r="M1689" s="6" t="str">
        <f t="shared" si="98"/>
        <v>roberta_neu</v>
      </c>
      <c r="N1689" s="6">
        <f t="shared" si="99"/>
        <v>0.13470270396</v>
      </c>
      <c r="O1689" s="6">
        <v>0.70409500599999997</v>
      </c>
      <c r="P1689" s="6" t="s">
        <v>18</v>
      </c>
      <c r="Q1689" s="6" t="s">
        <v>7835</v>
      </c>
      <c r="R1689" s="6">
        <v>0.19370399999999999</v>
      </c>
      <c r="S1689" s="6">
        <v>0.89029999999999998</v>
      </c>
      <c r="T1689" s="6">
        <v>9.7350000000000006E-3</v>
      </c>
      <c r="U1689" s="6">
        <v>1.0068000000000001E-2</v>
      </c>
      <c r="V1689" s="6">
        <v>6.0310000000000002E-2</v>
      </c>
      <c r="W1689" s="6" t="str">
        <f t="shared" si="100"/>
        <v>joy</v>
      </c>
      <c r="X1689" s="10" t="s">
        <v>9898</v>
      </c>
      <c r="Y1689" s="6" t="str" cm="1">
        <f t="array" ref="Y1689">_xlfn.IFS(
    X1689="Safety and Security", "Immediate",
    X1689="Cleanliness and Maintenance", "Immediate/Short-Term",
    X1689="Crowding", "Immediate/Short-Term",
    X1689="Information and Signage", "Immediate/Short-Term",
    X1689="Customer Service", "Immediate/Short-Term",
    X1689="Service Reliability", "Excluded",
    X1689="Comfort and Amenities", "Short-Term/Long-Term",
    X1689="Accessibility", "Long-Term",
    X1689="Aesthetic Impressions", "Long-Term",
    X1689="Infrastructure and Construction", "Long-Term",
    X1689="General Positive Comment", "Not Applicable",
    X1689="Not Relevant", "Excluded"
)</f>
        <v>Immediate/Short-Term</v>
      </c>
    </row>
    <row r="1690" spans="1:25" ht="30" customHeight="1" x14ac:dyDescent="0.2">
      <c r="A1690" s="6" t="s">
        <v>51</v>
      </c>
      <c r="B1690" s="7">
        <v>45136</v>
      </c>
      <c r="C1690" s="6" t="s">
        <v>6221</v>
      </c>
      <c r="D1690" s="9" t="s">
        <v>9900</v>
      </c>
      <c r="E1690" s="6" t="s">
        <v>9922</v>
      </c>
      <c r="F1690" s="6">
        <v>4114</v>
      </c>
      <c r="G1690" s="6" t="s">
        <v>6221</v>
      </c>
      <c r="H1690" s="6" t="s">
        <v>6222</v>
      </c>
      <c r="I1690" s="6">
        <v>1.9783512E-2</v>
      </c>
      <c r="J1690" s="6">
        <v>0.10490755</v>
      </c>
      <c r="K1690" s="6">
        <v>0.87530881199999999</v>
      </c>
      <c r="L1690" s="6" t="s">
        <v>6</v>
      </c>
      <c r="M1690" s="6" t="str">
        <f t="shared" si="98"/>
        <v>roberta_pos</v>
      </c>
      <c r="N1690" s="6">
        <f t="shared" si="99"/>
        <v>0.91645690403999991</v>
      </c>
      <c r="O1690" s="6">
        <v>0.87530881199999999</v>
      </c>
      <c r="X1690" s="10" t="s">
        <v>9914</v>
      </c>
      <c r="Y1690" s="6" t="str" cm="1">
        <f t="array" ref="Y1690">_xlfn.IFS(
    X1690="Safety and Security", "Immediate",
    X1690="Cleanliness and Maintenance", "Immediate/Short-Term",
    X1690="Crowding", "Immediate/Short-Term",
    X1690="Information and Signage", "Immediate/Short-Term",
    X1690="Customer Service", "Immediate/Short-Term",
    X1690="Service Reliability", "Excluded",
    X1690="Comfort and Amenities", "Short-Term/Long-Term",
    X1690="Accessibility", "Long-Term",
    X1690="Aesthetic Impressions", "Long-Term",
    X1690="Infrastructure and Construction", "Long-Term",
    X1690="General Positive Comment", "Not Applicable",
    X1690="Not Relevant", "Excluded"
)</f>
        <v>Long-Term</v>
      </c>
    </row>
    <row r="1691" spans="1:25" ht="30" customHeight="1" x14ac:dyDescent="0.2">
      <c r="A1691" s="6" t="s">
        <v>51</v>
      </c>
      <c r="B1691" s="7">
        <v>45136</v>
      </c>
      <c r="C1691" s="6" t="s">
        <v>265</v>
      </c>
      <c r="D1691" s="8" t="s">
        <v>9902</v>
      </c>
      <c r="E1691" s="6" t="s">
        <v>9920</v>
      </c>
      <c r="F1691" s="6">
        <v>1513</v>
      </c>
      <c r="G1691" s="6" t="s">
        <v>265</v>
      </c>
      <c r="H1691" s="6" t="s">
        <v>266</v>
      </c>
      <c r="I1691" s="6">
        <v>4.9530338E-2</v>
      </c>
      <c r="J1691" s="6">
        <v>0.89762985699999998</v>
      </c>
      <c r="K1691" s="6">
        <v>5.2839864E-2</v>
      </c>
      <c r="L1691" s="6" t="s">
        <v>5</v>
      </c>
      <c r="M1691" s="6" t="str">
        <f t="shared" si="98"/>
        <v>roberta_neu</v>
      </c>
      <c r="N1691" s="6">
        <f t="shared" si="99"/>
        <v>0.26243570562000001</v>
      </c>
      <c r="O1691" s="6">
        <v>0.89762985699999998</v>
      </c>
      <c r="P1691" s="6" t="s">
        <v>24</v>
      </c>
      <c r="Q1691" s="6" t="s">
        <v>267</v>
      </c>
      <c r="R1691" s="6">
        <v>0.20228399999999999</v>
      </c>
      <c r="S1691" s="6">
        <v>0.162964</v>
      </c>
      <c r="T1691" s="6">
        <v>0.20632200000000001</v>
      </c>
      <c r="U1691" s="6">
        <v>9.2346999999999999E-2</v>
      </c>
      <c r="V1691" s="6">
        <v>6.037E-2</v>
      </c>
      <c r="W1691" s="6" t="str">
        <f t="shared" ref="W1691:W1754" si="101">IF(R1691=MAX(R1691:V1691),"sadness",
   IF(S1691=MAX(R1691:V1691),"joy",
   IF(T1691=MAX(R1691:V1691),"fear",
   IF(U1691=MAX(R1691:V1691),"disgust",
   IF(V1691=MAX(R1691:V1691),"anger","")))))</f>
        <v>fear</v>
      </c>
      <c r="X1691" s="10" t="s">
        <v>9908</v>
      </c>
      <c r="Y1691" s="6" t="str" cm="1">
        <f t="array" ref="Y1691">_xlfn.IFS(
    X1691="Safety and Security", "Immediate",
    X1691="Cleanliness and Maintenance", "Immediate/Short-Term",
    X1691="Crowding", "Immediate/Short-Term",
    X1691="Information and Signage", "Immediate/Short-Term",
    X1691="Customer Service", "Immediate/Short-Term",
    X1691="Service Reliability", "Excluded",
    X1691="Comfort and Amenities", "Short-Term/Long-Term",
    X1691="Accessibility", "Long-Term",
    X1691="Aesthetic Impressions", "Long-Term",
    X1691="Infrastructure and Construction", "Long-Term",
    X1691="General Positive Comment", "Not Applicable",
    X1691="Not Relevant", "Excluded"
)</f>
        <v>Short-Term/Long-Term</v>
      </c>
    </row>
    <row r="1692" spans="1:25" ht="30" customHeight="1" x14ac:dyDescent="0.2">
      <c r="A1692" s="6" t="s">
        <v>51</v>
      </c>
      <c r="B1692" s="7">
        <v>45136</v>
      </c>
      <c r="C1692" s="6" t="s">
        <v>3107</v>
      </c>
      <c r="D1692" s="8" t="s">
        <v>9902</v>
      </c>
      <c r="E1692" s="6" t="s">
        <v>9922</v>
      </c>
      <c r="F1692" s="6">
        <v>2780</v>
      </c>
      <c r="G1692" s="6" t="s">
        <v>3107</v>
      </c>
      <c r="H1692" s="6" t="s">
        <v>3108</v>
      </c>
      <c r="I1692" s="6">
        <v>7.1869835000000007E-2</v>
      </c>
      <c r="J1692" s="6">
        <v>0.83857166800000005</v>
      </c>
      <c r="K1692" s="6">
        <v>8.9558512000000007E-2</v>
      </c>
      <c r="L1692" s="6" t="s">
        <v>5</v>
      </c>
      <c r="M1692" s="6" t="str">
        <f t="shared" si="98"/>
        <v>roberta_neu</v>
      </c>
      <c r="N1692" s="6">
        <f t="shared" si="99"/>
        <v>0.22345730087999999</v>
      </c>
      <c r="O1692" s="6">
        <v>0.83857166800000005</v>
      </c>
      <c r="P1692" s="6" t="s">
        <v>24</v>
      </c>
      <c r="Q1692" s="6" t="s">
        <v>3109</v>
      </c>
      <c r="R1692" s="6">
        <v>0.37581999999999999</v>
      </c>
      <c r="S1692" s="6">
        <v>0.16009499999999999</v>
      </c>
      <c r="T1692" s="6">
        <v>0.22683300000000001</v>
      </c>
      <c r="U1692" s="6">
        <v>2.6171E-2</v>
      </c>
      <c r="V1692" s="6">
        <v>0.20862</v>
      </c>
      <c r="W1692" s="6" t="str">
        <f t="shared" si="101"/>
        <v>sadness</v>
      </c>
      <c r="X1692" s="10" t="s">
        <v>9912</v>
      </c>
      <c r="Y1692" s="6" t="str" cm="1">
        <f t="array" ref="Y1692">_xlfn.IFS(
    X1692="Safety and Security", "Immediate",
    X1692="Cleanliness and Maintenance", "Immediate/Short-Term",
    X1692="Crowding", "Immediate/Short-Term",
    X1692="Information and Signage", "Immediate/Short-Term",
    X1692="Customer Service", "Immediate/Short-Term",
    X1692="Service Reliability", "Excluded",
    X1692="Comfort and Amenities", "Short-Term/Long-Term",
    X1692="Accessibility", "Long-Term",
    X1692="Aesthetic Impressions", "Long-Term",
    X1692="Infrastructure and Construction", "Long-Term",
    X1692="General Positive Comment", "Not Applicable",
    X1692="Not Relevant", "Excluded"
)</f>
        <v>Long-Term</v>
      </c>
    </row>
    <row r="1693" spans="1:25" ht="30" customHeight="1" x14ac:dyDescent="0.2">
      <c r="A1693" s="6" t="s">
        <v>51</v>
      </c>
      <c r="B1693" s="7">
        <v>45136</v>
      </c>
      <c r="C1693" s="6" t="s">
        <v>7259</v>
      </c>
      <c r="D1693" s="8" t="s">
        <v>9904</v>
      </c>
      <c r="E1693" s="6" t="s">
        <v>9917</v>
      </c>
      <c r="F1693" s="6">
        <v>6111</v>
      </c>
      <c r="G1693" s="6" t="s">
        <v>7259</v>
      </c>
      <c r="H1693" s="6" t="s">
        <v>7260</v>
      </c>
      <c r="I1693" s="6">
        <v>0.60510569800000003</v>
      </c>
      <c r="J1693" s="6">
        <v>0.37639376499999999</v>
      </c>
      <c r="K1693" s="6">
        <v>1.850065E-2</v>
      </c>
      <c r="L1693" s="6" t="s">
        <v>4</v>
      </c>
      <c r="M1693" s="6" t="str">
        <f t="shared" si="98"/>
        <v>roberta_neg</v>
      </c>
      <c r="N1693" s="6">
        <f t="shared" si="99"/>
        <v>-0.59457918233999996</v>
      </c>
      <c r="O1693" s="6">
        <v>0.60510569800000003</v>
      </c>
      <c r="P1693" s="6" t="s">
        <v>18</v>
      </c>
      <c r="Q1693" s="6" t="s">
        <v>7261</v>
      </c>
      <c r="R1693" s="6">
        <v>0.33462900000000001</v>
      </c>
      <c r="S1693" s="6">
        <v>0.29128500000000002</v>
      </c>
      <c r="T1693" s="6">
        <v>8.2210000000000005E-2</v>
      </c>
      <c r="U1693" s="6">
        <v>3.0717999999999999E-2</v>
      </c>
      <c r="V1693" s="6">
        <v>7.0400000000000004E-2</v>
      </c>
      <c r="W1693" s="6" t="str">
        <f t="shared" si="101"/>
        <v>sadness</v>
      </c>
      <c r="X1693" s="10" t="s">
        <v>9898</v>
      </c>
      <c r="Y1693" s="6" t="str" cm="1">
        <f t="array" ref="Y1693">_xlfn.IFS(
    X1693="Safety and Security", "Immediate",
    X1693="Cleanliness and Maintenance", "Immediate/Short-Term",
    X1693="Crowding", "Immediate/Short-Term",
    X1693="Information and Signage", "Immediate/Short-Term",
    X1693="Customer Service", "Immediate/Short-Term",
    X1693="Service Reliability", "Excluded",
    X1693="Comfort and Amenities", "Short-Term/Long-Term",
    X1693="Accessibility", "Long-Term",
    X1693="Aesthetic Impressions", "Long-Term",
    X1693="Infrastructure and Construction", "Long-Term",
    X1693="General Positive Comment", "Not Applicable",
    X1693="Not Relevant", "Excluded"
)</f>
        <v>Immediate/Short-Term</v>
      </c>
    </row>
    <row r="1694" spans="1:25" ht="30" customHeight="1" x14ac:dyDescent="0.2">
      <c r="A1694" s="6" t="s">
        <v>59</v>
      </c>
      <c r="B1694" s="7">
        <v>44406</v>
      </c>
      <c r="C1694" s="6" t="s">
        <v>9952</v>
      </c>
      <c r="D1694" s="9" t="s">
        <v>9900</v>
      </c>
      <c r="E1694" s="6" t="s">
        <v>9922</v>
      </c>
      <c r="F1694" s="6">
        <v>4269</v>
      </c>
      <c r="G1694" s="6" t="s">
        <v>9952</v>
      </c>
      <c r="H1694" s="6" t="s">
        <v>9953</v>
      </c>
      <c r="I1694" s="6">
        <v>1.7153522000000001E-2</v>
      </c>
      <c r="J1694" s="6">
        <v>0.66631060799999997</v>
      </c>
      <c r="K1694" s="6">
        <v>0.31653583000000002</v>
      </c>
      <c r="L1694" s="6" t="s">
        <v>5</v>
      </c>
      <c r="M1694" s="6" t="str">
        <f t="shared" si="98"/>
        <v>roberta_neu</v>
      </c>
      <c r="N1694" s="6">
        <f t="shared" si="99"/>
        <v>0.10976500128</v>
      </c>
      <c r="O1694" s="6">
        <v>0.66631060799999997</v>
      </c>
      <c r="P1694" s="6" t="s">
        <v>42</v>
      </c>
      <c r="Q1694" s="6" t="s">
        <v>6045</v>
      </c>
      <c r="R1694" s="6">
        <v>0.318081</v>
      </c>
      <c r="S1694" s="6">
        <v>0.45390999999999998</v>
      </c>
      <c r="T1694" s="6">
        <v>7.2156999999999999E-2</v>
      </c>
      <c r="U1694" s="6">
        <v>5.0629E-2</v>
      </c>
      <c r="V1694" s="6">
        <v>6.0409999999999998E-2</v>
      </c>
      <c r="W1694" s="6" t="str">
        <f t="shared" si="101"/>
        <v>joy</v>
      </c>
      <c r="X1694" s="10" t="s">
        <v>9908</v>
      </c>
      <c r="Y1694" s="6" t="str" cm="1">
        <f t="array" ref="Y1694">_xlfn.IFS(
    X1694="Safety and Security", "Immediate",
    X1694="Cleanliness and Maintenance", "Immediate/Short-Term",
    X1694="Crowding", "Immediate/Short-Term",
    X1694="Information and Signage", "Immediate/Short-Term",
    X1694="Customer Service", "Immediate/Short-Term",
    X1694="Service Reliability", "Excluded",
    X1694="Comfort and Amenities", "Short-Term/Long-Term",
    X1694="Accessibility", "Long-Term",
    X1694="Aesthetic Impressions", "Long-Term",
    X1694="Infrastructure and Construction", "Long-Term",
    X1694="General Positive Comment", "Not Applicable",
    X1694="Not Relevant", "Excluded"
)</f>
        <v>Short-Term/Long-Term</v>
      </c>
    </row>
    <row r="1695" spans="1:25" ht="30" customHeight="1" x14ac:dyDescent="0.2">
      <c r="A1695" s="6" t="s">
        <v>51</v>
      </c>
      <c r="B1695" s="7">
        <v>45136</v>
      </c>
      <c r="C1695" s="6" t="s">
        <v>2110</v>
      </c>
      <c r="D1695" s="8" t="s">
        <v>9903</v>
      </c>
      <c r="E1695" s="6" t="s">
        <v>9922</v>
      </c>
      <c r="F1695" s="6">
        <v>2234</v>
      </c>
      <c r="G1695" s="6" t="s">
        <v>2110</v>
      </c>
      <c r="H1695" s="6" t="s">
        <v>2111</v>
      </c>
      <c r="I1695" s="6">
        <v>2.3725320000000001E-2</v>
      </c>
      <c r="J1695" s="6">
        <v>0.92574626199999999</v>
      </c>
      <c r="K1695" s="6">
        <v>5.0528458999999998E-2</v>
      </c>
      <c r="L1695" s="6" t="s">
        <v>5</v>
      </c>
      <c r="M1695" s="6" t="str">
        <f t="shared" si="98"/>
        <v>roberta_neu</v>
      </c>
      <c r="N1695" s="6">
        <f t="shared" si="99"/>
        <v>0.28099253291999998</v>
      </c>
      <c r="O1695" s="6">
        <v>0.92574626199999999</v>
      </c>
      <c r="P1695" s="6" t="s">
        <v>42</v>
      </c>
      <c r="Q1695" s="6" t="s">
        <v>2112</v>
      </c>
      <c r="R1695" s="6">
        <v>0.183693</v>
      </c>
      <c r="S1695" s="6">
        <v>0.57204999999999995</v>
      </c>
      <c r="T1695" s="6">
        <v>8.2269999999999996E-2</v>
      </c>
      <c r="U1695" s="6">
        <v>2.8719999999999999E-2</v>
      </c>
      <c r="V1695" s="6">
        <v>6.0449999999999997E-2</v>
      </c>
      <c r="W1695" s="6" t="str">
        <f t="shared" si="101"/>
        <v>joy</v>
      </c>
      <c r="X1695" s="10" t="s">
        <v>9786</v>
      </c>
      <c r="Y1695" s="6" t="str" cm="1">
        <f t="array" ref="Y1695">_xlfn.IFS(
    X1695="Safety and Security", "Immediate",
    X1695="Cleanliness and Maintenance", "Immediate/Short-Term",
    X1695="Crowding", "Immediate/Short-Term",
    X1695="Information and Signage", "Immediate/Short-Term",
    X1695="Customer Service", "Immediate/Short-Term",
    X1695="Service Reliability", "Excluded",
    X1695="Comfort and Amenities", "Short-Term/Long-Term",
    X1695="Accessibility", "Long-Term",
    X1695="Aesthetic Impressions", "Long-Term",
    X1695="Infrastructure and Construction", "Long-Term",
    X1695="General Positive Comment", "Not Applicable",
    X1695="Not Relevant", "Excluded"
)</f>
        <v>Excluded</v>
      </c>
    </row>
    <row r="1696" spans="1:25" ht="30" customHeight="1" x14ac:dyDescent="0.2">
      <c r="A1696" s="6" t="s">
        <v>20</v>
      </c>
      <c r="B1696" s="7">
        <v>44041</v>
      </c>
      <c r="C1696" s="6" t="s">
        <v>7462</v>
      </c>
      <c r="D1696" s="8" t="s">
        <v>9904</v>
      </c>
      <c r="E1696" s="6" t="s">
        <v>9917</v>
      </c>
      <c r="F1696" s="6">
        <v>6120</v>
      </c>
      <c r="G1696" s="6" t="s">
        <v>7462</v>
      </c>
      <c r="H1696" s="6" t="s">
        <v>7463</v>
      </c>
      <c r="I1696" s="6">
        <v>0.60844999600000005</v>
      </c>
      <c r="J1696" s="6">
        <v>0.35888069900000003</v>
      </c>
      <c r="K1696" s="6">
        <v>3.2669317000000003E-2</v>
      </c>
      <c r="L1696" s="6" t="s">
        <v>4</v>
      </c>
      <c r="M1696" s="6" t="str">
        <f t="shared" si="98"/>
        <v>roberta_neg</v>
      </c>
      <c r="N1696" s="6">
        <f t="shared" si="99"/>
        <v>-0.59233850267999999</v>
      </c>
      <c r="O1696" s="6">
        <v>0.60844999600000005</v>
      </c>
      <c r="P1696" s="6" t="s">
        <v>24</v>
      </c>
      <c r="Q1696" s="6" t="s">
        <v>7464</v>
      </c>
      <c r="R1696" s="6">
        <v>0.147284</v>
      </c>
      <c r="S1696" s="6">
        <v>0.25606800000000002</v>
      </c>
      <c r="T1696" s="6">
        <v>2.6914E-2</v>
      </c>
      <c r="U1696" s="6">
        <v>0.229993</v>
      </c>
      <c r="V1696" s="6">
        <v>0.39544000000000001</v>
      </c>
      <c r="W1696" s="6" t="str">
        <f t="shared" si="101"/>
        <v>anger</v>
      </c>
      <c r="X1696" s="10" t="s">
        <v>9898</v>
      </c>
      <c r="Y1696" s="6" t="str" cm="1">
        <f t="array" ref="Y1696">_xlfn.IFS(
    X1696="Safety and Security", "Immediate",
    X1696="Cleanliness and Maintenance", "Immediate/Short-Term",
    X1696="Crowding", "Immediate/Short-Term",
    X1696="Information and Signage", "Immediate/Short-Term",
    X1696="Customer Service", "Immediate/Short-Term",
    X1696="Service Reliability", "Excluded",
    X1696="Comfort and Amenities", "Short-Term/Long-Term",
    X1696="Accessibility", "Long-Term",
    X1696="Aesthetic Impressions", "Long-Term",
    X1696="Infrastructure and Construction", "Long-Term",
    X1696="General Positive Comment", "Not Applicable",
    X1696="Not Relevant", "Excluded"
)</f>
        <v>Immediate/Short-Term</v>
      </c>
    </row>
    <row r="1697" spans="1:25" ht="30" customHeight="1" x14ac:dyDescent="0.2">
      <c r="A1697" s="6" t="s">
        <v>51</v>
      </c>
      <c r="B1697" s="7">
        <v>45136</v>
      </c>
      <c r="C1697" s="6" t="s">
        <v>2895</v>
      </c>
      <c r="D1697" s="8" t="s">
        <v>9902</v>
      </c>
      <c r="E1697" s="6" t="s">
        <v>9922</v>
      </c>
      <c r="F1697" s="6">
        <v>2463</v>
      </c>
      <c r="G1697" s="6" t="s">
        <v>2895</v>
      </c>
      <c r="H1697" s="6" t="s">
        <v>2896</v>
      </c>
      <c r="I1697" s="6">
        <v>0.10258619500000001</v>
      </c>
      <c r="J1697" s="6">
        <v>0.83272254499999998</v>
      </c>
      <c r="K1697" s="6">
        <v>6.4691231000000002E-2</v>
      </c>
      <c r="L1697" s="6" t="s">
        <v>5</v>
      </c>
      <c r="M1697" s="6" t="str">
        <f t="shared" si="98"/>
        <v>roberta_neu</v>
      </c>
      <c r="N1697" s="6">
        <f t="shared" si="99"/>
        <v>0.21959687970000002</v>
      </c>
      <c r="O1697" s="6">
        <v>0.83272254499999998</v>
      </c>
      <c r="P1697" s="6" t="s">
        <v>18</v>
      </c>
      <c r="Q1697" s="6" t="s">
        <v>2897</v>
      </c>
      <c r="R1697" s="6">
        <v>0.36191000000000001</v>
      </c>
      <c r="S1697" s="6">
        <v>0.42047099999999998</v>
      </c>
      <c r="T1697" s="6">
        <v>4.9903999999999997E-2</v>
      </c>
      <c r="U1697" s="6">
        <v>4.8501000000000002E-2</v>
      </c>
      <c r="V1697" s="6">
        <v>6.046E-2</v>
      </c>
      <c r="W1697" s="6" t="str">
        <f t="shared" si="101"/>
        <v>joy</v>
      </c>
      <c r="X1697" s="10" t="s">
        <v>9908</v>
      </c>
      <c r="Y1697" s="6" t="str" cm="1">
        <f t="array" ref="Y1697">_xlfn.IFS(
    X1697="Safety and Security", "Immediate",
    X1697="Cleanliness and Maintenance", "Immediate/Short-Term",
    X1697="Crowding", "Immediate/Short-Term",
    X1697="Information and Signage", "Immediate/Short-Term",
    X1697="Customer Service", "Immediate/Short-Term",
    X1697="Service Reliability", "Excluded",
    X1697="Comfort and Amenities", "Short-Term/Long-Term",
    X1697="Accessibility", "Long-Term",
    X1697="Aesthetic Impressions", "Long-Term",
    X1697="Infrastructure and Construction", "Long-Term",
    X1697="General Positive Comment", "Not Applicable",
    X1697="Not Relevant", "Excluded"
)</f>
        <v>Short-Term/Long-Term</v>
      </c>
    </row>
    <row r="1698" spans="1:25" ht="30" customHeight="1" x14ac:dyDescent="0.2">
      <c r="A1698" s="6" t="s">
        <v>63</v>
      </c>
      <c r="B1698" s="7">
        <v>44771</v>
      </c>
      <c r="C1698" s="6" t="s">
        <v>6557</v>
      </c>
      <c r="D1698" s="9" t="s">
        <v>9900</v>
      </c>
      <c r="E1698" s="6" t="s">
        <v>9922</v>
      </c>
      <c r="F1698" s="6">
        <v>4521</v>
      </c>
      <c r="G1698" s="6" t="s">
        <v>6557</v>
      </c>
      <c r="H1698" s="6" t="s">
        <v>6558</v>
      </c>
      <c r="I1698" s="6">
        <v>1.6627540999999999E-2</v>
      </c>
      <c r="J1698" s="6">
        <v>0.10758564599999999</v>
      </c>
      <c r="K1698" s="6">
        <v>0.87578678099999996</v>
      </c>
      <c r="L1698" s="6" t="s">
        <v>6</v>
      </c>
      <c r="M1698" s="6" t="str">
        <f t="shared" si="98"/>
        <v>roberta_pos</v>
      </c>
      <c r="N1698" s="6">
        <f t="shared" si="99"/>
        <v>0.91677714326999982</v>
      </c>
      <c r="O1698" s="6">
        <v>0.87578678099999996</v>
      </c>
      <c r="P1698" s="6" t="s">
        <v>18</v>
      </c>
      <c r="Q1698" s="6" t="s">
        <v>6559</v>
      </c>
      <c r="R1698" s="6">
        <v>0.34272799999999998</v>
      </c>
      <c r="S1698" s="6">
        <v>0.88656999999999997</v>
      </c>
      <c r="T1698" s="6">
        <v>8.0160000000000006E-3</v>
      </c>
      <c r="U1698" s="6">
        <v>5.7499999999999999E-3</v>
      </c>
      <c r="V1698" s="6">
        <v>3.7580000000000002E-2</v>
      </c>
      <c r="W1698" s="6" t="str">
        <f t="shared" si="101"/>
        <v>joy</v>
      </c>
      <c r="X1698" s="10" t="s">
        <v>9898</v>
      </c>
      <c r="Y1698" s="6" t="str" cm="1">
        <f t="array" ref="Y1698">_xlfn.IFS(
    X1698="Safety and Security", "Immediate",
    X1698="Cleanliness and Maintenance", "Immediate/Short-Term",
    X1698="Crowding", "Immediate/Short-Term",
    X1698="Information and Signage", "Immediate/Short-Term",
    X1698="Customer Service", "Immediate/Short-Term",
    X1698="Service Reliability", "Excluded",
    X1698="Comfort and Amenities", "Short-Term/Long-Term",
    X1698="Accessibility", "Long-Term",
    X1698="Aesthetic Impressions", "Long-Term",
    X1698="Infrastructure and Construction", "Long-Term",
    X1698="General Positive Comment", "Not Applicable",
    X1698="Not Relevant", "Excluded"
)</f>
        <v>Immediate/Short-Term</v>
      </c>
    </row>
    <row r="1699" spans="1:25" ht="30" customHeight="1" x14ac:dyDescent="0.2">
      <c r="A1699" s="6" t="s">
        <v>274</v>
      </c>
      <c r="B1699" s="7">
        <v>45227</v>
      </c>
      <c r="C1699" s="6" t="s">
        <v>8563</v>
      </c>
      <c r="D1699" s="9" t="s">
        <v>9900</v>
      </c>
      <c r="E1699" s="6" t="s">
        <v>9917</v>
      </c>
      <c r="F1699" s="6">
        <v>5072</v>
      </c>
      <c r="G1699" s="6" t="s">
        <v>8563</v>
      </c>
      <c r="H1699" s="6" t="s">
        <v>8564</v>
      </c>
      <c r="I1699" s="6">
        <v>1.3114641999999999E-2</v>
      </c>
      <c r="J1699" s="6">
        <v>0.90748947899999999</v>
      </c>
      <c r="K1699" s="6">
        <v>7.9396001999999993E-2</v>
      </c>
      <c r="L1699" s="6" t="s">
        <v>5</v>
      </c>
      <c r="M1699" s="6" t="str">
        <f t="shared" si="98"/>
        <v>roberta_neu</v>
      </c>
      <c r="N1699" s="6">
        <f t="shared" si="99"/>
        <v>0.26894305613999997</v>
      </c>
      <c r="O1699" s="6">
        <v>0.90748947899999999</v>
      </c>
      <c r="P1699" s="6" t="s">
        <v>42</v>
      </c>
      <c r="Q1699" s="6" t="s">
        <v>8565</v>
      </c>
      <c r="R1699" s="6">
        <v>7.4951000000000004E-2</v>
      </c>
      <c r="S1699" s="6">
        <v>0.46392600000000001</v>
      </c>
      <c r="T1699" s="6">
        <v>0.20500199999999999</v>
      </c>
      <c r="U1699" s="6">
        <v>2.9749000000000001E-2</v>
      </c>
      <c r="V1699" s="6">
        <v>6.0479999999999999E-2</v>
      </c>
      <c r="W1699" s="6" t="str">
        <f t="shared" si="101"/>
        <v>joy</v>
      </c>
      <c r="X1699" s="10" t="s">
        <v>9786</v>
      </c>
      <c r="Y1699" s="6" t="str" cm="1">
        <f t="array" ref="Y1699">_xlfn.IFS(
    X1699="Safety and Security", "Immediate",
    X1699="Cleanliness and Maintenance", "Immediate/Short-Term",
    X1699="Crowding", "Immediate/Short-Term",
    X1699="Information and Signage", "Immediate/Short-Term",
    X1699="Customer Service", "Immediate/Short-Term",
    X1699="Service Reliability", "Excluded",
    X1699="Comfort and Amenities", "Short-Term/Long-Term",
    X1699="Accessibility", "Long-Term",
    X1699="Aesthetic Impressions", "Long-Term",
    X1699="Infrastructure and Construction", "Long-Term",
    X1699="General Positive Comment", "Not Applicable",
    X1699="Not Relevant", "Excluded"
)</f>
        <v>Excluded</v>
      </c>
    </row>
    <row r="1700" spans="1:25" ht="30" customHeight="1" x14ac:dyDescent="0.2">
      <c r="A1700" s="6" t="s">
        <v>51</v>
      </c>
      <c r="B1700" s="7">
        <v>45136</v>
      </c>
      <c r="C1700" s="6" t="s">
        <v>3591</v>
      </c>
      <c r="D1700" s="8" t="s">
        <v>9902</v>
      </c>
      <c r="E1700" s="6" t="s">
        <v>9922</v>
      </c>
      <c r="F1700" s="6">
        <v>2435</v>
      </c>
      <c r="G1700" s="6" t="s">
        <v>3591</v>
      </c>
      <c r="H1700" s="6" t="s">
        <v>3592</v>
      </c>
      <c r="I1700" s="6">
        <v>0.60891669999999998</v>
      </c>
      <c r="J1700" s="6">
        <v>0.37043535700000002</v>
      </c>
      <c r="K1700" s="6">
        <v>2.0647929999999998E-2</v>
      </c>
      <c r="L1700" s="6" t="s">
        <v>4</v>
      </c>
      <c r="M1700" s="6" t="str">
        <f t="shared" si="98"/>
        <v>roberta_neg</v>
      </c>
      <c r="N1700" s="6">
        <f t="shared" si="99"/>
        <v>-0.59202581100000007</v>
      </c>
      <c r="O1700" s="6">
        <v>0.60891669999999998</v>
      </c>
      <c r="P1700" s="6" t="s">
        <v>24</v>
      </c>
      <c r="Q1700" s="6" t="s">
        <v>3593</v>
      </c>
      <c r="R1700" s="6">
        <v>0.28242299999999998</v>
      </c>
      <c r="S1700" s="6">
        <v>0.23063800000000001</v>
      </c>
      <c r="T1700" s="6">
        <v>0.154644</v>
      </c>
      <c r="U1700" s="6">
        <v>9.5993999999999996E-2</v>
      </c>
      <c r="V1700" s="6">
        <v>6.6830000000000001E-2</v>
      </c>
      <c r="W1700" s="6" t="str">
        <f t="shared" si="101"/>
        <v>sadness</v>
      </c>
      <c r="X1700" s="10" t="s">
        <v>9910</v>
      </c>
      <c r="Y1700" s="6" t="str" cm="1">
        <f t="array" ref="Y1700">_xlfn.IFS(
    X1700="Safety and Security", "Immediate",
    X1700="Cleanliness and Maintenance", "Immediate/Short-Term",
    X1700="Crowding", "Immediate/Short-Term",
    X1700="Information and Signage", "Immediate/Short-Term",
    X1700="Customer Service", "Immediate/Short-Term",
    X1700="Service Reliability", "Excluded",
    X1700="Comfort and Amenities", "Short-Term/Long-Term",
    X1700="Accessibility", "Long-Term",
    X1700="Aesthetic Impressions", "Long-Term",
    X1700="Infrastructure and Construction", "Long-Term",
    X1700="General Positive Comment", "Not Applicable",
    X1700="Not Relevant", "Excluded"
)</f>
        <v>Immediate/Short-Term</v>
      </c>
    </row>
    <row r="1701" spans="1:25" ht="30" customHeight="1" x14ac:dyDescent="0.2">
      <c r="A1701" s="6" t="s">
        <v>20</v>
      </c>
      <c r="B1701" s="7">
        <v>44041</v>
      </c>
      <c r="C1701" s="10" t="s">
        <v>9940</v>
      </c>
      <c r="D1701" s="9" t="s">
        <v>9900</v>
      </c>
      <c r="E1701" s="6" t="s">
        <v>9922</v>
      </c>
      <c r="F1701" s="6">
        <v>3911</v>
      </c>
      <c r="G1701" s="10" t="s">
        <v>9940</v>
      </c>
      <c r="H1701" s="6" t="s">
        <v>9941</v>
      </c>
      <c r="I1701" s="6">
        <v>3.1068379E-2</v>
      </c>
      <c r="J1701" s="6">
        <v>0.89714092000000001</v>
      </c>
      <c r="K1701" s="6">
        <v>7.1790665000000004E-2</v>
      </c>
      <c r="L1701" s="6" t="s">
        <v>5</v>
      </c>
      <c r="M1701" s="6" t="str">
        <f t="shared" si="98"/>
        <v>roberta_neu</v>
      </c>
      <c r="N1701" s="6">
        <f t="shared" si="99"/>
        <v>0.26211300720000003</v>
      </c>
      <c r="O1701" s="6">
        <v>0.89714092000000001</v>
      </c>
      <c r="P1701" s="6" t="s">
        <v>24</v>
      </c>
      <c r="Q1701" s="6" t="s">
        <v>6020</v>
      </c>
      <c r="R1701" s="6">
        <v>0.13855400000000001</v>
      </c>
      <c r="S1701" s="6">
        <v>0.58563799999999999</v>
      </c>
      <c r="T1701" s="6">
        <v>4.7742E-2</v>
      </c>
      <c r="U1701" s="6">
        <v>4.7433000000000003E-2</v>
      </c>
      <c r="V1701" s="6">
        <v>6.0560000000000003E-2</v>
      </c>
      <c r="W1701" s="6" t="str">
        <f t="shared" si="101"/>
        <v>joy</v>
      </c>
      <c r="X1701" s="10" t="s">
        <v>9915</v>
      </c>
      <c r="Y1701" s="6" t="str" cm="1">
        <f t="array" ref="Y1701">_xlfn.IFS(
    X1701="Safety and Security", "Immediate",
    X1701="Cleanliness and Maintenance", "Immediate/Short-Term",
    X1701="Crowding", "Immediate/Short-Term",
    X1701="Information and Signage", "Immediate/Short-Term",
    X1701="Customer Service", "Immediate/Short-Term",
    X1701="Service Reliability", "Excluded",
    X1701="Comfort and Amenities", "Short-Term/Long-Term",
    X1701="Accessibility", "Long-Term",
    X1701="Aesthetic Impressions", "Long-Term",
    X1701="Infrastructure and Construction", "Long-Term",
    X1701="General Positive Comment", "Not Applicable",
    X1701="Not Relevant", "Excluded"
)</f>
        <v>Not Applicable</v>
      </c>
    </row>
    <row r="1702" spans="1:25" ht="30" customHeight="1" x14ac:dyDescent="0.2">
      <c r="A1702" s="6" t="s">
        <v>20</v>
      </c>
      <c r="B1702" s="7">
        <v>44041</v>
      </c>
      <c r="C1702" s="6" t="s">
        <v>7465</v>
      </c>
      <c r="D1702" s="8" t="s">
        <v>9904</v>
      </c>
      <c r="E1702" s="6" t="s">
        <v>9917</v>
      </c>
      <c r="F1702" s="6">
        <v>6339</v>
      </c>
      <c r="G1702" s="6" t="s">
        <v>7465</v>
      </c>
      <c r="H1702" s="6" t="s">
        <v>7466</v>
      </c>
      <c r="I1702" s="6">
        <v>0.60911369299999996</v>
      </c>
      <c r="J1702" s="6">
        <v>0.36580154300000001</v>
      </c>
      <c r="K1702" s="6">
        <v>2.5084625999999999E-2</v>
      </c>
      <c r="L1702" s="6" t="s">
        <v>4</v>
      </c>
      <c r="M1702" s="6" t="str">
        <f t="shared" si="98"/>
        <v>roberta_neg</v>
      </c>
      <c r="N1702" s="6">
        <f t="shared" si="99"/>
        <v>-0.59189382569000015</v>
      </c>
      <c r="O1702" s="6">
        <v>0.60911369299999996</v>
      </c>
      <c r="P1702" s="6" t="s">
        <v>24</v>
      </c>
      <c r="Q1702" s="6" t="s">
        <v>7467</v>
      </c>
      <c r="R1702" s="6">
        <v>0.61640600000000001</v>
      </c>
      <c r="S1702" s="6">
        <v>4.1831E-2</v>
      </c>
      <c r="T1702" s="6">
        <v>5.7842999999999999E-2</v>
      </c>
      <c r="U1702" s="6">
        <v>0.130328</v>
      </c>
      <c r="V1702" s="6">
        <v>9.3700000000000006E-2</v>
      </c>
      <c r="W1702" s="6" t="str">
        <f t="shared" si="101"/>
        <v>sadness</v>
      </c>
      <c r="X1702" s="10" t="s">
        <v>9898</v>
      </c>
      <c r="Y1702" s="6" t="str" cm="1">
        <f t="array" ref="Y1702">_xlfn.IFS(
    X1702="Safety and Security", "Immediate",
    X1702="Cleanliness and Maintenance", "Immediate/Short-Term",
    X1702="Crowding", "Immediate/Short-Term",
    X1702="Information and Signage", "Immediate/Short-Term",
    X1702="Customer Service", "Immediate/Short-Term",
    X1702="Service Reliability", "Excluded",
    X1702="Comfort and Amenities", "Short-Term/Long-Term",
    X1702="Accessibility", "Long-Term",
    X1702="Aesthetic Impressions", "Long-Term",
    X1702="Infrastructure and Construction", "Long-Term",
    X1702="General Positive Comment", "Not Applicable",
    X1702="Not Relevant", "Excluded"
)</f>
        <v>Immediate/Short-Term</v>
      </c>
    </row>
    <row r="1703" spans="1:25" ht="30" customHeight="1" x14ac:dyDescent="0.2">
      <c r="A1703" s="6" t="s">
        <v>63</v>
      </c>
      <c r="B1703" s="7">
        <v>44771</v>
      </c>
      <c r="C1703" s="6" t="s">
        <v>9974</v>
      </c>
      <c r="D1703" s="8" t="s">
        <v>9902</v>
      </c>
      <c r="E1703" s="6" t="s">
        <v>9922</v>
      </c>
      <c r="F1703" s="6">
        <v>2527</v>
      </c>
      <c r="G1703" s="6" t="s">
        <v>9974</v>
      </c>
      <c r="H1703" s="6" t="s">
        <v>9975</v>
      </c>
      <c r="I1703" s="6">
        <v>0.46312901400000001</v>
      </c>
      <c r="J1703" s="6">
        <v>0.49021300699999998</v>
      </c>
      <c r="K1703" s="6">
        <v>4.6657975999999997E-2</v>
      </c>
      <c r="L1703" s="6" t="s">
        <v>5</v>
      </c>
      <c r="M1703" s="6" t="str">
        <f t="shared" si="98"/>
        <v>roberta_neu</v>
      </c>
      <c r="N1703" s="6">
        <f t="shared" si="99"/>
        <v>-6.4594153799999998E-3</v>
      </c>
      <c r="O1703" s="6">
        <v>0.49021300699999998</v>
      </c>
      <c r="P1703" s="6" t="s">
        <v>24</v>
      </c>
      <c r="Q1703" s="6" t="s">
        <v>3838</v>
      </c>
      <c r="R1703" s="6">
        <v>0.124238</v>
      </c>
      <c r="S1703" s="6">
        <v>0.46863700000000003</v>
      </c>
      <c r="T1703" s="6">
        <v>0.12102599999999999</v>
      </c>
      <c r="U1703" s="6">
        <v>0.116928</v>
      </c>
      <c r="V1703" s="6">
        <v>6.0679999999999998E-2</v>
      </c>
      <c r="W1703" s="6" t="str">
        <f t="shared" si="101"/>
        <v>joy</v>
      </c>
      <c r="X1703" s="10" t="s">
        <v>9912</v>
      </c>
      <c r="Y1703" s="6" t="str" cm="1">
        <f t="array" ref="Y1703">_xlfn.IFS(
    X1703="Safety and Security", "Immediate",
    X1703="Cleanliness and Maintenance", "Immediate/Short-Term",
    X1703="Crowding", "Immediate/Short-Term",
    X1703="Information and Signage", "Immediate/Short-Term",
    X1703="Customer Service", "Immediate/Short-Term",
    X1703="Service Reliability", "Excluded",
    X1703="Comfort and Amenities", "Short-Term/Long-Term",
    X1703="Accessibility", "Long-Term",
    X1703="Aesthetic Impressions", "Long-Term",
    X1703="Infrastructure and Construction", "Long-Term",
    X1703="General Positive Comment", "Not Applicable",
    X1703="Not Relevant", "Excluded"
)</f>
        <v>Long-Term</v>
      </c>
    </row>
    <row r="1704" spans="1:25" ht="30" customHeight="1" x14ac:dyDescent="0.2">
      <c r="A1704" s="6" t="s">
        <v>51</v>
      </c>
      <c r="B1704" s="7">
        <v>45136</v>
      </c>
      <c r="C1704" s="6" t="s">
        <v>2199</v>
      </c>
      <c r="D1704" s="8" t="s">
        <v>9903</v>
      </c>
      <c r="E1704" s="6" t="s">
        <v>9922</v>
      </c>
      <c r="F1704" s="6">
        <v>2248</v>
      </c>
      <c r="G1704" s="6" t="s">
        <v>2199</v>
      </c>
      <c r="H1704" s="6" t="s">
        <v>2200</v>
      </c>
      <c r="I1704" s="6">
        <v>0.61021262399999998</v>
      </c>
      <c r="J1704" s="6">
        <v>0.35473486799999998</v>
      </c>
      <c r="K1704" s="6">
        <v>3.5052538000000001E-2</v>
      </c>
      <c r="L1704" s="6" t="s">
        <v>4</v>
      </c>
      <c r="M1704" s="6" t="str">
        <f t="shared" si="98"/>
        <v>roberta_neg</v>
      </c>
      <c r="N1704" s="6">
        <f t="shared" si="99"/>
        <v>-0.59115754192000003</v>
      </c>
      <c r="O1704" s="6">
        <v>0.61021262399999998</v>
      </c>
      <c r="P1704" s="6" t="s">
        <v>24</v>
      </c>
      <c r="Q1704" s="6" t="s">
        <v>2201</v>
      </c>
      <c r="R1704" s="6">
        <v>0.17632600000000001</v>
      </c>
      <c r="S1704" s="6">
        <v>9.5090000000000001E-3</v>
      </c>
      <c r="T1704" s="6">
        <v>0.43343399999999999</v>
      </c>
      <c r="U1704" s="6">
        <v>6.2040000000000003E-3</v>
      </c>
      <c r="V1704" s="6">
        <v>0.24459</v>
      </c>
      <c r="W1704" s="6" t="str">
        <f t="shared" si="101"/>
        <v>fear</v>
      </c>
      <c r="X1704" s="10" t="s">
        <v>9912</v>
      </c>
      <c r="Y1704" s="6" t="str" cm="1">
        <f t="array" ref="Y1704">_xlfn.IFS(
    X1704="Safety and Security", "Immediate",
    X1704="Cleanliness and Maintenance", "Immediate/Short-Term",
    X1704="Crowding", "Immediate/Short-Term",
    X1704="Information and Signage", "Immediate/Short-Term",
    X1704="Customer Service", "Immediate/Short-Term",
    X1704="Service Reliability", "Excluded",
    X1704="Comfort and Amenities", "Short-Term/Long-Term",
    X1704="Accessibility", "Long-Term",
    X1704="Aesthetic Impressions", "Long-Term",
    X1704="Infrastructure and Construction", "Long-Term",
    X1704="General Positive Comment", "Not Applicable",
    X1704="Not Relevant", "Excluded"
)</f>
        <v>Long-Term</v>
      </c>
    </row>
    <row r="1705" spans="1:25" ht="30" customHeight="1" x14ac:dyDescent="0.2">
      <c r="A1705" s="6" t="s">
        <v>63</v>
      </c>
      <c r="B1705" s="7">
        <v>44771</v>
      </c>
      <c r="C1705" s="6" t="s">
        <v>2485</v>
      </c>
      <c r="D1705" s="8" t="s">
        <v>9903</v>
      </c>
      <c r="E1705" s="6" t="s">
        <v>9922</v>
      </c>
      <c r="F1705" s="6">
        <v>2202</v>
      </c>
      <c r="G1705" s="6" t="s">
        <v>2485</v>
      </c>
      <c r="H1705" s="6" t="s">
        <v>2486</v>
      </c>
      <c r="I1705" s="6">
        <v>0.61092871400000004</v>
      </c>
      <c r="J1705" s="6">
        <v>0.36819413299999998</v>
      </c>
      <c r="K1705" s="6">
        <v>2.0877227000000002E-2</v>
      </c>
      <c r="L1705" s="6" t="s">
        <v>4</v>
      </c>
      <c r="M1705" s="6" t="str">
        <f t="shared" si="98"/>
        <v>roberta_neg</v>
      </c>
      <c r="N1705" s="6">
        <f t="shared" si="99"/>
        <v>-0.59067776162000007</v>
      </c>
      <c r="O1705" s="6">
        <v>0.61092871400000004</v>
      </c>
      <c r="P1705" s="6" t="s">
        <v>24</v>
      </c>
      <c r="Q1705" s="6" t="s">
        <v>2487</v>
      </c>
      <c r="R1705" s="6">
        <v>0.185859</v>
      </c>
      <c r="S1705" s="6">
        <v>0.39412000000000003</v>
      </c>
      <c r="T1705" s="6">
        <v>7.6877000000000001E-2</v>
      </c>
      <c r="U1705" s="6">
        <v>0.21009</v>
      </c>
      <c r="V1705" s="6">
        <v>7.3230000000000003E-2</v>
      </c>
      <c r="W1705" s="6" t="str">
        <f t="shared" si="101"/>
        <v>joy</v>
      </c>
      <c r="X1705" s="10" t="s">
        <v>9907</v>
      </c>
      <c r="Y1705" s="6" t="str" cm="1">
        <f t="array" ref="Y1705">_xlfn.IFS(
    X1705="Safety and Security", "Immediate",
    X1705="Cleanliness and Maintenance", "Immediate/Short-Term",
    X1705="Crowding", "Immediate/Short-Term",
    X1705="Information and Signage", "Immediate/Short-Term",
    X1705="Customer Service", "Immediate/Short-Term",
    X1705="Service Reliability", "Excluded",
    X1705="Comfort and Amenities", "Short-Term/Long-Term",
    X1705="Accessibility", "Long-Term",
    X1705="Aesthetic Impressions", "Long-Term",
    X1705="Infrastructure and Construction", "Long-Term",
    X1705="General Positive Comment", "Not Applicable",
    X1705="Not Relevant", "Excluded"
)</f>
        <v>Immediate/Short-Term</v>
      </c>
    </row>
    <row r="1706" spans="1:25" ht="30" customHeight="1" x14ac:dyDescent="0.2">
      <c r="A1706" s="6" t="s">
        <v>59</v>
      </c>
      <c r="B1706" s="7">
        <v>44406</v>
      </c>
      <c r="C1706" s="6" t="s">
        <v>8843</v>
      </c>
      <c r="D1706" s="9" t="s">
        <v>9900</v>
      </c>
      <c r="E1706" s="6" t="s">
        <v>9917</v>
      </c>
      <c r="F1706" s="6">
        <v>5353</v>
      </c>
      <c r="G1706" s="6" t="s">
        <v>8843</v>
      </c>
      <c r="H1706" s="6" t="s">
        <v>8844</v>
      </c>
      <c r="I1706" s="6">
        <v>7.4093036000000001E-2</v>
      </c>
      <c r="J1706" s="6">
        <v>0.75690698599999995</v>
      </c>
      <c r="K1706" s="6">
        <v>0.16899988099999999</v>
      </c>
      <c r="L1706" s="6" t="s">
        <v>5</v>
      </c>
      <c r="M1706" s="6" t="str">
        <f t="shared" si="98"/>
        <v>roberta_neu</v>
      </c>
      <c r="N1706" s="6">
        <f t="shared" si="99"/>
        <v>0.16955861075999995</v>
      </c>
      <c r="O1706" s="6">
        <v>0.75690698599999995</v>
      </c>
      <c r="P1706" s="6" t="s">
        <v>18</v>
      </c>
      <c r="Q1706" s="6" t="s">
        <v>8845</v>
      </c>
      <c r="R1706" s="6">
        <v>5.1973999999999999E-2</v>
      </c>
      <c r="S1706" s="6">
        <v>0.82984100000000005</v>
      </c>
      <c r="T1706" s="6">
        <v>2.8319E-2</v>
      </c>
      <c r="U1706" s="6">
        <v>3.4431999999999997E-2</v>
      </c>
      <c r="V1706" s="6">
        <v>6.0729999999999999E-2</v>
      </c>
      <c r="W1706" s="6" t="str">
        <f t="shared" si="101"/>
        <v>joy</v>
      </c>
      <c r="X1706" s="10" t="s">
        <v>9898</v>
      </c>
      <c r="Y1706" s="6" t="str" cm="1">
        <f t="array" ref="Y1706">_xlfn.IFS(
    X1706="Safety and Security", "Immediate",
    X1706="Cleanliness and Maintenance", "Immediate/Short-Term",
    X1706="Crowding", "Immediate/Short-Term",
    X1706="Information and Signage", "Immediate/Short-Term",
    X1706="Customer Service", "Immediate/Short-Term",
    X1706="Service Reliability", "Excluded",
    X1706="Comfort and Amenities", "Short-Term/Long-Term",
    X1706="Accessibility", "Long-Term",
    X1706="Aesthetic Impressions", "Long-Term",
    X1706="Infrastructure and Construction", "Long-Term",
    X1706="General Positive Comment", "Not Applicable",
    X1706="Not Relevant", "Excluded"
)</f>
        <v>Immediate/Short-Term</v>
      </c>
    </row>
    <row r="1707" spans="1:25" ht="30" customHeight="1" x14ac:dyDescent="0.2">
      <c r="A1707" s="6" t="s">
        <v>20</v>
      </c>
      <c r="B1707" s="7">
        <v>44041</v>
      </c>
      <c r="C1707" s="6" t="s">
        <v>8657</v>
      </c>
      <c r="D1707" s="9" t="s">
        <v>9900</v>
      </c>
      <c r="E1707" s="6" t="s">
        <v>9917</v>
      </c>
      <c r="F1707" s="6">
        <v>5107</v>
      </c>
      <c r="G1707" s="6" t="s">
        <v>8657</v>
      </c>
      <c r="H1707" s="6" t="s">
        <v>8658</v>
      </c>
      <c r="I1707" s="6">
        <v>1.9389753999999999E-2</v>
      </c>
      <c r="J1707" s="6">
        <v>0.57893544399999997</v>
      </c>
      <c r="K1707" s="6">
        <v>0.401674747</v>
      </c>
      <c r="L1707" s="6" t="s">
        <v>5</v>
      </c>
      <c r="M1707" s="6" t="str">
        <f t="shared" si="98"/>
        <v>roberta_neu</v>
      </c>
      <c r="N1707" s="6">
        <f t="shared" si="99"/>
        <v>5.2097393039999995E-2</v>
      </c>
      <c r="O1707" s="6">
        <v>0.57893544399999997</v>
      </c>
      <c r="P1707" s="6" t="s">
        <v>18</v>
      </c>
      <c r="Q1707" s="6" t="s">
        <v>8659</v>
      </c>
      <c r="R1707" s="6">
        <v>0.34696100000000002</v>
      </c>
      <c r="S1707" s="6">
        <v>0.341196</v>
      </c>
      <c r="T1707" s="6">
        <v>4.9848000000000003E-2</v>
      </c>
      <c r="U1707" s="6">
        <v>4.3528999999999998E-2</v>
      </c>
      <c r="V1707" s="6">
        <v>6.0749999999999998E-2</v>
      </c>
      <c r="W1707" s="6" t="str">
        <f t="shared" si="101"/>
        <v>sadness</v>
      </c>
      <c r="X1707" s="10" t="s">
        <v>9898</v>
      </c>
      <c r="Y1707" s="6" t="str" cm="1">
        <f t="array" ref="Y1707">_xlfn.IFS(
    X1707="Safety and Security", "Immediate",
    X1707="Cleanliness and Maintenance", "Immediate/Short-Term",
    X1707="Crowding", "Immediate/Short-Term",
    X1707="Information and Signage", "Immediate/Short-Term",
    X1707="Customer Service", "Immediate/Short-Term",
    X1707="Service Reliability", "Excluded",
    X1707="Comfort and Amenities", "Short-Term/Long-Term",
    X1707="Accessibility", "Long-Term",
    X1707="Aesthetic Impressions", "Long-Term",
    X1707="Infrastructure and Construction", "Long-Term",
    X1707="General Positive Comment", "Not Applicable",
    X1707="Not Relevant", "Excluded"
)</f>
        <v>Immediate/Short-Term</v>
      </c>
    </row>
    <row r="1708" spans="1:25" ht="30" customHeight="1" x14ac:dyDescent="0.2">
      <c r="A1708" s="6" t="s">
        <v>51</v>
      </c>
      <c r="B1708" s="7">
        <v>45136</v>
      </c>
      <c r="C1708" s="6" t="s">
        <v>2831</v>
      </c>
      <c r="D1708" s="8" t="s">
        <v>9902</v>
      </c>
      <c r="E1708" s="6" t="s">
        <v>9922</v>
      </c>
      <c r="F1708" s="6">
        <v>2807</v>
      </c>
      <c r="G1708" s="6" t="s">
        <v>2831</v>
      </c>
      <c r="H1708" s="6" t="s">
        <v>2832</v>
      </c>
      <c r="I1708" s="6">
        <v>0.13385201999999999</v>
      </c>
      <c r="J1708" s="6">
        <v>0.82254803200000004</v>
      </c>
      <c r="K1708" s="6">
        <v>4.3599986E-2</v>
      </c>
      <c r="L1708" s="6" t="s">
        <v>5</v>
      </c>
      <c r="M1708" s="6" t="str">
        <f t="shared" si="98"/>
        <v>roberta_neu</v>
      </c>
      <c r="N1708" s="6">
        <f t="shared" si="99"/>
        <v>0.21288170111999999</v>
      </c>
      <c r="O1708" s="6">
        <v>0.82254803200000004</v>
      </c>
      <c r="P1708" s="6" t="s">
        <v>42</v>
      </c>
      <c r="Q1708" s="6" t="s">
        <v>2833</v>
      </c>
      <c r="R1708" s="6">
        <v>0.25456200000000001</v>
      </c>
      <c r="S1708" s="6">
        <v>0.30037999999999998</v>
      </c>
      <c r="T1708" s="6">
        <v>0.12184300000000001</v>
      </c>
      <c r="U1708" s="6">
        <v>3.6908999999999997E-2</v>
      </c>
      <c r="V1708" s="6">
        <v>6.0769999999999998E-2</v>
      </c>
      <c r="W1708" s="6" t="str">
        <f t="shared" si="101"/>
        <v>joy</v>
      </c>
      <c r="X1708" s="10" t="s">
        <v>9912</v>
      </c>
      <c r="Y1708" s="6" t="str" cm="1">
        <f t="array" ref="Y1708">_xlfn.IFS(
    X1708="Safety and Security", "Immediate",
    X1708="Cleanliness and Maintenance", "Immediate/Short-Term",
    X1708="Crowding", "Immediate/Short-Term",
    X1708="Information and Signage", "Immediate/Short-Term",
    X1708="Customer Service", "Immediate/Short-Term",
    X1708="Service Reliability", "Excluded",
    X1708="Comfort and Amenities", "Short-Term/Long-Term",
    X1708="Accessibility", "Long-Term",
    X1708="Aesthetic Impressions", "Long-Term",
    X1708="Infrastructure and Construction", "Long-Term",
    X1708="General Positive Comment", "Not Applicable",
    X1708="Not Relevant", "Excluded"
)</f>
        <v>Long-Term</v>
      </c>
    </row>
    <row r="1709" spans="1:25" ht="30" customHeight="1" x14ac:dyDescent="0.2">
      <c r="A1709" s="6" t="s">
        <v>51</v>
      </c>
      <c r="B1709" s="7">
        <v>45136</v>
      </c>
      <c r="C1709" s="6" t="s">
        <v>7510</v>
      </c>
      <c r="D1709" s="8" t="s">
        <v>9904</v>
      </c>
      <c r="E1709" s="6" t="s">
        <v>9917</v>
      </c>
      <c r="F1709" s="6">
        <v>6353</v>
      </c>
      <c r="G1709" s="6" t="s">
        <v>7510</v>
      </c>
      <c r="H1709" s="6" t="s">
        <v>7511</v>
      </c>
      <c r="I1709" s="6">
        <v>0.61105597</v>
      </c>
      <c r="J1709" s="6">
        <v>0.37308666099999999</v>
      </c>
      <c r="K1709" s="6">
        <v>1.5857320000000001E-2</v>
      </c>
      <c r="L1709" s="6" t="s">
        <v>4</v>
      </c>
      <c r="M1709" s="6" t="str">
        <f t="shared" si="98"/>
        <v>roberta_neg</v>
      </c>
      <c r="N1709" s="6">
        <f t="shared" si="99"/>
        <v>-0.59059250010000008</v>
      </c>
      <c r="O1709" s="6">
        <v>0.61105597</v>
      </c>
      <c r="P1709" s="6" t="s">
        <v>24</v>
      </c>
      <c r="Q1709" s="6" t="s">
        <v>7512</v>
      </c>
      <c r="R1709" s="6">
        <v>0.64756199999999997</v>
      </c>
      <c r="S1709" s="6">
        <v>2.5738E-2</v>
      </c>
      <c r="T1709" s="6">
        <v>5.2864000000000001E-2</v>
      </c>
      <c r="U1709" s="6">
        <v>9.0080999999999994E-2</v>
      </c>
      <c r="V1709" s="6">
        <v>7.1499999999999994E-2</v>
      </c>
      <c r="W1709" s="6" t="str">
        <f t="shared" si="101"/>
        <v>sadness</v>
      </c>
      <c r="X1709" s="10" t="s">
        <v>9898</v>
      </c>
      <c r="Y1709" s="6" t="str" cm="1">
        <f t="array" ref="Y1709">_xlfn.IFS(
    X1709="Safety and Security", "Immediate",
    X1709="Cleanliness and Maintenance", "Immediate/Short-Term",
    X1709="Crowding", "Immediate/Short-Term",
    X1709="Information and Signage", "Immediate/Short-Term",
    X1709="Customer Service", "Immediate/Short-Term",
    X1709="Service Reliability", "Excluded",
    X1709="Comfort and Amenities", "Short-Term/Long-Term",
    X1709="Accessibility", "Long-Term",
    X1709="Aesthetic Impressions", "Long-Term",
    X1709="Infrastructure and Construction", "Long-Term",
    X1709="General Positive Comment", "Not Applicable",
    X1709="Not Relevant", "Excluded"
)</f>
        <v>Immediate/Short-Term</v>
      </c>
    </row>
    <row r="1710" spans="1:25" ht="30" customHeight="1" x14ac:dyDescent="0.2">
      <c r="A1710" s="6" t="s">
        <v>20</v>
      </c>
      <c r="B1710" s="7">
        <v>44041</v>
      </c>
      <c r="C1710" s="6" t="s">
        <v>6657</v>
      </c>
      <c r="D1710" s="8" t="s">
        <v>9901</v>
      </c>
      <c r="E1710" s="6" t="s">
        <v>9916</v>
      </c>
      <c r="F1710" s="6">
        <v>1073</v>
      </c>
      <c r="G1710" s="6" t="s">
        <v>6657</v>
      </c>
      <c r="H1710" s="6" t="s">
        <v>6658</v>
      </c>
      <c r="I1710" s="6">
        <v>0.61162060500000004</v>
      </c>
      <c r="J1710" s="6">
        <v>0.372199118</v>
      </c>
      <c r="K1710" s="6">
        <v>1.6180404999999998E-2</v>
      </c>
      <c r="L1710" s="6" t="s">
        <v>4</v>
      </c>
      <c r="M1710" s="6" t="str">
        <f t="shared" si="98"/>
        <v>roberta_neg</v>
      </c>
      <c r="N1710" s="6">
        <f t="shared" si="99"/>
        <v>-0.59021419465000002</v>
      </c>
      <c r="O1710" s="6">
        <v>0.61162060500000004</v>
      </c>
      <c r="P1710" s="6" t="s">
        <v>24</v>
      </c>
      <c r="Q1710" s="6" t="s">
        <v>6659</v>
      </c>
      <c r="R1710" s="6">
        <v>0.36764599999999997</v>
      </c>
      <c r="S1710" s="6">
        <v>2.0167999999999998E-2</v>
      </c>
      <c r="T1710" s="6">
        <v>0.30526300000000001</v>
      </c>
      <c r="U1710" s="6">
        <v>1.3602E-2</v>
      </c>
      <c r="V1710" s="6">
        <v>0.12234</v>
      </c>
      <c r="W1710" s="6" t="str">
        <f t="shared" si="101"/>
        <v>sadness</v>
      </c>
      <c r="X1710" s="10" t="s">
        <v>9907</v>
      </c>
      <c r="Y1710" s="6" t="str" cm="1">
        <f t="array" ref="Y1710">_xlfn.IFS(
    X1710="Safety and Security", "Immediate",
    X1710="Cleanliness and Maintenance", "Immediate/Short-Term",
    X1710="Crowding", "Immediate/Short-Term",
    X1710="Information and Signage", "Immediate/Short-Term",
    X1710="Customer Service", "Immediate/Short-Term",
    X1710="Service Reliability", "Excluded",
    X1710="Comfort and Amenities", "Short-Term/Long-Term",
    X1710="Accessibility", "Long-Term",
    X1710="Aesthetic Impressions", "Long-Term",
    X1710="Infrastructure and Construction", "Long-Term",
    X1710="General Positive Comment", "Not Applicable",
    X1710="Not Relevant", "Excluded"
)</f>
        <v>Immediate/Short-Term</v>
      </c>
    </row>
    <row r="1711" spans="1:25" ht="30" customHeight="1" x14ac:dyDescent="0.2">
      <c r="A1711" s="6" t="s">
        <v>63</v>
      </c>
      <c r="B1711" s="7">
        <v>44771</v>
      </c>
      <c r="C1711" s="6" t="s">
        <v>1763</v>
      </c>
      <c r="D1711" s="8" t="s">
        <v>9904</v>
      </c>
      <c r="E1711" s="6" t="s">
        <v>9922</v>
      </c>
      <c r="F1711" s="6">
        <v>1843</v>
      </c>
      <c r="G1711" s="6" t="s">
        <v>1763</v>
      </c>
      <c r="H1711" s="6" t="s">
        <v>1764</v>
      </c>
      <c r="I1711" s="6">
        <v>0.61182111500000003</v>
      </c>
      <c r="J1711" s="6">
        <v>0.35866257499999998</v>
      </c>
      <c r="K1711" s="6">
        <v>2.951633E-2</v>
      </c>
      <c r="L1711" s="6" t="s">
        <v>4</v>
      </c>
      <c r="M1711" s="6" t="str">
        <f t="shared" si="98"/>
        <v>roberta_neg</v>
      </c>
      <c r="N1711" s="6">
        <f t="shared" si="99"/>
        <v>-0.59007985294999998</v>
      </c>
      <c r="O1711" s="6">
        <v>0.61182111500000003</v>
      </c>
      <c r="P1711" s="6" t="s">
        <v>24</v>
      </c>
      <c r="Q1711" s="6" t="s">
        <v>1765</v>
      </c>
      <c r="R1711" s="6">
        <v>0.14116600000000001</v>
      </c>
      <c r="S1711" s="6">
        <v>9.0876999999999999E-2</v>
      </c>
      <c r="T1711" s="6">
        <v>0.11348999999999999</v>
      </c>
      <c r="U1711" s="6">
        <v>3.7843000000000002E-2</v>
      </c>
      <c r="V1711" s="6">
        <v>6.9279999999999994E-2</v>
      </c>
      <c r="W1711" s="6" t="str">
        <f t="shared" si="101"/>
        <v>sadness</v>
      </c>
      <c r="X1711" s="10" t="s">
        <v>9909</v>
      </c>
      <c r="Y1711" s="6" t="str" cm="1">
        <f t="array" ref="Y1711">_xlfn.IFS(
    X1711="Safety and Security", "Immediate",
    X1711="Cleanliness and Maintenance", "Immediate/Short-Term",
    X1711="Crowding", "Immediate/Short-Term",
    X1711="Information and Signage", "Immediate/Short-Term",
    X1711="Customer Service", "Immediate/Short-Term",
    X1711="Service Reliability", "Excluded",
    X1711="Comfort and Amenities", "Short-Term/Long-Term",
    X1711="Accessibility", "Long-Term",
    X1711="Aesthetic Impressions", "Long-Term",
    X1711="Infrastructure and Construction", "Long-Term",
    X1711="General Positive Comment", "Not Applicable",
    X1711="Not Relevant", "Excluded"
)</f>
        <v>Immediate</v>
      </c>
    </row>
    <row r="1712" spans="1:25" ht="30" customHeight="1" x14ac:dyDescent="0.2">
      <c r="A1712" s="6" t="s">
        <v>274</v>
      </c>
      <c r="B1712" s="7">
        <v>45227</v>
      </c>
      <c r="C1712" s="6" t="s">
        <v>719</v>
      </c>
      <c r="D1712" s="8" t="s">
        <v>9904</v>
      </c>
      <c r="E1712" s="6" t="s">
        <v>9922</v>
      </c>
      <c r="F1712" s="6">
        <v>1874</v>
      </c>
      <c r="G1712" s="6" t="s">
        <v>719</v>
      </c>
      <c r="H1712" s="6" t="s">
        <v>720</v>
      </c>
      <c r="I1712" s="6">
        <v>0.61252748999999995</v>
      </c>
      <c r="J1712" s="6">
        <v>0.36628475799999999</v>
      </c>
      <c r="K1712" s="6">
        <v>2.1187849000000002E-2</v>
      </c>
      <c r="L1712" s="6" t="s">
        <v>4</v>
      </c>
      <c r="M1712" s="6" t="str">
        <f t="shared" si="98"/>
        <v>roberta_neg</v>
      </c>
      <c r="N1712" s="6">
        <f t="shared" si="99"/>
        <v>-0.58960658170000002</v>
      </c>
      <c r="O1712" s="6">
        <v>0.61252748999999995</v>
      </c>
      <c r="P1712" s="6" t="s">
        <v>24</v>
      </c>
      <c r="Q1712" s="6" t="s">
        <v>721</v>
      </c>
      <c r="R1712" s="6">
        <v>0.33379599999999998</v>
      </c>
      <c r="S1712" s="6">
        <v>0.17416200000000001</v>
      </c>
      <c r="T1712" s="6">
        <v>0.121336</v>
      </c>
      <c r="U1712" s="6">
        <v>0.14344999999999999</v>
      </c>
      <c r="V1712" s="6">
        <v>7.4899999999999994E-2</v>
      </c>
      <c r="W1712" s="6" t="str">
        <f t="shared" si="101"/>
        <v>sadness</v>
      </c>
      <c r="X1712" s="10" t="s">
        <v>9908</v>
      </c>
      <c r="Y1712" s="6" t="str" cm="1">
        <f t="array" ref="Y1712">_xlfn.IFS(
    X1712="Safety and Security", "Immediate",
    X1712="Cleanliness and Maintenance", "Immediate/Short-Term",
    X1712="Crowding", "Immediate/Short-Term",
    X1712="Information and Signage", "Immediate/Short-Term",
    X1712="Customer Service", "Immediate/Short-Term",
    X1712="Service Reliability", "Excluded",
    X1712="Comfort and Amenities", "Short-Term/Long-Term",
    X1712="Accessibility", "Long-Term",
    X1712="Aesthetic Impressions", "Long-Term",
    X1712="Infrastructure and Construction", "Long-Term",
    X1712="General Positive Comment", "Not Applicable",
    X1712="Not Relevant", "Excluded"
)</f>
        <v>Short-Term/Long-Term</v>
      </c>
    </row>
    <row r="1713" spans="1:25" ht="30" customHeight="1" x14ac:dyDescent="0.2">
      <c r="A1713" s="6" t="s">
        <v>334</v>
      </c>
      <c r="B1713" s="7">
        <v>45471</v>
      </c>
      <c r="C1713" s="6" t="s">
        <v>2095</v>
      </c>
      <c r="D1713" s="8" t="s">
        <v>9903</v>
      </c>
      <c r="E1713" s="6" t="s">
        <v>9922</v>
      </c>
      <c r="F1713" s="6">
        <v>2146</v>
      </c>
      <c r="G1713" s="6" t="s">
        <v>2095</v>
      </c>
      <c r="H1713" s="6" t="s">
        <v>2096</v>
      </c>
      <c r="I1713" s="6">
        <v>0.87641447800000005</v>
      </c>
      <c r="J1713" s="6">
        <v>0.111712426</v>
      </c>
      <c r="K1713" s="6">
        <v>1.1873102E-2</v>
      </c>
      <c r="L1713" s="6" t="s">
        <v>6</v>
      </c>
      <c r="M1713" s="6" t="str">
        <f t="shared" si="98"/>
        <v>roberta_neg</v>
      </c>
      <c r="N1713" s="6">
        <f t="shared" si="99"/>
        <v>-0.41280229974000004</v>
      </c>
      <c r="O1713" s="6">
        <v>0.87641447800000005</v>
      </c>
      <c r="P1713" s="6" t="s">
        <v>24</v>
      </c>
      <c r="Q1713" s="6" t="s">
        <v>2097</v>
      </c>
      <c r="R1713" s="6">
        <v>9.783E-2</v>
      </c>
      <c r="S1713" s="6">
        <v>0.40210699999999999</v>
      </c>
      <c r="T1713" s="6">
        <v>7.0433999999999997E-2</v>
      </c>
      <c r="U1713" s="6">
        <v>9.7099999999999999E-3</v>
      </c>
      <c r="V1713" s="6">
        <v>0.14262</v>
      </c>
      <c r="W1713" s="6" t="str">
        <f t="shared" si="101"/>
        <v>joy</v>
      </c>
      <c r="X1713" s="10" t="s">
        <v>9915</v>
      </c>
      <c r="Y1713" s="6" t="str" cm="1">
        <f t="array" ref="Y1713">_xlfn.IFS(
    X1713="Safety and Security", "Immediate",
    X1713="Cleanliness and Maintenance", "Immediate/Short-Term",
    X1713="Crowding", "Immediate/Short-Term",
    X1713="Information and Signage", "Immediate/Short-Term",
    X1713="Customer Service", "Immediate/Short-Term",
    X1713="Service Reliability", "Excluded",
    X1713="Comfort and Amenities", "Short-Term/Long-Term",
    X1713="Accessibility", "Long-Term",
    X1713="Aesthetic Impressions", "Long-Term",
    X1713="Infrastructure and Construction", "Long-Term",
    X1713="General Positive Comment", "Not Applicable",
    X1713="Not Relevant", "Excluded"
)</f>
        <v>Not Applicable</v>
      </c>
    </row>
    <row r="1714" spans="1:25" ht="30" customHeight="1" x14ac:dyDescent="0.2">
      <c r="A1714" s="6" t="s">
        <v>59</v>
      </c>
      <c r="B1714" s="7">
        <v>44406</v>
      </c>
      <c r="C1714" s="6" t="s">
        <v>7227</v>
      </c>
      <c r="D1714" s="8" t="s">
        <v>9904</v>
      </c>
      <c r="E1714" s="6" t="s">
        <v>9917</v>
      </c>
      <c r="F1714" s="6">
        <v>6202</v>
      </c>
      <c r="G1714" s="6" t="s">
        <v>7227</v>
      </c>
      <c r="H1714" s="6" t="s">
        <v>7228</v>
      </c>
      <c r="I1714" s="6">
        <v>0.613005519</v>
      </c>
      <c r="J1714" s="6">
        <v>0.36770910000000001</v>
      </c>
      <c r="K1714" s="6">
        <v>1.9285258E-2</v>
      </c>
      <c r="L1714" s="6" t="s">
        <v>4</v>
      </c>
      <c r="M1714" s="6" t="str">
        <f t="shared" si="98"/>
        <v>roberta_neg</v>
      </c>
      <c r="N1714" s="6">
        <f t="shared" si="99"/>
        <v>-0.58928630227000012</v>
      </c>
      <c r="O1714" s="6">
        <v>0.613005519</v>
      </c>
      <c r="P1714" s="6" t="s">
        <v>24</v>
      </c>
      <c r="Q1714" s="6" t="s">
        <v>7229</v>
      </c>
      <c r="R1714" s="6">
        <v>0.21368500000000001</v>
      </c>
      <c r="S1714" s="6">
        <v>0.26529799999999998</v>
      </c>
      <c r="T1714" s="6">
        <v>3.9003999999999997E-2</v>
      </c>
      <c r="U1714" s="6">
        <v>4.1073999999999999E-2</v>
      </c>
      <c r="V1714" s="6">
        <v>9.2200000000000004E-2</v>
      </c>
      <c r="W1714" s="6" t="str">
        <f t="shared" si="101"/>
        <v>joy</v>
      </c>
      <c r="X1714" s="10" t="s">
        <v>9898</v>
      </c>
      <c r="Y1714" s="6" t="str" cm="1">
        <f t="array" ref="Y1714">_xlfn.IFS(
    X1714="Safety and Security", "Immediate",
    X1714="Cleanliness and Maintenance", "Immediate/Short-Term",
    X1714="Crowding", "Immediate/Short-Term",
    X1714="Information and Signage", "Immediate/Short-Term",
    X1714="Customer Service", "Immediate/Short-Term",
    X1714="Service Reliability", "Excluded",
    X1714="Comfort and Amenities", "Short-Term/Long-Term",
    X1714="Accessibility", "Long-Term",
    X1714="Aesthetic Impressions", "Long-Term",
    X1714="Infrastructure and Construction", "Long-Term",
    X1714="General Positive Comment", "Not Applicable",
    X1714="Not Relevant", "Excluded"
)</f>
        <v>Immediate/Short-Term</v>
      </c>
    </row>
    <row r="1715" spans="1:25" ht="30" customHeight="1" x14ac:dyDescent="0.2">
      <c r="A1715" s="6" t="s">
        <v>20</v>
      </c>
      <c r="B1715" s="7">
        <v>44041</v>
      </c>
      <c r="C1715" s="6" t="s">
        <v>4236</v>
      </c>
      <c r="D1715" s="8" t="s">
        <v>9901</v>
      </c>
      <c r="E1715" s="6" t="s">
        <v>9922</v>
      </c>
      <c r="F1715" s="6">
        <v>3567</v>
      </c>
      <c r="G1715" s="6" t="s">
        <v>4236</v>
      </c>
      <c r="H1715" s="6" t="s">
        <v>4237</v>
      </c>
      <c r="I1715" s="6">
        <v>1.0479634999999999E-2</v>
      </c>
      <c r="J1715" s="6">
        <v>0.112773702</v>
      </c>
      <c r="K1715" s="6">
        <v>0.87674671400000004</v>
      </c>
      <c r="L1715" s="6" t="s">
        <v>6</v>
      </c>
      <c r="M1715" s="6" t="str">
        <f t="shared" si="98"/>
        <v>roberta_pos</v>
      </c>
      <c r="N1715" s="6">
        <f t="shared" si="99"/>
        <v>0.91742029837999994</v>
      </c>
      <c r="O1715" s="6">
        <v>0.87674671400000004</v>
      </c>
      <c r="P1715" s="6" t="s">
        <v>18</v>
      </c>
      <c r="Q1715" s="6" t="s">
        <v>4238</v>
      </c>
      <c r="R1715" s="6">
        <v>0.151583</v>
      </c>
      <c r="S1715" s="6">
        <v>0.77138600000000002</v>
      </c>
      <c r="T1715" s="6">
        <v>5.2312999999999998E-2</v>
      </c>
      <c r="U1715" s="6">
        <v>1.2357999999999999E-2</v>
      </c>
      <c r="V1715" s="6">
        <v>2.035E-2</v>
      </c>
      <c r="W1715" s="6" t="str">
        <f t="shared" si="101"/>
        <v>joy</v>
      </c>
      <c r="X1715" s="10" t="s">
        <v>9908</v>
      </c>
      <c r="Y1715" s="6" t="str" cm="1">
        <f t="array" ref="Y1715">_xlfn.IFS(
    X1715="Safety and Security", "Immediate",
    X1715="Cleanliness and Maintenance", "Immediate/Short-Term",
    X1715="Crowding", "Immediate/Short-Term",
    X1715="Information and Signage", "Immediate/Short-Term",
    X1715="Customer Service", "Immediate/Short-Term",
    X1715="Service Reliability", "Excluded",
    X1715="Comfort and Amenities", "Short-Term/Long-Term",
    X1715="Accessibility", "Long-Term",
    X1715="Aesthetic Impressions", "Long-Term",
    X1715="Infrastructure and Construction", "Long-Term",
    X1715="General Positive Comment", "Not Applicable",
    X1715="Not Relevant", "Excluded"
)</f>
        <v>Short-Term/Long-Term</v>
      </c>
    </row>
    <row r="1716" spans="1:25" ht="30" customHeight="1" x14ac:dyDescent="0.2">
      <c r="A1716" s="6" t="s">
        <v>63</v>
      </c>
      <c r="B1716" s="7">
        <v>44771</v>
      </c>
      <c r="C1716" s="6" t="s">
        <v>3894</v>
      </c>
      <c r="D1716" s="8" t="s">
        <v>9901</v>
      </c>
      <c r="E1716" s="6" t="s">
        <v>9922</v>
      </c>
      <c r="F1716" s="6">
        <v>3566</v>
      </c>
      <c r="G1716" s="6" t="s">
        <v>3894</v>
      </c>
      <c r="H1716" s="6" t="s">
        <v>3895</v>
      </c>
      <c r="I1716" s="6">
        <v>6.6562089999999997E-3</v>
      </c>
      <c r="J1716" s="6">
        <v>0.115368366</v>
      </c>
      <c r="K1716" s="6">
        <v>0.877975583</v>
      </c>
      <c r="L1716" s="6" t="s">
        <v>6</v>
      </c>
      <c r="M1716" s="6" t="str">
        <f t="shared" si="98"/>
        <v>roberta_pos</v>
      </c>
      <c r="N1716" s="6">
        <f t="shared" si="99"/>
        <v>0.91824364060999986</v>
      </c>
      <c r="O1716" s="6">
        <v>0.877975583</v>
      </c>
      <c r="P1716" s="6" t="s">
        <v>18</v>
      </c>
      <c r="Q1716" s="6" t="s">
        <v>3896</v>
      </c>
      <c r="R1716" s="6">
        <v>0.18129200000000001</v>
      </c>
      <c r="S1716" s="6">
        <v>0.67065399999999997</v>
      </c>
      <c r="T1716" s="6">
        <v>0.116615</v>
      </c>
      <c r="U1716" s="6">
        <v>5.0629999999999998E-3</v>
      </c>
      <c r="V1716" s="6">
        <v>1.37E-2</v>
      </c>
      <c r="W1716" s="6" t="str">
        <f t="shared" si="101"/>
        <v>joy</v>
      </c>
      <c r="X1716" s="10" t="s">
        <v>9912</v>
      </c>
      <c r="Y1716" s="6" t="str" cm="1">
        <f t="array" ref="Y1716">_xlfn.IFS(
    X1716="Safety and Security", "Immediate",
    X1716="Cleanliness and Maintenance", "Immediate/Short-Term",
    X1716="Crowding", "Immediate/Short-Term",
    X1716="Information and Signage", "Immediate/Short-Term",
    X1716="Customer Service", "Immediate/Short-Term",
    X1716="Service Reliability", "Excluded",
    X1716="Comfort and Amenities", "Short-Term/Long-Term",
    X1716="Accessibility", "Long-Term",
    X1716="Aesthetic Impressions", "Long-Term",
    X1716="Infrastructure and Construction", "Long-Term",
    X1716="General Positive Comment", "Not Applicable",
    X1716="Not Relevant", "Excluded"
)</f>
        <v>Long-Term</v>
      </c>
    </row>
    <row r="1717" spans="1:25" ht="30" customHeight="1" x14ac:dyDescent="0.2">
      <c r="A1717" s="6" t="s">
        <v>33</v>
      </c>
      <c r="B1717" s="7">
        <v>45258</v>
      </c>
      <c r="C1717" s="6" t="s">
        <v>4414</v>
      </c>
      <c r="D1717" s="8" t="s">
        <v>9901</v>
      </c>
      <c r="E1717" s="6" t="s">
        <v>9922</v>
      </c>
      <c r="F1717" s="6">
        <v>3382</v>
      </c>
      <c r="G1717" s="6" t="s">
        <v>4415</v>
      </c>
      <c r="H1717" s="6" t="s">
        <v>4416</v>
      </c>
      <c r="I1717" s="6">
        <v>0.15225018600000001</v>
      </c>
      <c r="J1717" s="6">
        <v>0.68806517099999998</v>
      </c>
      <c r="K1717" s="6">
        <v>0.159684569</v>
      </c>
      <c r="L1717" s="6" t="s">
        <v>5</v>
      </c>
      <c r="M1717" s="6" t="str">
        <f t="shared" si="98"/>
        <v>roberta_neu</v>
      </c>
      <c r="N1717" s="6">
        <f t="shared" si="99"/>
        <v>0.12412301285999999</v>
      </c>
      <c r="O1717" s="6">
        <v>0.68806517099999998</v>
      </c>
      <c r="P1717" s="6" t="s">
        <v>18</v>
      </c>
      <c r="Q1717" s="6" t="s">
        <v>4417</v>
      </c>
      <c r="R1717" s="6">
        <v>0.14832699999999999</v>
      </c>
      <c r="S1717" s="6">
        <v>0.50187000000000004</v>
      </c>
      <c r="T1717" s="6">
        <v>9.2208999999999999E-2</v>
      </c>
      <c r="U1717" s="6">
        <v>5.2838999999999997E-2</v>
      </c>
      <c r="V1717" s="6">
        <v>6.1109999999999998E-2</v>
      </c>
      <c r="W1717" s="6" t="str">
        <f t="shared" si="101"/>
        <v>joy</v>
      </c>
      <c r="X1717" s="10" t="s">
        <v>9908</v>
      </c>
      <c r="Y1717" s="6" t="str" cm="1">
        <f t="array" ref="Y1717">_xlfn.IFS(
    X1717="Safety and Security", "Immediate",
    X1717="Cleanliness and Maintenance", "Immediate/Short-Term",
    X1717="Crowding", "Immediate/Short-Term",
    X1717="Information and Signage", "Immediate/Short-Term",
    X1717="Customer Service", "Immediate/Short-Term",
    X1717="Service Reliability", "Excluded",
    X1717="Comfort and Amenities", "Short-Term/Long-Term",
    X1717="Accessibility", "Long-Term",
    X1717="Aesthetic Impressions", "Long-Term",
    X1717="Infrastructure and Construction", "Long-Term",
    X1717="General Positive Comment", "Not Applicable",
    X1717="Not Relevant", "Excluded"
)</f>
        <v>Short-Term/Long-Term</v>
      </c>
    </row>
    <row r="1718" spans="1:25" ht="30" customHeight="1" x14ac:dyDescent="0.2">
      <c r="A1718" s="6" t="s">
        <v>51</v>
      </c>
      <c r="B1718" s="7">
        <v>45136</v>
      </c>
      <c r="C1718" s="6" t="s">
        <v>9946</v>
      </c>
      <c r="D1718" s="8" t="s">
        <v>9903</v>
      </c>
      <c r="E1718" s="6" t="s">
        <v>9922</v>
      </c>
      <c r="F1718" s="6">
        <v>2175</v>
      </c>
      <c r="G1718" s="6" t="s">
        <v>9946</v>
      </c>
      <c r="H1718" s="6" t="s">
        <v>9947</v>
      </c>
      <c r="I1718" s="6">
        <v>0.61373657000000004</v>
      </c>
      <c r="J1718" s="6">
        <v>0.37261483099999998</v>
      </c>
      <c r="K1718" s="6">
        <v>1.3648599000000001E-2</v>
      </c>
      <c r="L1718" s="6" t="s">
        <v>4</v>
      </c>
      <c r="M1718" s="6" t="str">
        <f t="shared" si="98"/>
        <v>roberta_neg</v>
      </c>
      <c r="N1718" s="6">
        <f t="shared" si="99"/>
        <v>-0.58879649810000001</v>
      </c>
      <c r="O1718" s="6">
        <v>0.61373657000000004</v>
      </c>
      <c r="P1718" s="6" t="s">
        <v>24</v>
      </c>
      <c r="Q1718" s="6" t="s">
        <v>2575</v>
      </c>
      <c r="R1718" s="6">
        <v>0.28208299999999997</v>
      </c>
      <c r="S1718" s="6">
        <v>0.25828800000000002</v>
      </c>
      <c r="T1718" s="6">
        <v>5.9867999999999998E-2</v>
      </c>
      <c r="U1718" s="6">
        <v>4.8148000000000003E-2</v>
      </c>
      <c r="V1718" s="6">
        <v>8.8639999999999997E-2</v>
      </c>
      <c r="W1718" s="6" t="str">
        <f t="shared" si="101"/>
        <v>sadness</v>
      </c>
      <c r="X1718" s="10" t="s">
        <v>9786</v>
      </c>
      <c r="Y1718" s="6" t="str" cm="1">
        <f t="array" ref="Y1718">_xlfn.IFS(
    X1718="Safety and Security", "Immediate",
    X1718="Cleanliness and Maintenance", "Immediate/Short-Term",
    X1718="Crowding", "Immediate/Short-Term",
    X1718="Information and Signage", "Immediate/Short-Term",
    X1718="Customer Service", "Immediate/Short-Term",
    X1718="Service Reliability", "Excluded",
    X1718="Comfort and Amenities", "Short-Term/Long-Term",
    X1718="Accessibility", "Long-Term",
    X1718="Aesthetic Impressions", "Long-Term",
    X1718="Infrastructure and Construction", "Long-Term",
    X1718="General Positive Comment", "Not Applicable",
    X1718="Not Relevant", "Excluded"
)</f>
        <v>Excluded</v>
      </c>
    </row>
    <row r="1719" spans="1:25" ht="30" customHeight="1" x14ac:dyDescent="0.2">
      <c r="A1719" s="6" t="s">
        <v>15</v>
      </c>
      <c r="B1719" s="7">
        <v>43676</v>
      </c>
      <c r="C1719" s="6" t="s">
        <v>5760</v>
      </c>
      <c r="D1719" s="9" t="s">
        <v>9900</v>
      </c>
      <c r="E1719" s="6" t="s">
        <v>9922</v>
      </c>
      <c r="F1719" s="6">
        <v>4181</v>
      </c>
      <c r="G1719" s="6" t="s">
        <v>5760</v>
      </c>
      <c r="H1719" s="6" t="s">
        <v>5761</v>
      </c>
      <c r="I1719" s="6">
        <v>5.7034001000000001E-2</v>
      </c>
      <c r="J1719" s="6">
        <v>0.769487739</v>
      </c>
      <c r="K1719" s="6">
        <v>0.17347818600000001</v>
      </c>
      <c r="L1719" s="6" t="s">
        <v>5</v>
      </c>
      <c r="M1719" s="6" t="str">
        <f t="shared" si="98"/>
        <v>roberta_neu</v>
      </c>
      <c r="N1719" s="6">
        <f t="shared" si="99"/>
        <v>0.17786190774000005</v>
      </c>
      <c r="O1719" s="6">
        <v>0.769487739</v>
      </c>
      <c r="P1719" s="6" t="s">
        <v>18</v>
      </c>
      <c r="Q1719" s="6" t="s">
        <v>5762</v>
      </c>
      <c r="R1719" s="6">
        <v>0.193111</v>
      </c>
      <c r="S1719" s="6">
        <v>0.58304699999999998</v>
      </c>
      <c r="T1719" s="6">
        <v>6.3647999999999996E-2</v>
      </c>
      <c r="U1719" s="6">
        <v>5.8167999999999997E-2</v>
      </c>
      <c r="V1719" s="6">
        <v>6.1199999999999997E-2</v>
      </c>
      <c r="W1719" s="6" t="str">
        <f t="shared" si="101"/>
        <v>joy</v>
      </c>
      <c r="X1719" s="10" t="s">
        <v>9915</v>
      </c>
      <c r="Y1719" s="6" t="str" cm="1">
        <f t="array" ref="Y1719">_xlfn.IFS(
    X1719="Safety and Security", "Immediate",
    X1719="Cleanliness and Maintenance", "Immediate/Short-Term",
    X1719="Crowding", "Immediate/Short-Term",
    X1719="Information and Signage", "Immediate/Short-Term",
    X1719="Customer Service", "Immediate/Short-Term",
    X1719="Service Reliability", "Excluded",
    X1719="Comfort and Amenities", "Short-Term/Long-Term",
    X1719="Accessibility", "Long-Term",
    X1719="Aesthetic Impressions", "Long-Term",
    X1719="Infrastructure and Construction", "Long-Term",
    X1719="General Positive Comment", "Not Applicable",
    X1719="Not Relevant", "Excluded"
)</f>
        <v>Not Applicable</v>
      </c>
    </row>
    <row r="1720" spans="1:25" ht="30" customHeight="1" x14ac:dyDescent="0.2">
      <c r="A1720" s="6" t="s">
        <v>51</v>
      </c>
      <c r="B1720" s="7">
        <v>45136</v>
      </c>
      <c r="C1720" s="6" t="s">
        <v>5823</v>
      </c>
      <c r="D1720" s="9" t="s">
        <v>9900</v>
      </c>
      <c r="E1720" s="6" t="s">
        <v>9922</v>
      </c>
      <c r="F1720" s="6">
        <v>4266</v>
      </c>
      <c r="G1720" s="6" t="s">
        <v>5823</v>
      </c>
      <c r="H1720" s="6" t="s">
        <v>5824</v>
      </c>
      <c r="I1720" s="6">
        <v>0.34024795899999999</v>
      </c>
      <c r="J1720" s="6">
        <v>0.62844341999999997</v>
      </c>
      <c r="K1720" s="6">
        <v>3.1308691999999999E-2</v>
      </c>
      <c r="L1720" s="6" t="s">
        <v>5</v>
      </c>
      <c r="M1720" s="6" t="str">
        <f t="shared" si="98"/>
        <v>roberta_neu</v>
      </c>
      <c r="N1720" s="6">
        <f t="shared" si="99"/>
        <v>8.477265719999999E-2</v>
      </c>
      <c r="O1720" s="6">
        <v>0.62844341999999997</v>
      </c>
      <c r="P1720" s="6" t="s">
        <v>24</v>
      </c>
      <c r="Q1720" s="6" t="s">
        <v>5825</v>
      </c>
      <c r="R1720" s="6">
        <v>0.221913</v>
      </c>
      <c r="S1720" s="6">
        <v>0.174398</v>
      </c>
      <c r="T1720" s="6">
        <v>0.209115</v>
      </c>
      <c r="U1720" s="6">
        <v>9.3841999999999995E-2</v>
      </c>
      <c r="V1720" s="6">
        <v>6.1219999999999997E-2</v>
      </c>
      <c r="W1720" s="6" t="str">
        <f t="shared" si="101"/>
        <v>sadness</v>
      </c>
      <c r="X1720" s="10" t="s">
        <v>9907</v>
      </c>
      <c r="Y1720" s="6" t="str" cm="1">
        <f t="array" ref="Y1720">_xlfn.IFS(
    X1720="Safety and Security", "Immediate",
    X1720="Cleanliness and Maintenance", "Immediate/Short-Term",
    X1720="Crowding", "Immediate/Short-Term",
    X1720="Information and Signage", "Immediate/Short-Term",
    X1720="Customer Service", "Immediate/Short-Term",
    X1720="Service Reliability", "Excluded",
    X1720="Comfort and Amenities", "Short-Term/Long-Term",
    X1720="Accessibility", "Long-Term",
    X1720="Aesthetic Impressions", "Long-Term",
    X1720="Infrastructure and Construction", "Long-Term",
    X1720="General Positive Comment", "Not Applicable",
    X1720="Not Relevant", "Excluded"
)</f>
        <v>Immediate/Short-Term</v>
      </c>
    </row>
    <row r="1721" spans="1:25" ht="30" customHeight="1" x14ac:dyDescent="0.2">
      <c r="A1721" s="6" t="s">
        <v>20</v>
      </c>
      <c r="B1721" s="7">
        <v>44041</v>
      </c>
      <c r="C1721" s="6" t="s">
        <v>8459</v>
      </c>
      <c r="D1721" s="9" t="s">
        <v>9900</v>
      </c>
      <c r="E1721" s="6" t="s">
        <v>9917</v>
      </c>
      <c r="F1721" s="6">
        <v>5153</v>
      </c>
      <c r="G1721" s="6" t="s">
        <v>8459</v>
      </c>
      <c r="H1721" s="6" t="s">
        <v>8460</v>
      </c>
      <c r="I1721" s="6">
        <v>4.6082868999999999E-2</v>
      </c>
      <c r="J1721" s="6">
        <v>0.73245710100000005</v>
      </c>
      <c r="K1721" s="6">
        <v>0.221460134</v>
      </c>
      <c r="L1721" s="6" t="s">
        <v>5</v>
      </c>
      <c r="M1721" s="6" t="str">
        <f t="shared" si="98"/>
        <v>roberta_neu</v>
      </c>
      <c r="N1721" s="6">
        <f t="shared" si="99"/>
        <v>0.15342168666000006</v>
      </c>
      <c r="O1721" s="6">
        <v>0.73245710100000005</v>
      </c>
      <c r="P1721" s="6" t="s">
        <v>18</v>
      </c>
      <c r="Q1721" s="6" t="s">
        <v>8461</v>
      </c>
      <c r="R1721" s="6">
        <v>6.9932999999999995E-2</v>
      </c>
      <c r="S1721" s="6">
        <v>0.74238199999999999</v>
      </c>
      <c r="T1721" s="6">
        <v>1.7826000000000002E-2</v>
      </c>
      <c r="U1721" s="6">
        <v>0.13897200000000001</v>
      </c>
      <c r="V1721" s="6">
        <v>6.1260000000000002E-2</v>
      </c>
      <c r="W1721" s="6" t="str">
        <f t="shared" si="101"/>
        <v>joy</v>
      </c>
      <c r="X1721" s="10" t="s">
        <v>9898</v>
      </c>
      <c r="Y1721" s="6" t="str" cm="1">
        <f t="array" ref="Y1721">_xlfn.IFS(
    X1721="Safety and Security", "Immediate",
    X1721="Cleanliness and Maintenance", "Immediate/Short-Term",
    X1721="Crowding", "Immediate/Short-Term",
    X1721="Information and Signage", "Immediate/Short-Term",
    X1721="Customer Service", "Immediate/Short-Term",
    X1721="Service Reliability", "Excluded",
    X1721="Comfort and Amenities", "Short-Term/Long-Term",
    X1721="Accessibility", "Long-Term",
    X1721="Aesthetic Impressions", "Long-Term",
    X1721="Infrastructure and Construction", "Long-Term",
    X1721="General Positive Comment", "Not Applicable",
    X1721="Not Relevant", "Excluded"
)</f>
        <v>Immediate/Short-Term</v>
      </c>
    </row>
    <row r="1722" spans="1:25" ht="30" customHeight="1" x14ac:dyDescent="0.2">
      <c r="A1722" s="6" t="s">
        <v>96</v>
      </c>
      <c r="B1722" s="7">
        <v>45166</v>
      </c>
      <c r="C1722" s="6" t="s">
        <v>4035</v>
      </c>
      <c r="D1722" s="8" t="s">
        <v>9901</v>
      </c>
      <c r="E1722" s="6" t="s">
        <v>9922</v>
      </c>
      <c r="F1722" s="6">
        <v>3171</v>
      </c>
      <c r="G1722" s="6" t="s">
        <v>4035</v>
      </c>
      <c r="H1722" s="6" t="s">
        <v>4036</v>
      </c>
      <c r="I1722" s="6">
        <v>0.615016758</v>
      </c>
      <c r="J1722" s="6">
        <v>0.27219271699999997</v>
      </c>
      <c r="K1722" s="6">
        <v>0.112790614</v>
      </c>
      <c r="L1722" s="6" t="s">
        <v>4</v>
      </c>
      <c r="M1722" s="6" t="str">
        <f t="shared" si="98"/>
        <v>roberta_neg</v>
      </c>
      <c r="N1722" s="6">
        <f t="shared" si="99"/>
        <v>-0.58793877214000001</v>
      </c>
      <c r="O1722" s="6">
        <v>0.615016758</v>
      </c>
      <c r="P1722" s="6" t="s">
        <v>18</v>
      </c>
      <c r="Q1722" s="6" t="s">
        <v>4037</v>
      </c>
      <c r="R1722" s="6">
        <v>0.15076000000000001</v>
      </c>
      <c r="S1722" s="6">
        <v>0.219413</v>
      </c>
      <c r="T1722" s="6">
        <v>4.2243999999999997E-2</v>
      </c>
      <c r="U1722" s="6">
        <v>3.4557999999999998E-2</v>
      </c>
      <c r="V1722" s="6">
        <v>9.2660000000000006E-2</v>
      </c>
      <c r="W1722" s="6" t="str">
        <f t="shared" si="101"/>
        <v>joy</v>
      </c>
      <c r="X1722" s="10" t="s">
        <v>9912</v>
      </c>
      <c r="Y1722" s="6" t="str" cm="1">
        <f t="array" ref="Y1722">_xlfn.IFS(
    X1722="Safety and Security", "Immediate",
    X1722="Cleanliness and Maintenance", "Immediate/Short-Term",
    X1722="Crowding", "Immediate/Short-Term",
    X1722="Information and Signage", "Immediate/Short-Term",
    X1722="Customer Service", "Immediate/Short-Term",
    X1722="Service Reliability", "Excluded",
    X1722="Comfort and Amenities", "Short-Term/Long-Term",
    X1722="Accessibility", "Long-Term",
    X1722="Aesthetic Impressions", "Long-Term",
    X1722="Infrastructure and Construction", "Long-Term",
    X1722="General Positive Comment", "Not Applicable",
    X1722="Not Relevant", "Excluded"
)</f>
        <v>Long-Term</v>
      </c>
    </row>
    <row r="1723" spans="1:25" ht="30" customHeight="1" x14ac:dyDescent="0.2">
      <c r="A1723" s="6" t="s">
        <v>51</v>
      </c>
      <c r="B1723" s="7">
        <v>45136</v>
      </c>
      <c r="C1723" s="6" t="s">
        <v>3182</v>
      </c>
      <c r="D1723" s="8" t="s">
        <v>9902</v>
      </c>
      <c r="E1723" s="6" t="s">
        <v>9922</v>
      </c>
      <c r="F1723" s="6">
        <v>2461</v>
      </c>
      <c r="G1723" s="6" t="s">
        <v>3182</v>
      </c>
      <c r="H1723" s="6" t="s">
        <v>3183</v>
      </c>
      <c r="I1723" s="6">
        <v>0.31758257699999998</v>
      </c>
      <c r="J1723" s="6">
        <v>0.63672345900000005</v>
      </c>
      <c r="K1723" s="6">
        <v>4.5693938000000003E-2</v>
      </c>
      <c r="L1723" s="6" t="s">
        <v>5</v>
      </c>
      <c r="M1723" s="6" t="str">
        <f t="shared" si="98"/>
        <v>roberta_neu</v>
      </c>
      <c r="N1723" s="6">
        <f t="shared" si="99"/>
        <v>9.0237482940000058E-2</v>
      </c>
      <c r="O1723" s="6">
        <v>0.63672345900000005</v>
      </c>
      <c r="P1723" s="6" t="s">
        <v>24</v>
      </c>
      <c r="Q1723" s="6" t="s">
        <v>3184</v>
      </c>
      <c r="R1723" s="6">
        <v>0.13565199999999999</v>
      </c>
      <c r="S1723" s="6">
        <v>0.45776499999999998</v>
      </c>
      <c r="T1723" s="6">
        <v>3.4153000000000003E-2</v>
      </c>
      <c r="U1723" s="6">
        <v>4.7726999999999999E-2</v>
      </c>
      <c r="V1723" s="6">
        <v>6.1289999999999997E-2</v>
      </c>
      <c r="W1723" s="6" t="str">
        <f t="shared" si="101"/>
        <v>joy</v>
      </c>
      <c r="X1723" s="10" t="s">
        <v>9786</v>
      </c>
      <c r="Y1723" s="6" t="str" cm="1">
        <f t="array" ref="Y1723">_xlfn.IFS(
    X1723="Safety and Security", "Immediate",
    X1723="Cleanliness and Maintenance", "Immediate/Short-Term",
    X1723="Crowding", "Immediate/Short-Term",
    X1723="Information and Signage", "Immediate/Short-Term",
    X1723="Customer Service", "Immediate/Short-Term",
    X1723="Service Reliability", "Excluded",
    X1723="Comfort and Amenities", "Short-Term/Long-Term",
    X1723="Accessibility", "Long-Term",
    X1723="Aesthetic Impressions", "Long-Term",
    X1723="Infrastructure and Construction", "Long-Term",
    X1723="General Positive Comment", "Not Applicable",
    X1723="Not Relevant", "Excluded"
)</f>
        <v>Excluded</v>
      </c>
    </row>
    <row r="1724" spans="1:25" ht="30" customHeight="1" x14ac:dyDescent="0.2">
      <c r="A1724" s="6" t="s">
        <v>59</v>
      </c>
      <c r="B1724" s="7">
        <v>44406</v>
      </c>
      <c r="C1724" s="6" t="s">
        <v>6243</v>
      </c>
      <c r="D1724" s="9" t="s">
        <v>9900</v>
      </c>
      <c r="E1724" s="6" t="s">
        <v>9922</v>
      </c>
      <c r="F1724" s="6">
        <v>4109</v>
      </c>
      <c r="G1724" s="6" t="s">
        <v>6243</v>
      </c>
      <c r="H1724" s="6" t="s">
        <v>6244</v>
      </c>
      <c r="I1724" s="6">
        <v>9.8208830000000007E-3</v>
      </c>
      <c r="J1724" s="6">
        <v>0.11187683</v>
      </c>
      <c r="K1724" s="6">
        <v>0.87830215700000003</v>
      </c>
      <c r="L1724" s="6" t="s">
        <v>6</v>
      </c>
      <c r="M1724" s="6" t="str">
        <f t="shared" si="98"/>
        <v>roberta_pos</v>
      </c>
      <c r="N1724" s="6">
        <f t="shared" si="99"/>
        <v>0.91846244518999987</v>
      </c>
      <c r="O1724" s="6">
        <v>0.87830215700000003</v>
      </c>
      <c r="P1724" s="6" t="s">
        <v>18</v>
      </c>
      <c r="Q1724" s="6" t="s">
        <v>6245</v>
      </c>
      <c r="R1724" s="6">
        <v>0.77248499999999998</v>
      </c>
      <c r="S1724" s="6">
        <v>2.6290999999999998E-2</v>
      </c>
      <c r="T1724" s="6">
        <v>4.7101999999999998E-2</v>
      </c>
      <c r="U1724" s="6">
        <v>6.9758000000000001E-2</v>
      </c>
      <c r="V1724" s="6">
        <v>3.7999999999999999E-2</v>
      </c>
      <c r="W1724" s="6" t="str">
        <f t="shared" si="101"/>
        <v>sadness</v>
      </c>
      <c r="X1724" s="10" t="s">
        <v>9914</v>
      </c>
      <c r="Y1724" s="6" t="str" cm="1">
        <f t="array" ref="Y1724">_xlfn.IFS(
    X1724="Safety and Security", "Immediate",
    X1724="Cleanliness and Maintenance", "Immediate/Short-Term",
    X1724="Crowding", "Immediate/Short-Term",
    X1724="Information and Signage", "Immediate/Short-Term",
    X1724="Customer Service", "Immediate/Short-Term",
    X1724="Service Reliability", "Excluded",
    X1724="Comfort and Amenities", "Short-Term/Long-Term",
    X1724="Accessibility", "Long-Term",
    X1724="Aesthetic Impressions", "Long-Term",
    X1724="Infrastructure and Construction", "Long-Term",
    X1724="General Positive Comment", "Not Applicable",
    X1724="Not Relevant", "Excluded"
)</f>
        <v>Long-Term</v>
      </c>
    </row>
    <row r="1725" spans="1:25" ht="30" customHeight="1" x14ac:dyDescent="0.2">
      <c r="A1725" s="6" t="s">
        <v>51</v>
      </c>
      <c r="B1725" s="7">
        <v>45136</v>
      </c>
      <c r="C1725" s="6" t="s">
        <v>1522</v>
      </c>
      <c r="D1725" s="8" t="s">
        <v>9904</v>
      </c>
      <c r="E1725" s="6" t="s">
        <v>9922</v>
      </c>
      <c r="F1725" s="6">
        <v>1875</v>
      </c>
      <c r="G1725" s="6" t="s">
        <v>1522</v>
      </c>
      <c r="H1725" s="6" t="s">
        <v>1523</v>
      </c>
      <c r="I1725" s="6">
        <v>4.9710639000000001E-2</v>
      </c>
      <c r="J1725" s="6">
        <v>0.81674075099999999</v>
      </c>
      <c r="K1725" s="6">
        <v>0.13354870699999999</v>
      </c>
      <c r="L1725" s="6" t="s">
        <v>5</v>
      </c>
      <c r="M1725" s="6" t="str">
        <f t="shared" si="98"/>
        <v>roberta_neu</v>
      </c>
      <c r="N1725" s="6">
        <f t="shared" si="99"/>
        <v>0.20904889566000001</v>
      </c>
      <c r="O1725" s="6">
        <v>0.81674075099999999</v>
      </c>
      <c r="P1725" s="6" t="s">
        <v>24</v>
      </c>
      <c r="Q1725" s="6" t="s">
        <v>1524</v>
      </c>
      <c r="R1725" s="6">
        <v>6.8163000000000001E-2</v>
      </c>
      <c r="S1725" s="6">
        <v>3.5089000000000002E-2</v>
      </c>
      <c r="T1725" s="6">
        <v>0.20100599999999999</v>
      </c>
      <c r="U1725" s="6">
        <v>0.43812400000000001</v>
      </c>
      <c r="V1725" s="6">
        <v>6.13E-2</v>
      </c>
      <c r="W1725" s="6" t="str">
        <f t="shared" si="101"/>
        <v>disgust</v>
      </c>
      <c r="X1725" s="10" t="s">
        <v>9914</v>
      </c>
      <c r="Y1725" s="6" t="str" cm="1">
        <f t="array" ref="Y1725">_xlfn.IFS(
    X1725="Safety and Security", "Immediate",
    X1725="Cleanliness and Maintenance", "Immediate/Short-Term",
    X1725="Crowding", "Immediate/Short-Term",
    X1725="Information and Signage", "Immediate/Short-Term",
    X1725="Customer Service", "Immediate/Short-Term",
    X1725="Service Reliability", "Excluded",
    X1725="Comfort and Amenities", "Short-Term/Long-Term",
    X1725="Accessibility", "Long-Term",
    X1725="Aesthetic Impressions", "Long-Term",
    X1725="Infrastructure and Construction", "Long-Term",
    X1725="General Positive Comment", "Not Applicable",
    X1725="Not Relevant", "Excluded"
)</f>
        <v>Long-Term</v>
      </c>
    </row>
    <row r="1726" spans="1:25" ht="30" customHeight="1" x14ac:dyDescent="0.2">
      <c r="A1726" s="6" t="s">
        <v>51</v>
      </c>
      <c r="B1726" s="7">
        <v>45136</v>
      </c>
      <c r="C1726" s="6" t="s">
        <v>951</v>
      </c>
      <c r="D1726" s="8" t="s">
        <v>9904</v>
      </c>
      <c r="E1726" s="6" t="s">
        <v>9922</v>
      </c>
      <c r="F1726" s="6">
        <v>1795</v>
      </c>
      <c r="G1726" s="6" t="s">
        <v>951</v>
      </c>
      <c r="H1726" s="6" t="s">
        <v>952</v>
      </c>
      <c r="I1726" s="6">
        <v>6.1613849999999998E-2</v>
      </c>
      <c r="J1726" s="6">
        <v>0.836175263</v>
      </c>
      <c r="K1726" s="6">
        <v>0.102210909</v>
      </c>
      <c r="L1726" s="6" t="s">
        <v>5</v>
      </c>
      <c r="M1726" s="6" t="str">
        <f t="shared" si="98"/>
        <v>roberta_neu</v>
      </c>
      <c r="N1726" s="6">
        <f t="shared" si="99"/>
        <v>0.22187567357999999</v>
      </c>
      <c r="O1726" s="6">
        <v>0.836175263</v>
      </c>
      <c r="P1726" s="6" t="s">
        <v>24</v>
      </c>
      <c r="Q1726" s="6" t="s">
        <v>953</v>
      </c>
      <c r="R1726" s="6">
        <v>0.27117400000000003</v>
      </c>
      <c r="S1726" s="6">
        <v>0.42355399999999999</v>
      </c>
      <c r="T1726" s="6">
        <v>7.2294999999999998E-2</v>
      </c>
      <c r="U1726" s="6">
        <v>4.147E-2</v>
      </c>
      <c r="V1726" s="6">
        <v>6.13E-2</v>
      </c>
      <c r="W1726" s="6" t="str">
        <f t="shared" si="101"/>
        <v>joy</v>
      </c>
      <c r="X1726" s="10" t="s">
        <v>9908</v>
      </c>
      <c r="Y1726" s="6" t="str" cm="1">
        <f t="array" ref="Y1726">_xlfn.IFS(
    X1726="Safety and Security", "Immediate",
    X1726="Cleanliness and Maintenance", "Immediate/Short-Term",
    X1726="Crowding", "Immediate/Short-Term",
    X1726="Information and Signage", "Immediate/Short-Term",
    X1726="Customer Service", "Immediate/Short-Term",
    X1726="Service Reliability", "Excluded",
    X1726="Comfort and Amenities", "Short-Term/Long-Term",
    X1726="Accessibility", "Long-Term",
    X1726="Aesthetic Impressions", "Long-Term",
    X1726="Infrastructure and Construction", "Long-Term",
    X1726="General Positive Comment", "Not Applicable",
    X1726="Not Relevant", "Excluded"
)</f>
        <v>Short-Term/Long-Term</v>
      </c>
    </row>
    <row r="1727" spans="1:25" ht="30" customHeight="1" x14ac:dyDescent="0.2">
      <c r="A1727" s="6" t="s">
        <v>96</v>
      </c>
      <c r="B1727" s="7">
        <v>45166</v>
      </c>
      <c r="C1727" s="6" t="s">
        <v>4067</v>
      </c>
      <c r="D1727" s="8" t="s">
        <v>9901</v>
      </c>
      <c r="E1727" s="6" t="s">
        <v>9922</v>
      </c>
      <c r="F1727" s="6">
        <v>3123</v>
      </c>
      <c r="G1727" s="6" t="s">
        <v>4067</v>
      </c>
      <c r="H1727" s="6" t="s">
        <v>4068</v>
      </c>
      <c r="I1727" s="6">
        <v>7.8658530000000008E-3</v>
      </c>
      <c r="J1727" s="6">
        <v>0.11335194899999999</v>
      </c>
      <c r="K1727" s="6">
        <v>0.87878227200000003</v>
      </c>
      <c r="L1727" s="6" t="s">
        <v>6</v>
      </c>
      <c r="M1727" s="6" t="str">
        <f t="shared" si="98"/>
        <v>roberta_pos</v>
      </c>
      <c r="N1727" s="6">
        <f t="shared" si="99"/>
        <v>0.91878412223999995</v>
      </c>
      <c r="O1727" s="6">
        <v>0.87878227200000003</v>
      </c>
      <c r="P1727" s="6" t="s">
        <v>18</v>
      </c>
      <c r="Q1727" s="6" t="s">
        <v>4069</v>
      </c>
      <c r="R1727" s="6">
        <v>0.116656</v>
      </c>
      <c r="S1727" s="6">
        <v>0.674014</v>
      </c>
      <c r="T1727" s="6">
        <v>7.0223999999999995E-2</v>
      </c>
      <c r="U1727" s="6">
        <v>1.8699E-2</v>
      </c>
      <c r="V1727" s="6">
        <v>6.3200000000000006E-2</v>
      </c>
      <c r="W1727" s="6" t="str">
        <f t="shared" si="101"/>
        <v>joy</v>
      </c>
      <c r="X1727" s="10" t="s">
        <v>9898</v>
      </c>
      <c r="Y1727" s="6" t="str" cm="1">
        <f t="array" ref="Y1727">_xlfn.IFS(
    X1727="Safety and Security", "Immediate",
    X1727="Cleanliness and Maintenance", "Immediate/Short-Term",
    X1727="Crowding", "Immediate/Short-Term",
    X1727="Information and Signage", "Immediate/Short-Term",
    X1727="Customer Service", "Immediate/Short-Term",
    X1727="Service Reliability", "Excluded",
    X1727="Comfort and Amenities", "Short-Term/Long-Term",
    X1727="Accessibility", "Long-Term",
    X1727="Aesthetic Impressions", "Long-Term",
    X1727="Infrastructure and Construction", "Long-Term",
    X1727="General Positive Comment", "Not Applicable",
    X1727="Not Relevant", "Excluded"
)</f>
        <v>Immediate/Short-Term</v>
      </c>
    </row>
    <row r="1728" spans="1:25" ht="30" customHeight="1" x14ac:dyDescent="0.2">
      <c r="A1728" s="6" t="s">
        <v>243</v>
      </c>
      <c r="B1728" s="7">
        <v>45288</v>
      </c>
      <c r="C1728" s="6" t="s">
        <v>1474</v>
      </c>
      <c r="D1728" s="8" t="s">
        <v>9904</v>
      </c>
      <c r="E1728" s="6" t="s">
        <v>9922</v>
      </c>
      <c r="F1728" s="6">
        <v>1666</v>
      </c>
      <c r="G1728" s="6" t="s">
        <v>1474</v>
      </c>
      <c r="H1728" s="6" t="s">
        <v>1475</v>
      </c>
      <c r="I1728" s="6">
        <v>0.45605573100000002</v>
      </c>
      <c r="J1728" s="6">
        <v>0.52395081499999996</v>
      </c>
      <c r="K1728" s="6">
        <v>1.9993473000000001E-2</v>
      </c>
      <c r="L1728" s="6" t="s">
        <v>5</v>
      </c>
      <c r="M1728" s="6" t="str">
        <f t="shared" si="98"/>
        <v>roberta_neu</v>
      </c>
      <c r="N1728" s="6">
        <f t="shared" si="99"/>
        <v>1.5807537899999946E-2</v>
      </c>
      <c r="O1728" s="6">
        <v>0.52395081499999996</v>
      </c>
      <c r="P1728" s="6" t="s">
        <v>24</v>
      </c>
      <c r="Q1728" s="6" t="s">
        <v>1476</v>
      </c>
      <c r="R1728" s="6">
        <v>0.36495499999999997</v>
      </c>
      <c r="S1728" s="6">
        <v>0.26705600000000002</v>
      </c>
      <c r="T1728" s="6">
        <v>0.120404</v>
      </c>
      <c r="U1728" s="6">
        <v>9.3856999999999996E-2</v>
      </c>
      <c r="V1728" s="6">
        <v>6.13E-2</v>
      </c>
      <c r="W1728" s="6" t="str">
        <f t="shared" si="101"/>
        <v>sadness</v>
      </c>
      <c r="X1728" s="10" t="s">
        <v>9908</v>
      </c>
      <c r="Y1728" s="6" t="str" cm="1">
        <f t="array" ref="Y1728">_xlfn.IFS(
    X1728="Safety and Security", "Immediate",
    X1728="Cleanliness and Maintenance", "Immediate/Short-Term",
    X1728="Crowding", "Immediate/Short-Term",
    X1728="Information and Signage", "Immediate/Short-Term",
    X1728="Customer Service", "Immediate/Short-Term",
    X1728="Service Reliability", "Excluded",
    X1728="Comfort and Amenities", "Short-Term/Long-Term",
    X1728="Accessibility", "Long-Term",
    X1728="Aesthetic Impressions", "Long-Term",
    X1728="Infrastructure and Construction", "Long-Term",
    X1728="General Positive Comment", "Not Applicable",
    X1728="Not Relevant", "Excluded"
)</f>
        <v>Short-Term/Long-Term</v>
      </c>
    </row>
    <row r="1729" spans="1:25" ht="30" customHeight="1" x14ac:dyDescent="0.2">
      <c r="A1729" s="6" t="s">
        <v>44</v>
      </c>
      <c r="B1729" s="7">
        <v>45197</v>
      </c>
      <c r="C1729" s="6" t="s">
        <v>1041</v>
      </c>
      <c r="D1729" s="8" t="s">
        <v>9904</v>
      </c>
      <c r="E1729" s="6" t="s">
        <v>9922</v>
      </c>
      <c r="F1729" s="6">
        <v>1690</v>
      </c>
      <c r="G1729" s="6" t="s">
        <v>1041</v>
      </c>
      <c r="H1729" s="6" t="s">
        <v>1042</v>
      </c>
      <c r="I1729" s="6">
        <v>0.111654937</v>
      </c>
      <c r="J1729" s="6">
        <v>0.79384875300000002</v>
      </c>
      <c r="K1729" s="6">
        <v>9.4496398999999995E-2</v>
      </c>
      <c r="L1729" s="6" t="s">
        <v>5</v>
      </c>
      <c r="M1729" s="6" t="str">
        <f t="shared" si="98"/>
        <v>roberta_neu</v>
      </c>
      <c r="N1729" s="6">
        <f t="shared" si="99"/>
        <v>0.19394017698000005</v>
      </c>
      <c r="O1729" s="6">
        <v>0.79384875300000002</v>
      </c>
      <c r="P1729" s="6" t="s">
        <v>24</v>
      </c>
      <c r="Q1729" s="6" t="s">
        <v>1043</v>
      </c>
      <c r="R1729" s="6">
        <v>0.52543600000000001</v>
      </c>
      <c r="S1729" s="6">
        <v>0.19381599999999999</v>
      </c>
      <c r="T1729" s="6">
        <v>0.104916</v>
      </c>
      <c r="U1729" s="6">
        <v>9.5045000000000004E-2</v>
      </c>
      <c r="V1729" s="6">
        <v>6.1330000000000003E-2</v>
      </c>
      <c r="W1729" s="6" t="str">
        <f t="shared" si="101"/>
        <v>sadness</v>
      </c>
      <c r="X1729" s="10" t="s">
        <v>9912</v>
      </c>
      <c r="Y1729" s="6" t="str" cm="1">
        <f t="array" ref="Y1729">_xlfn.IFS(
    X1729="Safety and Security", "Immediate",
    X1729="Cleanliness and Maintenance", "Immediate/Short-Term",
    X1729="Crowding", "Immediate/Short-Term",
    X1729="Information and Signage", "Immediate/Short-Term",
    X1729="Customer Service", "Immediate/Short-Term",
    X1729="Service Reliability", "Excluded",
    X1729="Comfort and Amenities", "Short-Term/Long-Term",
    X1729="Accessibility", "Long-Term",
    X1729="Aesthetic Impressions", "Long-Term",
    X1729="Infrastructure and Construction", "Long-Term",
    X1729="General Positive Comment", "Not Applicable",
    X1729="Not Relevant", "Excluded"
)</f>
        <v>Long-Term</v>
      </c>
    </row>
    <row r="1730" spans="1:25" ht="30" customHeight="1" x14ac:dyDescent="0.2">
      <c r="A1730" s="6" t="s">
        <v>15</v>
      </c>
      <c r="B1730" s="7">
        <v>43676</v>
      </c>
      <c r="C1730" s="6" t="s">
        <v>6377</v>
      </c>
      <c r="D1730" s="9" t="s">
        <v>9900</v>
      </c>
      <c r="E1730" s="6" t="s">
        <v>9922</v>
      </c>
      <c r="F1730" s="6">
        <v>3951</v>
      </c>
      <c r="G1730" s="6" t="s">
        <v>6377</v>
      </c>
      <c r="H1730" s="6" t="s">
        <v>6378</v>
      </c>
      <c r="I1730" s="6">
        <v>5.0067250000000001E-3</v>
      </c>
      <c r="J1730" s="6">
        <v>0.116150446</v>
      </c>
      <c r="K1730" s="6">
        <v>0.87884289000000004</v>
      </c>
      <c r="L1730" s="6" t="s">
        <v>6</v>
      </c>
      <c r="M1730" s="6" t="str">
        <f t="shared" si="98"/>
        <v>roberta_pos</v>
      </c>
      <c r="N1730" s="6">
        <f t="shared" si="99"/>
        <v>0.91882473629999994</v>
      </c>
      <c r="O1730" s="6">
        <v>0.87884289000000004</v>
      </c>
      <c r="P1730" s="6" t="s">
        <v>18</v>
      </c>
      <c r="Q1730" s="6" t="s">
        <v>6379</v>
      </c>
      <c r="R1730" s="6">
        <v>0.16733100000000001</v>
      </c>
      <c r="S1730" s="6">
        <v>0.56133900000000003</v>
      </c>
      <c r="T1730" s="6">
        <v>7.1469000000000005E-2</v>
      </c>
      <c r="U1730" s="6">
        <v>8.3803000000000002E-2</v>
      </c>
      <c r="V1730" s="6">
        <v>7.1809999999999999E-2</v>
      </c>
      <c r="W1730" s="6" t="str">
        <f t="shared" si="101"/>
        <v>joy</v>
      </c>
      <c r="X1730" s="10" t="s">
        <v>9908</v>
      </c>
      <c r="Y1730" s="6" t="str" cm="1">
        <f t="array" ref="Y1730">_xlfn.IFS(
    X1730="Safety and Security", "Immediate",
    X1730="Cleanliness and Maintenance", "Immediate/Short-Term",
    X1730="Crowding", "Immediate/Short-Term",
    X1730="Information and Signage", "Immediate/Short-Term",
    X1730="Customer Service", "Immediate/Short-Term",
    X1730="Service Reliability", "Excluded",
    X1730="Comfort and Amenities", "Short-Term/Long-Term",
    X1730="Accessibility", "Long-Term",
    X1730="Aesthetic Impressions", "Long-Term",
    X1730="Infrastructure and Construction", "Long-Term",
    X1730="General Positive Comment", "Not Applicable",
    X1730="Not Relevant", "Excluded"
)</f>
        <v>Short-Term/Long-Term</v>
      </c>
    </row>
    <row r="1731" spans="1:25" ht="30" customHeight="1" x14ac:dyDescent="0.2">
      <c r="A1731" s="6" t="s">
        <v>20</v>
      </c>
      <c r="B1731" s="7">
        <v>44041</v>
      </c>
      <c r="C1731" s="6" t="s">
        <v>7708</v>
      </c>
      <c r="D1731" s="8" t="s">
        <v>9902</v>
      </c>
      <c r="E1731" s="6" t="s">
        <v>9917</v>
      </c>
      <c r="F1731" s="6">
        <v>5969</v>
      </c>
      <c r="G1731" s="6" t="s">
        <v>7708</v>
      </c>
      <c r="H1731" s="6" t="s">
        <v>7709</v>
      </c>
      <c r="I1731" s="6">
        <v>1.7586978E-2</v>
      </c>
      <c r="J1731" s="6">
        <v>0.159169689</v>
      </c>
      <c r="K1731" s="6">
        <v>0.82324337999999997</v>
      </c>
      <c r="L1731" s="6" t="s">
        <v>6</v>
      </c>
      <c r="M1731" s="6" t="str">
        <f t="shared" ref="M1731:M1794" si="102">IF(AND(I1731&gt;=J1731, I1731&gt;=K1731), "roberta_neg", IF(AND(J1731&gt;=I1731, J1731&gt;=K1731), "roberta_neu", "roberta_pos"))</f>
        <v>roberta_pos</v>
      </c>
      <c r="N1731" s="6">
        <f t="shared" ref="N1731:N1794" si="103">IF(M1731="roberta_pos", 0.33 + (K1731 * (1 - 0.33)), IF(L1731="roberta_neu", -0.33 + (J1731 * (0.33 - (-0.33))), -1 + (I1731 * ((-0.33) - (-1)))))</f>
        <v>0.88157306459999996</v>
      </c>
      <c r="O1731" s="6">
        <v>0.82324337999999997</v>
      </c>
      <c r="P1731" s="6" t="s">
        <v>24</v>
      </c>
      <c r="Q1731" s="6" t="s">
        <v>7710</v>
      </c>
      <c r="R1731" s="6">
        <v>0.123282</v>
      </c>
      <c r="S1731" s="6">
        <v>0.67830500000000005</v>
      </c>
      <c r="T1731" s="6">
        <v>5.8437000000000003E-2</v>
      </c>
      <c r="U1731" s="6">
        <v>3.8878000000000003E-2</v>
      </c>
      <c r="V1731" s="6">
        <v>6.1359999999999998E-2</v>
      </c>
      <c r="W1731" s="6" t="str">
        <f t="shared" si="101"/>
        <v>joy</v>
      </c>
      <c r="X1731" s="10" t="s">
        <v>9911</v>
      </c>
      <c r="Y1731" s="6" t="str" cm="1">
        <f t="array" ref="Y1731">_xlfn.IFS(
    X1731="Safety and Security", "Immediate",
    X1731="Cleanliness and Maintenance", "Immediate/Short-Term",
    X1731="Crowding", "Immediate/Short-Term",
    X1731="Information and Signage", "Immediate/Short-Term",
    X1731="Customer Service", "Immediate/Short-Term",
    X1731="Service Reliability", "Excluded",
    X1731="Comfort and Amenities", "Short-Term/Long-Term",
    X1731="Accessibility", "Long-Term",
    X1731="Aesthetic Impressions", "Long-Term",
    X1731="Infrastructure and Construction", "Long-Term",
    X1731="General Positive Comment", "Not Applicable",
    X1731="Not Relevant", "Excluded"
)</f>
        <v>Excluded</v>
      </c>
    </row>
    <row r="1732" spans="1:25" ht="30" customHeight="1" x14ac:dyDescent="0.2">
      <c r="A1732" s="6" t="s">
        <v>15</v>
      </c>
      <c r="B1732" s="7">
        <v>43676</v>
      </c>
      <c r="C1732" s="6" t="s">
        <v>8625</v>
      </c>
      <c r="D1732" s="9" t="s">
        <v>9900</v>
      </c>
      <c r="E1732" s="6" t="s">
        <v>9917</v>
      </c>
      <c r="F1732" s="6">
        <v>5263</v>
      </c>
      <c r="G1732" s="6" t="s">
        <v>8625</v>
      </c>
      <c r="H1732" s="6" t="s">
        <v>8626</v>
      </c>
      <c r="I1732" s="6">
        <v>2.1444867999999999E-2</v>
      </c>
      <c r="J1732" s="6">
        <v>0.21305418000000001</v>
      </c>
      <c r="K1732" s="6">
        <v>0.76550090299999995</v>
      </c>
      <c r="L1732" s="6" t="s">
        <v>6</v>
      </c>
      <c r="M1732" s="6" t="str">
        <f t="shared" si="102"/>
        <v>roberta_pos</v>
      </c>
      <c r="N1732" s="6">
        <f t="shared" si="103"/>
        <v>0.84288560500999998</v>
      </c>
      <c r="O1732" s="6">
        <v>0.76550090299999995</v>
      </c>
      <c r="P1732" s="6" t="s">
        <v>18</v>
      </c>
      <c r="Q1732" s="6" t="s">
        <v>8627</v>
      </c>
      <c r="R1732" s="6">
        <v>4.6611E-2</v>
      </c>
      <c r="S1732" s="6">
        <v>0.82213000000000003</v>
      </c>
      <c r="T1732" s="6">
        <v>2.9793E-2</v>
      </c>
      <c r="U1732" s="6">
        <v>8.1259999999999999E-2</v>
      </c>
      <c r="V1732" s="6">
        <v>6.1420000000000002E-2</v>
      </c>
      <c r="W1732" s="6" t="str">
        <f t="shared" si="101"/>
        <v>joy</v>
      </c>
      <c r="X1732" s="10" t="s">
        <v>9907</v>
      </c>
      <c r="Y1732" s="6" t="str" cm="1">
        <f t="array" ref="Y1732">_xlfn.IFS(
    X1732="Safety and Security", "Immediate",
    X1732="Cleanliness and Maintenance", "Immediate/Short-Term",
    X1732="Crowding", "Immediate/Short-Term",
    X1732="Information and Signage", "Immediate/Short-Term",
    X1732="Customer Service", "Immediate/Short-Term",
    X1732="Service Reliability", "Excluded",
    X1732="Comfort and Amenities", "Short-Term/Long-Term",
    X1732="Accessibility", "Long-Term",
    X1732="Aesthetic Impressions", "Long-Term",
    X1732="Infrastructure and Construction", "Long-Term",
    X1732="General Positive Comment", "Not Applicable",
    X1732="Not Relevant", "Excluded"
)</f>
        <v>Immediate/Short-Term</v>
      </c>
    </row>
    <row r="1733" spans="1:25" ht="30" customHeight="1" x14ac:dyDescent="0.2">
      <c r="A1733" s="6" t="s">
        <v>15</v>
      </c>
      <c r="B1733" s="7">
        <v>43676</v>
      </c>
      <c r="C1733" s="6" t="s">
        <v>4638</v>
      </c>
      <c r="D1733" s="8" t="s">
        <v>9901</v>
      </c>
      <c r="E1733" s="6" t="s">
        <v>9922</v>
      </c>
      <c r="F1733" s="6">
        <v>3279</v>
      </c>
      <c r="G1733" s="6" t="s">
        <v>4638</v>
      </c>
      <c r="H1733" s="6" t="s">
        <v>4639</v>
      </c>
      <c r="I1733" s="6">
        <v>1.2382651E-2</v>
      </c>
      <c r="J1733" s="6">
        <v>0.75770574800000001</v>
      </c>
      <c r="K1733" s="6">
        <v>0.229911536</v>
      </c>
      <c r="L1733" s="6" t="s">
        <v>5</v>
      </c>
      <c r="M1733" s="6" t="str">
        <f t="shared" si="102"/>
        <v>roberta_neu</v>
      </c>
      <c r="N1733" s="6">
        <f t="shared" si="103"/>
        <v>0.17008579368000004</v>
      </c>
      <c r="O1733" s="6">
        <v>0.75770574800000001</v>
      </c>
      <c r="P1733" s="6" t="s">
        <v>18</v>
      </c>
      <c r="Q1733" s="6" t="s">
        <v>4640</v>
      </c>
      <c r="R1733" s="6">
        <v>0.17311399999999999</v>
      </c>
      <c r="S1733" s="6">
        <v>0.36239199999999999</v>
      </c>
      <c r="T1733" s="6">
        <v>0.101119</v>
      </c>
      <c r="U1733" s="6">
        <v>4.4541999999999998E-2</v>
      </c>
      <c r="V1733" s="6">
        <v>6.1449999999999998E-2</v>
      </c>
      <c r="W1733" s="6" t="str">
        <f t="shared" si="101"/>
        <v>joy</v>
      </c>
      <c r="X1733" s="10" t="s">
        <v>9787</v>
      </c>
      <c r="Y1733" s="6" t="str" cm="1">
        <f t="array" ref="Y1733">_xlfn.IFS(
    X1733="Safety and Security", "Immediate",
    X1733="Cleanliness and Maintenance", "Immediate/Short-Term",
    X1733="Crowding", "Immediate/Short-Term",
    X1733="Information and Signage", "Immediate/Short-Term",
    X1733="Customer Service", "Immediate/Short-Term",
    X1733="Service Reliability", "Excluded",
    X1733="Comfort and Amenities", "Short-Term/Long-Term",
    X1733="Accessibility", "Long-Term",
    X1733="Aesthetic Impressions", "Long-Term",
    X1733="Infrastructure and Construction", "Long-Term",
    X1733="General Positive Comment", "Not Applicable",
    X1733="Not Relevant", "Excluded"
)</f>
        <v>Long-Term</v>
      </c>
    </row>
    <row r="1734" spans="1:25" ht="30" customHeight="1" x14ac:dyDescent="0.2">
      <c r="A1734" s="6" t="s">
        <v>26</v>
      </c>
      <c r="B1734" s="7">
        <v>45350</v>
      </c>
      <c r="C1734" s="6" t="s">
        <v>3316</v>
      </c>
      <c r="D1734" s="8" t="s">
        <v>9902</v>
      </c>
      <c r="E1734" s="6" t="s">
        <v>9922</v>
      </c>
      <c r="F1734" s="6">
        <v>2517</v>
      </c>
      <c r="G1734" s="6" t="s">
        <v>3316</v>
      </c>
      <c r="H1734" s="6" t="s">
        <v>3317</v>
      </c>
      <c r="I1734" s="6">
        <v>0.25362929699999998</v>
      </c>
      <c r="J1734" s="6">
        <v>0.68857336000000002</v>
      </c>
      <c r="K1734" s="6">
        <v>5.7797357000000001E-2</v>
      </c>
      <c r="L1734" s="6" t="s">
        <v>5</v>
      </c>
      <c r="M1734" s="6" t="str">
        <f t="shared" si="102"/>
        <v>roberta_neu</v>
      </c>
      <c r="N1734" s="6">
        <f t="shared" si="103"/>
        <v>0.12445841760000004</v>
      </c>
      <c r="O1734" s="6">
        <v>0.68857336000000002</v>
      </c>
      <c r="P1734" s="6" t="s">
        <v>18</v>
      </c>
      <c r="Q1734" s="6" t="s">
        <v>3318</v>
      </c>
      <c r="R1734" s="6">
        <v>0.22731499999999999</v>
      </c>
      <c r="S1734" s="6">
        <v>0.32846199999999998</v>
      </c>
      <c r="T1734" s="6">
        <v>7.8131999999999993E-2</v>
      </c>
      <c r="U1734" s="6">
        <v>8.0974000000000004E-2</v>
      </c>
      <c r="V1734" s="6">
        <v>6.1490000000000003E-2</v>
      </c>
      <c r="W1734" s="6" t="str">
        <f t="shared" si="101"/>
        <v>joy</v>
      </c>
      <c r="X1734" s="10" t="s">
        <v>9908</v>
      </c>
      <c r="Y1734" s="6" t="str" cm="1">
        <f t="array" ref="Y1734">_xlfn.IFS(
    X1734="Safety and Security", "Immediate",
    X1734="Cleanliness and Maintenance", "Immediate/Short-Term",
    X1734="Crowding", "Immediate/Short-Term",
    X1734="Information and Signage", "Immediate/Short-Term",
    X1734="Customer Service", "Immediate/Short-Term",
    X1734="Service Reliability", "Excluded",
    X1734="Comfort and Amenities", "Short-Term/Long-Term",
    X1734="Accessibility", "Long-Term",
    X1734="Aesthetic Impressions", "Long-Term",
    X1734="Infrastructure and Construction", "Long-Term",
    X1734="General Positive Comment", "Not Applicable",
    X1734="Not Relevant", "Excluded"
)</f>
        <v>Short-Term/Long-Term</v>
      </c>
    </row>
    <row r="1735" spans="1:25" ht="30" customHeight="1" x14ac:dyDescent="0.2">
      <c r="A1735" s="6" t="s">
        <v>51</v>
      </c>
      <c r="B1735" s="7">
        <v>45136</v>
      </c>
      <c r="C1735" s="6" t="s">
        <v>2162</v>
      </c>
      <c r="D1735" s="8" t="s">
        <v>9903</v>
      </c>
      <c r="E1735" s="6" t="s">
        <v>9922</v>
      </c>
      <c r="F1735" s="6">
        <v>2212</v>
      </c>
      <c r="G1735" s="6" t="s">
        <v>2162</v>
      </c>
      <c r="H1735" s="6" t="s">
        <v>2163</v>
      </c>
      <c r="I1735" s="6">
        <v>0.118813485</v>
      </c>
      <c r="J1735" s="6">
        <v>0.81368774200000005</v>
      </c>
      <c r="K1735" s="6">
        <v>6.7498675999999994E-2</v>
      </c>
      <c r="L1735" s="6" t="s">
        <v>5</v>
      </c>
      <c r="M1735" s="6" t="str">
        <f t="shared" si="102"/>
        <v>roberta_neu</v>
      </c>
      <c r="N1735" s="6">
        <f t="shared" si="103"/>
        <v>0.20703390972000008</v>
      </c>
      <c r="O1735" s="6">
        <v>0.81368774200000005</v>
      </c>
      <c r="P1735" s="6" t="s">
        <v>24</v>
      </c>
      <c r="Q1735" s="6" t="s">
        <v>2164</v>
      </c>
      <c r="R1735" s="6">
        <v>0.33826699999999998</v>
      </c>
      <c r="S1735" s="6">
        <v>0.38078200000000001</v>
      </c>
      <c r="T1735" s="6">
        <v>5.0727000000000001E-2</v>
      </c>
      <c r="U1735" s="6">
        <v>3.5331000000000001E-2</v>
      </c>
      <c r="V1735" s="6">
        <v>6.1499999999999999E-2</v>
      </c>
      <c r="W1735" s="6" t="str">
        <f t="shared" si="101"/>
        <v>joy</v>
      </c>
      <c r="X1735" s="10" t="s">
        <v>9908</v>
      </c>
      <c r="Y1735" s="6" t="str" cm="1">
        <f t="array" ref="Y1735">_xlfn.IFS(
    X1735="Safety and Security", "Immediate",
    X1735="Cleanliness and Maintenance", "Immediate/Short-Term",
    X1735="Crowding", "Immediate/Short-Term",
    X1735="Information and Signage", "Immediate/Short-Term",
    X1735="Customer Service", "Immediate/Short-Term",
    X1735="Service Reliability", "Excluded",
    X1735="Comfort and Amenities", "Short-Term/Long-Term",
    X1735="Accessibility", "Long-Term",
    X1735="Aesthetic Impressions", "Long-Term",
    X1735="Infrastructure and Construction", "Long-Term",
    X1735="General Positive Comment", "Not Applicable",
    X1735="Not Relevant", "Excluded"
)</f>
        <v>Short-Term/Long-Term</v>
      </c>
    </row>
    <row r="1736" spans="1:25" ht="30" customHeight="1" x14ac:dyDescent="0.2">
      <c r="A1736" s="6" t="s">
        <v>59</v>
      </c>
      <c r="B1736" s="7">
        <v>44406</v>
      </c>
      <c r="C1736" s="6" t="s">
        <v>6391</v>
      </c>
      <c r="D1736" s="9" t="s">
        <v>9900</v>
      </c>
      <c r="E1736" s="6" t="s">
        <v>9922</v>
      </c>
      <c r="F1736" s="6">
        <v>4347</v>
      </c>
      <c r="G1736" s="6" t="s">
        <v>6391</v>
      </c>
      <c r="H1736" s="6" t="s">
        <v>6392</v>
      </c>
      <c r="I1736" s="6">
        <v>5.9468865000000003E-2</v>
      </c>
      <c r="J1736" s="6">
        <v>0.77946692699999998</v>
      </c>
      <c r="K1736" s="6">
        <v>0.16106419299999999</v>
      </c>
      <c r="L1736" s="6" t="s">
        <v>5</v>
      </c>
      <c r="M1736" s="6" t="str">
        <f t="shared" si="102"/>
        <v>roberta_neu</v>
      </c>
      <c r="N1736" s="6">
        <f t="shared" si="103"/>
        <v>0.18444817182000001</v>
      </c>
      <c r="O1736" s="6">
        <v>0.77946692699999998</v>
      </c>
      <c r="P1736" s="6" t="s">
        <v>18</v>
      </c>
      <c r="Q1736" s="6" t="s">
        <v>6393</v>
      </c>
      <c r="R1736" s="6">
        <v>0.216336</v>
      </c>
      <c r="S1736" s="6">
        <v>0.46534300000000001</v>
      </c>
      <c r="T1736" s="6">
        <v>1.7173000000000001E-2</v>
      </c>
      <c r="U1736" s="6">
        <v>0.143924</v>
      </c>
      <c r="V1736" s="6">
        <v>6.1550000000000001E-2</v>
      </c>
      <c r="W1736" s="6" t="str">
        <f t="shared" si="101"/>
        <v>joy</v>
      </c>
      <c r="X1736" s="10" t="s">
        <v>9914</v>
      </c>
      <c r="Y1736" s="6" t="str" cm="1">
        <f t="array" ref="Y1736">_xlfn.IFS(
    X1736="Safety and Security", "Immediate",
    X1736="Cleanliness and Maintenance", "Immediate/Short-Term",
    X1736="Crowding", "Immediate/Short-Term",
    X1736="Information and Signage", "Immediate/Short-Term",
    X1736="Customer Service", "Immediate/Short-Term",
    X1736="Service Reliability", "Excluded",
    X1736="Comfort and Amenities", "Short-Term/Long-Term",
    X1736="Accessibility", "Long-Term",
    X1736="Aesthetic Impressions", "Long-Term",
    X1736="Infrastructure and Construction", "Long-Term",
    X1736="General Positive Comment", "Not Applicable",
    X1736="Not Relevant", "Excluded"
)</f>
        <v>Long-Term</v>
      </c>
    </row>
    <row r="1737" spans="1:25" ht="30" customHeight="1" x14ac:dyDescent="0.2">
      <c r="A1737" s="6" t="s">
        <v>33</v>
      </c>
      <c r="B1737" s="7">
        <v>45258</v>
      </c>
      <c r="C1737" s="6" t="s">
        <v>1069</v>
      </c>
      <c r="D1737" s="8" t="s">
        <v>9904</v>
      </c>
      <c r="E1737" s="6" t="s">
        <v>9922</v>
      </c>
      <c r="F1737" s="6">
        <v>1735</v>
      </c>
      <c r="G1737" s="6" t="s">
        <v>1069</v>
      </c>
      <c r="H1737" s="6" t="s">
        <v>1070</v>
      </c>
      <c r="I1737" s="6">
        <v>0.61518698900000002</v>
      </c>
      <c r="J1737" s="6">
        <v>0.36478051500000003</v>
      </c>
      <c r="K1737" s="6">
        <v>2.0032511999999999E-2</v>
      </c>
      <c r="L1737" s="6" t="s">
        <v>4</v>
      </c>
      <c r="M1737" s="6" t="str">
        <f t="shared" si="102"/>
        <v>roberta_neg</v>
      </c>
      <c r="N1737" s="6">
        <f t="shared" si="103"/>
        <v>-0.58782471736999997</v>
      </c>
      <c r="O1737" s="6">
        <v>0.61518698900000002</v>
      </c>
      <c r="P1737" s="6" t="s">
        <v>24</v>
      </c>
      <c r="Q1737" s="6" t="s">
        <v>1071</v>
      </c>
      <c r="R1737" s="6">
        <v>0.44611099999999998</v>
      </c>
      <c r="S1737" s="6">
        <v>0.27846799999999999</v>
      </c>
      <c r="T1737" s="6">
        <v>0.12528400000000001</v>
      </c>
      <c r="U1737" s="6">
        <v>4.6273000000000002E-2</v>
      </c>
      <c r="V1737" s="6">
        <v>0.12357</v>
      </c>
      <c r="W1737" s="6" t="str">
        <f t="shared" si="101"/>
        <v>sadness</v>
      </c>
      <c r="X1737" s="10" t="s">
        <v>9908</v>
      </c>
      <c r="Y1737" s="6" t="str" cm="1">
        <f t="array" ref="Y1737">_xlfn.IFS(
    X1737="Safety and Security", "Immediate",
    X1737="Cleanliness and Maintenance", "Immediate/Short-Term",
    X1737="Crowding", "Immediate/Short-Term",
    X1737="Information and Signage", "Immediate/Short-Term",
    X1737="Customer Service", "Immediate/Short-Term",
    X1737="Service Reliability", "Excluded",
    X1737="Comfort and Amenities", "Short-Term/Long-Term",
    X1737="Accessibility", "Long-Term",
    X1737="Aesthetic Impressions", "Long-Term",
    X1737="Infrastructure and Construction", "Long-Term",
    X1737="General Positive Comment", "Not Applicable",
    X1737="Not Relevant", "Excluded"
)</f>
        <v>Short-Term/Long-Term</v>
      </c>
    </row>
    <row r="1738" spans="1:25" ht="30" customHeight="1" x14ac:dyDescent="0.2">
      <c r="A1738" s="6" t="s">
        <v>20</v>
      </c>
      <c r="B1738" s="7">
        <v>44041</v>
      </c>
      <c r="C1738" s="6" t="s">
        <v>1248</v>
      </c>
      <c r="D1738" s="8" t="s">
        <v>9904</v>
      </c>
      <c r="E1738" s="6" t="s">
        <v>9922</v>
      </c>
      <c r="F1738" s="6">
        <v>1591</v>
      </c>
      <c r="G1738" s="6" t="s">
        <v>1248</v>
      </c>
      <c r="H1738" s="6" t="s">
        <v>1249</v>
      </c>
      <c r="I1738" s="6">
        <v>0.26257032200000002</v>
      </c>
      <c r="J1738" s="6">
        <v>0.70515733999999997</v>
      </c>
      <c r="K1738" s="6">
        <v>3.2272375999999998E-2</v>
      </c>
      <c r="L1738" s="6" t="s">
        <v>5</v>
      </c>
      <c r="M1738" s="6" t="str">
        <f t="shared" si="102"/>
        <v>roberta_neu</v>
      </c>
      <c r="N1738" s="6">
        <f t="shared" si="103"/>
        <v>0.13540384439999997</v>
      </c>
      <c r="O1738" s="6">
        <v>0.70515733999999997</v>
      </c>
      <c r="P1738" s="6" t="s">
        <v>24</v>
      </c>
      <c r="Q1738" s="6" t="s">
        <v>1250</v>
      </c>
      <c r="R1738" s="6">
        <v>0.434137</v>
      </c>
      <c r="S1738" s="6">
        <v>0.13722400000000001</v>
      </c>
      <c r="T1738" s="6">
        <v>0.104573</v>
      </c>
      <c r="U1738" s="6">
        <v>6.2890000000000001E-2</v>
      </c>
      <c r="V1738" s="6">
        <v>6.1609999999999998E-2</v>
      </c>
      <c r="W1738" s="6" t="str">
        <f t="shared" si="101"/>
        <v>sadness</v>
      </c>
      <c r="X1738" s="10" t="s">
        <v>9898</v>
      </c>
      <c r="Y1738" s="6" t="str" cm="1">
        <f t="array" ref="Y1738">_xlfn.IFS(
    X1738="Safety and Security", "Immediate",
    X1738="Cleanliness and Maintenance", "Immediate/Short-Term",
    X1738="Crowding", "Immediate/Short-Term",
    X1738="Information and Signage", "Immediate/Short-Term",
    X1738="Customer Service", "Immediate/Short-Term",
    X1738="Service Reliability", "Excluded",
    X1738="Comfort and Amenities", "Short-Term/Long-Term",
    X1738="Accessibility", "Long-Term",
    X1738="Aesthetic Impressions", "Long-Term",
    X1738="Infrastructure and Construction", "Long-Term",
    X1738="General Positive Comment", "Not Applicable",
    X1738="Not Relevant", "Excluded"
)</f>
        <v>Immediate/Short-Term</v>
      </c>
    </row>
    <row r="1739" spans="1:25" ht="30" customHeight="1" x14ac:dyDescent="0.2">
      <c r="A1739" s="6" t="s">
        <v>33</v>
      </c>
      <c r="B1739" s="7">
        <v>45258</v>
      </c>
      <c r="C1739" s="6" t="s">
        <v>3323</v>
      </c>
      <c r="D1739" s="8" t="s">
        <v>9902</v>
      </c>
      <c r="E1739" s="6" t="s">
        <v>9922</v>
      </c>
      <c r="F1739" s="6">
        <v>2696</v>
      </c>
      <c r="G1739" s="6" t="s">
        <v>3323</v>
      </c>
      <c r="H1739" s="6" t="s">
        <v>3324</v>
      </c>
      <c r="I1739" s="6">
        <v>9.1919637999999998E-2</v>
      </c>
      <c r="J1739" s="6">
        <v>0.87298536299999996</v>
      </c>
      <c r="K1739" s="6">
        <v>3.5094999000000002E-2</v>
      </c>
      <c r="L1739" s="6" t="s">
        <v>5</v>
      </c>
      <c r="M1739" s="6" t="str">
        <f t="shared" si="102"/>
        <v>roberta_neu</v>
      </c>
      <c r="N1739" s="6">
        <f t="shared" si="103"/>
        <v>0.24617033957999995</v>
      </c>
      <c r="O1739" s="6">
        <v>0.87298536299999996</v>
      </c>
      <c r="P1739" s="6" t="s">
        <v>42</v>
      </c>
      <c r="Q1739" s="6" t="s">
        <v>3325</v>
      </c>
      <c r="R1739" s="6">
        <v>0.21007000000000001</v>
      </c>
      <c r="S1739" s="6">
        <v>0.42497699999999999</v>
      </c>
      <c r="T1739" s="6">
        <v>5.7682999999999998E-2</v>
      </c>
      <c r="U1739" s="6">
        <v>0.23847199999999999</v>
      </c>
      <c r="V1739" s="6">
        <v>6.1620000000000001E-2</v>
      </c>
      <c r="W1739" s="6" t="str">
        <f t="shared" si="101"/>
        <v>joy</v>
      </c>
      <c r="X1739" s="10" t="s">
        <v>9912</v>
      </c>
      <c r="Y1739" s="6" t="str" cm="1">
        <f t="array" ref="Y1739">_xlfn.IFS(
    X1739="Safety and Security", "Immediate",
    X1739="Cleanliness and Maintenance", "Immediate/Short-Term",
    X1739="Crowding", "Immediate/Short-Term",
    X1739="Information and Signage", "Immediate/Short-Term",
    X1739="Customer Service", "Immediate/Short-Term",
    X1739="Service Reliability", "Excluded",
    X1739="Comfort and Amenities", "Short-Term/Long-Term",
    X1739="Accessibility", "Long-Term",
    X1739="Aesthetic Impressions", "Long-Term",
    X1739="Infrastructure and Construction", "Long-Term",
    X1739="General Positive Comment", "Not Applicable",
    X1739="Not Relevant", "Excluded"
)</f>
        <v>Long-Term</v>
      </c>
    </row>
    <row r="1740" spans="1:25" ht="30" customHeight="1" x14ac:dyDescent="0.2">
      <c r="A1740" s="6" t="s">
        <v>96</v>
      </c>
      <c r="B1740" s="7">
        <v>45166</v>
      </c>
      <c r="C1740" s="6" t="s">
        <v>4743</v>
      </c>
      <c r="D1740" s="8" t="s">
        <v>9901</v>
      </c>
      <c r="E1740" s="6" t="s">
        <v>9922</v>
      </c>
      <c r="F1740" s="6">
        <v>3135</v>
      </c>
      <c r="G1740" s="6" t="s">
        <v>4743</v>
      </c>
      <c r="H1740" s="6" t="s">
        <v>4744</v>
      </c>
      <c r="I1740" s="6">
        <v>0.61528623100000002</v>
      </c>
      <c r="J1740" s="6">
        <v>0.36354824899999999</v>
      </c>
      <c r="K1740" s="6">
        <v>2.1165578000000001E-2</v>
      </c>
      <c r="L1740" s="6" t="s">
        <v>4</v>
      </c>
      <c r="M1740" s="6" t="str">
        <f t="shared" si="102"/>
        <v>roberta_neg</v>
      </c>
      <c r="N1740" s="6">
        <f t="shared" si="103"/>
        <v>-0.58775822522999999</v>
      </c>
      <c r="O1740" s="6">
        <v>0.61528623100000002</v>
      </c>
      <c r="P1740" s="6" t="s">
        <v>24</v>
      </c>
      <c r="Q1740" s="6" t="s">
        <v>4745</v>
      </c>
      <c r="R1740" s="6">
        <v>0.25221700000000002</v>
      </c>
      <c r="S1740" s="6">
        <v>0.485404</v>
      </c>
      <c r="T1740" s="6">
        <v>5.2942999999999997E-2</v>
      </c>
      <c r="U1740" s="6">
        <v>2.3422999999999999E-2</v>
      </c>
      <c r="V1740" s="6">
        <v>6.0909999999999999E-2</v>
      </c>
      <c r="W1740" s="6" t="str">
        <f t="shared" si="101"/>
        <v>joy</v>
      </c>
      <c r="X1740" s="10" t="s">
        <v>9787</v>
      </c>
      <c r="Y1740" s="6" t="str" cm="1">
        <f t="array" ref="Y1740">_xlfn.IFS(
    X1740="Safety and Security", "Immediate",
    X1740="Cleanliness and Maintenance", "Immediate/Short-Term",
    X1740="Crowding", "Immediate/Short-Term",
    X1740="Information and Signage", "Immediate/Short-Term",
    X1740="Customer Service", "Immediate/Short-Term",
    X1740="Service Reliability", "Excluded",
    X1740="Comfort and Amenities", "Short-Term/Long-Term",
    X1740="Accessibility", "Long-Term",
    X1740="Aesthetic Impressions", "Long-Term",
    X1740="Infrastructure and Construction", "Long-Term",
    X1740="General Positive Comment", "Not Applicable",
    X1740="Not Relevant", "Excluded"
)</f>
        <v>Long-Term</v>
      </c>
    </row>
    <row r="1741" spans="1:25" ht="30" customHeight="1" x14ac:dyDescent="0.2">
      <c r="A1741" s="6" t="s">
        <v>20</v>
      </c>
      <c r="B1741" s="7">
        <v>44041</v>
      </c>
      <c r="C1741" s="6" t="s">
        <v>3872</v>
      </c>
      <c r="D1741" s="8" t="s">
        <v>9901</v>
      </c>
      <c r="E1741" s="6" t="s">
        <v>9922</v>
      </c>
      <c r="F1741" s="6">
        <v>3306</v>
      </c>
      <c r="G1741" s="6" t="s">
        <v>3872</v>
      </c>
      <c r="H1741" s="6" t="s">
        <v>3873</v>
      </c>
      <c r="I1741" s="6">
        <v>1.2008436000000001E-2</v>
      </c>
      <c r="J1741" s="6">
        <v>0.72471249100000001</v>
      </c>
      <c r="K1741" s="6">
        <v>0.26327896099999998</v>
      </c>
      <c r="L1741" s="6" t="s">
        <v>5</v>
      </c>
      <c r="M1741" s="6" t="str">
        <f t="shared" si="102"/>
        <v>roberta_neu</v>
      </c>
      <c r="N1741" s="6">
        <f t="shared" si="103"/>
        <v>0.14831024406000004</v>
      </c>
      <c r="O1741" s="6">
        <v>0.72471249100000001</v>
      </c>
      <c r="P1741" s="6" t="s">
        <v>18</v>
      </c>
      <c r="Q1741" s="6" t="s">
        <v>3874</v>
      </c>
      <c r="R1741" s="6">
        <v>9.0051999999999993E-2</v>
      </c>
      <c r="S1741" s="6">
        <v>0.68280300000000005</v>
      </c>
      <c r="T1741" s="6">
        <v>3.4972999999999997E-2</v>
      </c>
      <c r="U1741" s="6">
        <v>4.4588999999999997E-2</v>
      </c>
      <c r="V1741" s="6">
        <v>6.164E-2</v>
      </c>
      <c r="W1741" s="6" t="str">
        <f t="shared" si="101"/>
        <v>joy</v>
      </c>
      <c r="X1741" s="10" t="s">
        <v>9915</v>
      </c>
      <c r="Y1741" s="6" t="str" cm="1">
        <f t="array" ref="Y1741">_xlfn.IFS(
    X1741="Safety and Security", "Immediate",
    X1741="Cleanliness and Maintenance", "Immediate/Short-Term",
    X1741="Crowding", "Immediate/Short-Term",
    X1741="Information and Signage", "Immediate/Short-Term",
    X1741="Customer Service", "Immediate/Short-Term",
    X1741="Service Reliability", "Excluded",
    X1741="Comfort and Amenities", "Short-Term/Long-Term",
    X1741="Accessibility", "Long-Term",
    X1741="Aesthetic Impressions", "Long-Term",
    X1741="Infrastructure and Construction", "Long-Term",
    X1741="General Positive Comment", "Not Applicable",
    X1741="Not Relevant", "Excluded"
)</f>
        <v>Not Applicable</v>
      </c>
    </row>
    <row r="1742" spans="1:25" ht="30" customHeight="1" x14ac:dyDescent="0.2">
      <c r="A1742" s="6" t="s">
        <v>15</v>
      </c>
      <c r="B1742" s="7">
        <v>43676</v>
      </c>
      <c r="C1742" s="6" t="s">
        <v>4605</v>
      </c>
      <c r="D1742" s="8" t="s">
        <v>9901</v>
      </c>
      <c r="E1742" s="6" t="s">
        <v>9922</v>
      </c>
      <c r="F1742" s="6">
        <v>3341</v>
      </c>
      <c r="G1742" s="6" t="s">
        <v>4605</v>
      </c>
      <c r="H1742" s="6" t="s">
        <v>4606</v>
      </c>
      <c r="I1742" s="6">
        <v>2.5606528E-2</v>
      </c>
      <c r="J1742" s="6">
        <v>0.88960796600000003</v>
      </c>
      <c r="K1742" s="6">
        <v>8.4785514000000006E-2</v>
      </c>
      <c r="L1742" s="6" t="s">
        <v>5</v>
      </c>
      <c r="M1742" s="6" t="str">
        <f t="shared" si="102"/>
        <v>roberta_neu</v>
      </c>
      <c r="N1742" s="6">
        <f t="shared" si="103"/>
        <v>0.25714125756</v>
      </c>
      <c r="O1742" s="6">
        <v>0.88960796600000003</v>
      </c>
      <c r="P1742" s="6" t="s">
        <v>42</v>
      </c>
      <c r="Q1742" s="6" t="s">
        <v>4607</v>
      </c>
      <c r="R1742" s="6">
        <v>0.20705000000000001</v>
      </c>
      <c r="S1742" s="6">
        <v>0.44929200000000002</v>
      </c>
      <c r="T1742" s="6">
        <v>7.7965000000000007E-2</v>
      </c>
      <c r="U1742" s="6">
        <v>1.7226999999999999E-2</v>
      </c>
      <c r="V1742" s="6">
        <v>6.164E-2</v>
      </c>
      <c r="W1742" s="6" t="str">
        <f t="shared" si="101"/>
        <v>joy</v>
      </c>
      <c r="X1742" s="10" t="s">
        <v>9908</v>
      </c>
      <c r="Y1742" s="6" t="str" cm="1">
        <f t="array" ref="Y1742">_xlfn.IFS(
    X1742="Safety and Security", "Immediate",
    X1742="Cleanliness and Maintenance", "Immediate/Short-Term",
    X1742="Crowding", "Immediate/Short-Term",
    X1742="Information and Signage", "Immediate/Short-Term",
    X1742="Customer Service", "Immediate/Short-Term",
    X1742="Service Reliability", "Excluded",
    X1742="Comfort and Amenities", "Short-Term/Long-Term",
    X1742="Accessibility", "Long-Term",
    X1742="Aesthetic Impressions", "Long-Term",
    X1742="Infrastructure and Construction", "Long-Term",
    X1742="General Positive Comment", "Not Applicable",
    X1742="Not Relevant", "Excluded"
)</f>
        <v>Short-Term/Long-Term</v>
      </c>
    </row>
    <row r="1743" spans="1:25" ht="30" customHeight="1" x14ac:dyDescent="0.2">
      <c r="A1743" s="6" t="s">
        <v>51</v>
      </c>
      <c r="B1743" s="7">
        <v>45136</v>
      </c>
      <c r="C1743" s="6" t="s">
        <v>5433</v>
      </c>
      <c r="D1743" s="9" t="s">
        <v>9900</v>
      </c>
      <c r="E1743" s="6" t="s">
        <v>9922</v>
      </c>
      <c r="F1743" s="6">
        <v>4533</v>
      </c>
      <c r="G1743" s="6" t="s">
        <v>5433</v>
      </c>
      <c r="H1743" s="6" t="s">
        <v>5434</v>
      </c>
      <c r="I1743" s="6">
        <v>6.3075176999999996E-2</v>
      </c>
      <c r="J1743" s="6">
        <v>0.605794787</v>
      </c>
      <c r="K1743" s="6">
        <v>0.331130058</v>
      </c>
      <c r="L1743" s="6" t="s">
        <v>5</v>
      </c>
      <c r="M1743" s="6" t="str">
        <f t="shared" si="102"/>
        <v>roberta_neu</v>
      </c>
      <c r="N1743" s="6">
        <f t="shared" si="103"/>
        <v>6.9824559419999987E-2</v>
      </c>
      <c r="O1743" s="6">
        <v>0.605794787</v>
      </c>
      <c r="P1743" s="6" t="s">
        <v>42</v>
      </c>
      <c r="Q1743" s="6" t="s">
        <v>5435</v>
      </c>
      <c r="R1743" s="6">
        <v>0.16764499999999999</v>
      </c>
      <c r="S1743" s="6">
        <v>0.40135599999999999</v>
      </c>
      <c r="T1743" s="6">
        <v>0.22521099999999999</v>
      </c>
      <c r="U1743" s="6">
        <v>1.3723000000000001E-2</v>
      </c>
      <c r="V1743" s="6">
        <v>6.1710000000000001E-2</v>
      </c>
      <c r="W1743" s="6" t="str">
        <f t="shared" si="101"/>
        <v>joy</v>
      </c>
      <c r="X1743" s="10" t="s">
        <v>9915</v>
      </c>
      <c r="Y1743" s="6" t="str" cm="1">
        <f t="array" ref="Y1743">_xlfn.IFS(
    X1743="Safety and Security", "Immediate",
    X1743="Cleanliness and Maintenance", "Immediate/Short-Term",
    X1743="Crowding", "Immediate/Short-Term",
    X1743="Information and Signage", "Immediate/Short-Term",
    X1743="Customer Service", "Immediate/Short-Term",
    X1743="Service Reliability", "Excluded",
    X1743="Comfort and Amenities", "Short-Term/Long-Term",
    X1743="Accessibility", "Long-Term",
    X1743="Aesthetic Impressions", "Long-Term",
    X1743="Infrastructure and Construction", "Long-Term",
    X1743="General Positive Comment", "Not Applicable",
    X1743="Not Relevant", "Excluded"
)</f>
        <v>Not Applicable</v>
      </c>
    </row>
    <row r="1744" spans="1:25" ht="30" customHeight="1" x14ac:dyDescent="0.2">
      <c r="A1744" s="6" t="s">
        <v>51</v>
      </c>
      <c r="B1744" s="7">
        <v>45136</v>
      </c>
      <c r="C1744" s="6" t="s">
        <v>9071</v>
      </c>
      <c r="D1744" s="8" t="s">
        <v>9904</v>
      </c>
      <c r="E1744" s="6" t="s">
        <v>9990</v>
      </c>
      <c r="F1744" s="6">
        <v>311</v>
      </c>
      <c r="G1744" s="6" t="s">
        <v>9071</v>
      </c>
      <c r="H1744" s="6" t="s">
        <v>9072</v>
      </c>
      <c r="I1744" s="6">
        <v>0.43439677399999999</v>
      </c>
      <c r="J1744" s="6">
        <v>0.54298508199999995</v>
      </c>
      <c r="K1744" s="6">
        <v>2.2618163E-2</v>
      </c>
      <c r="L1744" s="6" t="s">
        <v>5</v>
      </c>
      <c r="M1744" s="6" t="str">
        <f t="shared" si="102"/>
        <v>roberta_neu</v>
      </c>
      <c r="N1744" s="6">
        <f t="shared" si="103"/>
        <v>2.8370154119999991E-2</v>
      </c>
      <c r="O1744" s="6">
        <v>0.54298508199999995</v>
      </c>
      <c r="P1744" s="6" t="s">
        <v>24</v>
      </c>
      <c r="Q1744" s="6" t="s">
        <v>9073</v>
      </c>
      <c r="R1744" s="6">
        <v>4.7625000000000001E-2</v>
      </c>
      <c r="S1744" s="6">
        <v>0.37221599999999999</v>
      </c>
      <c r="T1744" s="6">
        <v>8.0947000000000005E-2</v>
      </c>
      <c r="U1744" s="6">
        <v>0.47781099999999999</v>
      </c>
      <c r="V1744" s="6">
        <v>6.1710000000000001E-2</v>
      </c>
      <c r="W1744" s="6" t="str">
        <f t="shared" si="101"/>
        <v>disgust</v>
      </c>
      <c r="X1744" s="10" t="s">
        <v>9907</v>
      </c>
      <c r="Y1744" s="6" t="str" cm="1">
        <f t="array" ref="Y1744">_xlfn.IFS(
    X1744="Safety and Security", "Immediate",
    X1744="Cleanliness and Maintenance", "Immediate/Short-Term",
    X1744="Crowding", "Immediate/Short-Term",
    X1744="Information and Signage", "Immediate/Short-Term",
    X1744="Customer Service", "Immediate/Short-Term",
    X1744="Service Reliability", "Excluded",
    X1744="Comfort and Amenities", "Short-Term/Long-Term",
    X1744="Accessibility", "Long-Term",
    X1744="Aesthetic Impressions", "Long-Term",
    X1744="Infrastructure and Construction", "Long-Term",
    X1744="General Positive Comment", "Not Applicable",
    X1744="Not Relevant", "Excluded"
)</f>
        <v>Immediate/Short-Term</v>
      </c>
    </row>
    <row r="1745" spans="1:25" ht="30" customHeight="1" x14ac:dyDescent="0.2">
      <c r="A1745" s="6" t="s">
        <v>51</v>
      </c>
      <c r="B1745" s="7">
        <v>45136</v>
      </c>
      <c r="C1745" s="6" t="s">
        <v>5736</v>
      </c>
      <c r="D1745" s="9" t="s">
        <v>9900</v>
      </c>
      <c r="E1745" s="6" t="s">
        <v>9922</v>
      </c>
      <c r="F1745" s="6">
        <v>4280</v>
      </c>
      <c r="G1745" s="6" t="s">
        <v>5736</v>
      </c>
      <c r="H1745" s="6" t="s">
        <v>5737</v>
      </c>
      <c r="I1745" s="6">
        <v>0.199712485</v>
      </c>
      <c r="J1745" s="6">
        <v>0.42853370299999999</v>
      </c>
      <c r="K1745" s="6">
        <v>0.37175381200000002</v>
      </c>
      <c r="L1745" s="6" t="s">
        <v>5</v>
      </c>
      <c r="M1745" s="6" t="str">
        <f t="shared" si="102"/>
        <v>roberta_neu</v>
      </c>
      <c r="N1745" s="6">
        <f t="shared" si="103"/>
        <v>-4.7167756020000007E-2</v>
      </c>
      <c r="O1745" s="6">
        <v>0.42853370299999999</v>
      </c>
      <c r="P1745" s="6" t="s">
        <v>18</v>
      </c>
      <c r="Q1745" s="6" t="s">
        <v>5738</v>
      </c>
      <c r="R1745" s="6">
        <v>0.23805699999999999</v>
      </c>
      <c r="S1745" s="6">
        <v>0.59328199999999998</v>
      </c>
      <c r="T1745" s="6">
        <v>8.0808000000000005E-2</v>
      </c>
      <c r="U1745" s="6">
        <v>4.2979999999999997E-2</v>
      </c>
      <c r="V1745" s="6">
        <v>6.1740000000000003E-2</v>
      </c>
      <c r="W1745" s="6" t="str">
        <f t="shared" si="101"/>
        <v>joy</v>
      </c>
      <c r="X1745" s="10" t="s">
        <v>9787</v>
      </c>
      <c r="Y1745" s="6" t="str" cm="1">
        <f t="array" ref="Y1745">_xlfn.IFS(
    X1745="Safety and Security", "Immediate",
    X1745="Cleanliness and Maintenance", "Immediate/Short-Term",
    X1745="Crowding", "Immediate/Short-Term",
    X1745="Information and Signage", "Immediate/Short-Term",
    X1745="Customer Service", "Immediate/Short-Term",
    X1745="Service Reliability", "Excluded",
    X1745="Comfort and Amenities", "Short-Term/Long-Term",
    X1745="Accessibility", "Long-Term",
    X1745="Aesthetic Impressions", "Long-Term",
    X1745="Infrastructure and Construction", "Long-Term",
    X1745="General Positive Comment", "Not Applicable",
    X1745="Not Relevant", "Excluded"
)</f>
        <v>Long-Term</v>
      </c>
    </row>
    <row r="1746" spans="1:25" ht="30" customHeight="1" x14ac:dyDescent="0.2">
      <c r="A1746" s="6" t="s">
        <v>51</v>
      </c>
      <c r="B1746" s="7">
        <v>45136</v>
      </c>
      <c r="C1746" s="6" t="s">
        <v>2774</v>
      </c>
      <c r="D1746" s="8" t="s">
        <v>9902</v>
      </c>
      <c r="E1746" s="6" t="s">
        <v>9922</v>
      </c>
      <c r="F1746" s="6">
        <v>2483</v>
      </c>
      <c r="G1746" s="6" t="s">
        <v>2774</v>
      </c>
      <c r="H1746" s="6" t="s">
        <v>2775</v>
      </c>
      <c r="I1746" s="6">
        <v>7.2642073000000001E-2</v>
      </c>
      <c r="J1746" s="6">
        <v>0.83862239100000002</v>
      </c>
      <c r="K1746" s="6">
        <v>8.8735558000000006E-2</v>
      </c>
      <c r="L1746" s="6" t="s">
        <v>5</v>
      </c>
      <c r="M1746" s="6" t="str">
        <f t="shared" si="102"/>
        <v>roberta_neu</v>
      </c>
      <c r="N1746" s="6">
        <f t="shared" si="103"/>
        <v>0.22349077806000001</v>
      </c>
      <c r="O1746" s="6">
        <v>0.83862239100000002</v>
      </c>
      <c r="P1746" s="6" t="s">
        <v>24</v>
      </c>
      <c r="Q1746" s="6" t="s">
        <v>2776</v>
      </c>
      <c r="R1746" s="6">
        <v>0.59807299999999997</v>
      </c>
      <c r="S1746" s="6">
        <v>0.20322200000000001</v>
      </c>
      <c r="T1746" s="6">
        <v>0.13200200000000001</v>
      </c>
      <c r="U1746" s="6">
        <v>6.9849999999999999E-3</v>
      </c>
      <c r="V1746" s="6">
        <v>4.6559999999999997E-2</v>
      </c>
      <c r="W1746" s="6" t="str">
        <f t="shared" si="101"/>
        <v>sadness</v>
      </c>
      <c r="X1746" s="10" t="s">
        <v>9912</v>
      </c>
      <c r="Y1746" s="6" t="str" cm="1">
        <f t="array" ref="Y1746">_xlfn.IFS(
    X1746="Safety and Security", "Immediate",
    X1746="Cleanliness and Maintenance", "Immediate/Short-Term",
    X1746="Crowding", "Immediate/Short-Term",
    X1746="Information and Signage", "Immediate/Short-Term",
    X1746="Customer Service", "Immediate/Short-Term",
    X1746="Service Reliability", "Excluded",
    X1746="Comfort and Amenities", "Short-Term/Long-Term",
    X1746="Accessibility", "Long-Term",
    X1746="Aesthetic Impressions", "Long-Term",
    X1746="Infrastructure and Construction", "Long-Term",
    X1746="General Positive Comment", "Not Applicable",
    X1746="Not Relevant", "Excluded"
)</f>
        <v>Long-Term</v>
      </c>
    </row>
    <row r="1747" spans="1:25" ht="30" customHeight="1" x14ac:dyDescent="0.2">
      <c r="A1747" s="6" t="s">
        <v>15</v>
      </c>
      <c r="B1747" s="7">
        <v>43676</v>
      </c>
      <c r="C1747" s="6" t="s">
        <v>8804</v>
      </c>
      <c r="D1747" s="9" t="s">
        <v>9900</v>
      </c>
      <c r="E1747" s="6" t="s">
        <v>9917</v>
      </c>
      <c r="F1747" s="6">
        <v>5130</v>
      </c>
      <c r="G1747" s="6" t="s">
        <v>8804</v>
      </c>
      <c r="H1747" s="6" t="s">
        <v>8805</v>
      </c>
      <c r="I1747" s="6">
        <v>4.0955655000000001E-2</v>
      </c>
      <c r="J1747" s="6">
        <v>0.85659813900000004</v>
      </c>
      <c r="K1747" s="6">
        <v>0.10244613900000001</v>
      </c>
      <c r="L1747" s="6" t="s">
        <v>5</v>
      </c>
      <c r="M1747" s="6" t="str">
        <f t="shared" si="102"/>
        <v>roberta_neu</v>
      </c>
      <c r="N1747" s="6">
        <f t="shared" si="103"/>
        <v>0.23535477174000002</v>
      </c>
      <c r="O1747" s="6">
        <v>0.85659813900000004</v>
      </c>
      <c r="P1747" s="6" t="s">
        <v>18</v>
      </c>
      <c r="Q1747" s="6" t="s">
        <v>8806</v>
      </c>
      <c r="R1747" s="6">
        <v>0.124956</v>
      </c>
      <c r="S1747" s="6">
        <v>0.38367699999999999</v>
      </c>
      <c r="T1747" s="6">
        <v>0.13033800000000001</v>
      </c>
      <c r="U1747" s="6">
        <v>3.8080000000000003E-2</v>
      </c>
      <c r="V1747" s="6">
        <v>6.1850000000000002E-2</v>
      </c>
      <c r="W1747" s="6" t="str">
        <f t="shared" si="101"/>
        <v>joy</v>
      </c>
      <c r="X1747" s="10" t="s">
        <v>9898</v>
      </c>
      <c r="Y1747" s="6" t="str" cm="1">
        <f t="array" ref="Y1747">_xlfn.IFS(
    X1747="Safety and Security", "Immediate",
    X1747="Cleanliness and Maintenance", "Immediate/Short-Term",
    X1747="Crowding", "Immediate/Short-Term",
    X1747="Information and Signage", "Immediate/Short-Term",
    X1747="Customer Service", "Immediate/Short-Term",
    X1747="Service Reliability", "Excluded",
    X1747="Comfort and Amenities", "Short-Term/Long-Term",
    X1747="Accessibility", "Long-Term",
    X1747="Aesthetic Impressions", "Long-Term",
    X1747="Infrastructure and Construction", "Long-Term",
    X1747="General Positive Comment", "Not Applicable",
    X1747="Not Relevant", "Excluded"
)</f>
        <v>Immediate/Short-Term</v>
      </c>
    </row>
    <row r="1748" spans="1:25" ht="30" customHeight="1" x14ac:dyDescent="0.2">
      <c r="A1748" s="6" t="s">
        <v>63</v>
      </c>
      <c r="B1748" s="7">
        <v>44771</v>
      </c>
      <c r="C1748" s="6" t="s">
        <v>7197</v>
      </c>
      <c r="D1748" s="8" t="s">
        <v>9904</v>
      </c>
      <c r="E1748" s="6" t="s">
        <v>9917</v>
      </c>
      <c r="F1748" s="6">
        <v>6195</v>
      </c>
      <c r="G1748" s="6" t="s">
        <v>7197</v>
      </c>
      <c r="H1748" s="6" t="s">
        <v>7198</v>
      </c>
      <c r="I1748" s="6">
        <v>0.61745029699999998</v>
      </c>
      <c r="J1748" s="6">
        <v>0.36475416999999999</v>
      </c>
      <c r="K1748" s="6">
        <v>1.7795493999999999E-2</v>
      </c>
      <c r="L1748" s="6" t="s">
        <v>4</v>
      </c>
      <c r="M1748" s="6" t="str">
        <f t="shared" si="102"/>
        <v>roberta_neg</v>
      </c>
      <c r="N1748" s="6">
        <f t="shared" si="103"/>
        <v>-0.58630830101000009</v>
      </c>
      <c r="O1748" s="6">
        <v>0.61745029699999998</v>
      </c>
      <c r="P1748" s="6" t="s">
        <v>24</v>
      </c>
      <c r="Q1748" s="6" t="s">
        <v>7199</v>
      </c>
      <c r="R1748" s="6">
        <v>0.315218</v>
      </c>
      <c r="S1748" s="6">
        <v>0.13009699999999999</v>
      </c>
      <c r="T1748" s="6">
        <v>4.3742000000000003E-2</v>
      </c>
      <c r="U1748" s="6">
        <v>0.139156</v>
      </c>
      <c r="V1748" s="6">
        <v>0.2767</v>
      </c>
      <c r="W1748" s="6" t="str">
        <f t="shared" si="101"/>
        <v>sadness</v>
      </c>
      <c r="X1748" s="10" t="s">
        <v>9910</v>
      </c>
      <c r="Y1748" s="6" t="str" cm="1">
        <f t="array" ref="Y1748">_xlfn.IFS(
    X1748="Safety and Security", "Immediate",
    X1748="Cleanliness and Maintenance", "Immediate/Short-Term",
    X1748="Crowding", "Immediate/Short-Term",
    X1748="Information and Signage", "Immediate/Short-Term",
    X1748="Customer Service", "Immediate/Short-Term",
    X1748="Service Reliability", "Excluded",
    X1748="Comfort and Amenities", "Short-Term/Long-Term",
    X1748="Accessibility", "Long-Term",
    X1748="Aesthetic Impressions", "Long-Term",
    X1748="Infrastructure and Construction", "Long-Term",
    X1748="General Positive Comment", "Not Applicable",
    X1748="Not Relevant", "Excluded"
)</f>
        <v>Immediate/Short-Term</v>
      </c>
    </row>
    <row r="1749" spans="1:25" ht="30" customHeight="1" x14ac:dyDescent="0.2">
      <c r="A1749" s="6" t="s">
        <v>20</v>
      </c>
      <c r="B1749" s="7">
        <v>44041</v>
      </c>
      <c r="C1749" s="6" t="s">
        <v>5416</v>
      </c>
      <c r="D1749" s="9" t="s">
        <v>9900</v>
      </c>
      <c r="E1749" s="6" t="s">
        <v>9922</v>
      </c>
      <c r="F1749" s="6">
        <v>4603</v>
      </c>
      <c r="G1749" s="6" t="s">
        <v>5416</v>
      </c>
      <c r="H1749" s="6" t="s">
        <v>5417</v>
      </c>
      <c r="I1749" s="6">
        <v>2.0003453000000001E-2</v>
      </c>
      <c r="J1749" s="6">
        <v>0.100261673</v>
      </c>
      <c r="K1749" s="6">
        <v>0.87973493300000005</v>
      </c>
      <c r="L1749" s="6" t="s">
        <v>6</v>
      </c>
      <c r="M1749" s="6" t="str">
        <f t="shared" si="102"/>
        <v>roberta_pos</v>
      </c>
      <c r="N1749" s="6">
        <f t="shared" si="103"/>
        <v>0.91942240510999995</v>
      </c>
      <c r="O1749" s="6">
        <v>0.87973493300000005</v>
      </c>
      <c r="P1749" s="6" t="s">
        <v>18</v>
      </c>
      <c r="Q1749" s="6" t="s">
        <v>5418</v>
      </c>
      <c r="R1749" s="6">
        <v>1.5775999999999998E-2</v>
      </c>
      <c r="S1749" s="6">
        <v>0.99287199999999998</v>
      </c>
      <c r="T1749" s="6">
        <v>7.6990000000000001E-3</v>
      </c>
      <c r="U1749" s="6">
        <v>1.4496999999999999E-2</v>
      </c>
      <c r="V1749" s="6">
        <v>4.2599999999999999E-3</v>
      </c>
      <c r="W1749" s="6" t="str">
        <f t="shared" si="101"/>
        <v>joy</v>
      </c>
      <c r="X1749" s="10" t="s">
        <v>9907</v>
      </c>
      <c r="Y1749" s="6" t="str" cm="1">
        <f t="array" ref="Y1749">_xlfn.IFS(
    X1749="Safety and Security", "Immediate",
    X1749="Cleanliness and Maintenance", "Immediate/Short-Term",
    X1749="Crowding", "Immediate/Short-Term",
    X1749="Information and Signage", "Immediate/Short-Term",
    X1749="Customer Service", "Immediate/Short-Term",
    X1749="Service Reliability", "Excluded",
    X1749="Comfort and Amenities", "Short-Term/Long-Term",
    X1749="Accessibility", "Long-Term",
    X1749="Aesthetic Impressions", "Long-Term",
    X1749="Infrastructure and Construction", "Long-Term",
    X1749="General Positive Comment", "Not Applicable",
    X1749="Not Relevant", "Excluded"
)</f>
        <v>Immediate/Short-Term</v>
      </c>
    </row>
    <row r="1750" spans="1:25" ht="30" customHeight="1" x14ac:dyDescent="0.2">
      <c r="A1750" s="6" t="s">
        <v>15</v>
      </c>
      <c r="B1750" s="7">
        <v>43676</v>
      </c>
      <c r="C1750" s="6" t="s">
        <v>7142</v>
      </c>
      <c r="D1750" s="8" t="s">
        <v>9904</v>
      </c>
      <c r="E1750" s="6" t="s">
        <v>9917</v>
      </c>
      <c r="F1750" s="6">
        <v>6241</v>
      </c>
      <c r="G1750" s="6" t="s">
        <v>7142</v>
      </c>
      <c r="H1750" s="6" t="s">
        <v>7143</v>
      </c>
      <c r="I1750" s="6">
        <v>0.618771195</v>
      </c>
      <c r="J1750" s="6">
        <v>0.363820851</v>
      </c>
      <c r="K1750" s="6">
        <v>1.7407955999999999E-2</v>
      </c>
      <c r="L1750" s="6" t="s">
        <v>4</v>
      </c>
      <c r="M1750" s="6" t="str">
        <f t="shared" si="102"/>
        <v>roberta_neg</v>
      </c>
      <c r="N1750" s="6">
        <f t="shared" si="103"/>
        <v>-0.58542329935000004</v>
      </c>
      <c r="O1750" s="6">
        <v>0.618771195</v>
      </c>
      <c r="P1750" s="6" t="s">
        <v>24</v>
      </c>
      <c r="Q1750" s="6" t="s">
        <v>7144</v>
      </c>
      <c r="R1750" s="6">
        <v>0.25450699999999998</v>
      </c>
      <c r="S1750" s="6">
        <v>0.19389999999999999</v>
      </c>
      <c r="T1750" s="6">
        <v>9.0108999999999995E-2</v>
      </c>
      <c r="U1750" s="6">
        <v>0.130138</v>
      </c>
      <c r="V1750" s="6">
        <v>0.1308</v>
      </c>
      <c r="W1750" s="6" t="str">
        <f t="shared" si="101"/>
        <v>sadness</v>
      </c>
      <c r="X1750" s="10" t="s">
        <v>9898</v>
      </c>
      <c r="Y1750" s="6" t="str" cm="1">
        <f t="array" ref="Y1750">_xlfn.IFS(
    X1750="Safety and Security", "Immediate",
    X1750="Cleanliness and Maintenance", "Immediate/Short-Term",
    X1750="Crowding", "Immediate/Short-Term",
    X1750="Information and Signage", "Immediate/Short-Term",
    X1750="Customer Service", "Immediate/Short-Term",
    X1750="Service Reliability", "Excluded",
    X1750="Comfort and Amenities", "Short-Term/Long-Term",
    X1750="Accessibility", "Long-Term",
    X1750="Aesthetic Impressions", "Long-Term",
    X1750="Infrastructure and Construction", "Long-Term",
    X1750="General Positive Comment", "Not Applicable",
    X1750="Not Relevant", "Excluded"
)</f>
        <v>Immediate/Short-Term</v>
      </c>
    </row>
    <row r="1751" spans="1:25" ht="30" customHeight="1" x14ac:dyDescent="0.2">
      <c r="A1751" s="6" t="s">
        <v>63</v>
      </c>
      <c r="B1751" s="7">
        <v>44771</v>
      </c>
      <c r="C1751" s="6" t="s">
        <v>9006</v>
      </c>
      <c r="D1751" s="8" t="s">
        <v>9904</v>
      </c>
      <c r="E1751" s="6" t="s">
        <v>9990</v>
      </c>
      <c r="F1751" s="6">
        <v>455</v>
      </c>
      <c r="G1751" s="6" t="s">
        <v>9006</v>
      </c>
      <c r="H1751" s="6" t="s">
        <v>9007</v>
      </c>
      <c r="I1751" s="6">
        <v>0.12587569700000001</v>
      </c>
      <c r="J1751" s="6">
        <v>0.82786720999999996</v>
      </c>
      <c r="K1751" s="6">
        <v>4.6257023000000001E-2</v>
      </c>
      <c r="L1751" s="6" t="s">
        <v>5</v>
      </c>
      <c r="M1751" s="6" t="str">
        <f t="shared" si="102"/>
        <v>roberta_neu</v>
      </c>
      <c r="N1751" s="6">
        <f t="shared" si="103"/>
        <v>0.2163923586</v>
      </c>
      <c r="O1751" s="6">
        <v>0.82786720999999996</v>
      </c>
      <c r="P1751" s="6" t="s">
        <v>24</v>
      </c>
      <c r="Q1751" s="6" t="s">
        <v>9008</v>
      </c>
      <c r="R1751" s="6">
        <v>0.39027099999999998</v>
      </c>
      <c r="S1751" s="6">
        <v>0.31553599999999998</v>
      </c>
      <c r="T1751" s="6">
        <v>5.0569000000000003E-2</v>
      </c>
      <c r="U1751" s="6">
        <v>2.7147000000000001E-2</v>
      </c>
      <c r="V1751" s="6">
        <v>6.1929999999999999E-2</v>
      </c>
      <c r="W1751" s="6" t="str">
        <f t="shared" si="101"/>
        <v>sadness</v>
      </c>
      <c r="X1751" s="10" t="s">
        <v>9898</v>
      </c>
      <c r="Y1751" s="6" t="str" cm="1">
        <f t="array" ref="Y1751">_xlfn.IFS(
    X1751="Safety and Security", "Immediate",
    X1751="Cleanliness and Maintenance", "Immediate/Short-Term",
    X1751="Crowding", "Immediate/Short-Term",
    X1751="Information and Signage", "Immediate/Short-Term",
    X1751="Customer Service", "Immediate/Short-Term",
    X1751="Service Reliability", "Excluded",
    X1751="Comfort and Amenities", "Short-Term/Long-Term",
    X1751="Accessibility", "Long-Term",
    X1751="Aesthetic Impressions", "Long-Term",
    X1751="Infrastructure and Construction", "Long-Term",
    X1751="General Positive Comment", "Not Applicable",
    X1751="Not Relevant", "Excluded"
)</f>
        <v>Immediate/Short-Term</v>
      </c>
    </row>
    <row r="1752" spans="1:25" ht="30" customHeight="1" x14ac:dyDescent="0.2">
      <c r="A1752" s="6" t="s">
        <v>44</v>
      </c>
      <c r="B1752" s="7">
        <v>45197</v>
      </c>
      <c r="C1752" s="6" t="s">
        <v>3368</v>
      </c>
      <c r="D1752" s="8" t="s">
        <v>9902</v>
      </c>
      <c r="E1752" s="6" t="s">
        <v>9922</v>
      </c>
      <c r="F1752" s="6">
        <v>2728</v>
      </c>
      <c r="G1752" s="6" t="s">
        <v>3368</v>
      </c>
      <c r="H1752" s="6" t="s">
        <v>3369</v>
      </c>
      <c r="I1752" s="6">
        <v>4.9623291999999999E-2</v>
      </c>
      <c r="J1752" s="6">
        <v>0.83912604999999996</v>
      </c>
      <c r="K1752" s="6">
        <v>0.111250669</v>
      </c>
      <c r="L1752" s="6" t="s">
        <v>5</v>
      </c>
      <c r="M1752" s="6" t="str">
        <f t="shared" si="102"/>
        <v>roberta_neu</v>
      </c>
      <c r="N1752" s="6">
        <f t="shared" si="103"/>
        <v>0.22382319300000003</v>
      </c>
      <c r="O1752" s="6">
        <v>0.83912604999999996</v>
      </c>
      <c r="P1752" s="6" t="s">
        <v>42</v>
      </c>
      <c r="Q1752" s="6" t="s">
        <v>3370</v>
      </c>
      <c r="R1752" s="6">
        <v>0.18124399999999999</v>
      </c>
      <c r="S1752" s="6">
        <v>0.63465800000000006</v>
      </c>
      <c r="T1752" s="6">
        <v>3.9851999999999999E-2</v>
      </c>
      <c r="U1752" s="6">
        <v>2.3938999999999998E-2</v>
      </c>
      <c r="V1752" s="6">
        <v>2.2919999999999999E-2</v>
      </c>
      <c r="W1752" s="6" t="str">
        <f t="shared" si="101"/>
        <v>joy</v>
      </c>
      <c r="X1752" s="10" t="s">
        <v>9912</v>
      </c>
      <c r="Y1752" s="6" t="str" cm="1">
        <f t="array" ref="Y1752">_xlfn.IFS(
    X1752="Safety and Security", "Immediate",
    X1752="Cleanliness and Maintenance", "Immediate/Short-Term",
    X1752="Crowding", "Immediate/Short-Term",
    X1752="Information and Signage", "Immediate/Short-Term",
    X1752="Customer Service", "Immediate/Short-Term",
    X1752="Service Reliability", "Excluded",
    X1752="Comfort and Amenities", "Short-Term/Long-Term",
    X1752="Accessibility", "Long-Term",
    X1752="Aesthetic Impressions", "Long-Term",
    X1752="Infrastructure and Construction", "Long-Term",
    X1752="General Positive Comment", "Not Applicable",
    X1752="Not Relevant", "Excluded"
)</f>
        <v>Long-Term</v>
      </c>
    </row>
    <row r="1753" spans="1:25" ht="30" customHeight="1" x14ac:dyDescent="0.2">
      <c r="A1753" s="6" t="s">
        <v>51</v>
      </c>
      <c r="B1753" s="7">
        <v>45136</v>
      </c>
      <c r="C1753" s="6" t="s">
        <v>9221</v>
      </c>
      <c r="D1753" s="8" t="s">
        <v>9902</v>
      </c>
      <c r="E1753" s="6" t="s">
        <v>9990</v>
      </c>
      <c r="F1753" s="6">
        <v>334</v>
      </c>
      <c r="G1753" s="6" t="s">
        <v>9221</v>
      </c>
      <c r="H1753" s="6" t="s">
        <v>9222</v>
      </c>
      <c r="I1753" s="6">
        <v>5.2731282999999997E-2</v>
      </c>
      <c r="J1753" s="6">
        <v>0.84718024700000005</v>
      </c>
      <c r="K1753" s="6">
        <v>0.100088529</v>
      </c>
      <c r="L1753" s="6" t="s">
        <v>5</v>
      </c>
      <c r="M1753" s="6" t="str">
        <f t="shared" si="102"/>
        <v>roberta_neu</v>
      </c>
      <c r="N1753" s="6">
        <f t="shared" si="103"/>
        <v>0.22913896302000009</v>
      </c>
      <c r="O1753" s="6">
        <v>0.84718024700000005</v>
      </c>
      <c r="P1753" s="6" t="s">
        <v>42</v>
      </c>
      <c r="Q1753" s="6" t="s">
        <v>9223</v>
      </c>
      <c r="R1753" s="6">
        <v>0.35840300000000003</v>
      </c>
      <c r="S1753" s="6">
        <v>0.41182600000000003</v>
      </c>
      <c r="T1753" s="6">
        <v>0.196629</v>
      </c>
      <c r="U1753" s="6">
        <v>1.6646000000000001E-2</v>
      </c>
      <c r="V1753" s="6">
        <v>6.2050000000000001E-2</v>
      </c>
      <c r="W1753" s="6" t="str">
        <f t="shared" si="101"/>
        <v>joy</v>
      </c>
      <c r="X1753" s="10" t="s">
        <v>9909</v>
      </c>
      <c r="Y1753" s="6" t="str" cm="1">
        <f t="array" ref="Y1753">_xlfn.IFS(
    X1753="Safety and Security", "Immediate",
    X1753="Cleanliness and Maintenance", "Immediate/Short-Term",
    X1753="Crowding", "Immediate/Short-Term",
    X1753="Information and Signage", "Immediate/Short-Term",
    X1753="Customer Service", "Immediate/Short-Term",
    X1753="Service Reliability", "Excluded",
    X1753="Comfort and Amenities", "Short-Term/Long-Term",
    X1753="Accessibility", "Long-Term",
    X1753="Aesthetic Impressions", "Long-Term",
    X1753="Infrastructure and Construction", "Long-Term",
    X1753="General Positive Comment", "Not Applicable",
    X1753="Not Relevant", "Excluded"
)</f>
        <v>Immediate</v>
      </c>
    </row>
    <row r="1754" spans="1:25" ht="30" customHeight="1" x14ac:dyDescent="0.2">
      <c r="A1754" s="6" t="s">
        <v>51</v>
      </c>
      <c r="B1754" s="7">
        <v>45136</v>
      </c>
      <c r="C1754" s="6" t="s">
        <v>2401</v>
      </c>
      <c r="D1754" s="8" t="s">
        <v>9903</v>
      </c>
      <c r="E1754" s="6" t="s">
        <v>9922</v>
      </c>
      <c r="F1754" s="6">
        <v>2305</v>
      </c>
      <c r="G1754" s="6" t="s">
        <v>2401</v>
      </c>
      <c r="H1754" s="6" t="s">
        <v>2402</v>
      </c>
      <c r="I1754" s="6">
        <v>0.42099574200000001</v>
      </c>
      <c r="J1754" s="6">
        <v>0.50262677700000002</v>
      </c>
      <c r="K1754" s="6">
        <v>7.6377532999999997E-2</v>
      </c>
      <c r="L1754" s="6" t="s">
        <v>5</v>
      </c>
      <c r="M1754" s="6" t="str">
        <f t="shared" si="102"/>
        <v>roberta_neu</v>
      </c>
      <c r="N1754" s="6">
        <f t="shared" si="103"/>
        <v>1.7336728200000318E-3</v>
      </c>
      <c r="O1754" s="6">
        <v>0.50262677700000002</v>
      </c>
      <c r="P1754" s="6" t="s">
        <v>24</v>
      </c>
      <c r="Q1754" s="6" t="s">
        <v>2403</v>
      </c>
      <c r="R1754" s="6">
        <v>0.17022499999999999</v>
      </c>
      <c r="S1754" s="6">
        <v>0.51835699999999996</v>
      </c>
      <c r="T1754" s="6">
        <v>0.23980799999999999</v>
      </c>
      <c r="U1754" s="6">
        <v>2.6908999999999999E-2</v>
      </c>
      <c r="V1754" s="6">
        <v>6.2089999999999999E-2</v>
      </c>
      <c r="W1754" s="6" t="str">
        <f t="shared" si="101"/>
        <v>joy</v>
      </c>
      <c r="X1754" s="10" t="s">
        <v>9914</v>
      </c>
      <c r="Y1754" s="6" t="str" cm="1">
        <f t="array" ref="Y1754">_xlfn.IFS(
    X1754="Safety and Security", "Immediate",
    X1754="Cleanliness and Maintenance", "Immediate/Short-Term",
    X1754="Crowding", "Immediate/Short-Term",
    X1754="Information and Signage", "Immediate/Short-Term",
    X1754="Customer Service", "Immediate/Short-Term",
    X1754="Service Reliability", "Excluded",
    X1754="Comfort and Amenities", "Short-Term/Long-Term",
    X1754="Accessibility", "Long-Term",
    X1754="Aesthetic Impressions", "Long-Term",
    X1754="Infrastructure and Construction", "Long-Term",
    X1754="General Positive Comment", "Not Applicable",
    X1754="Not Relevant", "Excluded"
)</f>
        <v>Long-Term</v>
      </c>
    </row>
    <row r="1755" spans="1:25" ht="30" customHeight="1" x14ac:dyDescent="0.2">
      <c r="A1755" s="6" t="s">
        <v>59</v>
      </c>
      <c r="B1755" s="7">
        <v>44406</v>
      </c>
      <c r="C1755" s="6" t="s">
        <v>6505</v>
      </c>
      <c r="D1755" s="9" t="s">
        <v>9900</v>
      </c>
      <c r="E1755" s="6" t="s">
        <v>9922</v>
      </c>
      <c r="F1755" s="6">
        <v>4091</v>
      </c>
      <c r="G1755" s="6" t="s">
        <v>6505</v>
      </c>
      <c r="H1755" s="6" t="s">
        <v>6506</v>
      </c>
      <c r="I1755" s="6">
        <v>2.2487739E-2</v>
      </c>
      <c r="J1755" s="6">
        <v>9.4113395000000002E-2</v>
      </c>
      <c r="K1755" s="6">
        <v>0.88339889000000005</v>
      </c>
      <c r="L1755" s="6" t="s">
        <v>6</v>
      </c>
      <c r="M1755" s="6" t="str">
        <f t="shared" si="102"/>
        <v>roberta_pos</v>
      </c>
      <c r="N1755" s="6">
        <f t="shared" si="103"/>
        <v>0.92187725629999995</v>
      </c>
      <c r="O1755" s="6">
        <v>0.88339889000000005</v>
      </c>
      <c r="P1755" s="6" t="s">
        <v>18</v>
      </c>
      <c r="Q1755" s="6" t="s">
        <v>6507</v>
      </c>
      <c r="R1755" s="6">
        <v>6.9065000000000001E-2</v>
      </c>
      <c r="S1755" s="6">
        <v>0.71522600000000003</v>
      </c>
      <c r="T1755" s="6">
        <v>1.4742E-2</v>
      </c>
      <c r="U1755" s="6">
        <v>1.2869999999999999E-2</v>
      </c>
      <c r="V1755" s="6">
        <v>5.2650000000000002E-2</v>
      </c>
      <c r="W1755" s="6" t="str">
        <f t="shared" ref="W1755:W1818" si="104">IF(R1755=MAX(R1755:V1755),"sadness",
   IF(S1755=MAX(R1755:V1755),"joy",
   IF(T1755=MAX(R1755:V1755),"fear",
   IF(U1755=MAX(R1755:V1755),"disgust",
   IF(V1755=MAX(R1755:V1755),"anger","")))))</f>
        <v>joy</v>
      </c>
      <c r="X1755" s="10" t="s">
        <v>9914</v>
      </c>
      <c r="Y1755" s="6" t="str" cm="1">
        <f t="array" ref="Y1755">_xlfn.IFS(
    X1755="Safety and Security", "Immediate",
    X1755="Cleanliness and Maintenance", "Immediate/Short-Term",
    X1755="Crowding", "Immediate/Short-Term",
    X1755="Information and Signage", "Immediate/Short-Term",
    X1755="Customer Service", "Immediate/Short-Term",
    X1755="Service Reliability", "Excluded",
    X1755="Comfort and Amenities", "Short-Term/Long-Term",
    X1755="Accessibility", "Long-Term",
    X1755="Aesthetic Impressions", "Long-Term",
    X1755="Infrastructure and Construction", "Long-Term",
    X1755="General Positive Comment", "Not Applicable",
    X1755="Not Relevant", "Excluded"
)</f>
        <v>Long-Term</v>
      </c>
    </row>
    <row r="1756" spans="1:25" ht="30" customHeight="1" x14ac:dyDescent="0.2">
      <c r="A1756" s="6" t="s">
        <v>51</v>
      </c>
      <c r="B1756" s="7">
        <v>45136</v>
      </c>
      <c r="C1756" s="6" t="s">
        <v>1456</v>
      </c>
      <c r="D1756" s="8" t="s">
        <v>9904</v>
      </c>
      <c r="E1756" s="6" t="s">
        <v>9922</v>
      </c>
      <c r="F1756" s="6">
        <v>1753</v>
      </c>
      <c r="G1756" s="6" t="s">
        <v>1456</v>
      </c>
      <c r="H1756" s="6" t="s">
        <v>1457</v>
      </c>
      <c r="I1756" s="6">
        <v>0.62081092599999999</v>
      </c>
      <c r="J1756" s="6">
        <v>0.36131107800000001</v>
      </c>
      <c r="K1756" s="6">
        <v>1.7877961000000001E-2</v>
      </c>
      <c r="L1756" s="6" t="s">
        <v>4</v>
      </c>
      <c r="M1756" s="6" t="str">
        <f t="shared" si="102"/>
        <v>roberta_neg</v>
      </c>
      <c r="N1756" s="6">
        <f t="shared" si="103"/>
        <v>-0.58405667958000007</v>
      </c>
      <c r="O1756" s="6">
        <v>0.62081092599999999</v>
      </c>
      <c r="P1756" s="6" t="s">
        <v>24</v>
      </c>
      <c r="Q1756" s="6" t="s">
        <v>1458</v>
      </c>
      <c r="R1756" s="6">
        <v>0.22914200000000001</v>
      </c>
      <c r="S1756" s="6">
        <v>0.248306</v>
      </c>
      <c r="T1756" s="6">
        <v>7.4345999999999995E-2</v>
      </c>
      <c r="U1756" s="6">
        <v>6.9581000000000004E-2</v>
      </c>
      <c r="V1756" s="6">
        <v>0.11069</v>
      </c>
      <c r="W1756" s="6" t="str">
        <f t="shared" si="104"/>
        <v>joy</v>
      </c>
      <c r="X1756" s="10" t="s">
        <v>9787</v>
      </c>
      <c r="Y1756" s="6" t="str" cm="1">
        <f t="array" ref="Y1756">_xlfn.IFS(
    X1756="Safety and Security", "Immediate",
    X1756="Cleanliness and Maintenance", "Immediate/Short-Term",
    X1756="Crowding", "Immediate/Short-Term",
    X1756="Information and Signage", "Immediate/Short-Term",
    X1756="Customer Service", "Immediate/Short-Term",
    X1756="Service Reliability", "Excluded",
    X1756="Comfort and Amenities", "Short-Term/Long-Term",
    X1756="Accessibility", "Long-Term",
    X1756="Aesthetic Impressions", "Long-Term",
    X1756="Infrastructure and Construction", "Long-Term",
    X1756="General Positive Comment", "Not Applicable",
    X1756="Not Relevant", "Excluded"
)</f>
        <v>Long-Term</v>
      </c>
    </row>
    <row r="1757" spans="1:25" ht="30" customHeight="1" x14ac:dyDescent="0.2">
      <c r="A1757" s="6" t="s">
        <v>63</v>
      </c>
      <c r="B1757" s="7">
        <v>44771</v>
      </c>
      <c r="C1757" s="6" t="s">
        <v>2974</v>
      </c>
      <c r="D1757" s="8" t="s">
        <v>9902</v>
      </c>
      <c r="E1757" s="6" t="s">
        <v>9922</v>
      </c>
      <c r="F1757" s="6">
        <v>2657</v>
      </c>
      <c r="G1757" s="6" t="s">
        <v>2974</v>
      </c>
      <c r="H1757" s="6" t="s">
        <v>2975</v>
      </c>
      <c r="I1757" s="6">
        <v>0.24669423700000001</v>
      </c>
      <c r="J1757" s="6">
        <v>0.71962010899999995</v>
      </c>
      <c r="K1757" s="6">
        <v>3.3685785000000003E-2</v>
      </c>
      <c r="L1757" s="6" t="s">
        <v>5</v>
      </c>
      <c r="M1757" s="6" t="str">
        <f t="shared" si="102"/>
        <v>roberta_neu</v>
      </c>
      <c r="N1757" s="6">
        <f t="shared" si="103"/>
        <v>0.14494927193999996</v>
      </c>
      <c r="O1757" s="6">
        <v>0.71962010899999995</v>
      </c>
      <c r="P1757" s="6" t="s">
        <v>42</v>
      </c>
      <c r="Q1757" s="6" t="s">
        <v>2976</v>
      </c>
      <c r="R1757" s="6">
        <v>0.20105999999999999</v>
      </c>
      <c r="S1757" s="6">
        <v>0.46124799999999999</v>
      </c>
      <c r="T1757" s="6">
        <v>3.0117999999999999E-2</v>
      </c>
      <c r="U1757" s="6">
        <v>0.113418</v>
      </c>
      <c r="V1757" s="6">
        <v>6.2210000000000001E-2</v>
      </c>
      <c r="W1757" s="6" t="str">
        <f t="shared" si="104"/>
        <v>joy</v>
      </c>
      <c r="X1757" s="10" t="s">
        <v>9914</v>
      </c>
      <c r="Y1757" s="6" t="str" cm="1">
        <f t="array" ref="Y1757">_xlfn.IFS(
    X1757="Safety and Security", "Immediate",
    X1757="Cleanliness and Maintenance", "Immediate/Short-Term",
    X1757="Crowding", "Immediate/Short-Term",
    X1757="Information and Signage", "Immediate/Short-Term",
    X1757="Customer Service", "Immediate/Short-Term",
    X1757="Service Reliability", "Excluded",
    X1757="Comfort and Amenities", "Short-Term/Long-Term",
    X1757="Accessibility", "Long-Term",
    X1757="Aesthetic Impressions", "Long-Term",
    X1757="Infrastructure and Construction", "Long-Term",
    X1757="General Positive Comment", "Not Applicable",
    X1757="Not Relevant", "Excluded"
)</f>
        <v>Long-Term</v>
      </c>
    </row>
    <row r="1758" spans="1:25" ht="30" customHeight="1" x14ac:dyDescent="0.2">
      <c r="A1758" s="6" t="s">
        <v>20</v>
      </c>
      <c r="B1758" s="7">
        <v>44041</v>
      </c>
      <c r="C1758" s="6" t="s">
        <v>9266</v>
      </c>
      <c r="D1758" s="8" t="s">
        <v>9902</v>
      </c>
      <c r="E1758" s="6" t="s">
        <v>9990</v>
      </c>
      <c r="F1758" s="6">
        <v>588</v>
      </c>
      <c r="G1758" s="6" t="s">
        <v>9266</v>
      </c>
      <c r="H1758" s="6" t="s">
        <v>9267</v>
      </c>
      <c r="I1758" s="6">
        <v>0.22669646099999999</v>
      </c>
      <c r="J1758" s="6">
        <v>0.728910685</v>
      </c>
      <c r="K1758" s="6">
        <v>4.4392932000000003E-2</v>
      </c>
      <c r="L1758" s="6" t="s">
        <v>5</v>
      </c>
      <c r="M1758" s="6" t="str">
        <f t="shared" si="102"/>
        <v>roberta_neu</v>
      </c>
      <c r="N1758" s="6">
        <f t="shared" si="103"/>
        <v>0.1510810521</v>
      </c>
      <c r="O1758" s="6">
        <v>0.728910685</v>
      </c>
      <c r="P1758" s="6" t="s">
        <v>24</v>
      </c>
      <c r="Q1758" s="6" t="s">
        <v>9268</v>
      </c>
      <c r="R1758" s="6">
        <v>0.23347100000000001</v>
      </c>
      <c r="S1758" s="6">
        <v>0.32895400000000002</v>
      </c>
      <c r="T1758" s="6">
        <v>0.17042499999999999</v>
      </c>
      <c r="U1758" s="6">
        <v>4.6496000000000003E-2</v>
      </c>
      <c r="V1758" s="6">
        <v>6.2230000000000001E-2</v>
      </c>
      <c r="W1758" s="6" t="str">
        <f t="shared" si="104"/>
        <v>joy</v>
      </c>
      <c r="X1758" s="10" t="s">
        <v>9908</v>
      </c>
      <c r="Y1758" s="6" t="str" cm="1">
        <f t="array" ref="Y1758">_xlfn.IFS(
    X1758="Safety and Security", "Immediate",
    X1758="Cleanliness and Maintenance", "Immediate/Short-Term",
    X1758="Crowding", "Immediate/Short-Term",
    X1758="Information and Signage", "Immediate/Short-Term",
    X1758="Customer Service", "Immediate/Short-Term",
    X1758="Service Reliability", "Excluded",
    X1758="Comfort and Amenities", "Short-Term/Long-Term",
    X1758="Accessibility", "Long-Term",
    X1758="Aesthetic Impressions", "Long-Term",
    X1758="Infrastructure and Construction", "Long-Term",
    X1758="General Positive Comment", "Not Applicable",
    X1758="Not Relevant", "Excluded"
)</f>
        <v>Short-Term/Long-Term</v>
      </c>
    </row>
    <row r="1759" spans="1:25" ht="30" customHeight="1" x14ac:dyDescent="0.2">
      <c r="A1759" s="6" t="s">
        <v>519</v>
      </c>
      <c r="B1759" s="7">
        <v>45440</v>
      </c>
      <c r="C1759" s="6" t="s">
        <v>3737</v>
      </c>
      <c r="D1759" s="8" t="s">
        <v>9902</v>
      </c>
      <c r="E1759" s="6" t="s">
        <v>9922</v>
      </c>
      <c r="F1759" s="6">
        <v>2535</v>
      </c>
      <c r="G1759" s="6" t="s">
        <v>3737</v>
      </c>
      <c r="H1759" s="6" t="s">
        <v>3738</v>
      </c>
      <c r="I1759" s="6">
        <v>2.6840826000000002E-2</v>
      </c>
      <c r="J1759" s="6">
        <v>0.73957687599999999</v>
      </c>
      <c r="K1759" s="6">
        <v>0.23358221400000001</v>
      </c>
      <c r="L1759" s="6" t="s">
        <v>5</v>
      </c>
      <c r="M1759" s="6" t="str">
        <f t="shared" si="102"/>
        <v>roberta_neu</v>
      </c>
      <c r="N1759" s="6">
        <f t="shared" si="103"/>
        <v>0.15812073816</v>
      </c>
      <c r="O1759" s="6">
        <v>0.73957687599999999</v>
      </c>
      <c r="P1759" s="6" t="s">
        <v>24</v>
      </c>
      <c r="Q1759" s="6" t="s">
        <v>3739</v>
      </c>
      <c r="R1759" s="6">
        <v>0.21368400000000001</v>
      </c>
      <c r="S1759" s="6">
        <v>0.403501</v>
      </c>
      <c r="T1759" s="6">
        <v>0.139684</v>
      </c>
      <c r="U1759" s="6">
        <v>5.6287999999999998E-2</v>
      </c>
      <c r="V1759" s="6">
        <v>6.2260000000000003E-2</v>
      </c>
      <c r="W1759" s="6" t="str">
        <f t="shared" si="104"/>
        <v>joy</v>
      </c>
      <c r="X1759" s="10" t="s">
        <v>9915</v>
      </c>
      <c r="Y1759" s="6" t="str" cm="1">
        <f t="array" ref="Y1759">_xlfn.IFS(
    X1759="Safety and Security", "Immediate",
    X1759="Cleanliness and Maintenance", "Immediate/Short-Term",
    X1759="Crowding", "Immediate/Short-Term",
    X1759="Information and Signage", "Immediate/Short-Term",
    X1759="Customer Service", "Immediate/Short-Term",
    X1759="Service Reliability", "Excluded",
    X1759="Comfort and Amenities", "Short-Term/Long-Term",
    X1759="Accessibility", "Long-Term",
    X1759="Aesthetic Impressions", "Long-Term",
    X1759="Infrastructure and Construction", "Long-Term",
    X1759="General Positive Comment", "Not Applicable",
    X1759="Not Relevant", "Excluded"
)</f>
        <v>Not Applicable</v>
      </c>
    </row>
    <row r="1760" spans="1:25" ht="30" customHeight="1" x14ac:dyDescent="0.2">
      <c r="A1760" s="6" t="s">
        <v>15</v>
      </c>
      <c r="B1760" s="7">
        <v>43676</v>
      </c>
      <c r="C1760" s="6" t="s">
        <v>3202</v>
      </c>
      <c r="D1760" s="8" t="s">
        <v>9902</v>
      </c>
      <c r="E1760" s="6" t="s">
        <v>9922</v>
      </c>
      <c r="F1760" s="6">
        <v>2842</v>
      </c>
      <c r="G1760" s="6" t="s">
        <v>3202</v>
      </c>
      <c r="H1760" s="6" t="s">
        <v>3203</v>
      </c>
      <c r="I1760" s="6">
        <v>1.4929725E-2</v>
      </c>
      <c r="J1760" s="6">
        <v>0.80655902599999996</v>
      </c>
      <c r="K1760" s="6">
        <v>0.17851135100000001</v>
      </c>
      <c r="L1760" s="6" t="s">
        <v>5</v>
      </c>
      <c r="M1760" s="6" t="str">
        <f t="shared" si="102"/>
        <v>roberta_neu</v>
      </c>
      <c r="N1760" s="6">
        <f t="shared" si="103"/>
        <v>0.20232895715999993</v>
      </c>
      <c r="O1760" s="6">
        <v>0.80655902599999996</v>
      </c>
      <c r="P1760" s="6" t="s">
        <v>42</v>
      </c>
      <c r="Q1760" s="6" t="s">
        <v>3204</v>
      </c>
      <c r="R1760" s="6">
        <v>6.9320999999999994E-2</v>
      </c>
      <c r="S1760" s="6">
        <v>0.73916300000000001</v>
      </c>
      <c r="T1760" s="6">
        <v>2.0523E-2</v>
      </c>
      <c r="U1760" s="6">
        <v>3.8482000000000002E-2</v>
      </c>
      <c r="V1760" s="6">
        <v>6.2300000000000001E-2</v>
      </c>
      <c r="W1760" s="6" t="str">
        <f t="shared" si="104"/>
        <v>joy</v>
      </c>
      <c r="X1760" s="10" t="s">
        <v>9898</v>
      </c>
      <c r="Y1760" s="6" t="str" cm="1">
        <f t="array" ref="Y1760">_xlfn.IFS(
    X1760="Safety and Security", "Immediate",
    X1760="Cleanliness and Maintenance", "Immediate/Short-Term",
    X1760="Crowding", "Immediate/Short-Term",
    X1760="Information and Signage", "Immediate/Short-Term",
    X1760="Customer Service", "Immediate/Short-Term",
    X1760="Service Reliability", "Excluded",
    X1760="Comfort and Amenities", "Short-Term/Long-Term",
    X1760="Accessibility", "Long-Term",
    X1760="Aesthetic Impressions", "Long-Term",
    X1760="Infrastructure and Construction", "Long-Term",
    X1760="General Positive Comment", "Not Applicable",
    X1760="Not Relevant", "Excluded"
)</f>
        <v>Immediate/Short-Term</v>
      </c>
    </row>
    <row r="1761" spans="1:25" ht="30" customHeight="1" x14ac:dyDescent="0.2">
      <c r="A1761" s="6" t="s">
        <v>44</v>
      </c>
      <c r="B1761" s="7">
        <v>45197</v>
      </c>
      <c r="C1761" s="6" t="s">
        <v>9015</v>
      </c>
      <c r="D1761" s="8" t="s">
        <v>9904</v>
      </c>
      <c r="E1761" s="6" t="s">
        <v>9990</v>
      </c>
      <c r="F1761" s="6">
        <v>280</v>
      </c>
      <c r="G1761" s="6" t="s">
        <v>9015</v>
      </c>
      <c r="H1761" s="6" t="s">
        <v>9016</v>
      </c>
      <c r="I1761" s="6">
        <v>0.62107384200000004</v>
      </c>
      <c r="J1761" s="6">
        <v>0.32973799100000001</v>
      </c>
      <c r="K1761" s="6">
        <v>4.9188241000000001E-2</v>
      </c>
      <c r="L1761" s="6" t="s">
        <v>4</v>
      </c>
      <c r="M1761" s="6" t="str">
        <f t="shared" si="102"/>
        <v>roberta_neg</v>
      </c>
      <c r="N1761" s="6">
        <f t="shared" si="103"/>
        <v>-0.58388052585999994</v>
      </c>
      <c r="O1761" s="6">
        <v>0.62107384200000004</v>
      </c>
      <c r="P1761" s="6" t="s">
        <v>24</v>
      </c>
      <c r="Q1761" s="6" t="s">
        <v>9017</v>
      </c>
      <c r="R1761" s="6">
        <v>0.141101</v>
      </c>
      <c r="S1761" s="6">
        <v>2.3421000000000001E-2</v>
      </c>
      <c r="T1761" s="6">
        <v>2.3111E-2</v>
      </c>
      <c r="U1761" s="6">
        <v>0.49436099999999999</v>
      </c>
      <c r="V1761" s="6">
        <v>0.10183</v>
      </c>
      <c r="W1761" s="6" t="str">
        <f t="shared" si="104"/>
        <v>disgust</v>
      </c>
      <c r="X1761" s="10" t="s">
        <v>9907</v>
      </c>
      <c r="Y1761" s="6" t="str" cm="1">
        <f t="array" ref="Y1761">_xlfn.IFS(
    X1761="Safety and Security", "Immediate",
    X1761="Cleanliness and Maintenance", "Immediate/Short-Term",
    X1761="Crowding", "Immediate/Short-Term",
    X1761="Information and Signage", "Immediate/Short-Term",
    X1761="Customer Service", "Immediate/Short-Term",
    X1761="Service Reliability", "Excluded",
    X1761="Comfort and Amenities", "Short-Term/Long-Term",
    X1761="Accessibility", "Long-Term",
    X1761="Aesthetic Impressions", "Long-Term",
    X1761="Infrastructure and Construction", "Long-Term",
    X1761="General Positive Comment", "Not Applicable",
    X1761="Not Relevant", "Excluded"
)</f>
        <v>Immediate/Short-Term</v>
      </c>
    </row>
    <row r="1762" spans="1:25" ht="30" customHeight="1" x14ac:dyDescent="0.2">
      <c r="A1762" s="6" t="s">
        <v>51</v>
      </c>
      <c r="B1762" s="7">
        <v>45136</v>
      </c>
      <c r="C1762" s="6" t="s">
        <v>6895</v>
      </c>
      <c r="D1762" s="8" t="s">
        <v>9904</v>
      </c>
      <c r="E1762" s="6" t="s">
        <v>9987</v>
      </c>
      <c r="F1762" s="6">
        <v>67</v>
      </c>
      <c r="G1762" s="6" t="s">
        <v>6895</v>
      </c>
      <c r="H1762" s="6" t="s">
        <v>6896</v>
      </c>
      <c r="I1762" s="6">
        <v>0.35308805100000001</v>
      </c>
      <c r="J1762" s="6">
        <v>0.57983004999999999</v>
      </c>
      <c r="K1762" s="6">
        <v>6.7081905999999997E-2</v>
      </c>
      <c r="L1762" s="6" t="s">
        <v>5</v>
      </c>
      <c r="M1762" s="6" t="str">
        <f t="shared" si="102"/>
        <v>roberta_neu</v>
      </c>
      <c r="N1762" s="6">
        <f t="shared" si="103"/>
        <v>5.2687833000000017E-2</v>
      </c>
      <c r="O1762" s="6">
        <v>0.57983004999999999</v>
      </c>
      <c r="P1762" s="6" t="s">
        <v>24</v>
      </c>
      <c r="Q1762" s="6" t="s">
        <v>6897</v>
      </c>
      <c r="R1762" s="6">
        <v>0.12510399999999999</v>
      </c>
      <c r="S1762" s="6">
        <v>4.1869999999999997E-3</v>
      </c>
      <c r="T1762" s="6">
        <v>4.8835000000000003E-2</v>
      </c>
      <c r="U1762" s="6">
        <v>0.78707000000000005</v>
      </c>
      <c r="V1762" s="6">
        <v>6.2390000000000001E-2</v>
      </c>
      <c r="W1762" s="6" t="str">
        <f t="shared" si="104"/>
        <v>disgust</v>
      </c>
      <c r="X1762" s="10" t="s">
        <v>9907</v>
      </c>
      <c r="Y1762" s="6" t="str" cm="1">
        <f t="array" ref="Y1762">_xlfn.IFS(
    X1762="Safety and Security", "Immediate",
    X1762="Cleanliness and Maintenance", "Immediate/Short-Term",
    X1762="Crowding", "Immediate/Short-Term",
    X1762="Information and Signage", "Immediate/Short-Term",
    X1762="Customer Service", "Immediate/Short-Term",
    X1762="Service Reliability", "Excluded",
    X1762="Comfort and Amenities", "Short-Term/Long-Term",
    X1762="Accessibility", "Long-Term",
    X1762="Aesthetic Impressions", "Long-Term",
    X1762="Infrastructure and Construction", "Long-Term",
    X1762="General Positive Comment", "Not Applicable",
    X1762="Not Relevant", "Excluded"
)</f>
        <v>Immediate/Short-Term</v>
      </c>
    </row>
    <row r="1763" spans="1:25" ht="30" customHeight="1" x14ac:dyDescent="0.2">
      <c r="A1763" s="6" t="s">
        <v>20</v>
      </c>
      <c r="B1763" s="7">
        <v>44041</v>
      </c>
      <c r="C1763" s="6" t="s">
        <v>5533</v>
      </c>
      <c r="D1763" s="9" t="s">
        <v>9900</v>
      </c>
      <c r="E1763" s="6" t="s">
        <v>9922</v>
      </c>
      <c r="F1763" s="6">
        <v>4113</v>
      </c>
      <c r="G1763" s="6" t="s">
        <v>5533</v>
      </c>
      <c r="H1763" s="6" t="s">
        <v>5534</v>
      </c>
      <c r="I1763" s="6">
        <v>9.0083159999999995E-2</v>
      </c>
      <c r="J1763" s="6">
        <v>0.81114602099999999</v>
      </c>
      <c r="K1763" s="6">
        <v>9.8770766999999995E-2</v>
      </c>
      <c r="L1763" s="6" t="s">
        <v>5</v>
      </c>
      <c r="M1763" s="6" t="str">
        <f t="shared" si="102"/>
        <v>roberta_neu</v>
      </c>
      <c r="N1763" s="6">
        <f t="shared" si="103"/>
        <v>0.20535637386</v>
      </c>
      <c r="O1763" s="6">
        <v>0.81114602099999999</v>
      </c>
      <c r="P1763" s="6" t="s">
        <v>18</v>
      </c>
      <c r="Q1763" s="6" t="s">
        <v>5535</v>
      </c>
      <c r="R1763" s="6">
        <v>0.109432</v>
      </c>
      <c r="S1763" s="6">
        <v>0.67350600000000005</v>
      </c>
      <c r="T1763" s="6">
        <v>0.102365</v>
      </c>
      <c r="U1763" s="6">
        <v>1.1901E-2</v>
      </c>
      <c r="V1763" s="6">
        <v>6.2399999999999997E-2</v>
      </c>
      <c r="W1763" s="6" t="str">
        <f t="shared" si="104"/>
        <v>joy</v>
      </c>
      <c r="X1763" s="10" t="s">
        <v>9910</v>
      </c>
      <c r="Y1763" s="6" t="str" cm="1">
        <f t="array" ref="Y1763">_xlfn.IFS(
    X1763="Safety and Security", "Immediate",
    X1763="Cleanliness and Maintenance", "Immediate/Short-Term",
    X1763="Crowding", "Immediate/Short-Term",
    X1763="Information and Signage", "Immediate/Short-Term",
    X1763="Customer Service", "Immediate/Short-Term",
    X1763="Service Reliability", "Excluded",
    X1763="Comfort and Amenities", "Short-Term/Long-Term",
    X1763="Accessibility", "Long-Term",
    X1763="Aesthetic Impressions", "Long-Term",
    X1763="Infrastructure and Construction", "Long-Term",
    X1763="General Positive Comment", "Not Applicable",
    X1763="Not Relevant", "Excluded"
)</f>
        <v>Immediate/Short-Term</v>
      </c>
    </row>
    <row r="1764" spans="1:25" ht="30" customHeight="1" x14ac:dyDescent="0.2">
      <c r="A1764" s="6" t="s">
        <v>96</v>
      </c>
      <c r="B1764" s="7">
        <v>45166</v>
      </c>
      <c r="C1764" s="6" t="s">
        <v>7170</v>
      </c>
      <c r="D1764" s="8" t="s">
        <v>9904</v>
      </c>
      <c r="E1764" s="6" t="s">
        <v>9917</v>
      </c>
      <c r="F1764" s="6">
        <v>6255</v>
      </c>
      <c r="G1764" s="6" t="s">
        <v>7170</v>
      </c>
      <c r="H1764" s="6" t="s">
        <v>7171</v>
      </c>
      <c r="I1764" s="6">
        <v>0.62133657900000006</v>
      </c>
      <c r="J1764" s="6">
        <v>0.36593705399999998</v>
      </c>
      <c r="K1764" s="6">
        <v>1.2726285E-2</v>
      </c>
      <c r="L1764" s="6" t="s">
        <v>4</v>
      </c>
      <c r="M1764" s="6" t="str">
        <f t="shared" si="102"/>
        <v>roberta_neg</v>
      </c>
      <c r="N1764" s="6">
        <f t="shared" si="103"/>
        <v>-0.58370449207000008</v>
      </c>
      <c r="O1764" s="6">
        <v>0.62133657900000006</v>
      </c>
      <c r="P1764" s="6" t="s">
        <v>24</v>
      </c>
      <c r="Q1764" s="6" t="s">
        <v>7172</v>
      </c>
      <c r="R1764" s="6">
        <v>0.38450000000000001</v>
      </c>
      <c r="S1764" s="6">
        <v>0.247227</v>
      </c>
      <c r="T1764" s="6">
        <v>0.1079</v>
      </c>
      <c r="U1764" s="6">
        <v>0.22586200000000001</v>
      </c>
      <c r="V1764" s="6">
        <v>7.689E-2</v>
      </c>
      <c r="W1764" s="6" t="str">
        <f t="shared" si="104"/>
        <v>sadness</v>
      </c>
      <c r="X1764" s="10" t="s">
        <v>9898</v>
      </c>
      <c r="Y1764" s="6" t="str" cm="1">
        <f t="array" ref="Y1764">_xlfn.IFS(
    X1764="Safety and Security", "Immediate",
    X1764="Cleanliness and Maintenance", "Immediate/Short-Term",
    X1764="Crowding", "Immediate/Short-Term",
    X1764="Information and Signage", "Immediate/Short-Term",
    X1764="Customer Service", "Immediate/Short-Term",
    X1764="Service Reliability", "Excluded",
    X1764="Comfort and Amenities", "Short-Term/Long-Term",
    X1764="Accessibility", "Long-Term",
    X1764="Aesthetic Impressions", "Long-Term",
    X1764="Infrastructure and Construction", "Long-Term",
    X1764="General Positive Comment", "Not Applicable",
    X1764="Not Relevant", "Excluded"
)</f>
        <v>Immediate/Short-Term</v>
      </c>
    </row>
    <row r="1765" spans="1:25" ht="30" customHeight="1" x14ac:dyDescent="0.2">
      <c r="A1765" s="6" t="s">
        <v>243</v>
      </c>
      <c r="B1765" s="7">
        <v>45288</v>
      </c>
      <c r="C1765" s="6" t="s">
        <v>5166</v>
      </c>
      <c r="D1765" s="8" t="s">
        <v>9901</v>
      </c>
      <c r="E1765" s="6" t="s">
        <v>9922</v>
      </c>
      <c r="F1765" s="6">
        <v>3372</v>
      </c>
      <c r="G1765" s="6" t="s">
        <v>5166</v>
      </c>
      <c r="H1765" s="6" t="s">
        <v>5167</v>
      </c>
      <c r="I1765" s="6">
        <v>4.3218634999999998E-2</v>
      </c>
      <c r="J1765" s="6">
        <v>0.70193004599999997</v>
      </c>
      <c r="K1765" s="6">
        <v>0.25485134100000001</v>
      </c>
      <c r="L1765" s="6" t="s">
        <v>5</v>
      </c>
      <c r="M1765" s="6" t="str">
        <f t="shared" si="102"/>
        <v>roberta_neu</v>
      </c>
      <c r="N1765" s="6">
        <f t="shared" si="103"/>
        <v>0.13327383036000001</v>
      </c>
      <c r="O1765" s="6">
        <v>0.70193004599999997</v>
      </c>
      <c r="P1765" s="6" t="s">
        <v>18</v>
      </c>
      <c r="Q1765" s="6" t="s">
        <v>5168</v>
      </c>
      <c r="R1765" s="6">
        <v>0.39582699999999998</v>
      </c>
      <c r="S1765" s="6">
        <v>0.49831199999999998</v>
      </c>
      <c r="T1765" s="6">
        <v>0.215591</v>
      </c>
      <c r="U1765" s="6">
        <v>1.7253999999999999E-2</v>
      </c>
      <c r="V1765" s="6">
        <v>6.2460000000000002E-2</v>
      </c>
      <c r="W1765" s="6" t="str">
        <f t="shared" si="104"/>
        <v>joy</v>
      </c>
      <c r="X1765" s="10" t="s">
        <v>9910</v>
      </c>
      <c r="Y1765" s="6" t="str" cm="1">
        <f t="array" ref="Y1765">_xlfn.IFS(
    X1765="Safety and Security", "Immediate",
    X1765="Cleanliness and Maintenance", "Immediate/Short-Term",
    X1765="Crowding", "Immediate/Short-Term",
    X1765="Information and Signage", "Immediate/Short-Term",
    X1765="Customer Service", "Immediate/Short-Term",
    X1765="Service Reliability", "Excluded",
    X1765="Comfort and Amenities", "Short-Term/Long-Term",
    X1765="Accessibility", "Long-Term",
    X1765="Aesthetic Impressions", "Long-Term",
    X1765="Infrastructure and Construction", "Long-Term",
    X1765="General Positive Comment", "Not Applicable",
    X1765="Not Relevant", "Excluded"
)</f>
        <v>Immediate/Short-Term</v>
      </c>
    </row>
    <row r="1766" spans="1:25" ht="30" customHeight="1" x14ac:dyDescent="0.2">
      <c r="A1766" s="6" t="s">
        <v>63</v>
      </c>
      <c r="B1766" s="7">
        <v>44771</v>
      </c>
      <c r="C1766" s="6" t="s">
        <v>3319</v>
      </c>
      <c r="D1766" s="8" t="s">
        <v>9902</v>
      </c>
      <c r="E1766" s="6" t="s">
        <v>9922</v>
      </c>
      <c r="F1766" s="6">
        <v>2537</v>
      </c>
      <c r="G1766" s="6" t="s">
        <v>3320</v>
      </c>
      <c r="H1766" s="6" t="s">
        <v>3321</v>
      </c>
      <c r="I1766" s="6">
        <v>1.8305695E-2</v>
      </c>
      <c r="J1766" s="6">
        <v>0.81385445599999995</v>
      </c>
      <c r="K1766" s="6">
        <v>0.16783983999999999</v>
      </c>
      <c r="L1766" s="6" t="s">
        <v>5</v>
      </c>
      <c r="M1766" s="6" t="str">
        <f t="shared" si="102"/>
        <v>roberta_neu</v>
      </c>
      <c r="N1766" s="6">
        <f t="shared" si="103"/>
        <v>0.20714394095999994</v>
      </c>
      <c r="O1766" s="6">
        <v>0.81385445599999995</v>
      </c>
      <c r="P1766" s="6" t="s">
        <v>18</v>
      </c>
      <c r="Q1766" s="6" t="s">
        <v>3322</v>
      </c>
      <c r="R1766" s="6">
        <v>0.11462899999999999</v>
      </c>
      <c r="S1766" s="6">
        <v>0.37954599999999999</v>
      </c>
      <c r="T1766" s="6">
        <v>5.3913999999999997E-2</v>
      </c>
      <c r="U1766" s="6">
        <v>2.3148999999999999E-2</v>
      </c>
      <c r="V1766" s="6">
        <v>6.2520000000000006E-2</v>
      </c>
      <c r="W1766" s="6" t="str">
        <f t="shared" si="104"/>
        <v>joy</v>
      </c>
      <c r="X1766" s="10" t="s">
        <v>9787</v>
      </c>
      <c r="Y1766" s="6" t="str" cm="1">
        <f t="array" ref="Y1766">_xlfn.IFS(
    X1766="Safety and Security", "Immediate",
    X1766="Cleanliness and Maintenance", "Immediate/Short-Term",
    X1766="Crowding", "Immediate/Short-Term",
    X1766="Information and Signage", "Immediate/Short-Term",
    X1766="Customer Service", "Immediate/Short-Term",
    X1766="Service Reliability", "Excluded",
    X1766="Comfort and Amenities", "Short-Term/Long-Term",
    X1766="Accessibility", "Long-Term",
    X1766="Aesthetic Impressions", "Long-Term",
    X1766="Infrastructure and Construction", "Long-Term",
    X1766="General Positive Comment", "Not Applicable",
    X1766="Not Relevant", "Excluded"
)</f>
        <v>Long-Term</v>
      </c>
    </row>
    <row r="1767" spans="1:25" ht="30" customHeight="1" x14ac:dyDescent="0.2">
      <c r="A1767" s="6" t="s">
        <v>63</v>
      </c>
      <c r="B1767" s="7">
        <v>44771</v>
      </c>
      <c r="C1767" s="6" t="s">
        <v>863</v>
      </c>
      <c r="D1767" s="8" t="s">
        <v>9904</v>
      </c>
      <c r="E1767" s="6" t="s">
        <v>9922</v>
      </c>
      <c r="F1767" s="6">
        <v>1931</v>
      </c>
      <c r="G1767" s="6" t="s">
        <v>863</v>
      </c>
      <c r="H1767" s="6" t="s">
        <v>864</v>
      </c>
      <c r="I1767" s="6">
        <v>9.2307389000000004E-2</v>
      </c>
      <c r="J1767" s="6">
        <v>0.85725402799999995</v>
      </c>
      <c r="K1767" s="6">
        <v>5.0438645999999997E-2</v>
      </c>
      <c r="L1767" s="6" t="s">
        <v>5</v>
      </c>
      <c r="M1767" s="6" t="str">
        <f t="shared" si="102"/>
        <v>roberta_neu</v>
      </c>
      <c r="N1767" s="6">
        <f t="shared" si="103"/>
        <v>0.23578765848</v>
      </c>
      <c r="O1767" s="6">
        <v>0.85725402799999995</v>
      </c>
      <c r="P1767" s="6" t="s">
        <v>24</v>
      </c>
      <c r="Q1767" s="6" t="s">
        <v>865</v>
      </c>
      <c r="R1767" s="6">
        <v>0.40464099999999997</v>
      </c>
      <c r="S1767" s="6">
        <v>0.28317700000000001</v>
      </c>
      <c r="T1767" s="6">
        <v>7.1820999999999996E-2</v>
      </c>
      <c r="U1767" s="6">
        <v>3.1186999999999999E-2</v>
      </c>
      <c r="V1767" s="6">
        <v>6.2579999999999997E-2</v>
      </c>
      <c r="W1767" s="6" t="str">
        <f t="shared" si="104"/>
        <v>sadness</v>
      </c>
      <c r="X1767" s="10" t="s">
        <v>9912</v>
      </c>
      <c r="Y1767" s="6" t="str" cm="1">
        <f t="array" ref="Y1767">_xlfn.IFS(
    X1767="Safety and Security", "Immediate",
    X1767="Cleanliness and Maintenance", "Immediate/Short-Term",
    X1767="Crowding", "Immediate/Short-Term",
    X1767="Information and Signage", "Immediate/Short-Term",
    X1767="Customer Service", "Immediate/Short-Term",
    X1767="Service Reliability", "Excluded",
    X1767="Comfort and Amenities", "Short-Term/Long-Term",
    X1767="Accessibility", "Long-Term",
    X1767="Aesthetic Impressions", "Long-Term",
    X1767="Infrastructure and Construction", "Long-Term",
    X1767="General Positive Comment", "Not Applicable",
    X1767="Not Relevant", "Excluded"
)</f>
        <v>Long-Term</v>
      </c>
    </row>
    <row r="1768" spans="1:25" ht="30" customHeight="1" x14ac:dyDescent="0.2">
      <c r="A1768" s="6" t="s">
        <v>59</v>
      </c>
      <c r="B1768" s="7">
        <v>44406</v>
      </c>
      <c r="C1768" s="6" t="s">
        <v>3682</v>
      </c>
      <c r="D1768" s="8" t="s">
        <v>9902</v>
      </c>
      <c r="E1768" s="6" t="s">
        <v>9922</v>
      </c>
      <c r="F1768" s="6">
        <v>2792</v>
      </c>
      <c r="G1768" s="6" t="s">
        <v>3682</v>
      </c>
      <c r="H1768" s="6" t="s">
        <v>3683</v>
      </c>
      <c r="I1768" s="6">
        <v>0.62148231300000001</v>
      </c>
      <c r="J1768" s="6">
        <v>0.30119198600000002</v>
      </c>
      <c r="K1768" s="6">
        <v>7.7325761000000007E-2</v>
      </c>
      <c r="L1768" s="6" t="s">
        <v>4</v>
      </c>
      <c r="M1768" s="6" t="str">
        <f t="shared" si="102"/>
        <v>roberta_neg</v>
      </c>
      <c r="N1768" s="6">
        <f t="shared" si="103"/>
        <v>-0.58360685029000003</v>
      </c>
      <c r="O1768" s="6">
        <v>0.62148231300000001</v>
      </c>
      <c r="P1768" s="6" t="s">
        <v>24</v>
      </c>
      <c r="Q1768" s="6" t="s">
        <v>3684</v>
      </c>
      <c r="R1768" s="6">
        <v>0.31847300000000001</v>
      </c>
      <c r="S1768" s="6">
        <v>0.495083</v>
      </c>
      <c r="T1768" s="6">
        <v>0.13445799999999999</v>
      </c>
      <c r="U1768" s="6">
        <v>1.3205E-2</v>
      </c>
      <c r="V1768" s="6">
        <v>3.9829999999999997E-2</v>
      </c>
      <c r="W1768" s="6" t="str">
        <f t="shared" si="104"/>
        <v>joy</v>
      </c>
      <c r="X1768" s="10" t="s">
        <v>9915</v>
      </c>
      <c r="Y1768" s="6" t="str" cm="1">
        <f t="array" ref="Y1768">_xlfn.IFS(
    X1768="Safety and Security", "Immediate",
    X1768="Cleanliness and Maintenance", "Immediate/Short-Term",
    X1768="Crowding", "Immediate/Short-Term",
    X1768="Information and Signage", "Immediate/Short-Term",
    X1768="Customer Service", "Immediate/Short-Term",
    X1768="Service Reliability", "Excluded",
    X1768="Comfort and Amenities", "Short-Term/Long-Term",
    X1768="Accessibility", "Long-Term",
    X1768="Aesthetic Impressions", "Long-Term",
    X1768="Infrastructure and Construction", "Long-Term",
    X1768="General Positive Comment", "Not Applicable",
    X1768="Not Relevant", "Excluded"
)</f>
        <v>Not Applicable</v>
      </c>
    </row>
    <row r="1769" spans="1:25" ht="30" customHeight="1" x14ac:dyDescent="0.2">
      <c r="A1769" s="6" t="s">
        <v>20</v>
      </c>
      <c r="B1769" s="7">
        <v>44041</v>
      </c>
      <c r="C1769" s="6" t="s">
        <v>6093</v>
      </c>
      <c r="D1769" s="9" t="s">
        <v>9900</v>
      </c>
      <c r="E1769" s="6" t="s">
        <v>9922</v>
      </c>
      <c r="F1769" s="6">
        <v>4241</v>
      </c>
      <c r="G1769" s="6" t="s">
        <v>6093</v>
      </c>
      <c r="H1769" s="6" t="s">
        <v>6094</v>
      </c>
      <c r="I1769" s="6">
        <v>5.522524E-3</v>
      </c>
      <c r="J1769" s="6">
        <v>0.107755557</v>
      </c>
      <c r="K1769" s="6">
        <v>0.88672178999999995</v>
      </c>
      <c r="L1769" s="6" t="s">
        <v>6</v>
      </c>
      <c r="M1769" s="6" t="str">
        <f t="shared" si="102"/>
        <v>roberta_pos</v>
      </c>
      <c r="N1769" s="6">
        <f t="shared" si="103"/>
        <v>0.92410359929999997</v>
      </c>
      <c r="O1769" s="6">
        <v>0.88672178999999995</v>
      </c>
      <c r="P1769" s="6" t="s">
        <v>18</v>
      </c>
      <c r="Q1769" s="6" t="s">
        <v>6095</v>
      </c>
      <c r="R1769" s="6">
        <v>6.8990999999999997E-2</v>
      </c>
      <c r="S1769" s="6">
        <v>0.93525999999999998</v>
      </c>
      <c r="T1769" s="6">
        <v>4.6519999999999999E-3</v>
      </c>
      <c r="U1769" s="6">
        <v>8.0820000000000006E-3</v>
      </c>
      <c r="V1769" s="6">
        <v>4.1579999999999999E-2</v>
      </c>
      <c r="W1769" s="6" t="str">
        <f t="shared" si="104"/>
        <v>joy</v>
      </c>
      <c r="X1769" s="10" t="s">
        <v>9915</v>
      </c>
      <c r="Y1769" s="6" t="str" cm="1">
        <f t="array" ref="Y1769">_xlfn.IFS(
    X1769="Safety and Security", "Immediate",
    X1769="Cleanliness and Maintenance", "Immediate/Short-Term",
    X1769="Crowding", "Immediate/Short-Term",
    X1769="Information and Signage", "Immediate/Short-Term",
    X1769="Customer Service", "Immediate/Short-Term",
    X1769="Service Reliability", "Excluded",
    X1769="Comfort and Amenities", "Short-Term/Long-Term",
    X1769="Accessibility", "Long-Term",
    X1769="Aesthetic Impressions", "Long-Term",
    X1769="Infrastructure and Construction", "Long-Term",
    X1769="General Positive Comment", "Not Applicable",
    X1769="Not Relevant", "Excluded"
)</f>
        <v>Not Applicable</v>
      </c>
    </row>
    <row r="1770" spans="1:25" ht="30" customHeight="1" x14ac:dyDescent="0.2">
      <c r="A1770" s="6" t="s">
        <v>15</v>
      </c>
      <c r="B1770" s="7">
        <v>43676</v>
      </c>
      <c r="C1770" s="6" t="s">
        <v>3679</v>
      </c>
      <c r="D1770" s="8" t="s">
        <v>9902</v>
      </c>
      <c r="E1770" s="6" t="s">
        <v>9922</v>
      </c>
      <c r="F1770" s="6">
        <v>2446</v>
      </c>
      <c r="G1770" s="6" t="s">
        <v>3679</v>
      </c>
      <c r="H1770" s="6" t="s">
        <v>3680</v>
      </c>
      <c r="I1770" s="6">
        <v>0.226706833</v>
      </c>
      <c r="J1770" s="6">
        <v>0.725597143</v>
      </c>
      <c r="K1770" s="6">
        <v>4.7696023999999997E-2</v>
      </c>
      <c r="L1770" s="6" t="s">
        <v>5</v>
      </c>
      <c r="M1770" s="6" t="str">
        <f t="shared" si="102"/>
        <v>roberta_neu</v>
      </c>
      <c r="N1770" s="6">
        <f t="shared" si="103"/>
        <v>0.14889411438</v>
      </c>
      <c r="O1770" s="6">
        <v>0.725597143</v>
      </c>
      <c r="P1770" s="6" t="s">
        <v>18</v>
      </c>
      <c r="Q1770" s="6" t="s">
        <v>3681</v>
      </c>
      <c r="R1770" s="6">
        <v>0.12375800000000001</v>
      </c>
      <c r="S1770" s="6">
        <v>0.59171600000000002</v>
      </c>
      <c r="T1770" s="6">
        <v>0.10122</v>
      </c>
      <c r="U1770" s="6">
        <v>5.5850999999999998E-2</v>
      </c>
      <c r="V1770" s="6">
        <v>6.2689999999999996E-2</v>
      </c>
      <c r="W1770" s="6" t="str">
        <f t="shared" si="104"/>
        <v>joy</v>
      </c>
      <c r="X1770" s="10" t="s">
        <v>9914</v>
      </c>
      <c r="Y1770" s="6" t="str" cm="1">
        <f t="array" ref="Y1770">_xlfn.IFS(
    X1770="Safety and Security", "Immediate",
    X1770="Cleanliness and Maintenance", "Immediate/Short-Term",
    X1770="Crowding", "Immediate/Short-Term",
    X1770="Information and Signage", "Immediate/Short-Term",
    X1770="Customer Service", "Immediate/Short-Term",
    X1770="Service Reliability", "Excluded",
    X1770="Comfort and Amenities", "Short-Term/Long-Term",
    X1770="Accessibility", "Long-Term",
    X1770="Aesthetic Impressions", "Long-Term",
    X1770="Infrastructure and Construction", "Long-Term",
    X1770="General Positive Comment", "Not Applicable",
    X1770="Not Relevant", "Excluded"
)</f>
        <v>Long-Term</v>
      </c>
    </row>
    <row r="1771" spans="1:25" ht="30" customHeight="1" x14ac:dyDescent="0.2">
      <c r="A1771" s="6" t="s">
        <v>51</v>
      </c>
      <c r="B1771" s="7">
        <v>45136</v>
      </c>
      <c r="C1771" s="6" t="s">
        <v>5372</v>
      </c>
      <c r="D1771" s="9" t="s">
        <v>9900</v>
      </c>
      <c r="E1771" s="6" t="s">
        <v>9922</v>
      </c>
      <c r="F1771" s="6">
        <v>4366</v>
      </c>
      <c r="G1771" s="6" t="s">
        <v>5372</v>
      </c>
      <c r="H1771" s="6" t="s">
        <v>5373</v>
      </c>
      <c r="I1771" s="6">
        <v>5.7042654999999998E-2</v>
      </c>
      <c r="J1771" s="6">
        <v>0.79071027000000005</v>
      </c>
      <c r="K1771" s="6">
        <v>0.15224711599999999</v>
      </c>
      <c r="L1771" s="6" t="s">
        <v>5</v>
      </c>
      <c r="M1771" s="6" t="str">
        <f t="shared" si="102"/>
        <v>roberta_neu</v>
      </c>
      <c r="N1771" s="6">
        <f t="shared" si="103"/>
        <v>0.19186877820000009</v>
      </c>
      <c r="O1771" s="6">
        <v>0.79071027000000005</v>
      </c>
      <c r="P1771" s="6" t="s">
        <v>24</v>
      </c>
      <c r="Q1771" s="6" t="s">
        <v>5374</v>
      </c>
      <c r="R1771" s="6">
        <v>0.26067600000000002</v>
      </c>
      <c r="S1771" s="6">
        <v>0.31001499999999999</v>
      </c>
      <c r="T1771" s="6">
        <v>0.119744</v>
      </c>
      <c r="U1771" s="6">
        <v>5.6892999999999999E-2</v>
      </c>
      <c r="V1771" s="6">
        <v>6.2740000000000004E-2</v>
      </c>
      <c r="W1771" s="6" t="str">
        <f t="shared" si="104"/>
        <v>joy</v>
      </c>
      <c r="X1771" s="10" t="s">
        <v>9913</v>
      </c>
      <c r="Y1771" s="6" t="str" cm="1">
        <f t="array" ref="Y1771">_xlfn.IFS(
    X1771="Safety and Security", "Immediate",
    X1771="Cleanliness and Maintenance", "Immediate/Short-Term",
    X1771="Crowding", "Immediate/Short-Term",
    X1771="Information and Signage", "Immediate/Short-Term",
    X1771="Customer Service", "Immediate/Short-Term",
    X1771="Service Reliability", "Excluded",
    X1771="Comfort and Amenities", "Short-Term/Long-Term",
    X1771="Accessibility", "Long-Term",
    X1771="Aesthetic Impressions", "Long-Term",
    X1771="Infrastructure and Construction", "Long-Term",
    X1771="General Positive Comment", "Not Applicable",
    X1771="Not Relevant", "Excluded"
)</f>
        <v>Immediate/Short-Term</v>
      </c>
    </row>
    <row r="1772" spans="1:25" ht="30" customHeight="1" x14ac:dyDescent="0.2">
      <c r="A1772" s="6" t="s">
        <v>51</v>
      </c>
      <c r="B1772" s="7">
        <v>45136</v>
      </c>
      <c r="C1772" s="6" t="s">
        <v>1778</v>
      </c>
      <c r="D1772" s="8" t="s">
        <v>9904</v>
      </c>
      <c r="E1772" s="6" t="s">
        <v>9922</v>
      </c>
      <c r="F1772" s="6">
        <v>2008</v>
      </c>
      <c r="G1772" s="6" t="s">
        <v>1778</v>
      </c>
      <c r="H1772" s="6" t="s">
        <v>1779</v>
      </c>
      <c r="I1772" s="6">
        <v>0.62198513700000002</v>
      </c>
      <c r="J1772" s="6">
        <v>0.36207282499999999</v>
      </c>
      <c r="K1772" s="6">
        <v>1.5942082E-2</v>
      </c>
      <c r="L1772" s="6" t="s">
        <v>4</v>
      </c>
      <c r="M1772" s="6" t="str">
        <f t="shared" si="102"/>
        <v>roberta_neg</v>
      </c>
      <c r="N1772" s="6">
        <f t="shared" si="103"/>
        <v>-0.58326995821000005</v>
      </c>
      <c r="O1772" s="6">
        <v>0.62198513700000002</v>
      </c>
      <c r="P1772" s="6" t="s">
        <v>24</v>
      </c>
      <c r="Q1772" s="6" t="s">
        <v>1780</v>
      </c>
      <c r="R1772" s="6">
        <v>0.58793499999999999</v>
      </c>
      <c r="S1772" s="6">
        <v>2.2863000000000001E-2</v>
      </c>
      <c r="T1772" s="6">
        <v>9.7265000000000004E-2</v>
      </c>
      <c r="U1772" s="6">
        <v>3.6457999999999997E-2</v>
      </c>
      <c r="V1772" s="6">
        <v>4.3909999999999998E-2</v>
      </c>
      <c r="W1772" s="6" t="str">
        <f t="shared" si="104"/>
        <v>sadness</v>
      </c>
      <c r="X1772" s="10" t="s">
        <v>9898</v>
      </c>
      <c r="Y1772" s="6" t="str" cm="1">
        <f t="array" ref="Y1772">_xlfn.IFS(
    X1772="Safety and Security", "Immediate",
    X1772="Cleanliness and Maintenance", "Immediate/Short-Term",
    X1772="Crowding", "Immediate/Short-Term",
    X1772="Information and Signage", "Immediate/Short-Term",
    X1772="Customer Service", "Immediate/Short-Term",
    X1772="Service Reliability", "Excluded",
    X1772="Comfort and Amenities", "Short-Term/Long-Term",
    X1772="Accessibility", "Long-Term",
    X1772="Aesthetic Impressions", "Long-Term",
    X1772="Infrastructure and Construction", "Long-Term",
    X1772="General Positive Comment", "Not Applicable",
    X1772="Not Relevant", "Excluded"
)</f>
        <v>Immediate/Short-Term</v>
      </c>
    </row>
    <row r="1773" spans="1:25" ht="30" customHeight="1" x14ac:dyDescent="0.2">
      <c r="A1773" s="6" t="s">
        <v>51</v>
      </c>
      <c r="B1773" s="7">
        <v>45136</v>
      </c>
      <c r="C1773" s="6" t="s">
        <v>2508</v>
      </c>
      <c r="D1773" s="8" t="s">
        <v>9903</v>
      </c>
      <c r="E1773" s="6" t="s">
        <v>9922</v>
      </c>
      <c r="F1773" s="6">
        <v>2291</v>
      </c>
      <c r="G1773" s="6" t="s">
        <v>2508</v>
      </c>
      <c r="H1773" s="6" t="s">
        <v>2509</v>
      </c>
      <c r="I1773" s="6">
        <v>0.62275171299999998</v>
      </c>
      <c r="J1773" s="6">
        <v>0.36194854999999998</v>
      </c>
      <c r="K1773" s="6">
        <v>1.5299655000000001E-2</v>
      </c>
      <c r="L1773" s="6" t="s">
        <v>4</v>
      </c>
      <c r="M1773" s="6" t="str">
        <f t="shared" si="102"/>
        <v>roberta_neg</v>
      </c>
      <c r="N1773" s="6">
        <f t="shared" si="103"/>
        <v>-0.58275635229000011</v>
      </c>
      <c r="O1773" s="6">
        <v>0.62275171299999998</v>
      </c>
      <c r="P1773" s="6" t="s">
        <v>24</v>
      </c>
      <c r="Q1773" s="6" t="s">
        <v>2510</v>
      </c>
      <c r="R1773" s="6">
        <v>0.36576599999999998</v>
      </c>
      <c r="S1773" s="6">
        <v>0.13855600000000001</v>
      </c>
      <c r="T1773" s="6">
        <v>0.218525</v>
      </c>
      <c r="U1773" s="6">
        <v>5.7227E-2</v>
      </c>
      <c r="V1773" s="6">
        <v>7.9149999999999998E-2</v>
      </c>
      <c r="W1773" s="6" t="str">
        <f t="shared" si="104"/>
        <v>sadness</v>
      </c>
      <c r="X1773" s="10" t="s">
        <v>9912</v>
      </c>
      <c r="Y1773" s="6" t="str" cm="1">
        <f t="array" ref="Y1773">_xlfn.IFS(
    X1773="Safety and Security", "Immediate",
    X1773="Cleanliness and Maintenance", "Immediate/Short-Term",
    X1773="Crowding", "Immediate/Short-Term",
    X1773="Information and Signage", "Immediate/Short-Term",
    X1773="Customer Service", "Immediate/Short-Term",
    X1773="Service Reliability", "Excluded",
    X1773="Comfort and Amenities", "Short-Term/Long-Term",
    X1773="Accessibility", "Long-Term",
    X1773="Aesthetic Impressions", "Long-Term",
    X1773="Infrastructure and Construction", "Long-Term",
    X1773="General Positive Comment", "Not Applicable",
    X1773="Not Relevant", "Excluded"
)</f>
        <v>Long-Term</v>
      </c>
    </row>
    <row r="1774" spans="1:25" ht="30" customHeight="1" x14ac:dyDescent="0.2">
      <c r="A1774" s="6" t="s">
        <v>51</v>
      </c>
      <c r="B1774" s="7">
        <v>45136</v>
      </c>
      <c r="C1774" s="6" t="s">
        <v>6718</v>
      </c>
      <c r="D1774" s="8" t="s">
        <v>9904</v>
      </c>
      <c r="E1774" s="6" t="s">
        <v>9986</v>
      </c>
      <c r="F1774" s="6">
        <v>6537</v>
      </c>
      <c r="G1774" s="6" t="s">
        <v>6718</v>
      </c>
      <c r="H1774" s="6" t="s">
        <v>6719</v>
      </c>
      <c r="I1774" s="6">
        <v>0.62382578799999999</v>
      </c>
      <c r="J1774" s="6">
        <v>0.361942351</v>
      </c>
      <c r="K1774" s="6">
        <v>1.4231881E-2</v>
      </c>
      <c r="L1774" s="6" t="s">
        <v>4</v>
      </c>
      <c r="M1774" s="6" t="str">
        <f t="shared" si="102"/>
        <v>roberta_neg</v>
      </c>
      <c r="N1774" s="6">
        <f t="shared" si="103"/>
        <v>-0.58203672204000001</v>
      </c>
      <c r="O1774" s="6">
        <v>0.62382578799999999</v>
      </c>
      <c r="P1774" s="6" t="s">
        <v>24</v>
      </c>
      <c r="Q1774" s="6" t="s">
        <v>6720</v>
      </c>
      <c r="R1774" s="6">
        <v>0.47061399999999998</v>
      </c>
      <c r="S1774" s="6">
        <v>0.15815499999999999</v>
      </c>
      <c r="T1774" s="6">
        <v>0.220335</v>
      </c>
      <c r="U1774" s="6">
        <v>4.3284000000000003E-2</v>
      </c>
      <c r="V1774" s="6">
        <v>8.5059999999999997E-2</v>
      </c>
      <c r="W1774" s="6" t="str">
        <f t="shared" si="104"/>
        <v>sadness</v>
      </c>
      <c r="X1774" s="10" t="s">
        <v>9909</v>
      </c>
      <c r="Y1774" s="6" t="str" cm="1">
        <f t="array" ref="Y1774">_xlfn.IFS(
    X1774="Safety and Security", "Immediate",
    X1774="Cleanliness and Maintenance", "Immediate/Short-Term",
    X1774="Crowding", "Immediate/Short-Term",
    X1774="Information and Signage", "Immediate/Short-Term",
    X1774="Customer Service", "Immediate/Short-Term",
    X1774="Service Reliability", "Excluded",
    X1774="Comfort and Amenities", "Short-Term/Long-Term",
    X1774="Accessibility", "Long-Term",
    X1774="Aesthetic Impressions", "Long-Term",
    X1774="Infrastructure and Construction", "Long-Term",
    X1774="General Positive Comment", "Not Applicable",
    X1774="Not Relevant", "Excluded"
)</f>
        <v>Immediate</v>
      </c>
    </row>
    <row r="1775" spans="1:25" ht="30" customHeight="1" x14ac:dyDescent="0.2">
      <c r="A1775" s="6" t="s">
        <v>20</v>
      </c>
      <c r="B1775" s="7">
        <v>44041</v>
      </c>
      <c r="C1775" s="6" t="s">
        <v>9504</v>
      </c>
      <c r="D1775" s="9" t="s">
        <v>9900</v>
      </c>
      <c r="E1775" s="6" t="s">
        <v>9990</v>
      </c>
      <c r="F1775" s="6">
        <v>633</v>
      </c>
      <c r="G1775" s="6" t="s">
        <v>9504</v>
      </c>
      <c r="H1775" s="6" t="s">
        <v>9505</v>
      </c>
      <c r="I1775" s="6">
        <v>0.14294837399999999</v>
      </c>
      <c r="J1775" s="6">
        <v>0.70878243399999996</v>
      </c>
      <c r="K1775" s="6">
        <v>0.148269132</v>
      </c>
      <c r="L1775" s="6" t="s">
        <v>5</v>
      </c>
      <c r="M1775" s="6" t="str">
        <f t="shared" si="102"/>
        <v>roberta_neu</v>
      </c>
      <c r="N1775" s="6">
        <f t="shared" si="103"/>
        <v>0.13779640643999996</v>
      </c>
      <c r="O1775" s="6">
        <v>0.70878243399999996</v>
      </c>
      <c r="P1775" s="6" t="s">
        <v>42</v>
      </c>
      <c r="Q1775" s="6" t="s">
        <v>9506</v>
      </c>
      <c r="R1775" s="6">
        <v>0.184256</v>
      </c>
      <c r="S1775" s="6">
        <v>0.37032199999999998</v>
      </c>
      <c r="T1775" s="6">
        <v>0.113922</v>
      </c>
      <c r="U1775" s="6">
        <v>3.6774000000000001E-2</v>
      </c>
      <c r="V1775" s="6">
        <v>6.2839999999999993E-2</v>
      </c>
      <c r="W1775" s="6" t="str">
        <f t="shared" si="104"/>
        <v>joy</v>
      </c>
      <c r="X1775" s="10" t="s">
        <v>9914</v>
      </c>
      <c r="Y1775" s="6" t="str" cm="1">
        <f t="array" ref="Y1775">_xlfn.IFS(
    X1775="Safety and Security", "Immediate",
    X1775="Cleanliness and Maintenance", "Immediate/Short-Term",
    X1775="Crowding", "Immediate/Short-Term",
    X1775="Information and Signage", "Immediate/Short-Term",
    X1775="Customer Service", "Immediate/Short-Term",
    X1775="Service Reliability", "Excluded",
    X1775="Comfort and Amenities", "Short-Term/Long-Term",
    X1775="Accessibility", "Long-Term",
    X1775="Aesthetic Impressions", "Long-Term",
    X1775="Infrastructure and Construction", "Long-Term",
    X1775="General Positive Comment", "Not Applicable",
    X1775="Not Relevant", "Excluded"
)</f>
        <v>Long-Term</v>
      </c>
    </row>
    <row r="1776" spans="1:25" ht="30" customHeight="1" x14ac:dyDescent="0.2">
      <c r="A1776" s="6" t="s">
        <v>20</v>
      </c>
      <c r="B1776" s="7">
        <v>44041</v>
      </c>
      <c r="C1776" s="6" t="s">
        <v>5279</v>
      </c>
      <c r="D1776" s="9" t="s">
        <v>9900</v>
      </c>
      <c r="E1776" s="6" t="s">
        <v>9922</v>
      </c>
      <c r="F1776" s="6">
        <v>4201</v>
      </c>
      <c r="G1776" s="6" t="s">
        <v>5279</v>
      </c>
      <c r="H1776" s="6" t="s">
        <v>5280</v>
      </c>
      <c r="I1776" s="6">
        <v>6.8393830000000001E-3</v>
      </c>
      <c r="J1776" s="6">
        <v>0.106251493</v>
      </c>
      <c r="K1776" s="6">
        <v>0.88690912700000002</v>
      </c>
      <c r="L1776" s="6" t="s">
        <v>6</v>
      </c>
      <c r="M1776" s="6" t="str">
        <f t="shared" si="102"/>
        <v>roberta_pos</v>
      </c>
      <c r="N1776" s="6">
        <f t="shared" si="103"/>
        <v>0.92422911508999994</v>
      </c>
      <c r="O1776" s="6">
        <v>0.88690912700000002</v>
      </c>
      <c r="P1776" s="6" t="s">
        <v>42</v>
      </c>
      <c r="Q1776" s="6" t="s">
        <v>5281</v>
      </c>
      <c r="R1776" s="6">
        <v>0.30701099999999998</v>
      </c>
      <c r="S1776" s="6">
        <v>0.64092099999999996</v>
      </c>
      <c r="T1776" s="6">
        <v>2.2051999999999999E-2</v>
      </c>
      <c r="U1776" s="6">
        <v>1.2638999999999999E-2</v>
      </c>
      <c r="V1776" s="6">
        <v>2.7560000000000001E-2</v>
      </c>
      <c r="W1776" s="6" t="str">
        <f t="shared" si="104"/>
        <v>joy</v>
      </c>
      <c r="X1776" s="10" t="s">
        <v>9787</v>
      </c>
      <c r="Y1776" s="6" t="str" cm="1">
        <f t="array" ref="Y1776">_xlfn.IFS(
    X1776="Safety and Security", "Immediate",
    X1776="Cleanliness and Maintenance", "Immediate/Short-Term",
    X1776="Crowding", "Immediate/Short-Term",
    X1776="Information and Signage", "Immediate/Short-Term",
    X1776="Customer Service", "Immediate/Short-Term",
    X1776="Service Reliability", "Excluded",
    X1776="Comfort and Amenities", "Short-Term/Long-Term",
    X1776="Accessibility", "Long-Term",
    X1776="Aesthetic Impressions", "Long-Term",
    X1776="Infrastructure and Construction", "Long-Term",
    X1776="General Positive Comment", "Not Applicable",
    X1776="Not Relevant", "Excluded"
)</f>
        <v>Long-Term</v>
      </c>
    </row>
    <row r="1777" spans="1:25" ht="30" customHeight="1" x14ac:dyDescent="0.2">
      <c r="A1777" s="6" t="s">
        <v>59</v>
      </c>
      <c r="B1777" s="7">
        <v>44406</v>
      </c>
      <c r="C1777" s="6" t="s">
        <v>337</v>
      </c>
      <c r="D1777" s="8" t="s">
        <v>9901</v>
      </c>
      <c r="E1777" s="6" t="s">
        <v>9920</v>
      </c>
      <c r="F1777" s="6">
        <v>1464</v>
      </c>
      <c r="G1777" s="6" t="s">
        <v>337</v>
      </c>
      <c r="H1777" s="6" t="s">
        <v>338</v>
      </c>
      <c r="I1777" s="6">
        <v>1.3572018999999999E-2</v>
      </c>
      <c r="J1777" s="6">
        <v>0.20098392700000001</v>
      </c>
      <c r="K1777" s="6">
        <v>0.785443962</v>
      </c>
      <c r="L1777" s="6" t="s">
        <v>6</v>
      </c>
      <c r="M1777" s="6" t="str">
        <f t="shared" si="102"/>
        <v>roberta_pos</v>
      </c>
      <c r="N1777" s="6">
        <f t="shared" si="103"/>
        <v>0.85624745454000006</v>
      </c>
      <c r="O1777" s="6">
        <v>0.785443962</v>
      </c>
      <c r="P1777" s="6" t="s">
        <v>24</v>
      </c>
      <c r="Q1777" s="6" t="s">
        <v>339</v>
      </c>
      <c r="R1777" s="6">
        <v>0.12962399999999999</v>
      </c>
      <c r="S1777" s="6">
        <v>0.64953099999999997</v>
      </c>
      <c r="T1777" s="6">
        <v>5.2144999999999997E-2</v>
      </c>
      <c r="U1777" s="6">
        <v>2.2134000000000001E-2</v>
      </c>
      <c r="V1777" s="6">
        <v>6.293E-2</v>
      </c>
      <c r="W1777" s="6" t="str">
        <f t="shared" si="104"/>
        <v>joy</v>
      </c>
      <c r="X1777" s="10" t="s">
        <v>9786</v>
      </c>
      <c r="Y1777" s="6" t="str" cm="1">
        <f t="array" ref="Y1777">_xlfn.IFS(
    X1777="Safety and Security", "Immediate",
    X1777="Cleanliness and Maintenance", "Immediate/Short-Term",
    X1777="Crowding", "Immediate/Short-Term",
    X1777="Information and Signage", "Immediate/Short-Term",
    X1777="Customer Service", "Immediate/Short-Term",
    X1777="Service Reliability", "Excluded",
    X1777="Comfort and Amenities", "Short-Term/Long-Term",
    X1777="Accessibility", "Long-Term",
    X1777="Aesthetic Impressions", "Long-Term",
    X1777="Infrastructure and Construction", "Long-Term",
    X1777="General Positive Comment", "Not Applicable",
    X1777="Not Relevant", "Excluded"
)</f>
        <v>Excluded</v>
      </c>
    </row>
    <row r="1778" spans="1:25" ht="30" customHeight="1" x14ac:dyDescent="0.2">
      <c r="A1778" s="6" t="s">
        <v>20</v>
      </c>
      <c r="B1778" s="7">
        <v>44041</v>
      </c>
      <c r="C1778" s="6" t="s">
        <v>2286</v>
      </c>
      <c r="D1778" s="8" t="s">
        <v>9903</v>
      </c>
      <c r="E1778" s="6" t="s">
        <v>9922</v>
      </c>
      <c r="F1778" s="6">
        <v>2308</v>
      </c>
      <c r="G1778" s="6" t="s">
        <v>2286</v>
      </c>
      <c r="H1778" s="6" t="s">
        <v>2287</v>
      </c>
      <c r="I1778" s="6">
        <v>3.2975864000000001E-2</v>
      </c>
      <c r="J1778" s="6">
        <v>0.722717524</v>
      </c>
      <c r="K1778" s="6">
        <v>0.24430652</v>
      </c>
      <c r="L1778" s="6" t="s">
        <v>5</v>
      </c>
      <c r="M1778" s="6" t="str">
        <f t="shared" si="102"/>
        <v>roberta_neu</v>
      </c>
      <c r="N1778" s="6">
        <f t="shared" si="103"/>
        <v>0.14699356584000001</v>
      </c>
      <c r="O1778" s="6">
        <v>0.722717524</v>
      </c>
      <c r="P1778" s="6" t="s">
        <v>24</v>
      </c>
      <c r="Q1778" s="6" t="s">
        <v>2288</v>
      </c>
      <c r="R1778" s="6">
        <v>0.14574699999999999</v>
      </c>
      <c r="S1778" s="6">
        <v>0.42508600000000002</v>
      </c>
      <c r="T1778" s="6">
        <v>0.24079900000000001</v>
      </c>
      <c r="U1778" s="6">
        <v>0.16758400000000001</v>
      </c>
      <c r="V1778" s="6">
        <v>6.2939999999999996E-2</v>
      </c>
      <c r="W1778" s="6" t="str">
        <f t="shared" si="104"/>
        <v>joy</v>
      </c>
      <c r="X1778" s="10" t="s">
        <v>9913</v>
      </c>
      <c r="Y1778" s="6" t="str" cm="1">
        <f t="array" ref="Y1778">_xlfn.IFS(
    X1778="Safety and Security", "Immediate",
    X1778="Cleanliness and Maintenance", "Immediate/Short-Term",
    X1778="Crowding", "Immediate/Short-Term",
    X1778="Information and Signage", "Immediate/Short-Term",
    X1778="Customer Service", "Immediate/Short-Term",
    X1778="Service Reliability", "Excluded",
    X1778="Comfort and Amenities", "Short-Term/Long-Term",
    X1778="Accessibility", "Long-Term",
    X1778="Aesthetic Impressions", "Long-Term",
    X1778="Infrastructure and Construction", "Long-Term",
    X1778="General Positive Comment", "Not Applicable",
    X1778="Not Relevant", "Excluded"
)</f>
        <v>Immediate/Short-Term</v>
      </c>
    </row>
    <row r="1779" spans="1:25" ht="30" customHeight="1" x14ac:dyDescent="0.2">
      <c r="A1779" s="6" t="s">
        <v>51</v>
      </c>
      <c r="B1779" s="7">
        <v>45136</v>
      </c>
      <c r="C1779" s="6" t="s">
        <v>4855</v>
      </c>
      <c r="D1779" s="8" t="s">
        <v>9901</v>
      </c>
      <c r="E1779" s="6" t="s">
        <v>9922</v>
      </c>
      <c r="F1779" s="6">
        <v>3140</v>
      </c>
      <c r="G1779" s="6" t="s">
        <v>4855</v>
      </c>
      <c r="H1779" s="6" t="s">
        <v>4856</v>
      </c>
      <c r="I1779" s="6">
        <v>2.3440355E-2</v>
      </c>
      <c r="J1779" s="6">
        <v>0.91921722900000002</v>
      </c>
      <c r="K1779" s="6">
        <v>5.7342518000000002E-2</v>
      </c>
      <c r="L1779" s="6" t="s">
        <v>5</v>
      </c>
      <c r="M1779" s="6" t="str">
        <f t="shared" si="102"/>
        <v>roberta_neu</v>
      </c>
      <c r="N1779" s="6">
        <f t="shared" si="103"/>
        <v>0.27668337114000002</v>
      </c>
      <c r="O1779" s="6">
        <v>0.91921722900000002</v>
      </c>
      <c r="P1779" s="6" t="s">
        <v>18</v>
      </c>
      <c r="Q1779" s="6" t="s">
        <v>4857</v>
      </c>
      <c r="R1779" s="6">
        <v>0.32151200000000002</v>
      </c>
      <c r="S1779" s="6">
        <v>0.35723100000000002</v>
      </c>
      <c r="T1779" s="6">
        <v>3.61E-2</v>
      </c>
      <c r="U1779" s="6">
        <v>2.921E-2</v>
      </c>
      <c r="V1779" s="6">
        <v>6.2979999999999994E-2</v>
      </c>
      <c r="W1779" s="6" t="str">
        <f t="shared" si="104"/>
        <v>joy</v>
      </c>
      <c r="X1779" s="10" t="s">
        <v>9910</v>
      </c>
      <c r="Y1779" s="6" t="str" cm="1">
        <f t="array" ref="Y1779">_xlfn.IFS(
    X1779="Safety and Security", "Immediate",
    X1779="Cleanliness and Maintenance", "Immediate/Short-Term",
    X1779="Crowding", "Immediate/Short-Term",
    X1779="Information and Signage", "Immediate/Short-Term",
    X1779="Customer Service", "Immediate/Short-Term",
    X1779="Service Reliability", "Excluded",
    X1779="Comfort and Amenities", "Short-Term/Long-Term",
    X1779="Accessibility", "Long-Term",
    X1779="Aesthetic Impressions", "Long-Term",
    X1779="Infrastructure and Construction", "Long-Term",
    X1779="General Positive Comment", "Not Applicable",
    X1779="Not Relevant", "Excluded"
)</f>
        <v>Immediate/Short-Term</v>
      </c>
    </row>
    <row r="1780" spans="1:25" ht="30" customHeight="1" x14ac:dyDescent="0.2">
      <c r="A1780" s="6" t="s">
        <v>106</v>
      </c>
      <c r="B1780" s="7">
        <v>45501</v>
      </c>
      <c r="C1780" s="6" t="s">
        <v>3764</v>
      </c>
      <c r="D1780" s="8" t="s">
        <v>9902</v>
      </c>
      <c r="E1780" s="6" t="s">
        <v>9922</v>
      </c>
      <c r="F1780" s="6">
        <v>2526</v>
      </c>
      <c r="G1780" s="6" t="s">
        <v>3764</v>
      </c>
      <c r="H1780" s="6" t="s">
        <v>3765</v>
      </c>
      <c r="I1780" s="6">
        <v>3.5000007999999999E-2</v>
      </c>
      <c r="J1780" s="6">
        <v>0.55310273200000004</v>
      </c>
      <c r="K1780" s="6">
        <v>0.41189733099999998</v>
      </c>
      <c r="L1780" s="6" t="s">
        <v>5</v>
      </c>
      <c r="M1780" s="6" t="str">
        <f t="shared" si="102"/>
        <v>roberta_neu</v>
      </c>
      <c r="N1780" s="6">
        <f t="shared" si="103"/>
        <v>3.5047803120000054E-2</v>
      </c>
      <c r="O1780" s="6">
        <v>0.55310273200000004</v>
      </c>
      <c r="P1780" s="6" t="s">
        <v>24</v>
      </c>
      <c r="Q1780" s="6" t="s">
        <v>3766</v>
      </c>
      <c r="R1780" s="6">
        <v>0.16545099999999999</v>
      </c>
      <c r="S1780" s="6">
        <v>0.503413</v>
      </c>
      <c r="T1780" s="6">
        <v>8.2920999999999995E-2</v>
      </c>
      <c r="U1780" s="6">
        <v>8.9058999999999999E-2</v>
      </c>
      <c r="V1780" s="6">
        <v>6.3E-2</v>
      </c>
      <c r="W1780" s="6" t="str">
        <f t="shared" si="104"/>
        <v>joy</v>
      </c>
      <c r="X1780" s="10" t="s">
        <v>9913</v>
      </c>
      <c r="Y1780" s="6" t="str" cm="1">
        <f t="array" ref="Y1780">_xlfn.IFS(
    X1780="Safety and Security", "Immediate",
    X1780="Cleanliness and Maintenance", "Immediate/Short-Term",
    X1780="Crowding", "Immediate/Short-Term",
    X1780="Information and Signage", "Immediate/Short-Term",
    X1780="Customer Service", "Immediate/Short-Term",
    X1780="Service Reliability", "Excluded",
    X1780="Comfort and Amenities", "Short-Term/Long-Term",
    X1780="Accessibility", "Long-Term",
    X1780="Aesthetic Impressions", "Long-Term",
    X1780="Infrastructure and Construction", "Long-Term",
    X1780="General Positive Comment", "Not Applicable",
    X1780="Not Relevant", "Excluded"
)</f>
        <v>Immediate/Short-Term</v>
      </c>
    </row>
    <row r="1781" spans="1:25" ht="30" customHeight="1" x14ac:dyDescent="0.2">
      <c r="A1781" s="6" t="s">
        <v>334</v>
      </c>
      <c r="B1781" s="7">
        <v>45471</v>
      </c>
      <c r="C1781" s="6" t="s">
        <v>3259</v>
      </c>
      <c r="D1781" s="8" t="s">
        <v>9902</v>
      </c>
      <c r="E1781" s="6" t="s">
        <v>9922</v>
      </c>
      <c r="F1781" s="6">
        <v>2700</v>
      </c>
      <c r="G1781" s="6" t="s">
        <v>3259</v>
      </c>
      <c r="H1781" s="6" t="s">
        <v>3260</v>
      </c>
      <c r="I1781" s="6">
        <v>7.3591783999999993E-2</v>
      </c>
      <c r="J1781" s="6">
        <v>0.83980774899999999</v>
      </c>
      <c r="K1781" s="6">
        <v>8.6600474999999996E-2</v>
      </c>
      <c r="L1781" s="6" t="s">
        <v>5</v>
      </c>
      <c r="M1781" s="6" t="str">
        <f t="shared" si="102"/>
        <v>roberta_neu</v>
      </c>
      <c r="N1781" s="6">
        <f t="shared" si="103"/>
        <v>0.22427311434000002</v>
      </c>
      <c r="O1781" s="6">
        <v>0.83980774899999999</v>
      </c>
      <c r="P1781" s="6" t="s">
        <v>42</v>
      </c>
      <c r="Q1781" s="6" t="s">
        <v>3261</v>
      </c>
      <c r="R1781" s="6">
        <v>0.41345100000000001</v>
      </c>
      <c r="S1781" s="6">
        <v>0.13997000000000001</v>
      </c>
      <c r="T1781" s="6">
        <v>5.0409000000000002E-2</v>
      </c>
      <c r="U1781" s="6">
        <v>0.118758</v>
      </c>
      <c r="V1781" s="6">
        <v>3.644E-2</v>
      </c>
      <c r="W1781" s="6" t="str">
        <f t="shared" si="104"/>
        <v>sadness</v>
      </c>
      <c r="X1781" s="10" t="s">
        <v>9912</v>
      </c>
      <c r="Y1781" s="6" t="str" cm="1">
        <f t="array" ref="Y1781">_xlfn.IFS(
    X1781="Safety and Security", "Immediate",
    X1781="Cleanliness and Maintenance", "Immediate/Short-Term",
    X1781="Crowding", "Immediate/Short-Term",
    X1781="Information and Signage", "Immediate/Short-Term",
    X1781="Customer Service", "Immediate/Short-Term",
    X1781="Service Reliability", "Excluded",
    X1781="Comfort and Amenities", "Short-Term/Long-Term",
    X1781="Accessibility", "Long-Term",
    X1781="Aesthetic Impressions", "Long-Term",
    X1781="Infrastructure and Construction", "Long-Term",
    X1781="General Positive Comment", "Not Applicable",
    X1781="Not Relevant", "Excluded"
)</f>
        <v>Long-Term</v>
      </c>
    </row>
    <row r="1782" spans="1:25" ht="30" customHeight="1" x14ac:dyDescent="0.2">
      <c r="A1782" s="6" t="s">
        <v>51</v>
      </c>
      <c r="B1782" s="7">
        <v>45136</v>
      </c>
      <c r="C1782" s="6" t="s">
        <v>7325</v>
      </c>
      <c r="D1782" s="8" t="s">
        <v>9904</v>
      </c>
      <c r="E1782" s="6" t="s">
        <v>9917</v>
      </c>
      <c r="F1782" s="6">
        <v>6158</v>
      </c>
      <c r="G1782" s="6" t="s">
        <v>7325</v>
      </c>
      <c r="H1782" s="6" t="s">
        <v>7326</v>
      </c>
      <c r="I1782" s="6">
        <v>0.35449358800000003</v>
      </c>
      <c r="J1782" s="6">
        <v>0.60417807099999998</v>
      </c>
      <c r="K1782" s="6">
        <v>4.1328423000000003E-2</v>
      </c>
      <c r="L1782" s="6" t="s">
        <v>5</v>
      </c>
      <c r="M1782" s="6" t="str">
        <f t="shared" si="102"/>
        <v>roberta_neu</v>
      </c>
      <c r="N1782" s="6">
        <f t="shared" si="103"/>
        <v>6.8757526859999973E-2</v>
      </c>
      <c r="O1782" s="6">
        <v>0.60417807099999998</v>
      </c>
      <c r="P1782" s="6" t="s">
        <v>24</v>
      </c>
      <c r="Q1782" s="6" t="s">
        <v>7327</v>
      </c>
      <c r="R1782" s="6">
        <v>0.32755099999999998</v>
      </c>
      <c r="S1782" s="6">
        <v>0.292514</v>
      </c>
      <c r="T1782" s="6">
        <v>0.16272600000000001</v>
      </c>
      <c r="U1782" s="6">
        <v>2.4509E-2</v>
      </c>
      <c r="V1782" s="6">
        <v>6.3060000000000005E-2</v>
      </c>
      <c r="W1782" s="6" t="str">
        <f t="shared" si="104"/>
        <v>sadness</v>
      </c>
      <c r="X1782" s="10" t="s">
        <v>9898</v>
      </c>
      <c r="Y1782" s="6" t="str" cm="1">
        <f t="array" ref="Y1782">_xlfn.IFS(
    X1782="Safety and Security", "Immediate",
    X1782="Cleanliness and Maintenance", "Immediate/Short-Term",
    X1782="Crowding", "Immediate/Short-Term",
    X1782="Information and Signage", "Immediate/Short-Term",
    X1782="Customer Service", "Immediate/Short-Term",
    X1782="Service Reliability", "Excluded",
    X1782="Comfort and Amenities", "Short-Term/Long-Term",
    X1782="Accessibility", "Long-Term",
    X1782="Aesthetic Impressions", "Long-Term",
    X1782="Infrastructure and Construction", "Long-Term",
    X1782="General Positive Comment", "Not Applicable",
    X1782="Not Relevant", "Excluded"
)</f>
        <v>Immediate/Short-Term</v>
      </c>
    </row>
    <row r="1783" spans="1:25" ht="30" customHeight="1" x14ac:dyDescent="0.2">
      <c r="A1783" s="6" t="s">
        <v>51</v>
      </c>
      <c r="B1783" s="7">
        <v>45136</v>
      </c>
      <c r="C1783" s="6" t="s">
        <v>1263</v>
      </c>
      <c r="D1783" s="8" t="s">
        <v>9904</v>
      </c>
      <c r="E1783" s="6" t="s">
        <v>9922</v>
      </c>
      <c r="F1783" s="6">
        <v>1938</v>
      </c>
      <c r="G1783" s="6" t="s">
        <v>1263</v>
      </c>
      <c r="H1783" s="6" t="s">
        <v>1264</v>
      </c>
      <c r="I1783" s="6">
        <v>0.62408274399999997</v>
      </c>
      <c r="J1783" s="6">
        <v>0.34036529100000001</v>
      </c>
      <c r="K1783" s="6">
        <v>3.5551943000000003E-2</v>
      </c>
      <c r="L1783" s="6" t="s">
        <v>4</v>
      </c>
      <c r="M1783" s="6" t="str">
        <f t="shared" si="102"/>
        <v>roberta_neg</v>
      </c>
      <c r="N1783" s="6">
        <f t="shared" si="103"/>
        <v>-0.58186456151999999</v>
      </c>
      <c r="O1783" s="6">
        <v>0.62408274399999997</v>
      </c>
      <c r="P1783" s="6" t="s">
        <v>24</v>
      </c>
      <c r="Q1783" s="6" t="s">
        <v>1265</v>
      </c>
      <c r="R1783" s="6">
        <v>9.9233000000000002E-2</v>
      </c>
      <c r="S1783" s="6">
        <v>2.3022000000000001E-2</v>
      </c>
      <c r="T1783" s="6">
        <v>0.75620699999999996</v>
      </c>
      <c r="U1783" s="6">
        <v>3.1106999999999999E-2</v>
      </c>
      <c r="V1783" s="6">
        <v>2.3599999999999999E-2</v>
      </c>
      <c r="W1783" s="6" t="str">
        <f t="shared" si="104"/>
        <v>fear</v>
      </c>
      <c r="X1783" s="10" t="s">
        <v>9907</v>
      </c>
      <c r="Y1783" s="6" t="str" cm="1">
        <f t="array" ref="Y1783">_xlfn.IFS(
    X1783="Safety and Security", "Immediate",
    X1783="Cleanliness and Maintenance", "Immediate/Short-Term",
    X1783="Crowding", "Immediate/Short-Term",
    X1783="Information and Signage", "Immediate/Short-Term",
    X1783="Customer Service", "Immediate/Short-Term",
    X1783="Service Reliability", "Excluded",
    X1783="Comfort and Amenities", "Short-Term/Long-Term",
    X1783="Accessibility", "Long-Term",
    X1783="Aesthetic Impressions", "Long-Term",
    X1783="Infrastructure and Construction", "Long-Term",
    X1783="General Positive Comment", "Not Applicable",
    X1783="Not Relevant", "Excluded"
)</f>
        <v>Immediate/Short-Term</v>
      </c>
    </row>
    <row r="1784" spans="1:25" ht="30" customHeight="1" x14ac:dyDescent="0.2">
      <c r="A1784" s="6" t="s">
        <v>15</v>
      </c>
      <c r="B1784" s="7">
        <v>43676</v>
      </c>
      <c r="C1784" s="6" t="s">
        <v>6265</v>
      </c>
      <c r="D1784" s="9" t="s">
        <v>9900</v>
      </c>
      <c r="E1784" s="6" t="s">
        <v>9922</v>
      </c>
      <c r="F1784" s="6">
        <v>4263</v>
      </c>
      <c r="G1784" s="6" t="s">
        <v>6265</v>
      </c>
      <c r="H1784" s="6" t="s">
        <v>6266</v>
      </c>
      <c r="I1784" s="6">
        <v>2.0628065000000001E-2</v>
      </c>
      <c r="J1784" s="6">
        <v>0.84026002899999996</v>
      </c>
      <c r="K1784" s="6">
        <v>0.13911199599999999</v>
      </c>
      <c r="L1784" s="6" t="s">
        <v>5</v>
      </c>
      <c r="M1784" s="6" t="str">
        <f t="shared" si="102"/>
        <v>roberta_neu</v>
      </c>
      <c r="N1784" s="6">
        <f t="shared" si="103"/>
        <v>0.22457161913999996</v>
      </c>
      <c r="O1784" s="6">
        <v>0.84026002899999996</v>
      </c>
      <c r="P1784" s="6" t="s">
        <v>24</v>
      </c>
      <c r="Q1784" s="6" t="s">
        <v>6267</v>
      </c>
      <c r="R1784" s="6">
        <v>0.12792000000000001</v>
      </c>
      <c r="S1784" s="6">
        <v>0.60664499999999999</v>
      </c>
      <c r="T1784" s="6">
        <v>0.126611</v>
      </c>
      <c r="U1784" s="6">
        <v>8.5818000000000005E-2</v>
      </c>
      <c r="V1784" s="6">
        <v>0.11071</v>
      </c>
      <c r="W1784" s="6" t="str">
        <f t="shared" si="104"/>
        <v>joy</v>
      </c>
      <c r="X1784" s="10" t="s">
        <v>9912</v>
      </c>
      <c r="Y1784" s="6" t="str" cm="1">
        <f t="array" ref="Y1784">_xlfn.IFS(
    X1784="Safety and Security", "Immediate",
    X1784="Cleanliness and Maintenance", "Immediate/Short-Term",
    X1784="Crowding", "Immediate/Short-Term",
    X1784="Information and Signage", "Immediate/Short-Term",
    X1784="Customer Service", "Immediate/Short-Term",
    X1784="Service Reliability", "Excluded",
    X1784="Comfort and Amenities", "Short-Term/Long-Term",
    X1784="Accessibility", "Long-Term",
    X1784="Aesthetic Impressions", "Long-Term",
    X1784="Infrastructure and Construction", "Long-Term",
    X1784="General Positive Comment", "Not Applicable",
    X1784="Not Relevant", "Excluded"
)</f>
        <v>Long-Term</v>
      </c>
    </row>
    <row r="1785" spans="1:25" ht="30" customHeight="1" x14ac:dyDescent="0.2">
      <c r="A1785" s="6" t="s">
        <v>51</v>
      </c>
      <c r="B1785" s="7">
        <v>45136</v>
      </c>
      <c r="C1785" s="6" t="s">
        <v>5627</v>
      </c>
      <c r="D1785" s="9" t="s">
        <v>9900</v>
      </c>
      <c r="E1785" s="6" t="s">
        <v>9922</v>
      </c>
      <c r="F1785" s="6">
        <v>4067</v>
      </c>
      <c r="G1785" s="6" t="s">
        <v>5627</v>
      </c>
      <c r="H1785" s="6" t="s">
        <v>5628</v>
      </c>
      <c r="I1785" s="6">
        <v>1.5765369000000001E-2</v>
      </c>
      <c r="J1785" s="6">
        <v>9.6770211999999994E-2</v>
      </c>
      <c r="K1785" s="6">
        <v>0.88746434500000004</v>
      </c>
      <c r="L1785" s="6" t="s">
        <v>6</v>
      </c>
      <c r="M1785" s="6" t="str">
        <f t="shared" si="102"/>
        <v>roberta_pos</v>
      </c>
      <c r="N1785" s="6">
        <f t="shared" si="103"/>
        <v>0.92460111114999988</v>
      </c>
      <c r="O1785" s="6">
        <v>0.88746434500000004</v>
      </c>
      <c r="P1785" s="6" t="s">
        <v>18</v>
      </c>
      <c r="Q1785" s="6" t="s">
        <v>5629</v>
      </c>
      <c r="R1785" s="6">
        <v>4.3733000000000001E-2</v>
      </c>
      <c r="S1785" s="6">
        <v>0.85797000000000001</v>
      </c>
      <c r="T1785" s="6">
        <v>3.8032999999999997E-2</v>
      </c>
      <c r="U1785" s="6">
        <v>2.6141000000000001E-2</v>
      </c>
      <c r="V1785" s="6">
        <v>3.4889999999999997E-2</v>
      </c>
      <c r="W1785" s="6" t="str">
        <f t="shared" si="104"/>
        <v>joy</v>
      </c>
      <c r="X1785" s="10" t="s">
        <v>9907</v>
      </c>
      <c r="Y1785" s="6" t="str" cm="1">
        <f t="array" ref="Y1785">_xlfn.IFS(
    X1785="Safety and Security", "Immediate",
    X1785="Cleanliness and Maintenance", "Immediate/Short-Term",
    X1785="Crowding", "Immediate/Short-Term",
    X1785="Information and Signage", "Immediate/Short-Term",
    X1785="Customer Service", "Immediate/Short-Term",
    X1785="Service Reliability", "Excluded",
    X1785="Comfort and Amenities", "Short-Term/Long-Term",
    X1785="Accessibility", "Long-Term",
    X1785="Aesthetic Impressions", "Long-Term",
    X1785="Infrastructure and Construction", "Long-Term",
    X1785="General Positive Comment", "Not Applicable",
    X1785="Not Relevant", "Excluded"
)</f>
        <v>Immediate/Short-Term</v>
      </c>
    </row>
    <row r="1786" spans="1:25" ht="30" customHeight="1" x14ac:dyDescent="0.2">
      <c r="A1786" s="6" t="s">
        <v>20</v>
      </c>
      <c r="B1786" s="7">
        <v>44041</v>
      </c>
      <c r="C1786" s="6" t="s">
        <v>7757</v>
      </c>
      <c r="D1786" s="8" t="s">
        <v>9902</v>
      </c>
      <c r="E1786" s="6" t="s">
        <v>9917</v>
      </c>
      <c r="F1786" s="6">
        <v>5971</v>
      </c>
      <c r="G1786" s="6" t="s">
        <v>7757</v>
      </c>
      <c r="H1786" s="6" t="s">
        <v>7758</v>
      </c>
      <c r="I1786" s="6">
        <v>2.2018274000000001E-2</v>
      </c>
      <c r="J1786" s="6">
        <v>0.883074582</v>
      </c>
      <c r="K1786" s="6">
        <v>9.4907083000000003E-2</v>
      </c>
      <c r="L1786" s="6" t="s">
        <v>5</v>
      </c>
      <c r="M1786" s="6" t="str">
        <f t="shared" si="102"/>
        <v>roberta_neu</v>
      </c>
      <c r="N1786" s="6">
        <f t="shared" si="103"/>
        <v>0.25282922412000003</v>
      </c>
      <c r="O1786" s="6">
        <v>0.883074582</v>
      </c>
      <c r="P1786" s="6" t="s">
        <v>42</v>
      </c>
      <c r="Q1786" s="6" t="s">
        <v>7759</v>
      </c>
      <c r="R1786" s="6">
        <v>0.12586</v>
      </c>
      <c r="S1786" s="6">
        <v>0.51694399999999996</v>
      </c>
      <c r="T1786" s="6">
        <v>2.9978000000000001E-2</v>
      </c>
      <c r="U1786" s="6">
        <v>2.9159000000000001E-2</v>
      </c>
      <c r="V1786" s="6">
        <v>6.3259999999999997E-2</v>
      </c>
      <c r="W1786" s="6" t="str">
        <f t="shared" si="104"/>
        <v>joy</v>
      </c>
      <c r="X1786" s="10" t="s">
        <v>9913</v>
      </c>
      <c r="Y1786" s="6" t="str" cm="1">
        <f t="array" ref="Y1786">_xlfn.IFS(
    X1786="Safety and Security", "Immediate",
    X1786="Cleanliness and Maintenance", "Immediate/Short-Term",
    X1786="Crowding", "Immediate/Short-Term",
    X1786="Information and Signage", "Immediate/Short-Term",
    X1786="Customer Service", "Immediate/Short-Term",
    X1786="Service Reliability", "Excluded",
    X1786="Comfort and Amenities", "Short-Term/Long-Term",
    X1786="Accessibility", "Long-Term",
    X1786="Aesthetic Impressions", "Long-Term",
    X1786="Infrastructure and Construction", "Long-Term",
    X1786="General Positive Comment", "Not Applicable",
    X1786="Not Relevant", "Excluded"
)</f>
        <v>Immediate/Short-Term</v>
      </c>
    </row>
    <row r="1787" spans="1:25" ht="30" customHeight="1" x14ac:dyDescent="0.2">
      <c r="A1787" s="6" t="s">
        <v>20</v>
      </c>
      <c r="B1787" s="7">
        <v>44041</v>
      </c>
      <c r="C1787" s="6" t="s">
        <v>7647</v>
      </c>
      <c r="D1787" s="8" t="s">
        <v>9903</v>
      </c>
      <c r="E1787" s="6" t="s">
        <v>9917</v>
      </c>
      <c r="F1787" s="6">
        <v>6075</v>
      </c>
      <c r="G1787" s="6" t="s">
        <v>7647</v>
      </c>
      <c r="H1787" s="6" t="s">
        <v>7648</v>
      </c>
      <c r="I1787" s="6">
        <v>0.62412279800000003</v>
      </c>
      <c r="J1787" s="6">
        <v>0.359409541</v>
      </c>
      <c r="K1787" s="6">
        <v>1.6467609000000001E-2</v>
      </c>
      <c r="L1787" s="6" t="s">
        <v>4</v>
      </c>
      <c r="M1787" s="6" t="str">
        <f t="shared" si="102"/>
        <v>roberta_neg</v>
      </c>
      <c r="N1787" s="6">
        <f t="shared" si="103"/>
        <v>-0.58183772534</v>
      </c>
      <c r="O1787" s="6">
        <v>0.62412279800000003</v>
      </c>
      <c r="P1787" s="6" t="s">
        <v>42</v>
      </c>
      <c r="Q1787" s="6" t="s">
        <v>7649</v>
      </c>
      <c r="R1787" s="6">
        <v>0.16853499999999999</v>
      </c>
      <c r="S1787" s="6">
        <v>0.73764399999999997</v>
      </c>
      <c r="T1787" s="6">
        <v>6.6481999999999999E-2</v>
      </c>
      <c r="U1787" s="6">
        <v>0.28441100000000002</v>
      </c>
      <c r="V1787" s="6">
        <v>1.592E-2</v>
      </c>
      <c r="W1787" s="6" t="str">
        <f t="shared" si="104"/>
        <v>joy</v>
      </c>
      <c r="X1787" s="10" t="s">
        <v>9914</v>
      </c>
      <c r="Y1787" s="6" t="str" cm="1">
        <f t="array" ref="Y1787">_xlfn.IFS(
    X1787="Safety and Security", "Immediate",
    X1787="Cleanliness and Maintenance", "Immediate/Short-Term",
    X1787="Crowding", "Immediate/Short-Term",
    X1787="Information and Signage", "Immediate/Short-Term",
    X1787="Customer Service", "Immediate/Short-Term",
    X1787="Service Reliability", "Excluded",
    X1787="Comfort and Amenities", "Short-Term/Long-Term",
    X1787="Accessibility", "Long-Term",
    X1787="Aesthetic Impressions", "Long-Term",
    X1787="Infrastructure and Construction", "Long-Term",
    X1787="General Positive Comment", "Not Applicable",
    X1787="Not Relevant", "Excluded"
)</f>
        <v>Long-Term</v>
      </c>
    </row>
    <row r="1788" spans="1:25" ht="30" customHeight="1" x14ac:dyDescent="0.2">
      <c r="A1788" s="6" t="s">
        <v>51</v>
      </c>
      <c r="B1788" s="7">
        <v>45136</v>
      </c>
      <c r="C1788" s="6" t="s">
        <v>2044</v>
      </c>
      <c r="D1788" s="8" t="s">
        <v>9903</v>
      </c>
      <c r="E1788" s="6" t="s">
        <v>9922</v>
      </c>
      <c r="F1788" s="6">
        <v>2343</v>
      </c>
      <c r="G1788" s="6" t="s">
        <v>2044</v>
      </c>
      <c r="H1788" s="6" t="s">
        <v>2045</v>
      </c>
      <c r="I1788" s="6">
        <v>0.41016805200000001</v>
      </c>
      <c r="J1788" s="6">
        <v>0.55625534099999996</v>
      </c>
      <c r="K1788" s="6">
        <v>3.3576689999999999E-2</v>
      </c>
      <c r="L1788" s="6" t="s">
        <v>5</v>
      </c>
      <c r="M1788" s="6" t="str">
        <f t="shared" si="102"/>
        <v>roberta_neu</v>
      </c>
      <c r="N1788" s="6">
        <f t="shared" si="103"/>
        <v>3.7128525059999973E-2</v>
      </c>
      <c r="O1788" s="6">
        <v>0.55625534099999996</v>
      </c>
      <c r="P1788" s="6" t="s">
        <v>42</v>
      </c>
      <c r="Q1788" s="6" t="s">
        <v>2046</v>
      </c>
      <c r="R1788" s="6">
        <v>0.36182799999999998</v>
      </c>
      <c r="S1788" s="6">
        <v>0.10191699999999999</v>
      </c>
      <c r="T1788" s="6">
        <v>0.15953999999999999</v>
      </c>
      <c r="U1788" s="6">
        <v>5.3239999999999997E-3</v>
      </c>
      <c r="V1788" s="6">
        <v>6.3289999999999999E-2</v>
      </c>
      <c r="W1788" s="6" t="str">
        <f t="shared" si="104"/>
        <v>sadness</v>
      </c>
      <c r="X1788" s="10" t="s">
        <v>9912</v>
      </c>
      <c r="Y1788" s="6" t="str" cm="1">
        <f t="array" ref="Y1788">_xlfn.IFS(
    X1788="Safety and Security", "Immediate",
    X1788="Cleanliness and Maintenance", "Immediate/Short-Term",
    X1788="Crowding", "Immediate/Short-Term",
    X1788="Information and Signage", "Immediate/Short-Term",
    X1788="Customer Service", "Immediate/Short-Term",
    X1788="Service Reliability", "Excluded",
    X1788="Comfort and Amenities", "Short-Term/Long-Term",
    X1788="Accessibility", "Long-Term",
    X1788="Aesthetic Impressions", "Long-Term",
    X1788="Infrastructure and Construction", "Long-Term",
    X1788="General Positive Comment", "Not Applicable",
    X1788="Not Relevant", "Excluded"
)</f>
        <v>Long-Term</v>
      </c>
    </row>
    <row r="1789" spans="1:25" ht="30" customHeight="1" x14ac:dyDescent="0.2">
      <c r="A1789" s="6" t="s">
        <v>51</v>
      </c>
      <c r="B1789" s="7">
        <v>45136</v>
      </c>
      <c r="C1789" s="6" t="s">
        <v>1204</v>
      </c>
      <c r="D1789" s="8" t="s">
        <v>9904</v>
      </c>
      <c r="E1789" s="6" t="s">
        <v>9922</v>
      </c>
      <c r="F1789" s="6">
        <v>1917</v>
      </c>
      <c r="G1789" s="6" t="s">
        <v>1204</v>
      </c>
      <c r="H1789" s="6" t="s">
        <v>1205</v>
      </c>
      <c r="I1789" s="6">
        <v>6.9683835E-2</v>
      </c>
      <c r="J1789" s="6">
        <v>0.88807779600000003</v>
      </c>
      <c r="K1789" s="6">
        <v>4.2238432999999999E-2</v>
      </c>
      <c r="L1789" s="6" t="s">
        <v>5</v>
      </c>
      <c r="M1789" s="6" t="str">
        <f t="shared" si="102"/>
        <v>roberta_neu</v>
      </c>
      <c r="N1789" s="6">
        <f t="shared" si="103"/>
        <v>0.25613134535999998</v>
      </c>
      <c r="O1789" s="6">
        <v>0.88807779600000003</v>
      </c>
      <c r="P1789" s="6" t="s">
        <v>24</v>
      </c>
      <c r="Q1789" s="6" t="s">
        <v>1206</v>
      </c>
      <c r="R1789" s="6">
        <v>8.6106000000000002E-2</v>
      </c>
      <c r="S1789" s="6">
        <v>0.44773000000000002</v>
      </c>
      <c r="T1789" s="6">
        <v>2.7428000000000001E-2</v>
      </c>
      <c r="U1789" s="6">
        <v>6.3253000000000004E-2</v>
      </c>
      <c r="V1789" s="6">
        <v>6.3350000000000004E-2</v>
      </c>
      <c r="W1789" s="6" t="str">
        <f t="shared" si="104"/>
        <v>joy</v>
      </c>
      <c r="X1789" s="10" t="s">
        <v>9787</v>
      </c>
      <c r="Y1789" s="6" t="str" cm="1">
        <f t="array" ref="Y1789">_xlfn.IFS(
    X1789="Safety and Security", "Immediate",
    X1789="Cleanliness and Maintenance", "Immediate/Short-Term",
    X1789="Crowding", "Immediate/Short-Term",
    X1789="Information and Signage", "Immediate/Short-Term",
    X1789="Customer Service", "Immediate/Short-Term",
    X1789="Service Reliability", "Excluded",
    X1789="Comfort and Amenities", "Short-Term/Long-Term",
    X1789="Accessibility", "Long-Term",
    X1789="Aesthetic Impressions", "Long-Term",
    X1789="Infrastructure and Construction", "Long-Term",
    X1789="General Positive Comment", "Not Applicable",
    X1789="Not Relevant", "Excluded"
)</f>
        <v>Long-Term</v>
      </c>
    </row>
    <row r="1790" spans="1:25" ht="30" customHeight="1" x14ac:dyDescent="0.2">
      <c r="A1790" s="6" t="s">
        <v>63</v>
      </c>
      <c r="B1790" s="7">
        <v>44771</v>
      </c>
      <c r="C1790" s="6" t="s">
        <v>1622</v>
      </c>
      <c r="D1790" s="8" t="s">
        <v>9904</v>
      </c>
      <c r="E1790" s="6" t="s">
        <v>9922</v>
      </c>
      <c r="F1790" s="6">
        <v>2027</v>
      </c>
      <c r="G1790" s="6" t="s">
        <v>1622</v>
      </c>
      <c r="H1790" s="6" t="s">
        <v>1623</v>
      </c>
      <c r="I1790" s="6">
        <v>0.228918076</v>
      </c>
      <c r="J1790" s="6">
        <v>0.49814131900000003</v>
      </c>
      <c r="K1790" s="6">
        <v>0.27294063600000001</v>
      </c>
      <c r="L1790" s="6" t="s">
        <v>5</v>
      </c>
      <c r="M1790" s="6" t="str">
        <f t="shared" si="102"/>
        <v>roberta_neu</v>
      </c>
      <c r="N1790" s="6">
        <f t="shared" si="103"/>
        <v>-1.2267294599999645E-3</v>
      </c>
      <c r="O1790" s="6">
        <v>0.49814131900000003</v>
      </c>
      <c r="P1790" s="6" t="s">
        <v>24</v>
      </c>
      <c r="Q1790" s="6" t="s">
        <v>1624</v>
      </c>
      <c r="R1790" s="6">
        <v>0.42864600000000003</v>
      </c>
      <c r="S1790" s="6">
        <v>5.9716999999999999E-2</v>
      </c>
      <c r="T1790" s="6">
        <v>0.16456899999999999</v>
      </c>
      <c r="U1790" s="6">
        <v>2.1158E-2</v>
      </c>
      <c r="V1790" s="6">
        <v>6.336E-2</v>
      </c>
      <c r="W1790" s="6" t="str">
        <f t="shared" si="104"/>
        <v>sadness</v>
      </c>
      <c r="X1790" s="10" t="s">
        <v>9786</v>
      </c>
      <c r="Y1790" s="6" t="str" cm="1">
        <f t="array" ref="Y1790">_xlfn.IFS(
    X1790="Safety and Security", "Immediate",
    X1790="Cleanliness and Maintenance", "Immediate/Short-Term",
    X1790="Crowding", "Immediate/Short-Term",
    X1790="Information and Signage", "Immediate/Short-Term",
    X1790="Customer Service", "Immediate/Short-Term",
    X1790="Service Reliability", "Excluded",
    X1790="Comfort and Amenities", "Short-Term/Long-Term",
    X1790="Accessibility", "Long-Term",
    X1790="Aesthetic Impressions", "Long-Term",
    X1790="Infrastructure and Construction", "Long-Term",
    X1790="General Positive Comment", "Not Applicable",
    X1790="Not Relevant", "Excluded"
)</f>
        <v>Excluded</v>
      </c>
    </row>
    <row r="1791" spans="1:25" ht="30" customHeight="1" x14ac:dyDescent="0.2">
      <c r="A1791" s="6" t="s">
        <v>20</v>
      </c>
      <c r="B1791" s="7">
        <v>44041</v>
      </c>
      <c r="C1791" s="6" t="s">
        <v>361</v>
      </c>
      <c r="D1791" s="8" t="s">
        <v>9901</v>
      </c>
      <c r="E1791" s="6" t="s">
        <v>9920</v>
      </c>
      <c r="F1791" s="6">
        <v>1460</v>
      </c>
      <c r="G1791" s="6" t="s">
        <v>361</v>
      </c>
      <c r="H1791" s="6" t="s">
        <v>362</v>
      </c>
      <c r="I1791" s="6">
        <v>0.12870404099999999</v>
      </c>
      <c r="J1791" s="6">
        <v>0.61840146799999995</v>
      </c>
      <c r="K1791" s="6">
        <v>0.25289452099999998</v>
      </c>
      <c r="L1791" s="6" t="s">
        <v>5</v>
      </c>
      <c r="M1791" s="6" t="str">
        <f t="shared" si="102"/>
        <v>roberta_neu</v>
      </c>
      <c r="N1791" s="6">
        <f t="shared" si="103"/>
        <v>7.8144968879999999E-2</v>
      </c>
      <c r="O1791" s="6">
        <v>0.61840146799999995</v>
      </c>
      <c r="P1791" s="6" t="s">
        <v>18</v>
      </c>
      <c r="Q1791" s="6" t="s">
        <v>363</v>
      </c>
      <c r="R1791" s="6">
        <v>0.101566</v>
      </c>
      <c r="S1791" s="6">
        <v>0.55016500000000002</v>
      </c>
      <c r="T1791" s="6">
        <v>0.11759600000000001</v>
      </c>
      <c r="U1791" s="6">
        <v>5.0916000000000003E-2</v>
      </c>
      <c r="V1791" s="6">
        <v>6.3369999999999996E-2</v>
      </c>
      <c r="W1791" s="6" t="str">
        <f t="shared" si="104"/>
        <v>joy</v>
      </c>
      <c r="X1791" s="10" t="s">
        <v>9915</v>
      </c>
      <c r="Y1791" s="6" t="str" cm="1">
        <f t="array" ref="Y1791">_xlfn.IFS(
    X1791="Safety and Security", "Immediate",
    X1791="Cleanliness and Maintenance", "Immediate/Short-Term",
    X1791="Crowding", "Immediate/Short-Term",
    X1791="Information and Signage", "Immediate/Short-Term",
    X1791="Customer Service", "Immediate/Short-Term",
    X1791="Service Reliability", "Excluded",
    X1791="Comfort and Amenities", "Short-Term/Long-Term",
    X1791="Accessibility", "Long-Term",
    X1791="Aesthetic Impressions", "Long-Term",
    X1791="Infrastructure and Construction", "Long-Term",
    X1791="General Positive Comment", "Not Applicable",
    X1791="Not Relevant", "Excluded"
)</f>
        <v>Not Applicable</v>
      </c>
    </row>
    <row r="1792" spans="1:25" ht="30" customHeight="1" x14ac:dyDescent="0.2">
      <c r="A1792" s="6" t="s">
        <v>15</v>
      </c>
      <c r="B1792" s="7">
        <v>43676</v>
      </c>
      <c r="C1792" s="6" t="s">
        <v>4421</v>
      </c>
      <c r="D1792" s="8" t="s">
        <v>9901</v>
      </c>
      <c r="E1792" s="6" t="s">
        <v>9922</v>
      </c>
      <c r="F1792" s="6">
        <v>3472</v>
      </c>
      <c r="G1792" s="6" t="s">
        <v>4421</v>
      </c>
      <c r="H1792" s="6" t="s">
        <v>4422</v>
      </c>
      <c r="I1792" s="6">
        <v>2.5366575999999998E-2</v>
      </c>
      <c r="J1792" s="6">
        <v>0.825150728</v>
      </c>
      <c r="K1792" s="6">
        <v>0.14948277200000001</v>
      </c>
      <c r="L1792" s="6" t="s">
        <v>5</v>
      </c>
      <c r="M1792" s="6" t="str">
        <f t="shared" si="102"/>
        <v>roberta_neu</v>
      </c>
      <c r="N1792" s="6">
        <f t="shared" si="103"/>
        <v>0.21459948048000005</v>
      </c>
      <c r="O1792" s="6">
        <v>0.825150728</v>
      </c>
      <c r="P1792" s="6" t="s">
        <v>18</v>
      </c>
      <c r="Q1792" s="6" t="s">
        <v>4423</v>
      </c>
      <c r="R1792" s="6">
        <v>0.28609800000000002</v>
      </c>
      <c r="S1792" s="6">
        <v>0.58732099999999998</v>
      </c>
      <c r="T1792" s="6">
        <v>2.2037000000000001E-2</v>
      </c>
      <c r="U1792" s="6">
        <v>7.5230000000000002E-3</v>
      </c>
      <c r="V1792" s="6">
        <v>6.3369999999999996E-2</v>
      </c>
      <c r="W1792" s="6" t="str">
        <f t="shared" si="104"/>
        <v>joy</v>
      </c>
      <c r="X1792" s="10" t="s">
        <v>9914</v>
      </c>
      <c r="Y1792" s="6" t="str" cm="1">
        <f t="array" ref="Y1792">_xlfn.IFS(
    X1792="Safety and Security", "Immediate",
    X1792="Cleanliness and Maintenance", "Immediate/Short-Term",
    X1792="Crowding", "Immediate/Short-Term",
    X1792="Information and Signage", "Immediate/Short-Term",
    X1792="Customer Service", "Immediate/Short-Term",
    X1792="Service Reliability", "Excluded",
    X1792="Comfort and Amenities", "Short-Term/Long-Term",
    X1792="Accessibility", "Long-Term",
    X1792="Aesthetic Impressions", "Long-Term",
    X1792="Infrastructure and Construction", "Long-Term",
    X1792="General Positive Comment", "Not Applicable",
    X1792="Not Relevant", "Excluded"
)</f>
        <v>Long-Term</v>
      </c>
    </row>
    <row r="1793" spans="1:25" ht="30" customHeight="1" x14ac:dyDescent="0.2">
      <c r="A1793" s="6" t="s">
        <v>26</v>
      </c>
      <c r="B1793" s="7">
        <v>45350</v>
      </c>
      <c r="C1793" s="6" t="s">
        <v>5882</v>
      </c>
      <c r="D1793" s="9" t="s">
        <v>9900</v>
      </c>
      <c r="E1793" s="6" t="s">
        <v>9922</v>
      </c>
      <c r="F1793" s="6">
        <v>4244</v>
      </c>
      <c r="G1793" s="6" t="s">
        <v>5882</v>
      </c>
      <c r="H1793" s="6" t="s">
        <v>5883</v>
      </c>
      <c r="I1793" s="6">
        <v>2.5907913000000001E-2</v>
      </c>
      <c r="J1793" s="6">
        <v>8.5775390000000007E-2</v>
      </c>
      <c r="K1793" s="6">
        <v>0.88831675099999996</v>
      </c>
      <c r="L1793" s="6" t="s">
        <v>6</v>
      </c>
      <c r="M1793" s="6" t="str">
        <f t="shared" si="102"/>
        <v>roberta_pos</v>
      </c>
      <c r="N1793" s="6">
        <f t="shared" si="103"/>
        <v>0.92517222316999992</v>
      </c>
      <c r="O1793" s="6">
        <v>0.88831675099999996</v>
      </c>
      <c r="P1793" s="6" t="s">
        <v>18</v>
      </c>
      <c r="Q1793" s="6" t="s">
        <v>5884</v>
      </c>
      <c r="R1793" s="6">
        <v>2.1127E-2</v>
      </c>
      <c r="S1793" s="6">
        <v>0.98661900000000002</v>
      </c>
      <c r="T1793" s="6">
        <v>2.6779999999999998E-3</v>
      </c>
      <c r="U1793" s="6">
        <v>9.4549999999999999E-3</v>
      </c>
      <c r="V1793" s="6">
        <v>8.9999999999999993E-3</v>
      </c>
      <c r="W1793" s="6" t="str">
        <f t="shared" si="104"/>
        <v>joy</v>
      </c>
      <c r="X1793" s="10" t="s">
        <v>9898</v>
      </c>
      <c r="Y1793" s="6" t="str" cm="1">
        <f t="array" ref="Y1793">_xlfn.IFS(
    X1793="Safety and Security", "Immediate",
    X1793="Cleanliness and Maintenance", "Immediate/Short-Term",
    X1793="Crowding", "Immediate/Short-Term",
    X1793="Information and Signage", "Immediate/Short-Term",
    X1793="Customer Service", "Immediate/Short-Term",
    X1793="Service Reliability", "Excluded",
    X1793="Comfort and Amenities", "Short-Term/Long-Term",
    X1793="Accessibility", "Long-Term",
    X1793="Aesthetic Impressions", "Long-Term",
    X1793="Infrastructure and Construction", "Long-Term",
    X1793="General Positive Comment", "Not Applicable",
    X1793="Not Relevant", "Excluded"
)</f>
        <v>Immediate/Short-Term</v>
      </c>
    </row>
    <row r="1794" spans="1:25" ht="30" customHeight="1" x14ac:dyDescent="0.2">
      <c r="A1794" s="11" t="s">
        <v>20</v>
      </c>
      <c r="B1794" s="7">
        <v>44041</v>
      </c>
      <c r="C1794" s="11" t="s">
        <v>9814</v>
      </c>
      <c r="D1794" s="9" t="s">
        <v>9900</v>
      </c>
      <c r="E1794" s="11" t="s">
        <v>9998</v>
      </c>
      <c r="I1794" s="6">
        <v>3.802405E-3</v>
      </c>
      <c r="J1794" s="6">
        <v>2.6968114000000001E-2</v>
      </c>
      <c r="K1794" s="6">
        <v>0.96922957899999995</v>
      </c>
      <c r="L1794" s="6" t="s">
        <v>6</v>
      </c>
      <c r="M1794" s="6" t="str">
        <f t="shared" si="102"/>
        <v>roberta_pos</v>
      </c>
      <c r="N1794" s="6">
        <f t="shared" si="103"/>
        <v>0.97938381792999984</v>
      </c>
      <c r="O1794" s="6">
        <v>0.96922957899999995</v>
      </c>
      <c r="P1794" s="6" t="s">
        <v>18</v>
      </c>
      <c r="Q1794" s="6" t="s">
        <v>6368</v>
      </c>
      <c r="R1794" s="6">
        <v>0.21323300000000001</v>
      </c>
      <c r="S1794" s="6">
        <v>0.42498599999999997</v>
      </c>
      <c r="T1794" s="6">
        <v>0.19795699999999999</v>
      </c>
      <c r="U1794" s="6">
        <v>0.15288299999999999</v>
      </c>
      <c r="V1794" s="6">
        <v>6.3399999999999998E-2</v>
      </c>
      <c r="W1794" s="6" t="str">
        <f t="shared" si="104"/>
        <v>joy</v>
      </c>
      <c r="X1794" s="10" t="s">
        <v>9787</v>
      </c>
      <c r="Y1794" s="6" t="str" cm="1">
        <f t="array" ref="Y1794">_xlfn.IFS(
    X1794="Safety and Security", "Immediate",
    X1794="Cleanliness and Maintenance", "Immediate/Short-Term",
    X1794="Crowding", "Immediate/Short-Term",
    X1794="Information and Signage", "Immediate/Short-Term",
    X1794="Customer Service", "Immediate/Short-Term",
    X1794="Service Reliability", "Excluded",
    X1794="Comfort and Amenities", "Short-Term/Long-Term",
    X1794="Accessibility", "Long-Term",
    X1794="Aesthetic Impressions", "Long-Term",
    X1794="Infrastructure and Construction", "Long-Term",
    X1794="General Positive Comment", "Not Applicable",
    X1794="Not Relevant", "Excluded"
)</f>
        <v>Long-Term</v>
      </c>
    </row>
    <row r="1795" spans="1:25" ht="30" customHeight="1" x14ac:dyDescent="0.2">
      <c r="A1795" s="6" t="s">
        <v>20</v>
      </c>
      <c r="B1795" s="7">
        <v>44041</v>
      </c>
      <c r="C1795" s="6" t="s">
        <v>9387</v>
      </c>
      <c r="D1795" s="8" t="s">
        <v>9901</v>
      </c>
      <c r="E1795" s="6" t="s">
        <v>9990</v>
      </c>
      <c r="F1795" s="6">
        <v>602</v>
      </c>
      <c r="G1795" s="6" t="s">
        <v>9387</v>
      </c>
      <c r="H1795" s="6" t="s">
        <v>9388</v>
      </c>
      <c r="I1795" s="6">
        <v>0.39551696200000003</v>
      </c>
      <c r="J1795" s="6">
        <v>0.57191365999999999</v>
      </c>
      <c r="K1795" s="6">
        <v>3.2569441999999997E-2</v>
      </c>
      <c r="L1795" s="6" t="s">
        <v>5</v>
      </c>
      <c r="M1795" s="6" t="str">
        <f t="shared" ref="M1795:M1858" si="105">IF(AND(I1795&gt;=J1795, I1795&gt;=K1795), "roberta_neg", IF(AND(J1795&gt;=I1795, J1795&gt;=K1795), "roberta_neu", "roberta_pos"))</f>
        <v>roberta_neu</v>
      </c>
      <c r="N1795" s="6">
        <f t="shared" ref="N1795:N1858" si="106">IF(M1795="roberta_pos", 0.33 + (K1795 * (1 - 0.33)), IF(L1795="roberta_neu", -0.33 + (J1795 * (0.33 - (-0.33))), -1 + (I1795 * ((-0.33) - (-1)))))</f>
        <v>4.7463015599999991E-2</v>
      </c>
      <c r="O1795" s="6">
        <v>0.57191365999999999</v>
      </c>
      <c r="P1795" s="6" t="s">
        <v>18</v>
      </c>
      <c r="Q1795" s="6" t="s">
        <v>9389</v>
      </c>
      <c r="R1795" s="6">
        <v>0.13722000000000001</v>
      </c>
      <c r="S1795" s="6">
        <v>0.50676299999999996</v>
      </c>
      <c r="T1795" s="6">
        <v>9.3047000000000005E-2</v>
      </c>
      <c r="U1795" s="6">
        <v>0.157779</v>
      </c>
      <c r="V1795" s="6">
        <v>6.3439999999999996E-2</v>
      </c>
      <c r="W1795" s="6" t="str">
        <f t="shared" si="104"/>
        <v>joy</v>
      </c>
      <c r="X1795" s="10" t="s">
        <v>9907</v>
      </c>
      <c r="Y1795" s="6" t="str" cm="1">
        <f t="array" ref="Y1795">_xlfn.IFS(
    X1795="Safety and Security", "Immediate",
    X1795="Cleanliness and Maintenance", "Immediate/Short-Term",
    X1795="Crowding", "Immediate/Short-Term",
    X1795="Information and Signage", "Immediate/Short-Term",
    X1795="Customer Service", "Immediate/Short-Term",
    X1795="Service Reliability", "Excluded",
    X1795="Comfort and Amenities", "Short-Term/Long-Term",
    X1795="Accessibility", "Long-Term",
    X1795="Aesthetic Impressions", "Long-Term",
    X1795="Infrastructure and Construction", "Long-Term",
    X1795="General Positive Comment", "Not Applicable",
    X1795="Not Relevant", "Excluded"
)</f>
        <v>Immediate/Short-Term</v>
      </c>
    </row>
    <row r="1796" spans="1:25" ht="30" customHeight="1" x14ac:dyDescent="0.2">
      <c r="A1796" s="6" t="s">
        <v>59</v>
      </c>
      <c r="B1796" s="7">
        <v>44406</v>
      </c>
      <c r="C1796" s="6" t="s">
        <v>9442</v>
      </c>
      <c r="D1796" s="8" t="s">
        <v>9901</v>
      </c>
      <c r="E1796" s="6" t="s">
        <v>9990</v>
      </c>
      <c r="F1796" s="6">
        <v>548</v>
      </c>
      <c r="G1796" s="6" t="s">
        <v>9442</v>
      </c>
      <c r="H1796" s="6" t="s">
        <v>9443</v>
      </c>
      <c r="I1796" s="6">
        <v>6.5506107999999993E-2</v>
      </c>
      <c r="J1796" s="6">
        <v>0.87027871599999995</v>
      </c>
      <c r="K1796" s="6">
        <v>6.4215182999999995E-2</v>
      </c>
      <c r="L1796" s="6" t="s">
        <v>5</v>
      </c>
      <c r="M1796" s="6" t="str">
        <f t="shared" si="105"/>
        <v>roberta_neu</v>
      </c>
      <c r="N1796" s="6">
        <f t="shared" si="106"/>
        <v>0.24438395255999995</v>
      </c>
      <c r="O1796" s="6">
        <v>0.87027871599999995</v>
      </c>
      <c r="P1796" s="6" t="s">
        <v>24</v>
      </c>
      <c r="Q1796" s="6" t="s">
        <v>9444</v>
      </c>
      <c r="R1796" s="6">
        <v>0.150869</v>
      </c>
      <c r="S1796" s="6">
        <v>6.5332000000000001E-2</v>
      </c>
      <c r="T1796" s="6">
        <v>0.20266799999999999</v>
      </c>
      <c r="U1796" s="6">
        <v>0.27329500000000001</v>
      </c>
      <c r="V1796" s="6">
        <v>6.3469999999999999E-2</v>
      </c>
      <c r="W1796" s="6" t="str">
        <f t="shared" si="104"/>
        <v>disgust</v>
      </c>
      <c r="X1796" s="10" t="s">
        <v>9907</v>
      </c>
      <c r="Y1796" s="6" t="str" cm="1">
        <f t="array" ref="Y1796">_xlfn.IFS(
    X1796="Safety and Security", "Immediate",
    X1796="Cleanliness and Maintenance", "Immediate/Short-Term",
    X1796="Crowding", "Immediate/Short-Term",
    X1796="Information and Signage", "Immediate/Short-Term",
    X1796="Customer Service", "Immediate/Short-Term",
    X1796="Service Reliability", "Excluded",
    X1796="Comfort and Amenities", "Short-Term/Long-Term",
    X1796="Accessibility", "Long-Term",
    X1796="Aesthetic Impressions", "Long-Term",
    X1796="Infrastructure and Construction", "Long-Term",
    X1796="General Positive Comment", "Not Applicable",
    X1796="Not Relevant", "Excluded"
)</f>
        <v>Immediate/Short-Term</v>
      </c>
    </row>
    <row r="1797" spans="1:25" ht="30" customHeight="1" x14ac:dyDescent="0.2">
      <c r="A1797" s="6" t="s">
        <v>33</v>
      </c>
      <c r="B1797" s="7">
        <v>45258</v>
      </c>
      <c r="C1797" s="6" t="s">
        <v>5352</v>
      </c>
      <c r="D1797" s="9" t="s">
        <v>9900</v>
      </c>
      <c r="E1797" s="6" t="s">
        <v>9922</v>
      </c>
      <c r="F1797" s="6">
        <v>4502</v>
      </c>
      <c r="G1797" s="6" t="s">
        <v>5352</v>
      </c>
      <c r="H1797" s="6" t="s">
        <v>5353</v>
      </c>
      <c r="I1797" s="6">
        <v>1.1000618E-2</v>
      </c>
      <c r="J1797" s="6">
        <v>9.5344618000000006E-2</v>
      </c>
      <c r="K1797" s="6">
        <v>0.89365464400000005</v>
      </c>
      <c r="L1797" s="6" t="s">
        <v>6</v>
      </c>
      <c r="M1797" s="6" t="str">
        <f t="shared" si="105"/>
        <v>roberta_pos</v>
      </c>
      <c r="N1797" s="6">
        <f t="shared" si="106"/>
        <v>0.9287486114800001</v>
      </c>
      <c r="O1797" s="6">
        <v>0.89365464400000005</v>
      </c>
      <c r="P1797" s="6" t="s">
        <v>18</v>
      </c>
      <c r="Q1797" s="6" t="s">
        <v>112</v>
      </c>
      <c r="R1797" s="6">
        <v>3.8511999999999998E-2</v>
      </c>
      <c r="S1797" s="6">
        <v>0.991954</v>
      </c>
      <c r="T1797" s="6">
        <v>4.8459999999999996E-3</v>
      </c>
      <c r="U1797" s="6">
        <v>5.9119999999999997E-3</v>
      </c>
      <c r="V1797" s="6">
        <v>2.8600000000000001E-3</v>
      </c>
      <c r="W1797" s="6" t="str">
        <f t="shared" si="104"/>
        <v>joy</v>
      </c>
      <c r="X1797" s="10" t="s">
        <v>9914</v>
      </c>
      <c r="Y1797" s="6" t="str" cm="1">
        <f t="array" ref="Y1797">_xlfn.IFS(
    X1797="Safety and Security", "Immediate",
    X1797="Cleanliness and Maintenance", "Immediate/Short-Term",
    X1797="Crowding", "Immediate/Short-Term",
    X1797="Information and Signage", "Immediate/Short-Term",
    X1797="Customer Service", "Immediate/Short-Term",
    X1797="Service Reliability", "Excluded",
    X1797="Comfort and Amenities", "Short-Term/Long-Term",
    X1797="Accessibility", "Long-Term",
    X1797="Aesthetic Impressions", "Long-Term",
    X1797="Infrastructure and Construction", "Long-Term",
    X1797="General Positive Comment", "Not Applicable",
    X1797="Not Relevant", "Excluded"
)</f>
        <v>Long-Term</v>
      </c>
    </row>
    <row r="1798" spans="1:25" ht="30" customHeight="1" x14ac:dyDescent="0.2">
      <c r="A1798" s="6" t="s">
        <v>51</v>
      </c>
      <c r="B1798" s="7">
        <v>45136</v>
      </c>
      <c r="C1798" s="6" t="s">
        <v>9325</v>
      </c>
      <c r="D1798" s="8" t="s">
        <v>9901</v>
      </c>
      <c r="E1798" s="6" t="s">
        <v>9990</v>
      </c>
      <c r="F1798" s="6">
        <v>368</v>
      </c>
      <c r="G1798" s="6" t="s">
        <v>9325</v>
      </c>
      <c r="H1798" s="6" t="s">
        <v>9326</v>
      </c>
      <c r="I1798" s="6">
        <v>1.8322846E-2</v>
      </c>
      <c r="J1798" s="6">
        <v>0.241773024</v>
      </c>
      <c r="K1798" s="6">
        <v>0.73990404600000004</v>
      </c>
      <c r="L1798" s="6" t="s">
        <v>6</v>
      </c>
      <c r="M1798" s="6" t="str">
        <f t="shared" si="105"/>
        <v>roberta_pos</v>
      </c>
      <c r="N1798" s="6">
        <f t="shared" si="106"/>
        <v>0.82573571081999997</v>
      </c>
      <c r="O1798" s="6">
        <v>0.73990404600000004</v>
      </c>
      <c r="P1798" s="6" t="s">
        <v>18</v>
      </c>
      <c r="Q1798" s="6" t="s">
        <v>9327</v>
      </c>
      <c r="R1798" s="6">
        <v>0.219939</v>
      </c>
      <c r="S1798" s="6">
        <v>0.56284999999999996</v>
      </c>
      <c r="T1798" s="6">
        <v>5.8037999999999999E-2</v>
      </c>
      <c r="U1798" s="6">
        <v>2.2533000000000001E-2</v>
      </c>
      <c r="V1798" s="6">
        <v>6.3500000000000001E-2</v>
      </c>
      <c r="W1798" s="6" t="str">
        <f t="shared" si="104"/>
        <v>joy</v>
      </c>
      <c r="X1798" s="10" t="s">
        <v>9914</v>
      </c>
      <c r="Y1798" s="6" t="str" cm="1">
        <f t="array" ref="Y1798">_xlfn.IFS(
    X1798="Safety and Security", "Immediate",
    X1798="Cleanliness and Maintenance", "Immediate/Short-Term",
    X1798="Crowding", "Immediate/Short-Term",
    X1798="Information and Signage", "Immediate/Short-Term",
    X1798="Customer Service", "Immediate/Short-Term",
    X1798="Service Reliability", "Excluded",
    X1798="Comfort and Amenities", "Short-Term/Long-Term",
    X1798="Accessibility", "Long-Term",
    X1798="Aesthetic Impressions", "Long-Term",
    X1798="Infrastructure and Construction", "Long-Term",
    X1798="General Positive Comment", "Not Applicable",
    X1798="Not Relevant", "Excluded"
)</f>
        <v>Long-Term</v>
      </c>
    </row>
    <row r="1799" spans="1:25" ht="30" customHeight="1" x14ac:dyDescent="0.2">
      <c r="A1799" s="6" t="s">
        <v>73</v>
      </c>
      <c r="B1799" s="7">
        <v>45379</v>
      </c>
      <c r="C1799" s="6" t="s">
        <v>5427</v>
      </c>
      <c r="D1799" s="9" t="s">
        <v>9900</v>
      </c>
      <c r="E1799" s="6" t="s">
        <v>9922</v>
      </c>
      <c r="F1799" s="6">
        <v>4257</v>
      </c>
      <c r="G1799" s="6" t="s">
        <v>5427</v>
      </c>
      <c r="H1799" s="6" t="s">
        <v>5428</v>
      </c>
      <c r="I1799" s="6">
        <v>1.3427107000000001E-2</v>
      </c>
      <c r="J1799" s="6">
        <v>9.1207585999999993E-2</v>
      </c>
      <c r="K1799" s="6">
        <v>0.89536529799999998</v>
      </c>
      <c r="L1799" s="6" t="s">
        <v>6</v>
      </c>
      <c r="M1799" s="6" t="str">
        <f t="shared" si="105"/>
        <v>roberta_pos</v>
      </c>
      <c r="N1799" s="6">
        <f t="shared" si="106"/>
        <v>0.92989474965999985</v>
      </c>
      <c r="O1799" s="6">
        <v>0.89536529799999998</v>
      </c>
      <c r="P1799" s="6" t="s">
        <v>18</v>
      </c>
      <c r="Q1799" s="6" t="s">
        <v>5429</v>
      </c>
      <c r="R1799" s="6">
        <v>5.7784000000000002E-2</v>
      </c>
      <c r="S1799" s="6">
        <v>0.93759999999999999</v>
      </c>
      <c r="T1799" s="6">
        <v>1.5213000000000001E-2</v>
      </c>
      <c r="U1799" s="6">
        <v>6.7470000000000004E-3</v>
      </c>
      <c r="V1799" s="6">
        <v>1.8870000000000001E-2</v>
      </c>
      <c r="W1799" s="6" t="str">
        <f t="shared" si="104"/>
        <v>joy</v>
      </c>
      <c r="X1799" s="10" t="s">
        <v>9914</v>
      </c>
      <c r="Y1799" s="6" t="str" cm="1">
        <f t="array" ref="Y1799">_xlfn.IFS(
    X1799="Safety and Security", "Immediate",
    X1799="Cleanliness and Maintenance", "Immediate/Short-Term",
    X1799="Crowding", "Immediate/Short-Term",
    X1799="Information and Signage", "Immediate/Short-Term",
    X1799="Customer Service", "Immediate/Short-Term",
    X1799="Service Reliability", "Excluded",
    X1799="Comfort and Amenities", "Short-Term/Long-Term",
    X1799="Accessibility", "Long-Term",
    X1799="Aesthetic Impressions", "Long-Term",
    X1799="Infrastructure and Construction", "Long-Term",
    X1799="General Positive Comment", "Not Applicable",
    X1799="Not Relevant", "Excluded"
)</f>
        <v>Long-Term</v>
      </c>
    </row>
    <row r="1800" spans="1:25" ht="30" customHeight="1" x14ac:dyDescent="0.2">
      <c r="A1800" s="6" t="s">
        <v>96</v>
      </c>
      <c r="B1800" s="7">
        <v>45166</v>
      </c>
      <c r="C1800" s="6" t="s">
        <v>869</v>
      </c>
      <c r="D1800" s="8" t="s">
        <v>9904</v>
      </c>
      <c r="E1800" s="6" t="s">
        <v>9922</v>
      </c>
      <c r="F1800" s="6">
        <v>1583</v>
      </c>
      <c r="G1800" s="6" t="s">
        <v>869</v>
      </c>
      <c r="H1800" s="6" t="s">
        <v>870</v>
      </c>
      <c r="I1800" s="6">
        <v>0.629416525</v>
      </c>
      <c r="J1800" s="6">
        <v>0.36059620999999997</v>
      </c>
      <c r="K1800" s="6">
        <v>9.9872290000000002E-3</v>
      </c>
      <c r="L1800" s="6" t="s">
        <v>4</v>
      </c>
      <c r="M1800" s="6" t="str">
        <f t="shared" si="105"/>
        <v>roberta_neg</v>
      </c>
      <c r="N1800" s="6">
        <f t="shared" si="106"/>
        <v>-0.57829092825000006</v>
      </c>
      <c r="O1800" s="6">
        <v>0.629416525</v>
      </c>
      <c r="P1800" s="6" t="s">
        <v>24</v>
      </c>
      <c r="Q1800" s="6" t="s">
        <v>871</v>
      </c>
      <c r="R1800" s="6">
        <v>0.40576299999999998</v>
      </c>
      <c r="S1800" s="6">
        <v>0.13344200000000001</v>
      </c>
      <c r="T1800" s="6">
        <v>8.4208000000000005E-2</v>
      </c>
      <c r="U1800" s="6">
        <v>2.7806000000000001E-2</v>
      </c>
      <c r="V1800" s="6">
        <v>0.1162</v>
      </c>
      <c r="W1800" s="6" t="str">
        <f t="shared" si="104"/>
        <v>sadness</v>
      </c>
      <c r="X1800" s="10" t="s">
        <v>9898</v>
      </c>
      <c r="Y1800" s="6" t="str" cm="1">
        <f t="array" ref="Y1800">_xlfn.IFS(
    X1800="Safety and Security", "Immediate",
    X1800="Cleanliness and Maintenance", "Immediate/Short-Term",
    X1800="Crowding", "Immediate/Short-Term",
    X1800="Information and Signage", "Immediate/Short-Term",
    X1800="Customer Service", "Immediate/Short-Term",
    X1800="Service Reliability", "Excluded",
    X1800="Comfort and Amenities", "Short-Term/Long-Term",
    X1800="Accessibility", "Long-Term",
    X1800="Aesthetic Impressions", "Long-Term",
    X1800="Infrastructure and Construction", "Long-Term",
    X1800="General Positive Comment", "Not Applicable",
    X1800="Not Relevant", "Excluded"
)</f>
        <v>Immediate/Short-Term</v>
      </c>
    </row>
    <row r="1801" spans="1:25" ht="30" customHeight="1" x14ac:dyDescent="0.2">
      <c r="A1801" s="6" t="s">
        <v>63</v>
      </c>
      <c r="B1801" s="7">
        <v>44771</v>
      </c>
      <c r="C1801" s="6" t="s">
        <v>5550</v>
      </c>
      <c r="D1801" s="9" t="s">
        <v>9900</v>
      </c>
      <c r="E1801" s="6" t="s">
        <v>9922</v>
      </c>
      <c r="F1801" s="6">
        <v>4587</v>
      </c>
      <c r="G1801" s="6" t="s">
        <v>5550</v>
      </c>
      <c r="H1801" s="6" t="s">
        <v>5551</v>
      </c>
      <c r="I1801" s="6">
        <v>2.1381990999999999E-2</v>
      </c>
      <c r="J1801" s="6">
        <v>8.2772716999999996E-2</v>
      </c>
      <c r="K1801" s="6">
        <v>0.89584535399999998</v>
      </c>
      <c r="L1801" s="6" t="s">
        <v>6</v>
      </c>
      <c r="M1801" s="6" t="str">
        <f t="shared" si="105"/>
        <v>roberta_pos</v>
      </c>
      <c r="N1801" s="6">
        <f t="shared" si="106"/>
        <v>0.93021638717999999</v>
      </c>
      <c r="O1801" s="6">
        <v>0.89584535399999998</v>
      </c>
      <c r="P1801" s="6" t="s">
        <v>18</v>
      </c>
      <c r="Q1801" s="6" t="s">
        <v>5552</v>
      </c>
      <c r="R1801" s="6">
        <v>7.7169999999999999E-3</v>
      </c>
      <c r="S1801" s="6">
        <v>0.99385299999999999</v>
      </c>
      <c r="T1801" s="6">
        <v>4.7619999999999997E-3</v>
      </c>
      <c r="U1801" s="6">
        <v>3.4769000000000001E-2</v>
      </c>
      <c r="V1801" s="6">
        <v>1.9980000000000001E-2</v>
      </c>
      <c r="W1801" s="6" t="str">
        <f t="shared" si="104"/>
        <v>joy</v>
      </c>
      <c r="X1801" s="10" t="s">
        <v>9907</v>
      </c>
      <c r="Y1801" s="6" t="str" cm="1">
        <f t="array" ref="Y1801">_xlfn.IFS(
    X1801="Safety and Security", "Immediate",
    X1801="Cleanliness and Maintenance", "Immediate/Short-Term",
    X1801="Crowding", "Immediate/Short-Term",
    X1801="Information and Signage", "Immediate/Short-Term",
    X1801="Customer Service", "Immediate/Short-Term",
    X1801="Service Reliability", "Excluded",
    X1801="Comfort and Amenities", "Short-Term/Long-Term",
    X1801="Accessibility", "Long-Term",
    X1801="Aesthetic Impressions", "Long-Term",
    X1801="Infrastructure and Construction", "Long-Term",
    X1801="General Positive Comment", "Not Applicable",
    X1801="Not Relevant", "Excluded"
)</f>
        <v>Immediate/Short-Term</v>
      </c>
    </row>
    <row r="1802" spans="1:25" ht="30" customHeight="1" x14ac:dyDescent="0.2">
      <c r="A1802" s="6" t="s">
        <v>63</v>
      </c>
      <c r="B1802" s="7">
        <v>44771</v>
      </c>
      <c r="C1802" s="6" t="s">
        <v>8837</v>
      </c>
      <c r="D1802" s="9" t="s">
        <v>9900</v>
      </c>
      <c r="E1802" s="6" t="s">
        <v>9917</v>
      </c>
      <c r="F1802" s="6">
        <v>5222</v>
      </c>
      <c r="G1802" s="6" t="s">
        <v>8837</v>
      </c>
      <c r="H1802" s="6" t="s">
        <v>8838</v>
      </c>
      <c r="I1802" s="6">
        <v>6.2643453000000002E-2</v>
      </c>
      <c r="J1802" s="6">
        <v>0.85912030900000003</v>
      </c>
      <c r="K1802" s="6">
        <v>7.8236244999999996E-2</v>
      </c>
      <c r="L1802" s="6" t="s">
        <v>5</v>
      </c>
      <c r="M1802" s="6" t="str">
        <f t="shared" si="105"/>
        <v>roberta_neu</v>
      </c>
      <c r="N1802" s="6">
        <f t="shared" si="106"/>
        <v>0.23701940394000004</v>
      </c>
      <c r="O1802" s="6">
        <v>0.85912030900000003</v>
      </c>
      <c r="P1802" s="6" t="s">
        <v>18</v>
      </c>
      <c r="Q1802" s="6" t="s">
        <v>8839</v>
      </c>
      <c r="R1802" s="6">
        <v>0.29596600000000001</v>
      </c>
      <c r="S1802" s="6">
        <v>0.38500899999999999</v>
      </c>
      <c r="T1802" s="6">
        <v>0.24019499999999999</v>
      </c>
      <c r="U1802" s="6">
        <v>3.6932E-2</v>
      </c>
      <c r="V1802" s="6">
        <v>6.3649999999999998E-2</v>
      </c>
      <c r="W1802" s="6" t="str">
        <f t="shared" si="104"/>
        <v>joy</v>
      </c>
      <c r="X1802" s="10" t="s">
        <v>9908</v>
      </c>
      <c r="Y1802" s="6" t="str" cm="1">
        <f t="array" ref="Y1802">_xlfn.IFS(
    X1802="Safety and Security", "Immediate",
    X1802="Cleanliness and Maintenance", "Immediate/Short-Term",
    X1802="Crowding", "Immediate/Short-Term",
    X1802="Information and Signage", "Immediate/Short-Term",
    X1802="Customer Service", "Immediate/Short-Term",
    X1802="Service Reliability", "Excluded",
    X1802="Comfort and Amenities", "Short-Term/Long-Term",
    X1802="Accessibility", "Long-Term",
    X1802="Aesthetic Impressions", "Long-Term",
    X1802="Infrastructure and Construction", "Long-Term",
    X1802="General Positive Comment", "Not Applicable",
    X1802="Not Relevant", "Excluded"
)</f>
        <v>Short-Term/Long-Term</v>
      </c>
    </row>
    <row r="1803" spans="1:25" ht="30" customHeight="1" x14ac:dyDescent="0.2">
      <c r="A1803" s="6" t="s">
        <v>51</v>
      </c>
      <c r="B1803" s="7">
        <v>45136</v>
      </c>
      <c r="C1803" s="6" t="s">
        <v>1823</v>
      </c>
      <c r="D1803" s="8" t="s">
        <v>9904</v>
      </c>
      <c r="E1803" s="6" t="s">
        <v>9922</v>
      </c>
      <c r="F1803" s="6">
        <v>1706</v>
      </c>
      <c r="G1803" s="6" t="s">
        <v>1823</v>
      </c>
      <c r="H1803" s="6" t="s">
        <v>1824</v>
      </c>
      <c r="I1803" s="6">
        <v>0.28181290599999997</v>
      </c>
      <c r="J1803" s="6">
        <v>0.68281757799999998</v>
      </c>
      <c r="K1803" s="6">
        <v>3.5369552999999998E-2</v>
      </c>
      <c r="L1803" s="6" t="s">
        <v>5</v>
      </c>
      <c r="M1803" s="6" t="str">
        <f t="shared" si="105"/>
        <v>roberta_neu</v>
      </c>
      <c r="N1803" s="6">
        <f t="shared" si="106"/>
        <v>0.12065960147999999</v>
      </c>
      <c r="O1803" s="6">
        <v>0.68281757799999998</v>
      </c>
      <c r="P1803" s="6" t="s">
        <v>24</v>
      </c>
      <c r="Q1803" s="6" t="s">
        <v>1825</v>
      </c>
      <c r="R1803" s="6">
        <v>0.27782000000000001</v>
      </c>
      <c r="S1803" s="6">
        <v>0.33674500000000002</v>
      </c>
      <c r="T1803" s="6">
        <v>0.120144</v>
      </c>
      <c r="U1803" s="6">
        <v>0.127331</v>
      </c>
      <c r="V1803" s="6">
        <v>6.3649999999999998E-2</v>
      </c>
      <c r="W1803" s="6" t="str">
        <f t="shared" si="104"/>
        <v>joy</v>
      </c>
      <c r="X1803" s="10" t="s">
        <v>9907</v>
      </c>
      <c r="Y1803" s="6" t="str" cm="1">
        <f t="array" ref="Y1803">_xlfn.IFS(
    X1803="Safety and Security", "Immediate",
    X1803="Cleanliness and Maintenance", "Immediate/Short-Term",
    X1803="Crowding", "Immediate/Short-Term",
    X1803="Information and Signage", "Immediate/Short-Term",
    X1803="Customer Service", "Immediate/Short-Term",
    X1803="Service Reliability", "Excluded",
    X1803="Comfort and Amenities", "Short-Term/Long-Term",
    X1803="Accessibility", "Long-Term",
    X1803="Aesthetic Impressions", "Long-Term",
    X1803="Infrastructure and Construction", "Long-Term",
    X1803="General Positive Comment", "Not Applicable",
    X1803="Not Relevant", "Excluded"
)</f>
        <v>Immediate/Short-Term</v>
      </c>
    </row>
    <row r="1804" spans="1:25" ht="30" customHeight="1" x14ac:dyDescent="0.2">
      <c r="A1804" s="6" t="s">
        <v>51</v>
      </c>
      <c r="B1804" s="7">
        <v>45136</v>
      </c>
      <c r="C1804" s="6" t="s">
        <v>118</v>
      </c>
      <c r="D1804" s="8" t="s">
        <v>9901</v>
      </c>
      <c r="E1804" s="6" t="s">
        <v>9921</v>
      </c>
      <c r="F1804" s="6">
        <v>1224</v>
      </c>
      <c r="G1804" s="6" t="s">
        <v>118</v>
      </c>
      <c r="H1804" s="6" t="s">
        <v>119</v>
      </c>
      <c r="I1804" s="6">
        <v>0.29792666400000001</v>
      </c>
      <c r="J1804" s="6">
        <v>0.61793804200000002</v>
      </c>
      <c r="K1804" s="6">
        <v>8.4135278999999993E-2</v>
      </c>
      <c r="L1804" s="6" t="s">
        <v>5</v>
      </c>
      <c r="M1804" s="6" t="str">
        <f t="shared" si="105"/>
        <v>roberta_neu</v>
      </c>
      <c r="N1804" s="6">
        <f t="shared" si="106"/>
        <v>7.7839107720000023E-2</v>
      </c>
      <c r="O1804" s="6">
        <v>0.61793804200000002</v>
      </c>
      <c r="P1804" s="6" t="s">
        <v>24</v>
      </c>
      <c r="Q1804" s="6" t="s">
        <v>120</v>
      </c>
      <c r="R1804" s="6">
        <v>0.82019299999999995</v>
      </c>
      <c r="S1804" s="6">
        <v>1.4973E-2</v>
      </c>
      <c r="T1804" s="6">
        <v>0.26280799999999999</v>
      </c>
      <c r="U1804" s="6">
        <v>1.298E-2</v>
      </c>
      <c r="V1804" s="6">
        <v>6.3670000000000004E-2</v>
      </c>
      <c r="W1804" s="6" t="str">
        <f t="shared" si="104"/>
        <v>sadness</v>
      </c>
      <c r="X1804" s="10" t="s">
        <v>9910</v>
      </c>
      <c r="Y1804" s="6" t="str" cm="1">
        <f t="array" ref="Y1804">_xlfn.IFS(
    X1804="Safety and Security", "Immediate",
    X1804="Cleanliness and Maintenance", "Immediate/Short-Term",
    X1804="Crowding", "Immediate/Short-Term",
    X1804="Information and Signage", "Immediate/Short-Term",
    X1804="Customer Service", "Immediate/Short-Term",
    X1804="Service Reliability", "Excluded",
    X1804="Comfort and Amenities", "Short-Term/Long-Term",
    X1804="Accessibility", "Long-Term",
    X1804="Aesthetic Impressions", "Long-Term",
    X1804="Infrastructure and Construction", "Long-Term",
    X1804="General Positive Comment", "Not Applicable",
    X1804="Not Relevant", "Excluded"
)</f>
        <v>Immediate/Short-Term</v>
      </c>
    </row>
    <row r="1805" spans="1:25" ht="30" customHeight="1" x14ac:dyDescent="0.2">
      <c r="A1805" s="6" t="s">
        <v>51</v>
      </c>
      <c r="B1805" s="7">
        <v>45136</v>
      </c>
      <c r="C1805" s="6" t="s">
        <v>1160</v>
      </c>
      <c r="D1805" s="8" t="s">
        <v>9904</v>
      </c>
      <c r="E1805" s="6" t="s">
        <v>9922</v>
      </c>
      <c r="F1805" s="6">
        <v>2012</v>
      </c>
      <c r="G1805" s="6" t="s">
        <v>1160</v>
      </c>
      <c r="H1805" s="6" t="s">
        <v>1161</v>
      </c>
      <c r="I1805" s="6">
        <v>0.63099569099999997</v>
      </c>
      <c r="J1805" s="6">
        <v>0.34698572799999999</v>
      </c>
      <c r="K1805" s="6">
        <v>2.2018623000000001E-2</v>
      </c>
      <c r="L1805" s="6" t="s">
        <v>4</v>
      </c>
      <c r="M1805" s="6" t="str">
        <f t="shared" si="105"/>
        <v>roberta_neg</v>
      </c>
      <c r="N1805" s="6">
        <f t="shared" si="106"/>
        <v>-0.57723288703000009</v>
      </c>
      <c r="O1805" s="6">
        <v>0.63099569099999997</v>
      </c>
      <c r="P1805" s="6" t="s">
        <v>24</v>
      </c>
      <c r="Q1805" s="6" t="s">
        <v>1162</v>
      </c>
      <c r="R1805" s="6">
        <v>0.362043</v>
      </c>
      <c r="S1805" s="6">
        <v>1.1268E-2</v>
      </c>
      <c r="T1805" s="6">
        <v>0.40781899999999999</v>
      </c>
      <c r="U1805" s="6">
        <v>0.31956200000000001</v>
      </c>
      <c r="V1805" s="6">
        <v>7.6990000000000003E-2</v>
      </c>
      <c r="W1805" s="6" t="str">
        <f t="shared" si="104"/>
        <v>fear</v>
      </c>
      <c r="X1805" s="10" t="s">
        <v>9908</v>
      </c>
      <c r="Y1805" s="6" t="str" cm="1">
        <f t="array" ref="Y1805">_xlfn.IFS(
    X1805="Safety and Security", "Immediate",
    X1805="Cleanliness and Maintenance", "Immediate/Short-Term",
    X1805="Crowding", "Immediate/Short-Term",
    X1805="Information and Signage", "Immediate/Short-Term",
    X1805="Customer Service", "Immediate/Short-Term",
    X1805="Service Reliability", "Excluded",
    X1805="Comfort and Amenities", "Short-Term/Long-Term",
    X1805="Accessibility", "Long-Term",
    X1805="Aesthetic Impressions", "Long-Term",
    X1805="Infrastructure and Construction", "Long-Term",
    X1805="General Positive Comment", "Not Applicable",
    X1805="Not Relevant", "Excluded"
)</f>
        <v>Short-Term/Long-Term</v>
      </c>
    </row>
    <row r="1806" spans="1:25" ht="30" customHeight="1" x14ac:dyDescent="0.2">
      <c r="A1806" s="6" t="s">
        <v>20</v>
      </c>
      <c r="B1806" s="7">
        <v>44041</v>
      </c>
      <c r="C1806" s="6" t="s">
        <v>5039</v>
      </c>
      <c r="D1806" s="8" t="s">
        <v>9901</v>
      </c>
      <c r="E1806" s="6" t="s">
        <v>9922</v>
      </c>
      <c r="F1806" s="6">
        <v>3660</v>
      </c>
      <c r="G1806" s="6" t="s">
        <v>5039</v>
      </c>
      <c r="H1806" s="6" t="s">
        <v>5040</v>
      </c>
      <c r="I1806" s="6">
        <v>0.17625935400000001</v>
      </c>
      <c r="J1806" s="6">
        <v>0.630334795</v>
      </c>
      <c r="K1806" s="6">
        <v>0.19340585199999999</v>
      </c>
      <c r="L1806" s="6" t="s">
        <v>5</v>
      </c>
      <c r="M1806" s="6" t="str">
        <f t="shared" si="105"/>
        <v>roberta_neu</v>
      </c>
      <c r="N1806" s="6">
        <f t="shared" si="106"/>
        <v>8.602096469999998E-2</v>
      </c>
      <c r="O1806" s="6">
        <v>0.630334795</v>
      </c>
      <c r="P1806" s="6" t="s">
        <v>18</v>
      </c>
      <c r="Q1806" s="6" t="s">
        <v>5041</v>
      </c>
      <c r="R1806" s="6">
        <v>0.191024</v>
      </c>
      <c r="S1806" s="6">
        <v>0.387015</v>
      </c>
      <c r="T1806" s="6">
        <v>8.6861999999999995E-2</v>
      </c>
      <c r="U1806" s="6">
        <v>4.6498999999999999E-2</v>
      </c>
      <c r="V1806" s="6">
        <v>6.3780000000000003E-2</v>
      </c>
      <c r="W1806" s="6" t="str">
        <f t="shared" si="104"/>
        <v>joy</v>
      </c>
      <c r="X1806" s="10" t="s">
        <v>9913</v>
      </c>
      <c r="Y1806" s="6" t="str" cm="1">
        <f t="array" ref="Y1806">_xlfn.IFS(
    X1806="Safety and Security", "Immediate",
    X1806="Cleanliness and Maintenance", "Immediate/Short-Term",
    X1806="Crowding", "Immediate/Short-Term",
    X1806="Information and Signage", "Immediate/Short-Term",
    X1806="Customer Service", "Immediate/Short-Term",
    X1806="Service Reliability", "Excluded",
    X1806="Comfort and Amenities", "Short-Term/Long-Term",
    X1806="Accessibility", "Long-Term",
    X1806="Aesthetic Impressions", "Long-Term",
    X1806="Infrastructure and Construction", "Long-Term",
    X1806="General Positive Comment", "Not Applicable",
    X1806="Not Relevant", "Excluded"
)</f>
        <v>Immediate/Short-Term</v>
      </c>
    </row>
    <row r="1807" spans="1:25" ht="30" customHeight="1" x14ac:dyDescent="0.2">
      <c r="A1807" s="6" t="s">
        <v>63</v>
      </c>
      <c r="B1807" s="7">
        <v>44771</v>
      </c>
      <c r="C1807" s="6" t="s">
        <v>9709</v>
      </c>
      <c r="D1807" s="8" t="s">
        <v>9902</v>
      </c>
      <c r="E1807" s="6" t="s">
        <v>9918</v>
      </c>
      <c r="F1807" s="6">
        <v>6631</v>
      </c>
      <c r="G1807" s="6" t="s">
        <v>9709</v>
      </c>
      <c r="H1807" s="6" t="s">
        <v>9710</v>
      </c>
      <c r="I1807" s="6">
        <v>0.63140892999999998</v>
      </c>
      <c r="J1807" s="6">
        <v>0.35133245600000002</v>
      </c>
      <c r="K1807" s="6">
        <v>1.7258704E-2</v>
      </c>
      <c r="L1807" s="6" t="s">
        <v>4</v>
      </c>
      <c r="M1807" s="6" t="str">
        <f t="shared" si="105"/>
        <v>roberta_neg</v>
      </c>
      <c r="N1807" s="6">
        <f t="shared" si="106"/>
        <v>-0.57695601690000009</v>
      </c>
      <c r="O1807" s="6">
        <v>0.63140892999999998</v>
      </c>
      <c r="P1807" s="6" t="s">
        <v>24</v>
      </c>
      <c r="Q1807" s="6" t="s">
        <v>9711</v>
      </c>
      <c r="R1807" s="6">
        <v>0.29495900000000003</v>
      </c>
      <c r="S1807" s="6">
        <v>0.118703</v>
      </c>
      <c r="T1807" s="6">
        <v>4.4576999999999999E-2</v>
      </c>
      <c r="U1807" s="6">
        <v>0.124777</v>
      </c>
      <c r="V1807" s="6">
        <v>0.3241</v>
      </c>
      <c r="W1807" s="6" t="str">
        <f t="shared" si="104"/>
        <v>anger</v>
      </c>
      <c r="X1807" s="10" t="s">
        <v>9913</v>
      </c>
      <c r="Y1807" s="6" t="str" cm="1">
        <f t="array" ref="Y1807">_xlfn.IFS(
    X1807="Safety and Security", "Immediate",
    X1807="Cleanliness and Maintenance", "Immediate/Short-Term",
    X1807="Crowding", "Immediate/Short-Term",
    X1807="Information and Signage", "Immediate/Short-Term",
    X1807="Customer Service", "Immediate/Short-Term",
    X1807="Service Reliability", "Excluded",
    X1807="Comfort and Amenities", "Short-Term/Long-Term",
    X1807="Accessibility", "Long-Term",
    X1807="Aesthetic Impressions", "Long-Term",
    X1807="Infrastructure and Construction", "Long-Term",
    X1807="General Positive Comment", "Not Applicable",
    X1807="Not Relevant", "Excluded"
)</f>
        <v>Immediate/Short-Term</v>
      </c>
    </row>
    <row r="1808" spans="1:25" ht="30" customHeight="1" x14ac:dyDescent="0.2">
      <c r="A1808" s="6" t="s">
        <v>51</v>
      </c>
      <c r="B1808" s="7">
        <v>45136</v>
      </c>
      <c r="C1808" s="6" t="s">
        <v>1296</v>
      </c>
      <c r="D1808" s="8" t="s">
        <v>9904</v>
      </c>
      <c r="E1808" s="6" t="s">
        <v>9922</v>
      </c>
      <c r="F1808" s="6">
        <v>1801</v>
      </c>
      <c r="G1808" s="6" t="s">
        <v>1296</v>
      </c>
      <c r="H1808" s="6" t="s">
        <v>1297</v>
      </c>
      <c r="I1808" s="6">
        <v>0.63197827299999998</v>
      </c>
      <c r="J1808" s="6">
        <v>0.35167092100000003</v>
      </c>
      <c r="K1808" s="6">
        <v>1.6350672E-2</v>
      </c>
      <c r="L1808" s="6" t="s">
        <v>4</v>
      </c>
      <c r="M1808" s="6" t="str">
        <f t="shared" si="105"/>
        <v>roberta_neg</v>
      </c>
      <c r="N1808" s="6">
        <f t="shared" si="106"/>
        <v>-0.57657455709000005</v>
      </c>
      <c r="O1808" s="6">
        <v>0.63197827299999998</v>
      </c>
      <c r="P1808" s="6" t="s">
        <v>24</v>
      </c>
      <c r="Q1808" s="6" t="s">
        <v>1298</v>
      </c>
      <c r="R1808" s="6">
        <v>0.17569899999999999</v>
      </c>
      <c r="S1808" s="6">
        <v>0.26263799999999998</v>
      </c>
      <c r="T1808" s="6">
        <v>0.130353</v>
      </c>
      <c r="U1808" s="6">
        <v>0.21196300000000001</v>
      </c>
      <c r="V1808" s="6">
        <v>0.14976</v>
      </c>
      <c r="W1808" s="6" t="str">
        <f t="shared" si="104"/>
        <v>joy</v>
      </c>
      <c r="X1808" s="10" t="s">
        <v>9908</v>
      </c>
      <c r="Y1808" s="6" t="str" cm="1">
        <f t="array" ref="Y1808">_xlfn.IFS(
    X1808="Safety and Security", "Immediate",
    X1808="Cleanliness and Maintenance", "Immediate/Short-Term",
    X1808="Crowding", "Immediate/Short-Term",
    X1808="Information and Signage", "Immediate/Short-Term",
    X1808="Customer Service", "Immediate/Short-Term",
    X1808="Service Reliability", "Excluded",
    X1808="Comfort and Amenities", "Short-Term/Long-Term",
    X1808="Accessibility", "Long-Term",
    X1808="Aesthetic Impressions", "Long-Term",
    X1808="Infrastructure and Construction", "Long-Term",
    X1808="General Positive Comment", "Not Applicable",
    X1808="Not Relevant", "Excluded"
)</f>
        <v>Short-Term/Long-Term</v>
      </c>
    </row>
    <row r="1809" spans="1:25" ht="30" customHeight="1" x14ac:dyDescent="0.2">
      <c r="A1809" s="6" t="s">
        <v>20</v>
      </c>
      <c r="B1809" s="7">
        <v>44041</v>
      </c>
      <c r="C1809" s="6" t="s">
        <v>1814</v>
      </c>
      <c r="D1809" s="8" t="s">
        <v>9904</v>
      </c>
      <c r="E1809" s="6" t="s">
        <v>9922</v>
      </c>
      <c r="F1809" s="6">
        <v>1882</v>
      </c>
      <c r="G1809" s="6" t="s">
        <v>1814</v>
      </c>
      <c r="H1809" s="6" t="s">
        <v>1815</v>
      </c>
      <c r="I1809" s="6">
        <v>0.63380110300000003</v>
      </c>
      <c r="J1809" s="6">
        <v>0.35029661699999998</v>
      </c>
      <c r="K1809" s="6">
        <v>1.590227E-2</v>
      </c>
      <c r="L1809" s="6" t="s">
        <v>4</v>
      </c>
      <c r="M1809" s="6" t="str">
        <f t="shared" si="105"/>
        <v>roberta_neg</v>
      </c>
      <c r="N1809" s="6">
        <f t="shared" si="106"/>
        <v>-0.57535326099000006</v>
      </c>
      <c r="O1809" s="6">
        <v>0.63380110300000003</v>
      </c>
      <c r="P1809" s="6" t="s">
        <v>24</v>
      </c>
      <c r="Q1809" s="6" t="s">
        <v>1816</v>
      </c>
      <c r="R1809" s="6">
        <v>0.35975299999999999</v>
      </c>
      <c r="S1809" s="6">
        <v>9.9352999999999997E-2</v>
      </c>
      <c r="T1809" s="6">
        <v>0.160048</v>
      </c>
      <c r="U1809" s="6">
        <v>5.5412999999999997E-2</v>
      </c>
      <c r="V1809" s="6">
        <v>9.1550000000000006E-2</v>
      </c>
      <c r="W1809" s="6" t="str">
        <f t="shared" si="104"/>
        <v>sadness</v>
      </c>
      <c r="X1809" s="10" t="s">
        <v>9909</v>
      </c>
      <c r="Y1809" s="6" t="str" cm="1">
        <f t="array" ref="Y1809">_xlfn.IFS(
    X1809="Safety and Security", "Immediate",
    X1809="Cleanliness and Maintenance", "Immediate/Short-Term",
    X1809="Crowding", "Immediate/Short-Term",
    X1809="Information and Signage", "Immediate/Short-Term",
    X1809="Customer Service", "Immediate/Short-Term",
    X1809="Service Reliability", "Excluded",
    X1809="Comfort and Amenities", "Short-Term/Long-Term",
    X1809="Accessibility", "Long-Term",
    X1809="Aesthetic Impressions", "Long-Term",
    X1809="Infrastructure and Construction", "Long-Term",
    X1809="General Positive Comment", "Not Applicable",
    X1809="Not Relevant", "Excluded"
)</f>
        <v>Immediate</v>
      </c>
    </row>
    <row r="1810" spans="1:25" ht="30" customHeight="1" x14ac:dyDescent="0.2">
      <c r="A1810" s="6" t="s">
        <v>59</v>
      </c>
      <c r="B1810" s="7">
        <v>44406</v>
      </c>
      <c r="C1810" s="6" t="s">
        <v>4776</v>
      </c>
      <c r="D1810" s="8" t="s">
        <v>9901</v>
      </c>
      <c r="E1810" s="6" t="s">
        <v>9922</v>
      </c>
      <c r="F1810" s="6">
        <v>3704</v>
      </c>
      <c r="G1810" s="6" t="s">
        <v>4776</v>
      </c>
      <c r="H1810" s="6" t="s">
        <v>4777</v>
      </c>
      <c r="I1810" s="6">
        <v>0.120829247</v>
      </c>
      <c r="J1810" s="6">
        <v>0.74536502400000004</v>
      </c>
      <c r="K1810" s="6">
        <v>0.13380567700000001</v>
      </c>
      <c r="L1810" s="6" t="s">
        <v>5</v>
      </c>
      <c r="M1810" s="6" t="str">
        <f t="shared" si="105"/>
        <v>roberta_neu</v>
      </c>
      <c r="N1810" s="6">
        <f t="shared" si="106"/>
        <v>0.16194091584000003</v>
      </c>
      <c r="O1810" s="6">
        <v>0.74536502400000004</v>
      </c>
      <c r="P1810" s="6" t="s">
        <v>24</v>
      </c>
      <c r="Q1810" s="6" t="s">
        <v>4778</v>
      </c>
      <c r="R1810" s="6">
        <v>0.200734</v>
      </c>
      <c r="S1810" s="6">
        <v>0.25449899999999998</v>
      </c>
      <c r="T1810" s="6">
        <v>0.12286</v>
      </c>
      <c r="U1810" s="6">
        <v>4.1197999999999999E-2</v>
      </c>
      <c r="V1810" s="6">
        <v>6.3880000000000006E-2</v>
      </c>
      <c r="W1810" s="6" t="str">
        <f t="shared" si="104"/>
        <v>joy</v>
      </c>
      <c r="X1810" s="10" t="s">
        <v>9913</v>
      </c>
      <c r="Y1810" s="6" t="str" cm="1">
        <f t="array" ref="Y1810">_xlfn.IFS(
    X1810="Safety and Security", "Immediate",
    X1810="Cleanliness and Maintenance", "Immediate/Short-Term",
    X1810="Crowding", "Immediate/Short-Term",
    X1810="Information and Signage", "Immediate/Short-Term",
    X1810="Customer Service", "Immediate/Short-Term",
    X1810="Service Reliability", "Excluded",
    X1810="Comfort and Amenities", "Short-Term/Long-Term",
    X1810="Accessibility", "Long-Term",
    X1810="Aesthetic Impressions", "Long-Term",
    X1810="Infrastructure and Construction", "Long-Term",
    X1810="General Positive Comment", "Not Applicable",
    X1810="Not Relevant", "Excluded"
)</f>
        <v>Immediate/Short-Term</v>
      </c>
    </row>
    <row r="1811" spans="1:25" ht="30" customHeight="1" x14ac:dyDescent="0.2">
      <c r="A1811" s="6" t="s">
        <v>51</v>
      </c>
      <c r="B1811" s="7">
        <v>45136</v>
      </c>
      <c r="C1811" s="6" t="s">
        <v>8124</v>
      </c>
      <c r="D1811" s="9" t="s">
        <v>9900</v>
      </c>
      <c r="E1811" s="6" t="s">
        <v>9917</v>
      </c>
      <c r="F1811" s="6">
        <v>5234</v>
      </c>
      <c r="G1811" s="6" t="s">
        <v>8124</v>
      </c>
      <c r="H1811" s="6" t="s">
        <v>8125</v>
      </c>
      <c r="I1811" s="6">
        <v>4.6622746E-2</v>
      </c>
      <c r="J1811" s="6">
        <v>0.85502290700000005</v>
      </c>
      <c r="K1811" s="6">
        <v>9.8354250000000004E-2</v>
      </c>
      <c r="L1811" s="6" t="s">
        <v>5</v>
      </c>
      <c r="M1811" s="6" t="str">
        <f t="shared" si="105"/>
        <v>roberta_neu</v>
      </c>
      <c r="N1811" s="6">
        <f t="shared" si="106"/>
        <v>0.23431511862000004</v>
      </c>
      <c r="O1811" s="6">
        <v>0.85502290700000005</v>
      </c>
      <c r="P1811" s="6" t="s">
        <v>42</v>
      </c>
      <c r="Q1811" s="6" t="s">
        <v>8126</v>
      </c>
      <c r="R1811" s="6">
        <v>0.25576100000000002</v>
      </c>
      <c r="S1811" s="6">
        <v>0.33312700000000001</v>
      </c>
      <c r="T1811" s="6">
        <v>0.113884</v>
      </c>
      <c r="U1811" s="6">
        <v>4.9404000000000003E-2</v>
      </c>
      <c r="V1811" s="6">
        <v>6.3930000000000001E-2</v>
      </c>
      <c r="W1811" s="6" t="str">
        <f t="shared" si="104"/>
        <v>joy</v>
      </c>
      <c r="X1811" s="10" t="s">
        <v>9914</v>
      </c>
      <c r="Y1811" s="6" t="str" cm="1">
        <f t="array" ref="Y1811">_xlfn.IFS(
    X1811="Safety and Security", "Immediate",
    X1811="Cleanliness and Maintenance", "Immediate/Short-Term",
    X1811="Crowding", "Immediate/Short-Term",
    X1811="Information and Signage", "Immediate/Short-Term",
    X1811="Customer Service", "Immediate/Short-Term",
    X1811="Service Reliability", "Excluded",
    X1811="Comfort and Amenities", "Short-Term/Long-Term",
    X1811="Accessibility", "Long-Term",
    X1811="Aesthetic Impressions", "Long-Term",
    X1811="Infrastructure and Construction", "Long-Term",
    X1811="General Positive Comment", "Not Applicable",
    X1811="Not Relevant", "Excluded"
)</f>
        <v>Long-Term</v>
      </c>
    </row>
    <row r="1812" spans="1:25" ht="30" customHeight="1" x14ac:dyDescent="0.2">
      <c r="A1812" s="6" t="s">
        <v>334</v>
      </c>
      <c r="B1812" s="7">
        <v>45471</v>
      </c>
      <c r="C1812" s="6" t="s">
        <v>1192</v>
      </c>
      <c r="D1812" s="8" t="s">
        <v>9904</v>
      </c>
      <c r="E1812" s="6" t="s">
        <v>9922</v>
      </c>
      <c r="F1812" s="6">
        <v>1866</v>
      </c>
      <c r="G1812" s="6" t="s">
        <v>1192</v>
      </c>
      <c r="H1812" s="6" t="s">
        <v>1193</v>
      </c>
      <c r="I1812" s="6">
        <v>3.7317716000000001E-2</v>
      </c>
      <c r="J1812" s="6">
        <v>0.84760844700000004</v>
      </c>
      <c r="K1812" s="6">
        <v>0.11507379299999999</v>
      </c>
      <c r="L1812" s="6" t="s">
        <v>5</v>
      </c>
      <c r="M1812" s="6" t="str">
        <f t="shared" si="105"/>
        <v>roberta_neu</v>
      </c>
      <c r="N1812" s="6">
        <f t="shared" si="106"/>
        <v>0.22942157501999999</v>
      </c>
      <c r="O1812" s="6">
        <v>0.84760844700000004</v>
      </c>
      <c r="P1812" s="6" t="s">
        <v>24</v>
      </c>
      <c r="Q1812" s="6" t="s">
        <v>1194</v>
      </c>
      <c r="R1812" s="6">
        <v>0.350993</v>
      </c>
      <c r="S1812" s="6">
        <v>0.29372900000000002</v>
      </c>
      <c r="T1812" s="6">
        <v>5.7488999999999998E-2</v>
      </c>
      <c r="U1812" s="6">
        <v>8.4568000000000004E-2</v>
      </c>
      <c r="V1812" s="6">
        <v>6.3950000000000007E-2</v>
      </c>
      <c r="W1812" s="6" t="str">
        <f t="shared" si="104"/>
        <v>sadness</v>
      </c>
      <c r="X1812" s="10" t="s">
        <v>9907</v>
      </c>
      <c r="Y1812" s="6" t="str" cm="1">
        <f t="array" ref="Y1812">_xlfn.IFS(
    X1812="Safety and Security", "Immediate",
    X1812="Cleanliness and Maintenance", "Immediate/Short-Term",
    X1812="Crowding", "Immediate/Short-Term",
    X1812="Information and Signage", "Immediate/Short-Term",
    X1812="Customer Service", "Immediate/Short-Term",
    X1812="Service Reliability", "Excluded",
    X1812="Comfort and Amenities", "Short-Term/Long-Term",
    X1812="Accessibility", "Long-Term",
    X1812="Aesthetic Impressions", "Long-Term",
    X1812="Infrastructure and Construction", "Long-Term",
    X1812="General Positive Comment", "Not Applicable",
    X1812="Not Relevant", "Excluded"
)</f>
        <v>Immediate/Short-Term</v>
      </c>
    </row>
    <row r="1813" spans="1:25" ht="30" customHeight="1" x14ac:dyDescent="0.2">
      <c r="A1813" s="11" t="s">
        <v>51</v>
      </c>
      <c r="B1813" s="7">
        <v>45136</v>
      </c>
      <c r="C1813" s="11" t="s">
        <v>9888</v>
      </c>
      <c r="D1813" s="8" t="s">
        <v>9904</v>
      </c>
      <c r="E1813" s="11" t="s">
        <v>9998</v>
      </c>
      <c r="I1813" s="6">
        <v>3.7317716000000001E-2</v>
      </c>
      <c r="J1813" s="6">
        <v>0.84760844700000004</v>
      </c>
      <c r="K1813" s="6">
        <v>0.11507379299999999</v>
      </c>
      <c r="L1813" s="6" t="s">
        <v>5</v>
      </c>
      <c r="M1813" s="6" t="str">
        <f t="shared" si="105"/>
        <v>roberta_neu</v>
      </c>
      <c r="N1813" s="6">
        <f t="shared" si="106"/>
        <v>0.22942157501999999</v>
      </c>
      <c r="O1813" s="6">
        <v>0.84760844700000004</v>
      </c>
      <c r="P1813" s="6" t="s">
        <v>24</v>
      </c>
      <c r="Q1813" s="6" t="s">
        <v>1194</v>
      </c>
      <c r="R1813" s="6">
        <v>0.350993</v>
      </c>
      <c r="S1813" s="6">
        <v>0.29372900000000002</v>
      </c>
      <c r="T1813" s="6">
        <v>5.7488999999999998E-2</v>
      </c>
      <c r="U1813" s="6">
        <v>8.4568000000000004E-2</v>
      </c>
      <c r="V1813" s="6">
        <v>6.3950000000000007E-2</v>
      </c>
      <c r="W1813" s="6" t="str">
        <f t="shared" si="104"/>
        <v>sadness</v>
      </c>
      <c r="X1813" s="10" t="s">
        <v>9907</v>
      </c>
      <c r="Y1813" s="6" t="str" cm="1">
        <f t="array" ref="Y1813">_xlfn.IFS(
    X1813="Safety and Security", "Immediate",
    X1813="Cleanliness and Maintenance", "Immediate/Short-Term",
    X1813="Crowding", "Immediate/Short-Term",
    X1813="Information and Signage", "Immediate/Short-Term",
    X1813="Customer Service", "Immediate/Short-Term",
    X1813="Service Reliability", "Excluded",
    X1813="Comfort and Amenities", "Short-Term/Long-Term",
    X1813="Accessibility", "Long-Term",
    X1813="Aesthetic Impressions", "Long-Term",
    X1813="Infrastructure and Construction", "Long-Term",
    X1813="General Positive Comment", "Not Applicable",
    X1813="Not Relevant", "Excluded"
)</f>
        <v>Immediate/Short-Term</v>
      </c>
    </row>
    <row r="1814" spans="1:25" ht="30" customHeight="1" x14ac:dyDescent="0.2">
      <c r="A1814" s="6" t="s">
        <v>106</v>
      </c>
      <c r="B1814" s="7">
        <v>45501</v>
      </c>
      <c r="C1814" s="6" t="s">
        <v>4573</v>
      </c>
      <c r="D1814" s="8" t="s">
        <v>9901</v>
      </c>
      <c r="E1814" s="6" t="s">
        <v>9922</v>
      </c>
      <c r="F1814" s="6">
        <v>3468</v>
      </c>
      <c r="G1814" s="6" t="s">
        <v>4573</v>
      </c>
      <c r="H1814" s="6" t="s">
        <v>4574</v>
      </c>
      <c r="I1814" s="6">
        <v>5.3398165999999997E-2</v>
      </c>
      <c r="J1814" s="6">
        <v>0.79137593500000003</v>
      </c>
      <c r="K1814" s="6">
        <v>0.15522603700000001</v>
      </c>
      <c r="L1814" s="6" t="s">
        <v>5</v>
      </c>
      <c r="M1814" s="6" t="str">
        <f t="shared" si="105"/>
        <v>roberta_neu</v>
      </c>
      <c r="N1814" s="6">
        <f t="shared" si="106"/>
        <v>0.19230811710000001</v>
      </c>
      <c r="O1814" s="6">
        <v>0.79137593500000003</v>
      </c>
      <c r="P1814" s="6" t="s">
        <v>42</v>
      </c>
      <c r="Q1814" s="6" t="s">
        <v>4575</v>
      </c>
      <c r="R1814" s="6">
        <v>0.19637299999999999</v>
      </c>
      <c r="S1814" s="6">
        <v>0.34165000000000001</v>
      </c>
      <c r="T1814" s="6">
        <v>0.12581200000000001</v>
      </c>
      <c r="U1814" s="6">
        <v>2.5271999999999999E-2</v>
      </c>
      <c r="V1814" s="6">
        <v>6.3960000000000003E-2</v>
      </c>
      <c r="W1814" s="6" t="str">
        <f t="shared" si="104"/>
        <v>joy</v>
      </c>
      <c r="X1814" s="10" t="s">
        <v>9908</v>
      </c>
      <c r="Y1814" s="6" t="str" cm="1">
        <f t="array" ref="Y1814">_xlfn.IFS(
    X1814="Safety and Security", "Immediate",
    X1814="Cleanliness and Maintenance", "Immediate/Short-Term",
    X1814="Crowding", "Immediate/Short-Term",
    X1814="Information and Signage", "Immediate/Short-Term",
    X1814="Customer Service", "Immediate/Short-Term",
    X1814="Service Reliability", "Excluded",
    X1814="Comfort and Amenities", "Short-Term/Long-Term",
    X1814="Accessibility", "Long-Term",
    X1814="Aesthetic Impressions", "Long-Term",
    X1814="Infrastructure and Construction", "Long-Term",
    X1814="General Positive Comment", "Not Applicable",
    X1814="Not Relevant", "Excluded"
)</f>
        <v>Short-Term/Long-Term</v>
      </c>
    </row>
    <row r="1815" spans="1:25" ht="30" customHeight="1" x14ac:dyDescent="0.2">
      <c r="A1815" s="11" t="s">
        <v>51</v>
      </c>
      <c r="B1815" s="7">
        <v>45136</v>
      </c>
      <c r="C1815" s="11" t="s">
        <v>9860</v>
      </c>
      <c r="D1815" s="8" t="s">
        <v>9901</v>
      </c>
      <c r="E1815" s="11" t="s">
        <v>9998</v>
      </c>
      <c r="I1815" s="6">
        <v>5.3398165999999997E-2</v>
      </c>
      <c r="J1815" s="6">
        <v>0.79137593500000003</v>
      </c>
      <c r="K1815" s="6">
        <v>0.15522603700000001</v>
      </c>
      <c r="L1815" s="6" t="s">
        <v>5</v>
      </c>
      <c r="M1815" s="6" t="str">
        <f t="shared" si="105"/>
        <v>roberta_neu</v>
      </c>
      <c r="N1815" s="6">
        <f t="shared" si="106"/>
        <v>0.19230811710000001</v>
      </c>
      <c r="O1815" s="6">
        <v>0.79137593500000003</v>
      </c>
      <c r="P1815" s="6" t="s">
        <v>42</v>
      </c>
      <c r="Q1815" s="6" t="s">
        <v>4575</v>
      </c>
      <c r="R1815" s="6">
        <v>0.19637299999999999</v>
      </c>
      <c r="S1815" s="6">
        <v>0.34165000000000001</v>
      </c>
      <c r="T1815" s="6">
        <v>0.12581200000000001</v>
      </c>
      <c r="U1815" s="6">
        <v>2.5271999999999999E-2</v>
      </c>
      <c r="V1815" s="6">
        <v>6.3960000000000003E-2</v>
      </c>
      <c r="W1815" s="6" t="str">
        <f t="shared" si="104"/>
        <v>joy</v>
      </c>
      <c r="X1815" s="10" t="s">
        <v>9915</v>
      </c>
      <c r="Y1815" s="6" t="str" cm="1">
        <f t="array" ref="Y1815">_xlfn.IFS(
    X1815="Safety and Security", "Immediate",
    X1815="Cleanliness and Maintenance", "Immediate/Short-Term",
    X1815="Crowding", "Immediate/Short-Term",
    X1815="Information and Signage", "Immediate/Short-Term",
    X1815="Customer Service", "Immediate/Short-Term",
    X1815="Service Reliability", "Excluded",
    X1815="Comfort and Amenities", "Short-Term/Long-Term",
    X1815="Accessibility", "Long-Term",
    X1815="Aesthetic Impressions", "Long-Term",
    X1815="Infrastructure and Construction", "Long-Term",
    X1815="General Positive Comment", "Not Applicable",
    X1815="Not Relevant", "Excluded"
)</f>
        <v>Not Applicable</v>
      </c>
    </row>
    <row r="1816" spans="1:25" ht="30" customHeight="1" x14ac:dyDescent="0.2">
      <c r="A1816" s="6" t="s">
        <v>44</v>
      </c>
      <c r="B1816" s="7">
        <v>45197</v>
      </c>
      <c r="C1816" s="6" t="s">
        <v>2524</v>
      </c>
      <c r="D1816" s="8" t="s">
        <v>9903</v>
      </c>
      <c r="E1816" s="6" t="s">
        <v>9922</v>
      </c>
      <c r="F1816" s="6">
        <v>2316</v>
      </c>
      <c r="G1816" s="6" t="s">
        <v>2524</v>
      </c>
      <c r="H1816" s="6" t="s">
        <v>2525</v>
      </c>
      <c r="I1816" s="6">
        <v>0.304617256</v>
      </c>
      <c r="J1816" s="6">
        <v>0.65005058100000002</v>
      </c>
      <c r="K1816" s="6">
        <v>4.5332227000000003E-2</v>
      </c>
      <c r="L1816" s="6" t="s">
        <v>5</v>
      </c>
      <c r="M1816" s="6" t="str">
        <f t="shared" si="105"/>
        <v>roberta_neu</v>
      </c>
      <c r="N1816" s="6">
        <f t="shared" si="106"/>
        <v>9.9033383460000013E-2</v>
      </c>
      <c r="O1816" s="6">
        <v>0.65005058100000002</v>
      </c>
      <c r="P1816" s="6" t="s">
        <v>24</v>
      </c>
      <c r="Q1816" s="6" t="s">
        <v>2526</v>
      </c>
      <c r="R1816" s="6">
        <v>0.65334000000000003</v>
      </c>
      <c r="S1816" s="6">
        <v>2.5579999999999999E-3</v>
      </c>
      <c r="T1816" s="6">
        <v>0.76579399999999997</v>
      </c>
      <c r="U1816" s="6">
        <v>3.2252000000000003E-2</v>
      </c>
      <c r="V1816" s="6">
        <v>6.4000000000000001E-2</v>
      </c>
      <c r="W1816" s="6" t="str">
        <f t="shared" si="104"/>
        <v>fear</v>
      </c>
      <c r="X1816" s="10" t="s">
        <v>9910</v>
      </c>
      <c r="Y1816" s="6" t="str" cm="1">
        <f t="array" ref="Y1816">_xlfn.IFS(
    X1816="Safety and Security", "Immediate",
    X1816="Cleanliness and Maintenance", "Immediate/Short-Term",
    X1816="Crowding", "Immediate/Short-Term",
    X1816="Information and Signage", "Immediate/Short-Term",
    X1816="Customer Service", "Immediate/Short-Term",
    X1816="Service Reliability", "Excluded",
    X1816="Comfort and Amenities", "Short-Term/Long-Term",
    X1816="Accessibility", "Long-Term",
    X1816="Aesthetic Impressions", "Long-Term",
    X1816="Infrastructure and Construction", "Long-Term",
    X1816="General Positive Comment", "Not Applicable",
    X1816="Not Relevant", "Excluded"
)</f>
        <v>Immediate/Short-Term</v>
      </c>
    </row>
    <row r="1817" spans="1:25" ht="30" customHeight="1" x14ac:dyDescent="0.2">
      <c r="A1817" s="6" t="s">
        <v>274</v>
      </c>
      <c r="B1817" s="7">
        <v>45227</v>
      </c>
      <c r="C1817" s="6" t="s">
        <v>9334</v>
      </c>
      <c r="D1817" s="8" t="s">
        <v>9901</v>
      </c>
      <c r="E1817" s="6" t="s">
        <v>9990</v>
      </c>
      <c r="F1817" s="6">
        <v>273</v>
      </c>
      <c r="G1817" s="6" t="s">
        <v>9334</v>
      </c>
      <c r="H1817" s="6" t="s">
        <v>9335</v>
      </c>
      <c r="I1817" s="6">
        <v>7.6918150000000003E-3</v>
      </c>
      <c r="J1817" s="6">
        <v>8.4614225000000001E-2</v>
      </c>
      <c r="K1817" s="6">
        <v>0.90769392299999996</v>
      </c>
      <c r="L1817" s="6" t="s">
        <v>6</v>
      </c>
      <c r="M1817" s="6" t="str">
        <f t="shared" si="105"/>
        <v>roberta_pos</v>
      </c>
      <c r="N1817" s="6">
        <f t="shared" si="106"/>
        <v>0.93815492840999992</v>
      </c>
      <c r="O1817" s="6">
        <v>0.90769392299999996</v>
      </c>
      <c r="P1817" s="6" t="s">
        <v>18</v>
      </c>
      <c r="Q1817" s="6" t="s">
        <v>9336</v>
      </c>
      <c r="R1817" s="6">
        <v>8.0810000000000007E-2</v>
      </c>
      <c r="S1817" s="6">
        <v>0.70162999999999998</v>
      </c>
      <c r="T1817" s="6">
        <v>3.3746999999999999E-2</v>
      </c>
      <c r="U1817" s="6">
        <v>6.8974999999999995E-2</v>
      </c>
      <c r="V1817" s="6">
        <v>6.4000000000000001E-2</v>
      </c>
      <c r="W1817" s="6" t="str">
        <f t="shared" si="104"/>
        <v>joy</v>
      </c>
      <c r="X1817" s="10" t="s">
        <v>9787</v>
      </c>
      <c r="Y1817" s="6" t="str" cm="1">
        <f t="array" ref="Y1817">_xlfn.IFS(
    X1817="Safety and Security", "Immediate",
    X1817="Cleanliness and Maintenance", "Immediate/Short-Term",
    X1817="Crowding", "Immediate/Short-Term",
    X1817="Information and Signage", "Immediate/Short-Term",
    X1817="Customer Service", "Immediate/Short-Term",
    X1817="Service Reliability", "Excluded",
    X1817="Comfort and Amenities", "Short-Term/Long-Term",
    X1817="Accessibility", "Long-Term",
    X1817="Aesthetic Impressions", "Long-Term",
    X1817="Infrastructure and Construction", "Long-Term",
    X1817="General Positive Comment", "Not Applicable",
    X1817="Not Relevant", "Excluded"
)</f>
        <v>Long-Term</v>
      </c>
    </row>
    <row r="1818" spans="1:25" ht="30" customHeight="1" x14ac:dyDescent="0.2">
      <c r="A1818" s="6" t="s">
        <v>51</v>
      </c>
      <c r="B1818" s="7">
        <v>45136</v>
      </c>
      <c r="C1818" s="6" t="s">
        <v>4974</v>
      </c>
      <c r="D1818" s="8" t="s">
        <v>9901</v>
      </c>
      <c r="E1818" s="6" t="s">
        <v>9922</v>
      </c>
      <c r="F1818" s="6">
        <v>3460</v>
      </c>
      <c r="G1818" s="6" t="s">
        <v>4974</v>
      </c>
      <c r="H1818" s="6" t="s">
        <v>4975</v>
      </c>
      <c r="I1818" s="6">
        <v>0.31831151200000002</v>
      </c>
      <c r="J1818" s="6">
        <v>0.60222035600000001</v>
      </c>
      <c r="K1818" s="6">
        <v>7.9468212999999996E-2</v>
      </c>
      <c r="L1818" s="6" t="s">
        <v>5</v>
      </c>
      <c r="M1818" s="6" t="str">
        <f t="shared" si="105"/>
        <v>roberta_neu</v>
      </c>
      <c r="N1818" s="6">
        <f t="shared" si="106"/>
        <v>6.7465434960000015E-2</v>
      </c>
      <c r="O1818" s="6">
        <v>0.60222035600000001</v>
      </c>
      <c r="P1818" s="6" t="s">
        <v>24</v>
      </c>
      <c r="Q1818" s="6" t="s">
        <v>4976</v>
      </c>
      <c r="R1818" s="6">
        <v>9.8989999999999995E-2</v>
      </c>
      <c r="S1818" s="6">
        <v>0.131499</v>
      </c>
      <c r="T1818" s="6">
        <v>0.14640600000000001</v>
      </c>
      <c r="U1818" s="6">
        <v>3.2594999999999999E-2</v>
      </c>
      <c r="V1818" s="6">
        <v>6.411E-2</v>
      </c>
      <c r="W1818" s="6" t="str">
        <f t="shared" si="104"/>
        <v>fear</v>
      </c>
      <c r="X1818" s="10" t="s">
        <v>9913</v>
      </c>
      <c r="Y1818" s="6" t="str" cm="1">
        <f t="array" ref="Y1818">_xlfn.IFS(
    X1818="Safety and Security", "Immediate",
    X1818="Cleanliness and Maintenance", "Immediate/Short-Term",
    X1818="Crowding", "Immediate/Short-Term",
    X1818="Information and Signage", "Immediate/Short-Term",
    X1818="Customer Service", "Immediate/Short-Term",
    X1818="Service Reliability", "Excluded",
    X1818="Comfort and Amenities", "Short-Term/Long-Term",
    X1818="Accessibility", "Long-Term",
    X1818="Aesthetic Impressions", "Long-Term",
    X1818="Infrastructure and Construction", "Long-Term",
    X1818="General Positive Comment", "Not Applicable",
    X1818="Not Relevant", "Excluded"
)</f>
        <v>Immediate/Short-Term</v>
      </c>
    </row>
    <row r="1819" spans="1:25" ht="30" customHeight="1" x14ac:dyDescent="0.2">
      <c r="A1819" s="6" t="s">
        <v>44</v>
      </c>
      <c r="B1819" s="7">
        <v>45197</v>
      </c>
      <c r="C1819" s="6" t="s">
        <v>5063</v>
      </c>
      <c r="D1819" s="8" t="s">
        <v>9901</v>
      </c>
      <c r="E1819" s="6" t="s">
        <v>9922</v>
      </c>
      <c r="F1819" s="6">
        <v>3355</v>
      </c>
      <c r="G1819" s="6" t="s">
        <v>5063</v>
      </c>
      <c r="H1819" s="6" t="s">
        <v>5064</v>
      </c>
      <c r="I1819" s="6">
        <v>3.2017108000000002E-2</v>
      </c>
      <c r="J1819" s="6">
        <v>0.55982953300000005</v>
      </c>
      <c r="K1819" s="6">
        <v>0.40815338499999998</v>
      </c>
      <c r="L1819" s="6" t="s">
        <v>5</v>
      </c>
      <c r="M1819" s="6" t="str">
        <f t="shared" si="105"/>
        <v>roberta_neu</v>
      </c>
      <c r="N1819" s="6">
        <f t="shared" si="106"/>
        <v>3.948749178000005E-2</v>
      </c>
      <c r="O1819" s="6">
        <v>0.55982953300000005</v>
      </c>
      <c r="P1819" s="6" t="s">
        <v>24</v>
      </c>
      <c r="Q1819" s="6" t="s">
        <v>5065</v>
      </c>
      <c r="R1819" s="6">
        <v>0.19459000000000001</v>
      </c>
      <c r="S1819" s="6">
        <v>5.1064999999999999E-2</v>
      </c>
      <c r="T1819" s="6">
        <v>0.40376200000000001</v>
      </c>
      <c r="U1819" s="6">
        <v>2.4906000000000001E-2</v>
      </c>
      <c r="V1819" s="6">
        <v>6.4199999999999993E-2</v>
      </c>
      <c r="W1819" s="6" t="str">
        <f t="shared" ref="W1819:W1882" si="107">IF(R1819=MAX(R1819:V1819),"sadness",
   IF(S1819=MAX(R1819:V1819),"joy",
   IF(T1819=MAX(R1819:V1819),"fear",
   IF(U1819=MAX(R1819:V1819),"disgust",
   IF(V1819=MAX(R1819:V1819),"anger","")))))</f>
        <v>fear</v>
      </c>
      <c r="X1819" s="10" t="s">
        <v>9913</v>
      </c>
      <c r="Y1819" s="6" t="str" cm="1">
        <f t="array" ref="Y1819">_xlfn.IFS(
    X1819="Safety and Security", "Immediate",
    X1819="Cleanliness and Maintenance", "Immediate/Short-Term",
    X1819="Crowding", "Immediate/Short-Term",
    X1819="Information and Signage", "Immediate/Short-Term",
    X1819="Customer Service", "Immediate/Short-Term",
    X1819="Service Reliability", "Excluded",
    X1819="Comfort and Amenities", "Short-Term/Long-Term",
    X1819="Accessibility", "Long-Term",
    X1819="Aesthetic Impressions", "Long-Term",
    X1819="Infrastructure and Construction", "Long-Term",
    X1819="General Positive Comment", "Not Applicable",
    X1819="Not Relevant", "Excluded"
)</f>
        <v>Immediate/Short-Term</v>
      </c>
    </row>
    <row r="1820" spans="1:25" ht="30" customHeight="1" x14ac:dyDescent="0.2">
      <c r="A1820" s="6" t="s">
        <v>63</v>
      </c>
      <c r="B1820" s="7">
        <v>44771</v>
      </c>
      <c r="C1820" s="6" t="s">
        <v>8572</v>
      </c>
      <c r="D1820" s="9" t="s">
        <v>9900</v>
      </c>
      <c r="E1820" s="6" t="s">
        <v>9917</v>
      </c>
      <c r="F1820" s="6">
        <v>5150</v>
      </c>
      <c r="G1820" s="6" t="s">
        <v>8572</v>
      </c>
      <c r="H1820" s="6" t="s">
        <v>8573</v>
      </c>
      <c r="I1820" s="6">
        <v>8.8125800000000004E-3</v>
      </c>
      <c r="J1820" s="6">
        <v>0.93121218699999997</v>
      </c>
      <c r="K1820" s="6">
        <v>5.9975295999999997E-2</v>
      </c>
      <c r="L1820" s="6" t="s">
        <v>5</v>
      </c>
      <c r="M1820" s="6" t="str">
        <f t="shared" si="105"/>
        <v>roberta_neu</v>
      </c>
      <c r="N1820" s="6">
        <f t="shared" si="106"/>
        <v>0.28460004341999995</v>
      </c>
      <c r="O1820" s="6">
        <v>0.93121218699999997</v>
      </c>
      <c r="P1820" s="6" t="s">
        <v>42</v>
      </c>
      <c r="Q1820" s="6" t="s">
        <v>8574</v>
      </c>
      <c r="R1820" s="6">
        <v>0.124803</v>
      </c>
      <c r="S1820" s="6">
        <v>0.60344500000000001</v>
      </c>
      <c r="T1820" s="6">
        <v>5.5428999999999999E-2</v>
      </c>
      <c r="U1820" s="6">
        <v>0.12362099999999999</v>
      </c>
      <c r="V1820" s="6">
        <v>6.4299999999999996E-2</v>
      </c>
      <c r="W1820" s="6" t="str">
        <f t="shared" si="107"/>
        <v>joy</v>
      </c>
      <c r="X1820" s="10" t="s">
        <v>9786</v>
      </c>
      <c r="Y1820" s="6" t="str" cm="1">
        <f t="array" ref="Y1820">_xlfn.IFS(
    X1820="Safety and Security", "Immediate",
    X1820="Cleanliness and Maintenance", "Immediate/Short-Term",
    X1820="Crowding", "Immediate/Short-Term",
    X1820="Information and Signage", "Immediate/Short-Term",
    X1820="Customer Service", "Immediate/Short-Term",
    X1820="Service Reliability", "Excluded",
    X1820="Comfort and Amenities", "Short-Term/Long-Term",
    X1820="Accessibility", "Long-Term",
    X1820="Aesthetic Impressions", "Long-Term",
    X1820="Infrastructure and Construction", "Long-Term",
    X1820="General Positive Comment", "Not Applicable",
    X1820="Not Relevant", "Excluded"
)</f>
        <v>Excluded</v>
      </c>
    </row>
    <row r="1821" spans="1:25" ht="30" customHeight="1" x14ac:dyDescent="0.2">
      <c r="A1821" s="6" t="s">
        <v>576</v>
      </c>
      <c r="B1821" s="7">
        <v>45487</v>
      </c>
      <c r="C1821" s="6" t="s">
        <v>3632</v>
      </c>
      <c r="D1821" s="8" t="s">
        <v>9902</v>
      </c>
      <c r="E1821" s="6" t="s">
        <v>9922</v>
      </c>
      <c r="F1821" s="6">
        <v>2434</v>
      </c>
      <c r="G1821" s="6" t="s">
        <v>3632</v>
      </c>
      <c r="H1821" s="6" t="s">
        <v>3633</v>
      </c>
      <c r="I1821" s="6">
        <v>0.159735024</v>
      </c>
      <c r="J1821" s="6">
        <v>0.76825535300000003</v>
      </c>
      <c r="K1821" s="6">
        <v>7.2009615999999999E-2</v>
      </c>
      <c r="L1821" s="6" t="s">
        <v>5</v>
      </c>
      <c r="M1821" s="6" t="str">
        <f t="shared" si="105"/>
        <v>roberta_neu</v>
      </c>
      <c r="N1821" s="6">
        <f t="shared" si="106"/>
        <v>0.17704853298000006</v>
      </c>
      <c r="O1821" s="6">
        <v>0.76825535300000003</v>
      </c>
      <c r="P1821" s="6" t="s">
        <v>24</v>
      </c>
      <c r="Q1821" s="6" t="s">
        <v>3634</v>
      </c>
      <c r="R1821" s="6">
        <v>0.29490100000000002</v>
      </c>
      <c r="S1821" s="6">
        <v>0.24801999999999999</v>
      </c>
      <c r="T1821" s="6">
        <v>0.106017</v>
      </c>
      <c r="U1821" s="6">
        <v>6.0795000000000002E-2</v>
      </c>
      <c r="V1821" s="6">
        <v>6.4299999999999996E-2</v>
      </c>
      <c r="W1821" s="6" t="str">
        <f t="shared" si="107"/>
        <v>sadness</v>
      </c>
      <c r="X1821" s="10" t="s">
        <v>9908</v>
      </c>
      <c r="Y1821" s="6" t="str" cm="1">
        <f t="array" ref="Y1821">_xlfn.IFS(
    X1821="Safety and Security", "Immediate",
    X1821="Cleanliness and Maintenance", "Immediate/Short-Term",
    X1821="Crowding", "Immediate/Short-Term",
    X1821="Information and Signage", "Immediate/Short-Term",
    X1821="Customer Service", "Immediate/Short-Term",
    X1821="Service Reliability", "Excluded",
    X1821="Comfort and Amenities", "Short-Term/Long-Term",
    X1821="Accessibility", "Long-Term",
    X1821="Aesthetic Impressions", "Long-Term",
    X1821="Infrastructure and Construction", "Long-Term",
    X1821="General Positive Comment", "Not Applicable",
    X1821="Not Relevant", "Excluded"
)</f>
        <v>Short-Term/Long-Term</v>
      </c>
    </row>
    <row r="1822" spans="1:25" ht="30" customHeight="1" x14ac:dyDescent="0.2">
      <c r="A1822" s="6" t="s">
        <v>20</v>
      </c>
      <c r="B1822" s="7">
        <v>44041</v>
      </c>
      <c r="C1822" s="6" t="s">
        <v>3626</v>
      </c>
      <c r="D1822" s="8" t="s">
        <v>9902</v>
      </c>
      <c r="E1822" s="6" t="s">
        <v>9922</v>
      </c>
      <c r="F1822" s="6">
        <v>2714</v>
      </c>
      <c r="G1822" s="6" t="s">
        <v>3626</v>
      </c>
      <c r="H1822" s="6" t="s">
        <v>3627</v>
      </c>
      <c r="I1822" s="6">
        <v>0.63471162299999995</v>
      </c>
      <c r="J1822" s="6">
        <v>0.34980464</v>
      </c>
      <c r="K1822" s="6">
        <v>1.5483768E-2</v>
      </c>
      <c r="L1822" s="6" t="s">
        <v>4</v>
      </c>
      <c r="M1822" s="6" t="str">
        <f t="shared" si="105"/>
        <v>roberta_neg</v>
      </c>
      <c r="N1822" s="6">
        <f t="shared" si="106"/>
        <v>-0.57474321259000005</v>
      </c>
      <c r="O1822" s="6">
        <v>0.63471162299999995</v>
      </c>
      <c r="P1822" s="6" t="s">
        <v>24</v>
      </c>
      <c r="Q1822" s="6" t="s">
        <v>3628</v>
      </c>
      <c r="R1822" s="6">
        <v>0.52286299999999997</v>
      </c>
      <c r="S1822" s="6">
        <v>6.9240999999999997E-2</v>
      </c>
      <c r="T1822" s="6">
        <v>0.111224</v>
      </c>
      <c r="U1822" s="6">
        <v>2.9191999999999999E-2</v>
      </c>
      <c r="V1822" s="6">
        <v>4.3220000000000001E-2</v>
      </c>
      <c r="W1822" s="6" t="str">
        <f t="shared" si="107"/>
        <v>sadness</v>
      </c>
      <c r="X1822" s="10" t="s">
        <v>9912</v>
      </c>
      <c r="Y1822" s="6" t="str" cm="1">
        <f t="array" ref="Y1822">_xlfn.IFS(
    X1822="Safety and Security", "Immediate",
    X1822="Cleanliness and Maintenance", "Immediate/Short-Term",
    X1822="Crowding", "Immediate/Short-Term",
    X1822="Information and Signage", "Immediate/Short-Term",
    X1822="Customer Service", "Immediate/Short-Term",
    X1822="Service Reliability", "Excluded",
    X1822="Comfort and Amenities", "Short-Term/Long-Term",
    X1822="Accessibility", "Long-Term",
    X1822="Aesthetic Impressions", "Long-Term",
    X1822="Infrastructure and Construction", "Long-Term",
    X1822="General Positive Comment", "Not Applicable",
    X1822="Not Relevant", "Excluded"
)</f>
        <v>Long-Term</v>
      </c>
    </row>
    <row r="1823" spans="1:25" ht="30" customHeight="1" x14ac:dyDescent="0.2">
      <c r="A1823" s="6" t="s">
        <v>15</v>
      </c>
      <c r="B1823" s="7">
        <v>43676</v>
      </c>
      <c r="C1823" s="6" t="s">
        <v>3220</v>
      </c>
      <c r="D1823" s="8" t="s">
        <v>9902</v>
      </c>
      <c r="E1823" s="6" t="s">
        <v>9922</v>
      </c>
      <c r="F1823" s="6">
        <v>2652</v>
      </c>
      <c r="G1823" s="6" t="s">
        <v>3220</v>
      </c>
      <c r="H1823" s="6" t="s">
        <v>3221</v>
      </c>
      <c r="I1823" s="6">
        <v>3.7326757000000002E-2</v>
      </c>
      <c r="J1823" s="6">
        <v>0.85852378600000001</v>
      </c>
      <c r="K1823" s="6">
        <v>0.104149513</v>
      </c>
      <c r="L1823" s="6" t="s">
        <v>5</v>
      </c>
      <c r="M1823" s="6" t="str">
        <f t="shared" si="105"/>
        <v>roberta_neu</v>
      </c>
      <c r="N1823" s="6">
        <f t="shared" si="106"/>
        <v>0.23662569876</v>
      </c>
      <c r="O1823" s="6">
        <v>0.85852378600000001</v>
      </c>
      <c r="P1823" s="6" t="s">
        <v>24</v>
      </c>
      <c r="Q1823" s="6" t="s">
        <v>3222</v>
      </c>
      <c r="R1823" s="6">
        <v>0.34547699999999998</v>
      </c>
      <c r="S1823" s="6">
        <v>0.43981399999999998</v>
      </c>
      <c r="T1823" s="6">
        <v>3.1844999999999998E-2</v>
      </c>
      <c r="U1823" s="6">
        <v>2.0392E-2</v>
      </c>
      <c r="V1823" s="6">
        <v>6.4339999999999994E-2</v>
      </c>
      <c r="W1823" s="6" t="str">
        <f t="shared" si="107"/>
        <v>joy</v>
      </c>
      <c r="X1823" s="10" t="s">
        <v>9908</v>
      </c>
      <c r="Y1823" s="6" t="str" cm="1">
        <f t="array" ref="Y1823">_xlfn.IFS(
    X1823="Safety and Security", "Immediate",
    X1823="Cleanliness and Maintenance", "Immediate/Short-Term",
    X1823="Crowding", "Immediate/Short-Term",
    X1823="Information and Signage", "Immediate/Short-Term",
    X1823="Customer Service", "Immediate/Short-Term",
    X1823="Service Reliability", "Excluded",
    X1823="Comfort and Amenities", "Short-Term/Long-Term",
    X1823="Accessibility", "Long-Term",
    X1823="Aesthetic Impressions", "Long-Term",
    X1823="Infrastructure and Construction", "Long-Term",
    X1823="General Positive Comment", "Not Applicable",
    X1823="Not Relevant", "Excluded"
)</f>
        <v>Short-Term/Long-Term</v>
      </c>
    </row>
    <row r="1824" spans="1:25" ht="30" customHeight="1" x14ac:dyDescent="0.2">
      <c r="A1824" s="6" t="s">
        <v>51</v>
      </c>
      <c r="B1824" s="7">
        <v>45136</v>
      </c>
      <c r="C1824" s="6" t="s">
        <v>8237</v>
      </c>
      <c r="D1824" s="9" t="s">
        <v>9900</v>
      </c>
      <c r="E1824" s="6" t="s">
        <v>9917</v>
      </c>
      <c r="F1824" s="6">
        <v>5172</v>
      </c>
      <c r="G1824" s="6" t="s">
        <v>8237</v>
      </c>
      <c r="H1824" s="6" t="s">
        <v>8238</v>
      </c>
      <c r="I1824" s="6">
        <v>3.3158060000000003E-2</v>
      </c>
      <c r="J1824" s="6">
        <v>0.792496741</v>
      </c>
      <c r="K1824" s="6">
        <v>0.17434521</v>
      </c>
      <c r="L1824" s="6" t="s">
        <v>5</v>
      </c>
      <c r="M1824" s="6" t="str">
        <f t="shared" si="105"/>
        <v>roberta_neu</v>
      </c>
      <c r="N1824" s="6">
        <f t="shared" si="106"/>
        <v>0.19304784906</v>
      </c>
      <c r="O1824" s="6">
        <v>0.792496741</v>
      </c>
      <c r="P1824" s="6" t="s">
        <v>18</v>
      </c>
      <c r="Q1824" s="6" t="s">
        <v>8239</v>
      </c>
      <c r="R1824" s="6">
        <v>2.3205E-2</v>
      </c>
      <c r="S1824" s="6">
        <v>0.84057700000000002</v>
      </c>
      <c r="T1824" s="6">
        <v>2.0591999999999999E-2</v>
      </c>
      <c r="U1824" s="6">
        <v>2.7605999999999999E-2</v>
      </c>
      <c r="V1824" s="6">
        <v>6.4380000000000007E-2</v>
      </c>
      <c r="W1824" s="6" t="str">
        <f t="shared" si="107"/>
        <v>joy</v>
      </c>
      <c r="X1824" s="10" t="s">
        <v>9898</v>
      </c>
      <c r="Y1824" s="6" t="str" cm="1">
        <f t="array" ref="Y1824">_xlfn.IFS(
    X1824="Safety and Security", "Immediate",
    X1824="Cleanliness and Maintenance", "Immediate/Short-Term",
    X1824="Crowding", "Immediate/Short-Term",
    X1824="Information and Signage", "Immediate/Short-Term",
    X1824="Customer Service", "Immediate/Short-Term",
    X1824="Service Reliability", "Excluded",
    X1824="Comfort and Amenities", "Short-Term/Long-Term",
    X1824="Accessibility", "Long-Term",
    X1824="Aesthetic Impressions", "Long-Term",
    X1824="Infrastructure and Construction", "Long-Term",
    X1824="General Positive Comment", "Not Applicable",
    X1824="Not Relevant", "Excluded"
)</f>
        <v>Immediate/Short-Term</v>
      </c>
    </row>
    <row r="1825" spans="1:25" ht="30" customHeight="1" x14ac:dyDescent="0.2">
      <c r="A1825" s="6" t="s">
        <v>334</v>
      </c>
      <c r="B1825" s="7">
        <v>45471</v>
      </c>
      <c r="C1825" s="6" t="s">
        <v>3660</v>
      </c>
      <c r="D1825" s="8" t="s">
        <v>9902</v>
      </c>
      <c r="E1825" s="6" t="s">
        <v>9922</v>
      </c>
      <c r="F1825" s="6">
        <v>2567</v>
      </c>
      <c r="G1825" s="6" t="s">
        <v>3660</v>
      </c>
      <c r="H1825" s="6" t="s">
        <v>3661</v>
      </c>
      <c r="I1825" s="6">
        <v>6.2652685E-2</v>
      </c>
      <c r="J1825" s="6">
        <v>0.84047216199999997</v>
      </c>
      <c r="K1825" s="6">
        <v>9.6875041999999995E-2</v>
      </c>
      <c r="L1825" s="6" t="s">
        <v>5</v>
      </c>
      <c r="M1825" s="6" t="str">
        <f t="shared" si="105"/>
        <v>roberta_neu</v>
      </c>
      <c r="N1825" s="6">
        <f t="shared" si="106"/>
        <v>0.22471162691999996</v>
      </c>
      <c r="O1825" s="6">
        <v>0.84047216199999997</v>
      </c>
      <c r="P1825" s="6" t="s">
        <v>42</v>
      </c>
      <c r="Q1825" s="6" t="s">
        <v>3662</v>
      </c>
      <c r="R1825" s="6">
        <v>0.15431</v>
      </c>
      <c r="S1825" s="6">
        <v>0.79476899999999995</v>
      </c>
      <c r="T1825" s="6">
        <v>5.7590000000000002E-2</v>
      </c>
      <c r="U1825" s="6">
        <v>0.41444300000000001</v>
      </c>
      <c r="V1825" s="6">
        <v>3.0300000000000001E-2</v>
      </c>
      <c r="W1825" s="6" t="str">
        <f t="shared" si="107"/>
        <v>joy</v>
      </c>
      <c r="X1825" s="10" t="s">
        <v>9912</v>
      </c>
      <c r="Y1825" s="6" t="str" cm="1">
        <f t="array" ref="Y1825">_xlfn.IFS(
    X1825="Safety and Security", "Immediate",
    X1825="Cleanliness and Maintenance", "Immediate/Short-Term",
    X1825="Crowding", "Immediate/Short-Term",
    X1825="Information and Signage", "Immediate/Short-Term",
    X1825="Customer Service", "Immediate/Short-Term",
    X1825="Service Reliability", "Excluded",
    X1825="Comfort and Amenities", "Short-Term/Long-Term",
    X1825="Accessibility", "Long-Term",
    X1825="Aesthetic Impressions", "Long-Term",
    X1825="Infrastructure and Construction", "Long-Term",
    X1825="General Positive Comment", "Not Applicable",
    X1825="Not Relevant", "Excluded"
)</f>
        <v>Long-Term</v>
      </c>
    </row>
    <row r="1826" spans="1:25" ht="30" customHeight="1" x14ac:dyDescent="0.2">
      <c r="A1826" s="6" t="s">
        <v>20</v>
      </c>
      <c r="B1826" s="7">
        <v>44041</v>
      </c>
      <c r="C1826" s="6" t="s">
        <v>1784</v>
      </c>
      <c r="D1826" s="8" t="s">
        <v>9904</v>
      </c>
      <c r="E1826" s="6" t="s">
        <v>9922</v>
      </c>
      <c r="F1826" s="6">
        <v>2024</v>
      </c>
      <c r="G1826" s="6" t="s">
        <v>1784</v>
      </c>
      <c r="H1826" s="6" t="s">
        <v>1785</v>
      </c>
      <c r="I1826" s="6">
        <v>6.6164247999999995E-2</v>
      </c>
      <c r="J1826" s="6">
        <v>0.84285366500000003</v>
      </c>
      <c r="K1826" s="6">
        <v>9.0981983000000002E-2</v>
      </c>
      <c r="L1826" s="6" t="s">
        <v>5</v>
      </c>
      <c r="M1826" s="6" t="str">
        <f t="shared" si="105"/>
        <v>roberta_neu</v>
      </c>
      <c r="N1826" s="6">
        <f t="shared" si="106"/>
        <v>0.22628341889999998</v>
      </c>
      <c r="O1826" s="6">
        <v>0.84285366500000003</v>
      </c>
      <c r="P1826" s="6" t="s">
        <v>42</v>
      </c>
      <c r="Q1826" s="6" t="s">
        <v>1786</v>
      </c>
      <c r="R1826" s="6">
        <v>0.62513200000000002</v>
      </c>
      <c r="S1826" s="6">
        <v>2.53E-2</v>
      </c>
      <c r="T1826" s="6">
        <v>7.8962000000000004E-2</v>
      </c>
      <c r="U1826" s="6">
        <v>4.8996999999999999E-2</v>
      </c>
      <c r="V1826" s="6">
        <v>6.4420000000000005E-2</v>
      </c>
      <c r="W1826" s="6" t="str">
        <f t="shared" si="107"/>
        <v>sadness</v>
      </c>
      <c r="X1826" s="10" t="s">
        <v>9786</v>
      </c>
      <c r="Y1826" s="6" t="str" cm="1">
        <f t="array" ref="Y1826">_xlfn.IFS(
    X1826="Safety and Security", "Immediate",
    X1826="Cleanliness and Maintenance", "Immediate/Short-Term",
    X1826="Crowding", "Immediate/Short-Term",
    X1826="Information and Signage", "Immediate/Short-Term",
    X1826="Customer Service", "Immediate/Short-Term",
    X1826="Service Reliability", "Excluded",
    X1826="Comfort and Amenities", "Short-Term/Long-Term",
    X1826="Accessibility", "Long-Term",
    X1826="Aesthetic Impressions", "Long-Term",
    X1826="Infrastructure and Construction", "Long-Term",
    X1826="General Positive Comment", "Not Applicable",
    X1826="Not Relevant", "Excluded"
)</f>
        <v>Excluded</v>
      </c>
    </row>
    <row r="1827" spans="1:25" ht="30" customHeight="1" x14ac:dyDescent="0.2">
      <c r="A1827" s="6" t="s">
        <v>51</v>
      </c>
      <c r="B1827" s="7">
        <v>45136</v>
      </c>
      <c r="C1827" s="6" t="s">
        <v>7705</v>
      </c>
      <c r="D1827" s="8" t="s">
        <v>9902</v>
      </c>
      <c r="E1827" s="6" t="s">
        <v>9917</v>
      </c>
      <c r="F1827" s="6">
        <v>5979</v>
      </c>
      <c r="G1827" s="6" t="s">
        <v>7705</v>
      </c>
      <c r="H1827" s="6" t="s">
        <v>7706</v>
      </c>
      <c r="I1827" s="6">
        <v>0.122646883</v>
      </c>
      <c r="J1827" s="6">
        <v>0.65790069100000004</v>
      </c>
      <c r="K1827" s="6">
        <v>0.219452485</v>
      </c>
      <c r="L1827" s="6" t="s">
        <v>5</v>
      </c>
      <c r="M1827" s="6" t="str">
        <f t="shared" si="105"/>
        <v>roberta_neu</v>
      </c>
      <c r="N1827" s="6">
        <f t="shared" si="106"/>
        <v>0.10421445606000002</v>
      </c>
      <c r="O1827" s="6">
        <v>0.65790069100000004</v>
      </c>
      <c r="P1827" s="6" t="s">
        <v>24</v>
      </c>
      <c r="Q1827" s="6" t="s">
        <v>7707</v>
      </c>
      <c r="R1827" s="6">
        <v>0.12327100000000001</v>
      </c>
      <c r="S1827" s="6">
        <v>0.49762699999999999</v>
      </c>
      <c r="T1827" s="6">
        <v>0.13336500000000001</v>
      </c>
      <c r="U1827" s="6">
        <v>5.0229000000000003E-2</v>
      </c>
      <c r="V1827" s="6">
        <v>6.4449999999999993E-2</v>
      </c>
      <c r="W1827" s="6" t="str">
        <f t="shared" si="107"/>
        <v>joy</v>
      </c>
      <c r="X1827" s="10" t="s">
        <v>9910</v>
      </c>
      <c r="Y1827" s="6" t="str" cm="1">
        <f t="array" ref="Y1827">_xlfn.IFS(
    X1827="Safety and Security", "Immediate",
    X1827="Cleanliness and Maintenance", "Immediate/Short-Term",
    X1827="Crowding", "Immediate/Short-Term",
    X1827="Information and Signage", "Immediate/Short-Term",
    X1827="Customer Service", "Immediate/Short-Term",
    X1827="Service Reliability", "Excluded",
    X1827="Comfort and Amenities", "Short-Term/Long-Term",
    X1827="Accessibility", "Long-Term",
    X1827="Aesthetic Impressions", "Long-Term",
    X1827="Infrastructure and Construction", "Long-Term",
    X1827="General Positive Comment", "Not Applicable",
    X1827="Not Relevant", "Excluded"
)</f>
        <v>Immediate/Short-Term</v>
      </c>
    </row>
    <row r="1828" spans="1:25" ht="30" customHeight="1" x14ac:dyDescent="0.2">
      <c r="A1828" s="6" t="s">
        <v>51</v>
      </c>
      <c r="B1828" s="7">
        <v>45136</v>
      </c>
      <c r="C1828" s="6" t="s">
        <v>1278</v>
      </c>
      <c r="D1828" s="8" t="s">
        <v>9904</v>
      </c>
      <c r="E1828" s="6" t="s">
        <v>9922</v>
      </c>
      <c r="F1828" s="6">
        <v>1747</v>
      </c>
      <c r="G1828" s="6" t="s">
        <v>1278</v>
      </c>
      <c r="H1828" s="6" t="s">
        <v>1279</v>
      </c>
      <c r="I1828" s="6">
        <v>0.63475429999999999</v>
      </c>
      <c r="J1828" s="6">
        <v>0.33395364900000002</v>
      </c>
      <c r="K1828" s="6">
        <v>3.1291990999999998E-2</v>
      </c>
      <c r="L1828" s="6" t="s">
        <v>4</v>
      </c>
      <c r="M1828" s="6" t="str">
        <f t="shared" si="105"/>
        <v>roberta_neg</v>
      </c>
      <c r="N1828" s="6">
        <f t="shared" si="106"/>
        <v>-0.57471461900000009</v>
      </c>
      <c r="O1828" s="6">
        <v>0.63475429999999999</v>
      </c>
      <c r="P1828" s="6" t="s">
        <v>24</v>
      </c>
      <c r="Q1828" s="6" t="s">
        <v>1280</v>
      </c>
      <c r="R1828" s="6">
        <v>0.45250000000000001</v>
      </c>
      <c r="S1828" s="6">
        <v>0.12683900000000001</v>
      </c>
      <c r="T1828" s="6">
        <v>0.13062599999999999</v>
      </c>
      <c r="U1828" s="6">
        <v>0.202128</v>
      </c>
      <c r="V1828" s="6">
        <v>7.3499999999999996E-2</v>
      </c>
      <c r="W1828" s="6" t="str">
        <f t="shared" si="107"/>
        <v>sadness</v>
      </c>
      <c r="X1828" s="10" t="s">
        <v>9787</v>
      </c>
      <c r="Y1828" s="6" t="str" cm="1">
        <f t="array" ref="Y1828">_xlfn.IFS(
    X1828="Safety and Security", "Immediate",
    X1828="Cleanliness and Maintenance", "Immediate/Short-Term",
    X1828="Crowding", "Immediate/Short-Term",
    X1828="Information and Signage", "Immediate/Short-Term",
    X1828="Customer Service", "Immediate/Short-Term",
    X1828="Service Reliability", "Excluded",
    X1828="Comfort and Amenities", "Short-Term/Long-Term",
    X1828="Accessibility", "Long-Term",
    X1828="Aesthetic Impressions", "Long-Term",
    X1828="Infrastructure and Construction", "Long-Term",
    X1828="General Positive Comment", "Not Applicable",
    X1828="Not Relevant", "Excluded"
)</f>
        <v>Long-Term</v>
      </c>
    </row>
    <row r="1829" spans="1:25" ht="30" customHeight="1" x14ac:dyDescent="0.2">
      <c r="A1829" s="6" t="s">
        <v>20</v>
      </c>
      <c r="B1829" s="7">
        <v>44041</v>
      </c>
      <c r="C1829" s="6" t="s">
        <v>7392</v>
      </c>
      <c r="D1829" s="8" t="s">
        <v>9904</v>
      </c>
      <c r="E1829" s="6" t="s">
        <v>9917</v>
      </c>
      <c r="F1829" s="6">
        <v>6126</v>
      </c>
      <c r="G1829" s="6" t="s">
        <v>7392</v>
      </c>
      <c r="H1829" s="6" t="s">
        <v>7393</v>
      </c>
      <c r="I1829" s="6">
        <v>0.63510119899999995</v>
      </c>
      <c r="J1829" s="6">
        <v>0.32177382700000001</v>
      </c>
      <c r="K1829" s="6">
        <v>4.3124914E-2</v>
      </c>
      <c r="L1829" s="6" t="s">
        <v>4</v>
      </c>
      <c r="M1829" s="6" t="str">
        <f t="shared" si="105"/>
        <v>roberta_neg</v>
      </c>
      <c r="N1829" s="6">
        <f t="shared" si="106"/>
        <v>-0.57448219667</v>
      </c>
      <c r="O1829" s="6">
        <v>0.63510119899999995</v>
      </c>
      <c r="P1829" s="6" t="s">
        <v>24</v>
      </c>
      <c r="Q1829" s="6" t="s">
        <v>7394</v>
      </c>
      <c r="R1829" s="6">
        <v>0.465478</v>
      </c>
      <c r="S1829" s="6">
        <v>6.7083000000000004E-2</v>
      </c>
      <c r="T1829" s="6">
        <v>0.112423</v>
      </c>
      <c r="U1829" s="6">
        <v>5.9572E-2</v>
      </c>
      <c r="V1829" s="6">
        <v>0.15361</v>
      </c>
      <c r="W1829" s="6" t="str">
        <f t="shared" si="107"/>
        <v>sadness</v>
      </c>
      <c r="X1829" s="10" t="s">
        <v>9907</v>
      </c>
      <c r="Y1829" s="6" t="str" cm="1">
        <f t="array" ref="Y1829">_xlfn.IFS(
    X1829="Safety and Security", "Immediate",
    X1829="Cleanliness and Maintenance", "Immediate/Short-Term",
    X1829="Crowding", "Immediate/Short-Term",
    X1829="Information and Signage", "Immediate/Short-Term",
    X1829="Customer Service", "Immediate/Short-Term",
    X1829="Service Reliability", "Excluded",
    X1829="Comfort and Amenities", "Short-Term/Long-Term",
    X1829="Accessibility", "Long-Term",
    X1829="Aesthetic Impressions", "Long-Term",
    X1829="Infrastructure and Construction", "Long-Term",
    X1829="General Positive Comment", "Not Applicable",
    X1829="Not Relevant", "Excluded"
)</f>
        <v>Immediate/Short-Term</v>
      </c>
    </row>
    <row r="1830" spans="1:25" ht="30" customHeight="1" x14ac:dyDescent="0.2">
      <c r="A1830" s="6" t="s">
        <v>73</v>
      </c>
      <c r="B1830" s="7">
        <v>45379</v>
      </c>
      <c r="C1830" s="6" t="s">
        <v>3122</v>
      </c>
      <c r="D1830" s="8" t="s">
        <v>9902</v>
      </c>
      <c r="E1830" s="6" t="s">
        <v>9922</v>
      </c>
      <c r="F1830" s="6">
        <v>2655</v>
      </c>
      <c r="G1830" s="6" t="s">
        <v>3122</v>
      </c>
      <c r="H1830" s="6" t="s">
        <v>3123</v>
      </c>
      <c r="I1830" s="6">
        <v>2.9826083999999999E-2</v>
      </c>
      <c r="J1830" s="6">
        <v>0.81591975699999997</v>
      </c>
      <c r="K1830" s="6">
        <v>0.154254153</v>
      </c>
      <c r="L1830" s="6" t="s">
        <v>5</v>
      </c>
      <c r="M1830" s="6" t="str">
        <f t="shared" si="105"/>
        <v>roberta_neu</v>
      </c>
      <c r="N1830" s="6">
        <f t="shared" si="106"/>
        <v>0.20850703962</v>
      </c>
      <c r="O1830" s="6">
        <v>0.81591975699999997</v>
      </c>
      <c r="P1830" s="6" t="s">
        <v>18</v>
      </c>
      <c r="Q1830" s="6" t="s">
        <v>3124</v>
      </c>
      <c r="R1830" s="6">
        <v>0.265573</v>
      </c>
      <c r="S1830" s="6">
        <v>0.60336299999999998</v>
      </c>
      <c r="T1830" s="6">
        <v>2.4863E-2</v>
      </c>
      <c r="U1830" s="6">
        <v>3.4795E-2</v>
      </c>
      <c r="V1830" s="6">
        <v>6.454E-2</v>
      </c>
      <c r="W1830" s="6" t="str">
        <f t="shared" si="107"/>
        <v>joy</v>
      </c>
      <c r="X1830" s="10" t="s">
        <v>9914</v>
      </c>
      <c r="Y1830" s="6" t="str" cm="1">
        <f t="array" ref="Y1830">_xlfn.IFS(
    X1830="Safety and Security", "Immediate",
    X1830="Cleanliness and Maintenance", "Immediate/Short-Term",
    X1830="Crowding", "Immediate/Short-Term",
    X1830="Information and Signage", "Immediate/Short-Term",
    X1830="Customer Service", "Immediate/Short-Term",
    X1830="Service Reliability", "Excluded",
    X1830="Comfort and Amenities", "Short-Term/Long-Term",
    X1830="Accessibility", "Long-Term",
    X1830="Aesthetic Impressions", "Long-Term",
    X1830="Infrastructure and Construction", "Long-Term",
    X1830="General Positive Comment", "Not Applicable",
    X1830="Not Relevant", "Excluded"
)</f>
        <v>Long-Term</v>
      </c>
    </row>
    <row r="1831" spans="1:25" ht="30" customHeight="1" x14ac:dyDescent="0.2">
      <c r="A1831" s="6" t="s">
        <v>519</v>
      </c>
      <c r="B1831" s="7">
        <v>45440</v>
      </c>
      <c r="C1831" s="6" t="s">
        <v>6106</v>
      </c>
      <c r="D1831" s="9" t="s">
        <v>9900</v>
      </c>
      <c r="E1831" s="6" t="s">
        <v>9922</v>
      </c>
      <c r="F1831" s="6">
        <v>4175</v>
      </c>
      <c r="G1831" s="6" t="s">
        <v>6106</v>
      </c>
      <c r="H1831" s="6" t="s">
        <v>6107</v>
      </c>
      <c r="I1831" s="6">
        <v>1.7430317000000001E-2</v>
      </c>
      <c r="J1831" s="6">
        <v>0.84356075500000005</v>
      </c>
      <c r="K1831" s="6">
        <v>0.13900889499999999</v>
      </c>
      <c r="L1831" s="6" t="s">
        <v>5</v>
      </c>
      <c r="M1831" s="6" t="str">
        <f t="shared" si="105"/>
        <v>roberta_neu</v>
      </c>
      <c r="N1831" s="6">
        <f t="shared" si="106"/>
        <v>0.22675009830000009</v>
      </c>
      <c r="O1831" s="6">
        <v>0.84356075500000005</v>
      </c>
      <c r="P1831" s="6" t="s">
        <v>24</v>
      </c>
      <c r="Q1831" s="6" t="s">
        <v>6108</v>
      </c>
      <c r="R1831" s="6">
        <v>0.30672899999999997</v>
      </c>
      <c r="S1831" s="6">
        <v>0.32845800000000003</v>
      </c>
      <c r="T1831" s="6">
        <v>0.13015099999999999</v>
      </c>
      <c r="U1831" s="6">
        <v>4.9182999999999998E-2</v>
      </c>
      <c r="V1831" s="6">
        <v>7.0900000000000005E-2</v>
      </c>
      <c r="W1831" s="6" t="str">
        <f t="shared" si="107"/>
        <v>joy</v>
      </c>
      <c r="X1831" s="10" t="s">
        <v>9912</v>
      </c>
      <c r="Y1831" s="6" t="str" cm="1">
        <f t="array" ref="Y1831">_xlfn.IFS(
    X1831="Safety and Security", "Immediate",
    X1831="Cleanliness and Maintenance", "Immediate/Short-Term",
    X1831="Crowding", "Immediate/Short-Term",
    X1831="Information and Signage", "Immediate/Short-Term",
    X1831="Customer Service", "Immediate/Short-Term",
    X1831="Service Reliability", "Excluded",
    X1831="Comfort and Amenities", "Short-Term/Long-Term",
    X1831="Accessibility", "Long-Term",
    X1831="Aesthetic Impressions", "Long-Term",
    X1831="Infrastructure and Construction", "Long-Term",
    X1831="General Positive Comment", "Not Applicable",
    X1831="Not Relevant", "Excluded"
)</f>
        <v>Long-Term</v>
      </c>
    </row>
    <row r="1832" spans="1:25" ht="30" customHeight="1" x14ac:dyDescent="0.2">
      <c r="A1832" s="6" t="s">
        <v>274</v>
      </c>
      <c r="B1832" s="7">
        <v>45227</v>
      </c>
      <c r="C1832" s="6" t="s">
        <v>9227</v>
      </c>
      <c r="D1832" s="8" t="s">
        <v>9902</v>
      </c>
      <c r="E1832" s="6" t="s">
        <v>9990</v>
      </c>
      <c r="F1832" s="6">
        <v>271</v>
      </c>
      <c r="G1832" s="6" t="s">
        <v>9227</v>
      </c>
      <c r="H1832" s="6" t="s">
        <v>9228</v>
      </c>
      <c r="I1832" s="6">
        <v>0.63514435300000005</v>
      </c>
      <c r="J1832" s="6">
        <v>0.32153367999999999</v>
      </c>
      <c r="K1832" s="6">
        <v>4.3322034000000002E-2</v>
      </c>
      <c r="L1832" s="6" t="s">
        <v>4</v>
      </c>
      <c r="M1832" s="6" t="str">
        <f t="shared" si="105"/>
        <v>roberta_neg</v>
      </c>
      <c r="N1832" s="6">
        <f t="shared" si="106"/>
        <v>-0.57445328349000002</v>
      </c>
      <c r="O1832" s="6">
        <v>0.63514435300000005</v>
      </c>
      <c r="P1832" s="6" t="s">
        <v>24</v>
      </c>
      <c r="Q1832" s="6" t="s">
        <v>9229</v>
      </c>
      <c r="R1832" s="6">
        <v>0.36101499999999997</v>
      </c>
      <c r="S1832" s="6">
        <v>0.29844199999999999</v>
      </c>
      <c r="T1832" s="6">
        <v>0.12595600000000001</v>
      </c>
      <c r="U1832" s="6">
        <v>7.9632999999999995E-2</v>
      </c>
      <c r="V1832" s="6">
        <v>7.1129999999999999E-2</v>
      </c>
      <c r="W1832" s="6" t="str">
        <f t="shared" si="107"/>
        <v>sadness</v>
      </c>
      <c r="X1832" s="10" t="s">
        <v>9908</v>
      </c>
      <c r="Y1832" s="6" t="str" cm="1">
        <f t="array" ref="Y1832">_xlfn.IFS(
    X1832="Safety and Security", "Immediate",
    X1832="Cleanliness and Maintenance", "Immediate/Short-Term",
    X1832="Crowding", "Immediate/Short-Term",
    X1832="Information and Signage", "Immediate/Short-Term",
    X1832="Customer Service", "Immediate/Short-Term",
    X1832="Service Reliability", "Excluded",
    X1832="Comfort and Amenities", "Short-Term/Long-Term",
    X1832="Accessibility", "Long-Term",
    X1832="Aesthetic Impressions", "Long-Term",
    X1832="Infrastructure and Construction", "Long-Term",
    X1832="General Positive Comment", "Not Applicable",
    X1832="Not Relevant", "Excluded"
)</f>
        <v>Short-Term/Long-Term</v>
      </c>
    </row>
    <row r="1833" spans="1:25" ht="30" customHeight="1" x14ac:dyDescent="0.2">
      <c r="A1833" s="6" t="s">
        <v>73</v>
      </c>
      <c r="B1833" s="7">
        <v>45379</v>
      </c>
      <c r="C1833" s="6" t="s">
        <v>1883</v>
      </c>
      <c r="D1833" s="8" t="s">
        <v>9904</v>
      </c>
      <c r="E1833" s="6" t="s">
        <v>9922</v>
      </c>
      <c r="F1833" s="6">
        <v>1551</v>
      </c>
      <c r="G1833" s="6" t="s">
        <v>1883</v>
      </c>
      <c r="H1833" s="6" t="s">
        <v>1884</v>
      </c>
      <c r="I1833" s="6">
        <v>0.63646644399999996</v>
      </c>
      <c r="J1833" s="6">
        <v>0.34455177199999998</v>
      </c>
      <c r="K1833" s="6">
        <v>1.8981764000000002E-2</v>
      </c>
      <c r="L1833" s="6" t="s">
        <v>4</v>
      </c>
      <c r="M1833" s="6" t="str">
        <f t="shared" si="105"/>
        <v>roberta_neg</v>
      </c>
      <c r="N1833" s="6">
        <f t="shared" si="106"/>
        <v>-0.57356748252000012</v>
      </c>
      <c r="O1833" s="6">
        <v>0.63646644399999996</v>
      </c>
      <c r="P1833" s="6" t="s">
        <v>24</v>
      </c>
      <c r="Q1833" s="6" t="s">
        <v>1885</v>
      </c>
      <c r="R1833" s="6">
        <v>0.18598300000000001</v>
      </c>
      <c r="S1833" s="6">
        <v>0.21504799999999999</v>
      </c>
      <c r="T1833" s="6">
        <v>0.113957</v>
      </c>
      <c r="U1833" s="6">
        <v>5.4211000000000002E-2</v>
      </c>
      <c r="V1833" s="6">
        <v>0.14860000000000001</v>
      </c>
      <c r="W1833" s="6" t="str">
        <f t="shared" si="107"/>
        <v>joy</v>
      </c>
      <c r="X1833" s="10" t="s">
        <v>9913</v>
      </c>
      <c r="Y1833" s="6" t="str" cm="1">
        <f t="array" ref="Y1833">_xlfn.IFS(
    X1833="Safety and Security", "Immediate",
    X1833="Cleanliness and Maintenance", "Immediate/Short-Term",
    X1833="Crowding", "Immediate/Short-Term",
    X1833="Information and Signage", "Immediate/Short-Term",
    X1833="Customer Service", "Immediate/Short-Term",
    X1833="Service Reliability", "Excluded",
    X1833="Comfort and Amenities", "Short-Term/Long-Term",
    X1833="Accessibility", "Long-Term",
    X1833="Aesthetic Impressions", "Long-Term",
    X1833="Infrastructure and Construction", "Long-Term",
    X1833="General Positive Comment", "Not Applicable",
    X1833="Not Relevant", "Excluded"
)</f>
        <v>Immediate/Short-Term</v>
      </c>
    </row>
    <row r="1834" spans="1:25" ht="30" customHeight="1" x14ac:dyDescent="0.2">
      <c r="A1834" s="6" t="s">
        <v>51</v>
      </c>
      <c r="B1834" s="7">
        <v>45136</v>
      </c>
      <c r="C1834" s="6" t="s">
        <v>9263</v>
      </c>
      <c r="D1834" s="8" t="s">
        <v>9902</v>
      </c>
      <c r="E1834" s="6" t="s">
        <v>9990</v>
      </c>
      <c r="F1834" s="6">
        <v>330</v>
      </c>
      <c r="G1834" s="6" t="s">
        <v>9263</v>
      </c>
      <c r="H1834" s="6" t="s">
        <v>9264</v>
      </c>
      <c r="I1834" s="6">
        <v>5.1106538999999999E-2</v>
      </c>
      <c r="J1834" s="6">
        <v>0.87680816699999997</v>
      </c>
      <c r="K1834" s="6">
        <v>7.2085260999999998E-2</v>
      </c>
      <c r="L1834" s="6" t="s">
        <v>5</v>
      </c>
      <c r="M1834" s="6" t="str">
        <f t="shared" si="105"/>
        <v>roberta_neu</v>
      </c>
      <c r="N1834" s="6">
        <f t="shared" si="106"/>
        <v>0.24869339021999998</v>
      </c>
      <c r="O1834" s="6">
        <v>0.87680816699999997</v>
      </c>
      <c r="P1834" s="6" t="s">
        <v>18</v>
      </c>
      <c r="Q1834" s="6" t="s">
        <v>9265</v>
      </c>
      <c r="R1834" s="6">
        <v>0.31828899999999999</v>
      </c>
      <c r="S1834" s="6">
        <v>0.34709600000000002</v>
      </c>
      <c r="T1834" s="6">
        <v>7.0856000000000002E-2</v>
      </c>
      <c r="U1834" s="6">
        <v>6.2024000000000003E-2</v>
      </c>
      <c r="V1834" s="6">
        <v>6.479E-2</v>
      </c>
      <c r="W1834" s="6" t="str">
        <f t="shared" si="107"/>
        <v>joy</v>
      </c>
      <c r="X1834" s="10" t="s">
        <v>9907</v>
      </c>
      <c r="Y1834" s="6" t="str" cm="1">
        <f t="array" ref="Y1834">_xlfn.IFS(
    X1834="Safety and Security", "Immediate",
    X1834="Cleanliness and Maintenance", "Immediate/Short-Term",
    X1834="Crowding", "Immediate/Short-Term",
    X1834="Information and Signage", "Immediate/Short-Term",
    X1834="Customer Service", "Immediate/Short-Term",
    X1834="Service Reliability", "Excluded",
    X1834="Comfort and Amenities", "Short-Term/Long-Term",
    X1834="Accessibility", "Long-Term",
    X1834="Aesthetic Impressions", "Long-Term",
    X1834="Infrastructure and Construction", "Long-Term",
    X1834="General Positive Comment", "Not Applicable",
    X1834="Not Relevant", "Excluded"
)</f>
        <v>Immediate/Short-Term</v>
      </c>
    </row>
    <row r="1835" spans="1:25" ht="30" customHeight="1" x14ac:dyDescent="0.2">
      <c r="A1835" s="6" t="s">
        <v>519</v>
      </c>
      <c r="B1835" s="7">
        <v>45440</v>
      </c>
      <c r="C1835" s="6" t="s">
        <v>2224</v>
      </c>
      <c r="D1835" s="8" t="s">
        <v>9903</v>
      </c>
      <c r="E1835" s="6" t="s">
        <v>9922</v>
      </c>
      <c r="F1835" s="6">
        <v>2149</v>
      </c>
      <c r="G1835" s="6" t="s">
        <v>2224</v>
      </c>
      <c r="H1835" s="6" t="s">
        <v>2225</v>
      </c>
      <c r="I1835" s="6">
        <v>8.2033603999999996E-2</v>
      </c>
      <c r="J1835" s="6">
        <v>0.85846203600000004</v>
      </c>
      <c r="K1835" s="6">
        <v>5.9504307999999999E-2</v>
      </c>
      <c r="L1835" s="6" t="s">
        <v>5</v>
      </c>
      <c r="M1835" s="6" t="str">
        <f t="shared" si="105"/>
        <v>roberta_neu</v>
      </c>
      <c r="N1835" s="6">
        <f t="shared" si="106"/>
        <v>0.23658494376</v>
      </c>
      <c r="O1835" s="6">
        <v>0.85846203600000004</v>
      </c>
      <c r="P1835" s="6" t="s">
        <v>42</v>
      </c>
      <c r="Q1835" s="6" t="s">
        <v>2226</v>
      </c>
      <c r="R1835" s="6">
        <v>0.26805499999999999</v>
      </c>
      <c r="S1835" s="6">
        <v>0.215667</v>
      </c>
      <c r="T1835" s="6">
        <v>0.170706</v>
      </c>
      <c r="U1835" s="6">
        <v>0.182198</v>
      </c>
      <c r="V1835" s="6">
        <v>6.4829999999999999E-2</v>
      </c>
      <c r="W1835" s="6" t="str">
        <f t="shared" si="107"/>
        <v>sadness</v>
      </c>
      <c r="X1835" s="10" t="s">
        <v>9912</v>
      </c>
      <c r="Y1835" s="6" t="str" cm="1">
        <f t="array" ref="Y1835">_xlfn.IFS(
    X1835="Safety and Security", "Immediate",
    X1835="Cleanliness and Maintenance", "Immediate/Short-Term",
    X1835="Crowding", "Immediate/Short-Term",
    X1835="Information and Signage", "Immediate/Short-Term",
    X1835="Customer Service", "Immediate/Short-Term",
    X1835="Service Reliability", "Excluded",
    X1835="Comfort and Amenities", "Short-Term/Long-Term",
    X1835="Accessibility", "Long-Term",
    X1835="Aesthetic Impressions", "Long-Term",
    X1835="Infrastructure and Construction", "Long-Term",
    X1835="General Positive Comment", "Not Applicable",
    X1835="Not Relevant", "Excluded"
)</f>
        <v>Long-Term</v>
      </c>
    </row>
    <row r="1836" spans="1:25" ht="30" customHeight="1" x14ac:dyDescent="0.2">
      <c r="A1836" s="6" t="s">
        <v>63</v>
      </c>
      <c r="B1836" s="7">
        <v>44771</v>
      </c>
      <c r="C1836" s="6" t="s">
        <v>234</v>
      </c>
      <c r="D1836" s="8" t="s">
        <v>9903</v>
      </c>
      <c r="E1836" s="6" t="s">
        <v>9920</v>
      </c>
      <c r="F1836" s="6">
        <v>1541</v>
      </c>
      <c r="G1836" s="6" t="s">
        <v>234</v>
      </c>
      <c r="H1836" s="6" t="s">
        <v>235</v>
      </c>
      <c r="I1836" s="6">
        <v>0.15606679000000001</v>
      </c>
      <c r="J1836" s="6">
        <v>0.782815814</v>
      </c>
      <c r="K1836" s="6">
        <v>6.1117519000000002E-2</v>
      </c>
      <c r="L1836" s="6" t="s">
        <v>5</v>
      </c>
      <c r="M1836" s="6" t="str">
        <f t="shared" si="105"/>
        <v>roberta_neu</v>
      </c>
      <c r="N1836" s="6">
        <f t="shared" si="106"/>
        <v>0.18665843724000003</v>
      </c>
      <c r="O1836" s="6">
        <v>0.782815814</v>
      </c>
      <c r="P1836" s="6" t="s">
        <v>24</v>
      </c>
      <c r="Q1836" s="6" t="s">
        <v>236</v>
      </c>
      <c r="R1836" s="6">
        <v>0.125112</v>
      </c>
      <c r="S1836" s="6">
        <v>5.4123999999999999E-2</v>
      </c>
      <c r="T1836" s="6">
        <v>6.6525000000000001E-2</v>
      </c>
      <c r="U1836" s="6">
        <v>0.171815</v>
      </c>
      <c r="V1836" s="6">
        <v>6.4930000000000002E-2</v>
      </c>
      <c r="W1836" s="6" t="str">
        <f t="shared" si="107"/>
        <v>disgust</v>
      </c>
      <c r="X1836" s="10" t="s">
        <v>9907</v>
      </c>
      <c r="Y1836" s="6" t="str" cm="1">
        <f t="array" ref="Y1836">_xlfn.IFS(
    X1836="Safety and Security", "Immediate",
    X1836="Cleanliness and Maintenance", "Immediate/Short-Term",
    X1836="Crowding", "Immediate/Short-Term",
    X1836="Information and Signage", "Immediate/Short-Term",
    X1836="Customer Service", "Immediate/Short-Term",
    X1836="Service Reliability", "Excluded",
    X1836="Comfort and Amenities", "Short-Term/Long-Term",
    X1836="Accessibility", "Long-Term",
    X1836="Aesthetic Impressions", "Long-Term",
    X1836="Infrastructure and Construction", "Long-Term",
    X1836="General Positive Comment", "Not Applicable",
    X1836="Not Relevant", "Excluded"
)</f>
        <v>Immediate/Short-Term</v>
      </c>
    </row>
    <row r="1837" spans="1:25" ht="30" customHeight="1" x14ac:dyDescent="0.2">
      <c r="A1837" s="11" t="s">
        <v>44</v>
      </c>
      <c r="B1837" s="7">
        <v>45197</v>
      </c>
      <c r="C1837" s="11" t="s">
        <v>9897</v>
      </c>
      <c r="D1837" s="8" t="s">
        <v>9904</v>
      </c>
      <c r="E1837" s="11" t="s">
        <v>9998</v>
      </c>
      <c r="I1837" s="6">
        <v>0.15606679000000001</v>
      </c>
      <c r="J1837" s="6">
        <v>0.782815814</v>
      </c>
      <c r="K1837" s="6">
        <v>6.1117519000000002E-2</v>
      </c>
      <c r="L1837" s="6" t="s">
        <v>5</v>
      </c>
      <c r="M1837" s="6" t="str">
        <f t="shared" si="105"/>
        <v>roberta_neu</v>
      </c>
      <c r="N1837" s="6">
        <f t="shared" si="106"/>
        <v>0.18665843724000003</v>
      </c>
      <c r="O1837" s="6">
        <v>0.782815814</v>
      </c>
      <c r="P1837" s="6" t="s">
        <v>24</v>
      </c>
      <c r="Q1837" s="6" t="s">
        <v>236</v>
      </c>
      <c r="R1837" s="6">
        <v>0.125112</v>
      </c>
      <c r="S1837" s="6">
        <v>5.4123999999999999E-2</v>
      </c>
      <c r="T1837" s="6">
        <v>6.6525000000000001E-2</v>
      </c>
      <c r="U1837" s="6">
        <v>0.171815</v>
      </c>
      <c r="V1837" s="6">
        <v>6.4930000000000002E-2</v>
      </c>
      <c r="W1837" s="6" t="str">
        <f t="shared" si="107"/>
        <v>disgust</v>
      </c>
      <c r="X1837" s="10" t="s">
        <v>9907</v>
      </c>
      <c r="Y1837" s="6" t="str" cm="1">
        <f t="array" ref="Y1837">_xlfn.IFS(
    X1837="Safety and Security", "Immediate",
    X1837="Cleanliness and Maintenance", "Immediate/Short-Term",
    X1837="Crowding", "Immediate/Short-Term",
    X1837="Information and Signage", "Immediate/Short-Term",
    X1837="Customer Service", "Immediate/Short-Term",
    X1837="Service Reliability", "Excluded",
    X1837="Comfort and Amenities", "Short-Term/Long-Term",
    X1837="Accessibility", "Long-Term",
    X1837="Aesthetic Impressions", "Long-Term",
    X1837="Infrastructure and Construction", "Long-Term",
    X1837="General Positive Comment", "Not Applicable",
    X1837="Not Relevant", "Excluded"
)</f>
        <v>Immediate/Short-Term</v>
      </c>
    </row>
    <row r="1838" spans="1:25" ht="30" customHeight="1" x14ac:dyDescent="0.2">
      <c r="A1838" s="6" t="s">
        <v>63</v>
      </c>
      <c r="B1838" s="7">
        <v>44771</v>
      </c>
      <c r="C1838" s="6" t="s">
        <v>7845</v>
      </c>
      <c r="D1838" s="8" t="s">
        <v>9901</v>
      </c>
      <c r="E1838" s="6" t="s">
        <v>9917</v>
      </c>
      <c r="F1838" s="6">
        <v>5730</v>
      </c>
      <c r="G1838" s="6" t="s">
        <v>7845</v>
      </c>
      <c r="H1838" s="6" t="s">
        <v>7846</v>
      </c>
      <c r="I1838" s="6">
        <v>2.2210629999999999E-2</v>
      </c>
      <c r="J1838" s="6">
        <v>0.75504016900000004</v>
      </c>
      <c r="K1838" s="6">
        <v>0.22274917399999999</v>
      </c>
      <c r="L1838" s="6" t="s">
        <v>5</v>
      </c>
      <c r="M1838" s="6" t="str">
        <f t="shared" si="105"/>
        <v>roberta_neu</v>
      </c>
      <c r="N1838" s="6">
        <f t="shared" si="106"/>
        <v>0.16832651154000006</v>
      </c>
      <c r="O1838" s="6">
        <v>0.75504016900000004</v>
      </c>
      <c r="P1838" s="6" t="s">
        <v>42</v>
      </c>
      <c r="Q1838" s="6" t="s">
        <v>7847</v>
      </c>
      <c r="R1838" s="6">
        <v>0.50801499999999999</v>
      </c>
      <c r="S1838" s="6">
        <v>0.671269</v>
      </c>
      <c r="T1838" s="6">
        <v>8.8559999999999993E-3</v>
      </c>
      <c r="U1838" s="6">
        <v>1.4942E-2</v>
      </c>
      <c r="V1838" s="6">
        <v>6.5000000000000002E-2</v>
      </c>
      <c r="W1838" s="6" t="str">
        <f t="shared" si="107"/>
        <v>joy</v>
      </c>
      <c r="X1838" s="10" t="s">
        <v>9788</v>
      </c>
      <c r="Y1838" s="6" t="str" cm="1">
        <f t="array" ref="Y1838">_xlfn.IFS(
    X1838="Safety and Security", "Immediate",
    X1838="Cleanliness and Maintenance", "Immediate/Short-Term",
    X1838="Crowding", "Immediate/Short-Term",
    X1838="Information and Signage", "Immediate/Short-Term",
    X1838="Customer Service", "Immediate/Short-Term",
    X1838="Service Reliability", "Excluded",
    X1838="Comfort and Amenities", "Short-Term/Long-Term",
    X1838="Accessibility", "Long-Term",
    X1838="Aesthetic Impressions", "Long-Term",
    X1838="Infrastructure and Construction", "Long-Term",
    X1838="General Positive Comment", "Not Applicable",
    X1838="Not Relevant", "Excluded"
)</f>
        <v>Excluded</v>
      </c>
    </row>
    <row r="1839" spans="1:25" ht="30" customHeight="1" x14ac:dyDescent="0.2">
      <c r="A1839" s="6" t="s">
        <v>63</v>
      </c>
      <c r="B1839" s="7">
        <v>44771</v>
      </c>
      <c r="C1839" s="6" t="s">
        <v>4472</v>
      </c>
      <c r="D1839" s="8" t="s">
        <v>9901</v>
      </c>
      <c r="E1839" s="6" t="s">
        <v>9922</v>
      </c>
      <c r="F1839" s="6">
        <v>3284</v>
      </c>
      <c r="G1839" s="6" t="s">
        <v>4472</v>
      </c>
      <c r="H1839" s="6" t="s">
        <v>4473</v>
      </c>
      <c r="I1839" s="6">
        <v>6.5469771999999996E-2</v>
      </c>
      <c r="J1839" s="6">
        <v>0.72338551299999998</v>
      </c>
      <c r="K1839" s="6">
        <v>0.21114479</v>
      </c>
      <c r="L1839" s="6" t="s">
        <v>5</v>
      </c>
      <c r="M1839" s="6" t="str">
        <f t="shared" si="105"/>
        <v>roberta_neu</v>
      </c>
      <c r="N1839" s="6">
        <f t="shared" si="106"/>
        <v>0.14743443857999999</v>
      </c>
      <c r="O1839" s="6">
        <v>0.72338551299999998</v>
      </c>
      <c r="P1839" s="6" t="s">
        <v>18</v>
      </c>
      <c r="Q1839" s="6" t="s">
        <v>4474</v>
      </c>
      <c r="R1839" s="6">
        <v>0.29251899999999997</v>
      </c>
      <c r="S1839" s="6">
        <v>0.42499399999999998</v>
      </c>
      <c r="T1839" s="6">
        <v>0.10480200000000001</v>
      </c>
      <c r="U1839" s="6">
        <v>2.6969E-2</v>
      </c>
      <c r="V1839" s="6">
        <v>6.5000000000000002E-2</v>
      </c>
      <c r="W1839" s="6" t="str">
        <f t="shared" si="107"/>
        <v>joy</v>
      </c>
      <c r="X1839" s="10" t="s">
        <v>9898</v>
      </c>
      <c r="Y1839" s="6" t="str" cm="1">
        <f t="array" ref="Y1839">_xlfn.IFS(
    X1839="Safety and Security", "Immediate",
    X1839="Cleanliness and Maintenance", "Immediate/Short-Term",
    X1839="Crowding", "Immediate/Short-Term",
    X1839="Information and Signage", "Immediate/Short-Term",
    X1839="Customer Service", "Immediate/Short-Term",
    X1839="Service Reliability", "Excluded",
    X1839="Comfort and Amenities", "Short-Term/Long-Term",
    X1839="Accessibility", "Long-Term",
    X1839="Aesthetic Impressions", "Long-Term",
    X1839="Infrastructure and Construction", "Long-Term",
    X1839="General Positive Comment", "Not Applicable",
    X1839="Not Relevant", "Excluded"
)</f>
        <v>Immediate/Short-Term</v>
      </c>
    </row>
    <row r="1840" spans="1:25" ht="30" customHeight="1" x14ac:dyDescent="0.2">
      <c r="A1840" s="6" t="s">
        <v>274</v>
      </c>
      <c r="B1840" s="7">
        <v>45227</v>
      </c>
      <c r="C1840" s="6" t="s">
        <v>9101</v>
      </c>
      <c r="D1840" s="8" t="s">
        <v>9904</v>
      </c>
      <c r="E1840" s="6" t="s">
        <v>9990</v>
      </c>
      <c r="F1840" s="6">
        <v>267</v>
      </c>
      <c r="G1840" s="6" t="s">
        <v>9101</v>
      </c>
      <c r="H1840" s="6" t="s">
        <v>9102</v>
      </c>
      <c r="I1840" s="6">
        <v>0.38515916500000003</v>
      </c>
      <c r="J1840" s="6">
        <v>0.59440678400000002</v>
      </c>
      <c r="K1840" s="6">
        <v>2.0434023999999999E-2</v>
      </c>
      <c r="L1840" s="6" t="s">
        <v>5</v>
      </c>
      <c r="M1840" s="6" t="str">
        <f t="shared" si="105"/>
        <v>roberta_neu</v>
      </c>
      <c r="N1840" s="6">
        <f t="shared" si="106"/>
        <v>6.230847744000001E-2</v>
      </c>
      <c r="O1840" s="6">
        <v>0.59440678400000002</v>
      </c>
      <c r="P1840" s="6" t="s">
        <v>24</v>
      </c>
      <c r="Q1840" s="6" t="s">
        <v>9103</v>
      </c>
      <c r="R1840" s="6">
        <v>0.333092</v>
      </c>
      <c r="S1840" s="6">
        <v>0.10552</v>
      </c>
      <c r="T1840" s="6">
        <v>0.25933699999999998</v>
      </c>
      <c r="U1840" s="6">
        <v>0.118225</v>
      </c>
      <c r="V1840" s="6">
        <v>6.5000000000000002E-2</v>
      </c>
      <c r="W1840" s="6" t="str">
        <f t="shared" si="107"/>
        <v>sadness</v>
      </c>
      <c r="X1840" s="10" t="s">
        <v>9908</v>
      </c>
      <c r="Y1840" s="6" t="str" cm="1">
        <f t="array" ref="Y1840">_xlfn.IFS(
    X1840="Safety and Security", "Immediate",
    X1840="Cleanliness and Maintenance", "Immediate/Short-Term",
    X1840="Crowding", "Immediate/Short-Term",
    X1840="Information and Signage", "Immediate/Short-Term",
    X1840="Customer Service", "Immediate/Short-Term",
    X1840="Service Reliability", "Excluded",
    X1840="Comfort and Amenities", "Short-Term/Long-Term",
    X1840="Accessibility", "Long-Term",
    X1840="Aesthetic Impressions", "Long-Term",
    X1840="Infrastructure and Construction", "Long-Term",
    X1840="General Positive Comment", "Not Applicable",
    X1840="Not Relevant", "Excluded"
)</f>
        <v>Short-Term/Long-Term</v>
      </c>
    </row>
    <row r="1841" spans="1:25" ht="30" customHeight="1" x14ac:dyDescent="0.2">
      <c r="A1841" s="6" t="s">
        <v>33</v>
      </c>
      <c r="B1841" s="7">
        <v>45258</v>
      </c>
      <c r="C1841" s="6" t="s">
        <v>219</v>
      </c>
      <c r="D1841" s="8" t="s">
        <v>9904</v>
      </c>
      <c r="E1841" s="6" t="s">
        <v>9920</v>
      </c>
      <c r="F1841" s="6">
        <v>1546</v>
      </c>
      <c r="G1841" s="6" t="s">
        <v>219</v>
      </c>
      <c r="H1841" s="6" t="s">
        <v>220</v>
      </c>
      <c r="I1841" s="6">
        <v>0.32338407600000002</v>
      </c>
      <c r="J1841" s="6">
        <v>0.64114099700000005</v>
      </c>
      <c r="K1841" s="6">
        <v>3.5474941000000003E-2</v>
      </c>
      <c r="L1841" s="6" t="s">
        <v>5</v>
      </c>
      <c r="M1841" s="6" t="str">
        <f t="shared" si="105"/>
        <v>roberta_neu</v>
      </c>
      <c r="N1841" s="6">
        <f t="shared" si="106"/>
        <v>9.3153058020000012E-2</v>
      </c>
      <c r="O1841" s="6">
        <v>0.64114099700000005</v>
      </c>
      <c r="P1841" s="6" t="s">
        <v>24</v>
      </c>
      <c r="Q1841" s="6" t="s">
        <v>221</v>
      </c>
      <c r="R1841" s="6">
        <v>7.6116000000000003E-2</v>
      </c>
      <c r="S1841" s="6">
        <v>0.43214999999999998</v>
      </c>
      <c r="T1841" s="6">
        <v>3.6776999999999997E-2</v>
      </c>
      <c r="U1841" s="6">
        <v>0.34773900000000002</v>
      </c>
      <c r="V1841" s="6">
        <v>6.5060000000000007E-2</v>
      </c>
      <c r="W1841" s="6" t="str">
        <f t="shared" si="107"/>
        <v>joy</v>
      </c>
      <c r="X1841" s="10" t="s">
        <v>9907</v>
      </c>
      <c r="Y1841" s="6" t="str" cm="1">
        <f t="array" ref="Y1841">_xlfn.IFS(
    X1841="Safety and Security", "Immediate",
    X1841="Cleanliness and Maintenance", "Immediate/Short-Term",
    X1841="Crowding", "Immediate/Short-Term",
    X1841="Information and Signage", "Immediate/Short-Term",
    X1841="Customer Service", "Immediate/Short-Term",
    X1841="Service Reliability", "Excluded",
    X1841="Comfort and Amenities", "Short-Term/Long-Term",
    X1841="Accessibility", "Long-Term",
    X1841="Aesthetic Impressions", "Long-Term",
    X1841="Infrastructure and Construction", "Long-Term",
    X1841="General Positive Comment", "Not Applicable",
    X1841="Not Relevant", "Excluded"
)</f>
        <v>Immediate/Short-Term</v>
      </c>
    </row>
    <row r="1842" spans="1:25" ht="30" customHeight="1" x14ac:dyDescent="0.2">
      <c r="A1842" s="6" t="s">
        <v>63</v>
      </c>
      <c r="B1842" s="7">
        <v>44771</v>
      </c>
      <c r="C1842" s="6" t="s">
        <v>1450</v>
      </c>
      <c r="D1842" s="8" t="s">
        <v>9904</v>
      </c>
      <c r="E1842" s="6" t="s">
        <v>9922</v>
      </c>
      <c r="F1842" s="6">
        <v>1683</v>
      </c>
      <c r="G1842" s="6" t="s">
        <v>1450</v>
      </c>
      <c r="H1842" s="6" t="s">
        <v>1451</v>
      </c>
      <c r="I1842" s="6">
        <v>0.47296881699999999</v>
      </c>
      <c r="J1842" s="6">
        <v>0.50449979300000003</v>
      </c>
      <c r="K1842" s="6">
        <v>2.2531309999999999E-2</v>
      </c>
      <c r="L1842" s="6" t="s">
        <v>5</v>
      </c>
      <c r="M1842" s="6" t="str">
        <f t="shared" si="105"/>
        <v>roberta_neu</v>
      </c>
      <c r="N1842" s="6">
        <f t="shared" si="106"/>
        <v>2.9698633799999929E-3</v>
      </c>
      <c r="O1842" s="6">
        <v>0.50449979300000003</v>
      </c>
      <c r="P1842" s="6" t="s">
        <v>24</v>
      </c>
      <c r="Q1842" s="6" t="s">
        <v>1452</v>
      </c>
      <c r="R1842" s="6">
        <v>0.46870400000000001</v>
      </c>
      <c r="S1842" s="6">
        <v>7.6815999999999995E-2</v>
      </c>
      <c r="T1842" s="6">
        <v>0.29337400000000002</v>
      </c>
      <c r="U1842" s="6">
        <v>3.2793999999999997E-2</v>
      </c>
      <c r="V1842" s="6">
        <v>6.5189999999999998E-2</v>
      </c>
      <c r="W1842" s="6" t="str">
        <f t="shared" si="107"/>
        <v>sadness</v>
      </c>
      <c r="X1842" s="10" t="s">
        <v>9910</v>
      </c>
      <c r="Y1842" s="6" t="str" cm="1">
        <f t="array" ref="Y1842">_xlfn.IFS(
    X1842="Safety and Security", "Immediate",
    X1842="Cleanliness and Maintenance", "Immediate/Short-Term",
    X1842="Crowding", "Immediate/Short-Term",
    X1842="Information and Signage", "Immediate/Short-Term",
    X1842="Customer Service", "Immediate/Short-Term",
    X1842="Service Reliability", "Excluded",
    X1842="Comfort and Amenities", "Short-Term/Long-Term",
    X1842="Accessibility", "Long-Term",
    X1842="Aesthetic Impressions", "Long-Term",
    X1842="Infrastructure and Construction", "Long-Term",
    X1842="General Positive Comment", "Not Applicable",
    X1842="Not Relevant", "Excluded"
)</f>
        <v>Immediate/Short-Term</v>
      </c>
    </row>
    <row r="1843" spans="1:25" ht="30" customHeight="1" x14ac:dyDescent="0.2">
      <c r="A1843" s="6" t="s">
        <v>15</v>
      </c>
      <c r="B1843" s="7">
        <v>43676</v>
      </c>
      <c r="C1843" s="6" t="s">
        <v>3374</v>
      </c>
      <c r="D1843" s="8" t="s">
        <v>9902</v>
      </c>
      <c r="E1843" s="6" t="s">
        <v>9922</v>
      </c>
      <c r="F1843" s="6">
        <v>2905</v>
      </c>
      <c r="G1843" s="6" t="s">
        <v>3374</v>
      </c>
      <c r="H1843" s="6" t="s">
        <v>3375</v>
      </c>
      <c r="I1843" s="6">
        <v>7.6932304000000007E-2</v>
      </c>
      <c r="J1843" s="6">
        <v>0.70356315400000002</v>
      </c>
      <c r="K1843" s="6">
        <v>0.21950446100000001</v>
      </c>
      <c r="L1843" s="6" t="s">
        <v>5</v>
      </c>
      <c r="M1843" s="6" t="str">
        <f t="shared" si="105"/>
        <v>roberta_neu</v>
      </c>
      <c r="N1843" s="6">
        <f t="shared" si="106"/>
        <v>0.13435168164</v>
      </c>
      <c r="O1843" s="6">
        <v>0.70356315400000002</v>
      </c>
      <c r="P1843" s="6" t="s">
        <v>42</v>
      </c>
      <c r="Q1843" s="6" t="s">
        <v>3376</v>
      </c>
      <c r="R1843" s="6">
        <v>2.7146E-2</v>
      </c>
      <c r="S1843" s="6">
        <v>0.80310599999999999</v>
      </c>
      <c r="T1843" s="6">
        <v>2.6544999999999999E-2</v>
      </c>
      <c r="U1843" s="6">
        <v>0.12629599999999999</v>
      </c>
      <c r="V1843" s="6">
        <v>6.5199999999999994E-2</v>
      </c>
      <c r="W1843" s="6" t="str">
        <f t="shared" si="107"/>
        <v>joy</v>
      </c>
      <c r="X1843" s="10" t="s">
        <v>9907</v>
      </c>
      <c r="Y1843" s="6" t="str" cm="1">
        <f t="array" ref="Y1843">_xlfn.IFS(
    X1843="Safety and Security", "Immediate",
    X1843="Cleanliness and Maintenance", "Immediate/Short-Term",
    X1843="Crowding", "Immediate/Short-Term",
    X1843="Information and Signage", "Immediate/Short-Term",
    X1843="Customer Service", "Immediate/Short-Term",
    X1843="Service Reliability", "Excluded",
    X1843="Comfort and Amenities", "Short-Term/Long-Term",
    X1843="Accessibility", "Long-Term",
    X1843="Aesthetic Impressions", "Long-Term",
    X1843="Infrastructure and Construction", "Long-Term",
    X1843="General Positive Comment", "Not Applicable",
    X1843="Not Relevant", "Excluded"
)</f>
        <v>Immediate/Short-Term</v>
      </c>
    </row>
    <row r="1844" spans="1:25" ht="30" customHeight="1" x14ac:dyDescent="0.2">
      <c r="A1844" s="6" t="s">
        <v>59</v>
      </c>
      <c r="B1844" s="7">
        <v>44406</v>
      </c>
      <c r="C1844" s="6" t="s">
        <v>135</v>
      </c>
      <c r="D1844" s="8" t="s">
        <v>9901</v>
      </c>
      <c r="E1844" s="6" t="s">
        <v>9921</v>
      </c>
      <c r="F1844" s="6">
        <v>1214</v>
      </c>
      <c r="G1844" s="6" t="s">
        <v>135</v>
      </c>
      <c r="H1844" s="6" t="s">
        <v>136</v>
      </c>
      <c r="I1844" s="6">
        <v>6.6207490000000004E-3</v>
      </c>
      <c r="J1844" s="6">
        <v>0.18670418899999999</v>
      </c>
      <c r="K1844" s="6">
        <v>0.80667501699999999</v>
      </c>
      <c r="L1844" s="6" t="s">
        <v>6</v>
      </c>
      <c r="M1844" s="6" t="str">
        <f t="shared" si="105"/>
        <v>roberta_pos</v>
      </c>
      <c r="N1844" s="6">
        <f t="shared" si="106"/>
        <v>0.87047226139</v>
      </c>
      <c r="O1844" s="6">
        <v>0.80667501699999999</v>
      </c>
      <c r="P1844" s="6" t="s">
        <v>18</v>
      </c>
      <c r="Q1844" s="6" t="s">
        <v>137</v>
      </c>
      <c r="R1844" s="6">
        <v>0.36576199999999998</v>
      </c>
      <c r="S1844" s="6">
        <v>0.33712500000000001</v>
      </c>
      <c r="T1844" s="6">
        <v>0.14942</v>
      </c>
      <c r="U1844" s="6">
        <v>0.15537300000000001</v>
      </c>
      <c r="V1844" s="6">
        <v>6.5280000000000005E-2</v>
      </c>
      <c r="W1844" s="6" t="str">
        <f t="shared" si="107"/>
        <v>sadness</v>
      </c>
      <c r="X1844" s="10" t="s">
        <v>9907</v>
      </c>
      <c r="Y1844" s="6" t="str" cm="1">
        <f t="array" ref="Y1844">_xlfn.IFS(
    X1844="Safety and Security", "Immediate",
    X1844="Cleanliness and Maintenance", "Immediate/Short-Term",
    X1844="Crowding", "Immediate/Short-Term",
    X1844="Information and Signage", "Immediate/Short-Term",
    X1844="Customer Service", "Immediate/Short-Term",
    X1844="Service Reliability", "Excluded",
    X1844="Comfort and Amenities", "Short-Term/Long-Term",
    X1844="Accessibility", "Long-Term",
    X1844="Aesthetic Impressions", "Long-Term",
    X1844="Infrastructure and Construction", "Long-Term",
    X1844="General Positive Comment", "Not Applicable",
    X1844="Not Relevant", "Excluded"
)</f>
        <v>Immediate/Short-Term</v>
      </c>
    </row>
    <row r="1845" spans="1:25" ht="30" customHeight="1" x14ac:dyDescent="0.2">
      <c r="A1845" s="11" t="s">
        <v>20</v>
      </c>
      <c r="B1845" s="7">
        <v>44041</v>
      </c>
      <c r="C1845" s="11" t="s">
        <v>9872</v>
      </c>
      <c r="D1845" s="8" t="s">
        <v>9902</v>
      </c>
      <c r="E1845" s="11" t="s">
        <v>9998</v>
      </c>
      <c r="I1845" s="6">
        <v>6.6207490000000004E-3</v>
      </c>
      <c r="J1845" s="6">
        <v>0.18670418899999999</v>
      </c>
      <c r="K1845" s="6">
        <v>0.80667501699999999</v>
      </c>
      <c r="L1845" s="6" t="s">
        <v>6</v>
      </c>
      <c r="M1845" s="6" t="str">
        <f t="shared" si="105"/>
        <v>roberta_pos</v>
      </c>
      <c r="N1845" s="6">
        <f t="shared" si="106"/>
        <v>0.87047226139</v>
      </c>
      <c r="O1845" s="6">
        <v>0.80667501699999999</v>
      </c>
      <c r="P1845" s="6" t="s">
        <v>18</v>
      </c>
      <c r="Q1845" s="6" t="s">
        <v>137</v>
      </c>
      <c r="R1845" s="6">
        <v>0.36576199999999998</v>
      </c>
      <c r="S1845" s="6">
        <v>0.33712500000000001</v>
      </c>
      <c r="T1845" s="6">
        <v>0.14942</v>
      </c>
      <c r="U1845" s="6">
        <v>0.15537300000000001</v>
      </c>
      <c r="V1845" s="6">
        <v>6.5280000000000005E-2</v>
      </c>
      <c r="W1845" s="6" t="str">
        <f t="shared" si="107"/>
        <v>sadness</v>
      </c>
      <c r="X1845" s="10" t="s">
        <v>9907</v>
      </c>
      <c r="Y1845" s="6" t="str" cm="1">
        <f t="array" ref="Y1845">_xlfn.IFS(
    X1845="Safety and Security", "Immediate",
    X1845="Cleanliness and Maintenance", "Immediate/Short-Term",
    X1845="Crowding", "Immediate/Short-Term",
    X1845="Information and Signage", "Immediate/Short-Term",
    X1845="Customer Service", "Immediate/Short-Term",
    X1845="Service Reliability", "Excluded",
    X1845="Comfort and Amenities", "Short-Term/Long-Term",
    X1845="Accessibility", "Long-Term",
    X1845="Aesthetic Impressions", "Long-Term",
    X1845="Infrastructure and Construction", "Long-Term",
    X1845="General Positive Comment", "Not Applicable",
    X1845="Not Relevant", "Excluded"
)</f>
        <v>Immediate/Short-Term</v>
      </c>
    </row>
    <row r="1846" spans="1:25" ht="30" customHeight="1" x14ac:dyDescent="0.2">
      <c r="A1846" s="6" t="s">
        <v>96</v>
      </c>
      <c r="B1846" s="7">
        <v>45166</v>
      </c>
      <c r="C1846" s="6" t="s">
        <v>5705</v>
      </c>
      <c r="D1846" s="9" t="s">
        <v>9900</v>
      </c>
      <c r="E1846" s="6" t="s">
        <v>9922</v>
      </c>
      <c r="F1846" s="6">
        <v>3893</v>
      </c>
      <c r="G1846" s="6" t="s">
        <v>5706</v>
      </c>
      <c r="H1846" s="6" t="s">
        <v>5707</v>
      </c>
      <c r="I1846" s="6">
        <v>1.0702079E-2</v>
      </c>
      <c r="J1846" s="6">
        <v>9.2236376999999994E-2</v>
      </c>
      <c r="K1846" s="6">
        <v>0.897061467</v>
      </c>
      <c r="L1846" s="6" t="s">
        <v>6</v>
      </c>
      <c r="M1846" s="6" t="str">
        <f t="shared" si="105"/>
        <v>roberta_pos</v>
      </c>
      <c r="N1846" s="6">
        <f t="shared" si="106"/>
        <v>0.93103118288999998</v>
      </c>
      <c r="O1846" s="6">
        <v>0.897061467</v>
      </c>
      <c r="P1846" s="6" t="s">
        <v>18</v>
      </c>
      <c r="Q1846" s="6" t="s">
        <v>5708</v>
      </c>
      <c r="R1846" s="6">
        <v>0.35134300000000002</v>
      </c>
      <c r="S1846" s="6">
        <v>0.44345699999999999</v>
      </c>
      <c r="T1846" s="6">
        <v>7.7346999999999999E-2</v>
      </c>
      <c r="U1846" s="6">
        <v>6.1069999999999999E-2</v>
      </c>
      <c r="V1846" s="6">
        <v>4.2959999999999998E-2</v>
      </c>
      <c r="W1846" s="6" t="str">
        <f t="shared" si="107"/>
        <v>joy</v>
      </c>
      <c r="X1846" s="10" t="s">
        <v>9898</v>
      </c>
      <c r="Y1846" s="6" t="str" cm="1">
        <f t="array" ref="Y1846">_xlfn.IFS(
    X1846="Safety and Security", "Immediate",
    X1846="Cleanliness and Maintenance", "Immediate/Short-Term",
    X1846="Crowding", "Immediate/Short-Term",
    X1846="Information and Signage", "Immediate/Short-Term",
    X1846="Customer Service", "Immediate/Short-Term",
    X1846="Service Reliability", "Excluded",
    X1846="Comfort and Amenities", "Short-Term/Long-Term",
    X1846="Accessibility", "Long-Term",
    X1846="Aesthetic Impressions", "Long-Term",
    X1846="Infrastructure and Construction", "Long-Term",
    X1846="General Positive Comment", "Not Applicable",
    X1846="Not Relevant", "Excluded"
)</f>
        <v>Immediate/Short-Term</v>
      </c>
    </row>
    <row r="1847" spans="1:25" ht="30" customHeight="1" x14ac:dyDescent="0.2">
      <c r="A1847" s="6" t="s">
        <v>51</v>
      </c>
      <c r="B1847" s="7">
        <v>45136</v>
      </c>
      <c r="C1847" s="6" t="s">
        <v>6340</v>
      </c>
      <c r="D1847" s="9" t="s">
        <v>9900</v>
      </c>
      <c r="E1847" s="6" t="s">
        <v>9922</v>
      </c>
      <c r="F1847" s="6">
        <v>3926</v>
      </c>
      <c r="G1847" s="6" t="s">
        <v>6340</v>
      </c>
      <c r="H1847" s="6" t="s">
        <v>6341</v>
      </c>
      <c r="I1847" s="6">
        <v>1.7346206999999999E-2</v>
      </c>
      <c r="J1847" s="6">
        <v>0.71015971899999997</v>
      </c>
      <c r="K1847" s="6">
        <v>0.27249404799999999</v>
      </c>
      <c r="L1847" s="6" t="s">
        <v>5</v>
      </c>
      <c r="M1847" s="6" t="str">
        <f t="shared" si="105"/>
        <v>roberta_neu</v>
      </c>
      <c r="N1847" s="6">
        <f t="shared" si="106"/>
        <v>0.13870541453999996</v>
      </c>
      <c r="O1847" s="6">
        <v>0.71015971899999997</v>
      </c>
      <c r="P1847" s="6" t="s">
        <v>18</v>
      </c>
      <c r="Q1847" s="6" t="s">
        <v>6342</v>
      </c>
      <c r="R1847" s="6">
        <v>0.17805599999999999</v>
      </c>
      <c r="S1847" s="6">
        <v>0.53066999999999998</v>
      </c>
      <c r="T1847" s="6">
        <v>7.3052000000000006E-2</v>
      </c>
      <c r="U1847" s="6">
        <v>4.1936000000000001E-2</v>
      </c>
      <c r="V1847" s="6">
        <v>6.5310000000000007E-2</v>
      </c>
      <c r="W1847" s="6" t="str">
        <f t="shared" si="107"/>
        <v>joy</v>
      </c>
      <c r="X1847" s="10" t="s">
        <v>9909</v>
      </c>
      <c r="Y1847" s="6" t="str" cm="1">
        <f t="array" ref="Y1847">_xlfn.IFS(
    X1847="Safety and Security", "Immediate",
    X1847="Cleanliness and Maintenance", "Immediate/Short-Term",
    X1847="Crowding", "Immediate/Short-Term",
    X1847="Information and Signage", "Immediate/Short-Term",
    X1847="Customer Service", "Immediate/Short-Term",
    X1847="Service Reliability", "Excluded",
    X1847="Comfort and Amenities", "Short-Term/Long-Term",
    X1847="Accessibility", "Long-Term",
    X1847="Aesthetic Impressions", "Long-Term",
    X1847="Infrastructure and Construction", "Long-Term",
    X1847="General Positive Comment", "Not Applicable",
    X1847="Not Relevant", "Excluded"
)</f>
        <v>Immediate</v>
      </c>
    </row>
    <row r="1848" spans="1:25" ht="30" customHeight="1" x14ac:dyDescent="0.2">
      <c r="A1848" s="6" t="s">
        <v>20</v>
      </c>
      <c r="B1848" s="7">
        <v>44041</v>
      </c>
      <c r="C1848" s="6" t="s">
        <v>3295</v>
      </c>
      <c r="D1848" s="8" t="s">
        <v>9902</v>
      </c>
      <c r="E1848" s="6" t="s">
        <v>9922</v>
      </c>
      <c r="F1848" s="6">
        <v>2903</v>
      </c>
      <c r="G1848" s="6" t="s">
        <v>3295</v>
      </c>
      <c r="H1848" s="6" t="s">
        <v>3296</v>
      </c>
      <c r="I1848" s="6">
        <v>2.2793381000000001E-2</v>
      </c>
      <c r="J1848" s="6">
        <v>0.84081077599999998</v>
      </c>
      <c r="K1848" s="6">
        <v>0.13639581200000001</v>
      </c>
      <c r="L1848" s="6" t="s">
        <v>5</v>
      </c>
      <c r="M1848" s="6" t="str">
        <f t="shared" si="105"/>
        <v>roberta_neu</v>
      </c>
      <c r="N1848" s="6">
        <f t="shared" si="106"/>
        <v>0.22493511216000001</v>
      </c>
      <c r="O1848" s="6">
        <v>0.84081077599999998</v>
      </c>
      <c r="P1848" s="6" t="s">
        <v>42</v>
      </c>
      <c r="Q1848" s="6" t="s">
        <v>3297</v>
      </c>
      <c r="R1848" s="6">
        <v>0.195857</v>
      </c>
      <c r="S1848" s="6">
        <v>0.33796199999999998</v>
      </c>
      <c r="T1848" s="6">
        <v>0.11822100000000001</v>
      </c>
      <c r="U1848" s="6">
        <v>2.9552999999999999E-2</v>
      </c>
      <c r="V1848" s="6">
        <v>6.5549999999999997E-2</v>
      </c>
      <c r="W1848" s="6" t="str">
        <f t="shared" si="107"/>
        <v>joy</v>
      </c>
      <c r="X1848" s="10" t="s">
        <v>9908</v>
      </c>
      <c r="Y1848" s="6" t="str" cm="1">
        <f t="array" ref="Y1848">_xlfn.IFS(
    X1848="Safety and Security", "Immediate",
    X1848="Cleanliness and Maintenance", "Immediate/Short-Term",
    X1848="Crowding", "Immediate/Short-Term",
    X1848="Information and Signage", "Immediate/Short-Term",
    X1848="Customer Service", "Immediate/Short-Term",
    X1848="Service Reliability", "Excluded",
    X1848="Comfort and Amenities", "Short-Term/Long-Term",
    X1848="Accessibility", "Long-Term",
    X1848="Aesthetic Impressions", "Long-Term",
    X1848="Infrastructure and Construction", "Long-Term",
    X1848="General Positive Comment", "Not Applicable",
    X1848="Not Relevant", "Excluded"
)</f>
        <v>Short-Term/Long-Term</v>
      </c>
    </row>
    <row r="1849" spans="1:25" ht="30" customHeight="1" x14ac:dyDescent="0.2">
      <c r="A1849" s="6" t="s">
        <v>15</v>
      </c>
      <c r="B1849" s="7">
        <v>43676</v>
      </c>
      <c r="C1849" s="6" t="s">
        <v>5675</v>
      </c>
      <c r="D1849" s="9" t="s">
        <v>9900</v>
      </c>
      <c r="E1849" s="6" t="s">
        <v>9922</v>
      </c>
      <c r="F1849" s="6">
        <v>3900</v>
      </c>
      <c r="G1849" s="6" t="s">
        <v>5675</v>
      </c>
      <c r="H1849" s="6" t="s">
        <v>5676</v>
      </c>
      <c r="I1849" s="6">
        <v>6.3300800000000001E-3</v>
      </c>
      <c r="J1849" s="6">
        <v>9.6026800999999995E-2</v>
      </c>
      <c r="K1849" s="6">
        <v>0.89764314899999997</v>
      </c>
      <c r="L1849" s="6" t="s">
        <v>6</v>
      </c>
      <c r="M1849" s="6" t="str">
        <f t="shared" si="105"/>
        <v>roberta_pos</v>
      </c>
      <c r="N1849" s="6">
        <f t="shared" si="106"/>
        <v>0.93142090982999992</v>
      </c>
      <c r="O1849" s="6">
        <v>0.89764314899999997</v>
      </c>
      <c r="P1849" s="6" t="s">
        <v>18</v>
      </c>
      <c r="Q1849" s="6" t="s">
        <v>5677</v>
      </c>
      <c r="R1849" s="6">
        <v>0.119392</v>
      </c>
      <c r="S1849" s="6">
        <v>0.62238099999999996</v>
      </c>
      <c r="T1849" s="6">
        <v>0.108149</v>
      </c>
      <c r="U1849" s="6">
        <v>0.139214</v>
      </c>
      <c r="V1849" s="6">
        <v>3.857E-2</v>
      </c>
      <c r="W1849" s="6" t="str">
        <f t="shared" si="107"/>
        <v>joy</v>
      </c>
      <c r="X1849" s="10" t="s">
        <v>9910</v>
      </c>
      <c r="Y1849" s="6" t="str" cm="1">
        <f t="array" ref="Y1849">_xlfn.IFS(
    X1849="Safety and Security", "Immediate",
    X1849="Cleanliness and Maintenance", "Immediate/Short-Term",
    X1849="Crowding", "Immediate/Short-Term",
    X1849="Information and Signage", "Immediate/Short-Term",
    X1849="Customer Service", "Immediate/Short-Term",
    X1849="Service Reliability", "Excluded",
    X1849="Comfort and Amenities", "Short-Term/Long-Term",
    X1849="Accessibility", "Long-Term",
    X1849="Aesthetic Impressions", "Long-Term",
    X1849="Infrastructure and Construction", "Long-Term",
    X1849="General Positive Comment", "Not Applicable",
    X1849="Not Relevant", "Excluded"
)</f>
        <v>Immediate/Short-Term</v>
      </c>
    </row>
    <row r="1850" spans="1:25" ht="30" customHeight="1" x14ac:dyDescent="0.2">
      <c r="A1850" s="6" t="s">
        <v>63</v>
      </c>
      <c r="B1850" s="7">
        <v>44771</v>
      </c>
      <c r="C1850" s="6" t="s">
        <v>456</v>
      </c>
      <c r="D1850" s="9" t="s">
        <v>9900</v>
      </c>
      <c r="E1850" s="6" t="s">
        <v>9920</v>
      </c>
      <c r="F1850" s="6">
        <v>1375</v>
      </c>
      <c r="G1850" s="6" t="s">
        <v>456</v>
      </c>
      <c r="H1850" s="6" t="s">
        <v>457</v>
      </c>
      <c r="I1850" s="6">
        <v>0.120001994</v>
      </c>
      <c r="J1850" s="6">
        <v>0.77373832499999995</v>
      </c>
      <c r="K1850" s="6">
        <v>0.106259622</v>
      </c>
      <c r="L1850" s="6" t="s">
        <v>5</v>
      </c>
      <c r="M1850" s="6" t="str">
        <f t="shared" si="105"/>
        <v>roberta_neu</v>
      </c>
      <c r="N1850" s="6">
        <f t="shared" si="106"/>
        <v>0.18066729450000002</v>
      </c>
      <c r="O1850" s="6">
        <v>0.77373832499999995</v>
      </c>
      <c r="P1850" s="6" t="s">
        <v>42</v>
      </c>
      <c r="Q1850" s="6" t="s">
        <v>261</v>
      </c>
      <c r="R1850" s="6">
        <v>0.16033800000000001</v>
      </c>
      <c r="S1850" s="6">
        <v>0.48728199999999999</v>
      </c>
      <c r="T1850" s="6">
        <v>7.3967000000000005E-2</v>
      </c>
      <c r="U1850" s="6">
        <v>4.1953999999999998E-2</v>
      </c>
      <c r="V1850" s="6">
        <v>6.5699999999999995E-2</v>
      </c>
      <c r="W1850" s="6" t="str">
        <f t="shared" si="107"/>
        <v>joy</v>
      </c>
      <c r="X1850" s="10" t="s">
        <v>9786</v>
      </c>
      <c r="Y1850" s="6" t="str" cm="1">
        <f t="array" ref="Y1850">_xlfn.IFS(
    X1850="Safety and Security", "Immediate",
    X1850="Cleanliness and Maintenance", "Immediate/Short-Term",
    X1850="Crowding", "Immediate/Short-Term",
    X1850="Information and Signage", "Immediate/Short-Term",
    X1850="Customer Service", "Immediate/Short-Term",
    X1850="Service Reliability", "Excluded",
    X1850="Comfort and Amenities", "Short-Term/Long-Term",
    X1850="Accessibility", "Long-Term",
    X1850="Aesthetic Impressions", "Long-Term",
    X1850="Infrastructure and Construction", "Long-Term",
    X1850="General Positive Comment", "Not Applicable",
    X1850="Not Relevant", "Excluded"
)</f>
        <v>Excluded</v>
      </c>
    </row>
    <row r="1851" spans="1:25" ht="30" customHeight="1" x14ac:dyDescent="0.2">
      <c r="A1851" s="6" t="s">
        <v>15</v>
      </c>
      <c r="B1851" s="7">
        <v>43676</v>
      </c>
      <c r="C1851" s="6" t="s">
        <v>259</v>
      </c>
      <c r="D1851" s="8" t="s">
        <v>9902</v>
      </c>
      <c r="E1851" s="6" t="s">
        <v>9920</v>
      </c>
      <c r="F1851" s="6">
        <v>1520</v>
      </c>
      <c r="G1851" s="6" t="s">
        <v>259</v>
      </c>
      <c r="H1851" s="6" t="s">
        <v>260</v>
      </c>
      <c r="I1851" s="6">
        <v>8.5101016000000002E-2</v>
      </c>
      <c r="J1851" s="6">
        <v>0.81919884700000001</v>
      </c>
      <c r="K1851" s="6">
        <v>9.5700145E-2</v>
      </c>
      <c r="L1851" s="6" t="s">
        <v>5</v>
      </c>
      <c r="M1851" s="6" t="str">
        <f t="shared" si="105"/>
        <v>roberta_neu</v>
      </c>
      <c r="N1851" s="6">
        <f t="shared" si="106"/>
        <v>0.21067123902000001</v>
      </c>
      <c r="O1851" s="6">
        <v>0.81919884700000001</v>
      </c>
      <c r="P1851" s="6" t="s">
        <v>42</v>
      </c>
      <c r="Q1851" s="6" t="s">
        <v>261</v>
      </c>
      <c r="R1851" s="6">
        <v>0.16033800000000001</v>
      </c>
      <c r="S1851" s="6">
        <v>0.48728199999999999</v>
      </c>
      <c r="T1851" s="6">
        <v>7.3967000000000005E-2</v>
      </c>
      <c r="U1851" s="6">
        <v>4.1953999999999998E-2</v>
      </c>
      <c r="V1851" s="6">
        <v>6.5699999999999995E-2</v>
      </c>
      <c r="W1851" s="6" t="str">
        <f t="shared" si="107"/>
        <v>joy</v>
      </c>
      <c r="X1851" s="10" t="s">
        <v>9915</v>
      </c>
      <c r="Y1851" s="6" t="str" cm="1">
        <f t="array" ref="Y1851">_xlfn.IFS(
    X1851="Safety and Security", "Immediate",
    X1851="Cleanliness and Maintenance", "Immediate/Short-Term",
    X1851="Crowding", "Immediate/Short-Term",
    X1851="Information and Signage", "Immediate/Short-Term",
    X1851="Customer Service", "Immediate/Short-Term",
    X1851="Service Reliability", "Excluded",
    X1851="Comfort and Amenities", "Short-Term/Long-Term",
    X1851="Accessibility", "Long-Term",
    X1851="Aesthetic Impressions", "Long-Term",
    X1851="Infrastructure and Construction", "Long-Term",
    X1851="General Positive Comment", "Not Applicable",
    X1851="Not Relevant", "Excluded"
)</f>
        <v>Not Applicable</v>
      </c>
    </row>
    <row r="1852" spans="1:25" ht="30" customHeight="1" x14ac:dyDescent="0.2">
      <c r="A1852" s="6" t="s">
        <v>15</v>
      </c>
      <c r="B1852" s="7">
        <v>43676</v>
      </c>
      <c r="C1852" s="6" t="s">
        <v>3410</v>
      </c>
      <c r="D1852" s="8" t="s">
        <v>9902</v>
      </c>
      <c r="E1852" s="6" t="s">
        <v>9922</v>
      </c>
      <c r="F1852" s="6">
        <v>2606</v>
      </c>
      <c r="G1852" s="6" t="s">
        <v>3410</v>
      </c>
      <c r="H1852" s="6" t="s">
        <v>3411</v>
      </c>
      <c r="I1852" s="6">
        <v>7.3103026000000002E-2</v>
      </c>
      <c r="J1852" s="6">
        <v>0.77700608999999998</v>
      </c>
      <c r="K1852" s="6">
        <v>0.14989081000000001</v>
      </c>
      <c r="L1852" s="6" t="s">
        <v>5</v>
      </c>
      <c r="M1852" s="6" t="str">
        <f t="shared" si="105"/>
        <v>roberta_neu</v>
      </c>
      <c r="N1852" s="6">
        <f t="shared" si="106"/>
        <v>0.18282401939999998</v>
      </c>
      <c r="O1852" s="6">
        <v>0.77700608999999998</v>
      </c>
      <c r="P1852" s="6" t="s">
        <v>24</v>
      </c>
      <c r="Q1852" s="6" t="s">
        <v>3412</v>
      </c>
      <c r="R1852" s="6">
        <v>0.14122699999999999</v>
      </c>
      <c r="S1852" s="6">
        <v>0.33989799999999998</v>
      </c>
      <c r="T1852" s="6">
        <v>0.13984099999999999</v>
      </c>
      <c r="U1852" s="6">
        <v>0.23242599999999999</v>
      </c>
      <c r="V1852" s="6">
        <v>6.5720000000000001E-2</v>
      </c>
      <c r="W1852" s="6" t="str">
        <f t="shared" si="107"/>
        <v>joy</v>
      </c>
      <c r="X1852" s="10" t="s">
        <v>9908</v>
      </c>
      <c r="Y1852" s="6" t="str" cm="1">
        <f t="array" ref="Y1852">_xlfn.IFS(
    X1852="Safety and Security", "Immediate",
    X1852="Cleanliness and Maintenance", "Immediate/Short-Term",
    X1852="Crowding", "Immediate/Short-Term",
    X1852="Information and Signage", "Immediate/Short-Term",
    X1852="Customer Service", "Immediate/Short-Term",
    X1852="Service Reliability", "Excluded",
    X1852="Comfort and Amenities", "Short-Term/Long-Term",
    X1852="Accessibility", "Long-Term",
    X1852="Aesthetic Impressions", "Long-Term",
    X1852="Infrastructure and Construction", "Long-Term",
    X1852="General Positive Comment", "Not Applicable",
    X1852="Not Relevant", "Excluded"
)</f>
        <v>Short-Term/Long-Term</v>
      </c>
    </row>
    <row r="1853" spans="1:25" ht="30" customHeight="1" x14ac:dyDescent="0.2">
      <c r="A1853" s="6" t="s">
        <v>59</v>
      </c>
      <c r="B1853" s="7">
        <v>44406</v>
      </c>
      <c r="C1853" s="6" t="s">
        <v>9372</v>
      </c>
      <c r="D1853" s="8" t="s">
        <v>9901</v>
      </c>
      <c r="E1853" s="6" t="s">
        <v>9990</v>
      </c>
      <c r="F1853" s="6">
        <v>552</v>
      </c>
      <c r="G1853" s="6" t="s">
        <v>9372</v>
      </c>
      <c r="H1853" s="6" t="s">
        <v>9373</v>
      </c>
      <c r="I1853" s="6">
        <v>0.29075670199999998</v>
      </c>
      <c r="J1853" s="6">
        <v>0.65266376699999995</v>
      </c>
      <c r="K1853" s="6">
        <v>5.6579586000000001E-2</v>
      </c>
      <c r="L1853" s="6" t="s">
        <v>5</v>
      </c>
      <c r="M1853" s="6" t="str">
        <f t="shared" si="105"/>
        <v>roberta_neu</v>
      </c>
      <c r="N1853" s="6">
        <f t="shared" si="106"/>
        <v>0.10075808621999999</v>
      </c>
      <c r="O1853" s="6">
        <v>0.65266376699999995</v>
      </c>
      <c r="P1853" s="6" t="s">
        <v>24</v>
      </c>
      <c r="Q1853" s="6" t="s">
        <v>9374</v>
      </c>
      <c r="R1853" s="6">
        <v>0.45557900000000001</v>
      </c>
      <c r="S1853" s="6">
        <v>4.9763000000000002E-2</v>
      </c>
      <c r="T1853" s="6">
        <v>0.239561</v>
      </c>
      <c r="U1853" s="6">
        <v>2.4343E-2</v>
      </c>
      <c r="V1853" s="6">
        <v>6.5720000000000001E-2</v>
      </c>
      <c r="W1853" s="6" t="str">
        <f t="shared" si="107"/>
        <v>sadness</v>
      </c>
      <c r="X1853" s="10" t="s">
        <v>9788</v>
      </c>
      <c r="Y1853" s="6" t="str" cm="1">
        <f t="array" ref="Y1853">_xlfn.IFS(
    X1853="Safety and Security", "Immediate",
    X1853="Cleanliness and Maintenance", "Immediate/Short-Term",
    X1853="Crowding", "Immediate/Short-Term",
    X1853="Information and Signage", "Immediate/Short-Term",
    X1853="Customer Service", "Immediate/Short-Term",
    X1853="Service Reliability", "Excluded",
    X1853="Comfort and Amenities", "Short-Term/Long-Term",
    X1853="Accessibility", "Long-Term",
    X1853="Aesthetic Impressions", "Long-Term",
    X1853="Infrastructure and Construction", "Long-Term",
    X1853="General Positive Comment", "Not Applicable",
    X1853="Not Relevant", "Excluded"
)</f>
        <v>Excluded</v>
      </c>
    </row>
    <row r="1854" spans="1:25" ht="30" customHeight="1" x14ac:dyDescent="0.2">
      <c r="A1854" s="6" t="s">
        <v>51</v>
      </c>
      <c r="B1854" s="7">
        <v>45136</v>
      </c>
      <c r="C1854" s="6" t="s">
        <v>2177</v>
      </c>
      <c r="D1854" s="8" t="s">
        <v>9903</v>
      </c>
      <c r="E1854" s="6" t="s">
        <v>9922</v>
      </c>
      <c r="F1854" s="6">
        <v>2236</v>
      </c>
      <c r="G1854" s="6" t="s">
        <v>2177</v>
      </c>
      <c r="H1854" s="6" t="s">
        <v>2178</v>
      </c>
      <c r="I1854" s="6">
        <v>0.63796693100000001</v>
      </c>
      <c r="J1854" s="6">
        <v>0.33957409900000002</v>
      </c>
      <c r="K1854" s="6">
        <v>2.2458921999999999E-2</v>
      </c>
      <c r="L1854" s="6" t="s">
        <v>4</v>
      </c>
      <c r="M1854" s="6" t="str">
        <f t="shared" si="105"/>
        <v>roberta_neg</v>
      </c>
      <c r="N1854" s="6">
        <f t="shared" si="106"/>
        <v>-0.57256215623000006</v>
      </c>
      <c r="O1854" s="6">
        <v>0.63796693100000001</v>
      </c>
      <c r="P1854" s="6" t="s">
        <v>18</v>
      </c>
      <c r="Q1854" s="6" t="s">
        <v>2179</v>
      </c>
      <c r="R1854" s="6">
        <v>0.17998700000000001</v>
      </c>
      <c r="S1854" s="6">
        <v>0.122068</v>
      </c>
      <c r="T1854" s="6">
        <v>0.13886499999999999</v>
      </c>
      <c r="U1854" s="6">
        <v>1.5833E-2</v>
      </c>
      <c r="V1854" s="6">
        <v>0.23835000000000001</v>
      </c>
      <c r="W1854" s="6" t="str">
        <f t="shared" si="107"/>
        <v>anger</v>
      </c>
      <c r="X1854" s="10" t="s">
        <v>9913</v>
      </c>
      <c r="Y1854" s="6" t="str" cm="1">
        <f t="array" ref="Y1854">_xlfn.IFS(
    X1854="Safety and Security", "Immediate",
    X1854="Cleanliness and Maintenance", "Immediate/Short-Term",
    X1854="Crowding", "Immediate/Short-Term",
    X1854="Information and Signage", "Immediate/Short-Term",
    X1854="Customer Service", "Immediate/Short-Term",
    X1854="Service Reliability", "Excluded",
    X1854="Comfort and Amenities", "Short-Term/Long-Term",
    X1854="Accessibility", "Long-Term",
    X1854="Aesthetic Impressions", "Long-Term",
    X1854="Infrastructure and Construction", "Long-Term",
    X1854="General Positive Comment", "Not Applicable",
    X1854="Not Relevant", "Excluded"
)</f>
        <v>Immediate/Short-Term</v>
      </c>
    </row>
    <row r="1855" spans="1:25" ht="30" customHeight="1" x14ac:dyDescent="0.2">
      <c r="A1855" s="6" t="s">
        <v>73</v>
      </c>
      <c r="B1855" s="7">
        <v>45379</v>
      </c>
      <c r="C1855" s="6" t="s">
        <v>918</v>
      </c>
      <c r="D1855" s="8" t="s">
        <v>9904</v>
      </c>
      <c r="E1855" s="6" t="s">
        <v>9922</v>
      </c>
      <c r="F1855" s="6">
        <v>1649</v>
      </c>
      <c r="G1855" s="6" t="s">
        <v>918</v>
      </c>
      <c r="H1855" s="6" t="s">
        <v>919</v>
      </c>
      <c r="I1855" s="6">
        <v>0.63979989299999995</v>
      </c>
      <c r="J1855" s="6">
        <v>0.34402295900000002</v>
      </c>
      <c r="K1855" s="6">
        <v>1.6177148999999998E-2</v>
      </c>
      <c r="L1855" s="6" t="s">
        <v>4</v>
      </c>
      <c r="M1855" s="6" t="str">
        <f t="shared" si="105"/>
        <v>roberta_neg</v>
      </c>
      <c r="N1855" s="6">
        <f t="shared" si="106"/>
        <v>-0.57133407169000006</v>
      </c>
      <c r="O1855" s="6">
        <v>0.63979989299999995</v>
      </c>
      <c r="P1855" s="6" t="s">
        <v>24</v>
      </c>
      <c r="Q1855" s="6" t="s">
        <v>920</v>
      </c>
      <c r="R1855" s="6">
        <v>0.28967599999999999</v>
      </c>
      <c r="S1855" s="6">
        <v>0.27136399999999999</v>
      </c>
      <c r="T1855" s="6">
        <v>0.26383699999999999</v>
      </c>
      <c r="U1855" s="6">
        <v>2.8729999999999999E-2</v>
      </c>
      <c r="V1855" s="6">
        <v>5.9150000000000001E-2</v>
      </c>
      <c r="W1855" s="6" t="str">
        <f t="shared" si="107"/>
        <v>sadness</v>
      </c>
      <c r="X1855" s="10" t="s">
        <v>9912</v>
      </c>
      <c r="Y1855" s="6" t="str" cm="1">
        <f t="array" ref="Y1855">_xlfn.IFS(
    X1855="Safety and Security", "Immediate",
    X1855="Cleanliness and Maintenance", "Immediate/Short-Term",
    X1855="Crowding", "Immediate/Short-Term",
    X1855="Information and Signage", "Immediate/Short-Term",
    X1855="Customer Service", "Immediate/Short-Term",
    X1855="Service Reliability", "Excluded",
    X1855="Comfort and Amenities", "Short-Term/Long-Term",
    X1855="Accessibility", "Long-Term",
    X1855="Aesthetic Impressions", "Long-Term",
    X1855="Infrastructure and Construction", "Long-Term",
    X1855="General Positive Comment", "Not Applicable",
    X1855="Not Relevant", "Excluded"
)</f>
        <v>Long-Term</v>
      </c>
    </row>
    <row r="1856" spans="1:25" ht="30" customHeight="1" x14ac:dyDescent="0.2">
      <c r="A1856" s="6" t="s">
        <v>51</v>
      </c>
      <c r="B1856" s="7">
        <v>45136</v>
      </c>
      <c r="C1856" s="6" t="s">
        <v>3456</v>
      </c>
      <c r="D1856" s="8" t="s">
        <v>9902</v>
      </c>
      <c r="E1856" s="6" t="s">
        <v>9922</v>
      </c>
      <c r="F1856" s="6">
        <v>2773</v>
      </c>
      <c r="G1856" s="6" t="s">
        <v>3456</v>
      </c>
      <c r="H1856" s="6" t="s">
        <v>3457</v>
      </c>
      <c r="I1856" s="6">
        <v>0.641424298</v>
      </c>
      <c r="J1856" s="6">
        <v>0.34397473899999997</v>
      </c>
      <c r="K1856" s="6">
        <v>1.4601052E-2</v>
      </c>
      <c r="L1856" s="6" t="s">
        <v>4</v>
      </c>
      <c r="M1856" s="6" t="str">
        <f t="shared" si="105"/>
        <v>roberta_neg</v>
      </c>
      <c r="N1856" s="6">
        <f t="shared" si="106"/>
        <v>-0.57024572033999998</v>
      </c>
      <c r="O1856" s="6">
        <v>0.641424298</v>
      </c>
      <c r="P1856" s="6" t="s">
        <v>42</v>
      </c>
      <c r="Q1856" s="6" t="s">
        <v>3458</v>
      </c>
      <c r="R1856" s="6">
        <v>0.16664200000000001</v>
      </c>
      <c r="S1856" s="6">
        <v>0.65632800000000002</v>
      </c>
      <c r="T1856" s="6">
        <v>8.5495000000000002E-2</v>
      </c>
      <c r="U1856" s="6">
        <v>0.17211299999999999</v>
      </c>
      <c r="V1856" s="6">
        <v>2.8500000000000001E-2</v>
      </c>
      <c r="W1856" s="6" t="str">
        <f t="shared" si="107"/>
        <v>joy</v>
      </c>
      <c r="X1856" s="10" t="s">
        <v>9912</v>
      </c>
      <c r="Y1856" s="6" t="str" cm="1">
        <f t="array" ref="Y1856">_xlfn.IFS(
    X1856="Safety and Security", "Immediate",
    X1856="Cleanliness and Maintenance", "Immediate/Short-Term",
    X1856="Crowding", "Immediate/Short-Term",
    X1856="Information and Signage", "Immediate/Short-Term",
    X1856="Customer Service", "Immediate/Short-Term",
    X1856="Service Reliability", "Excluded",
    X1856="Comfort and Amenities", "Short-Term/Long-Term",
    X1856="Accessibility", "Long-Term",
    X1856="Aesthetic Impressions", "Long-Term",
    X1856="Infrastructure and Construction", "Long-Term",
    X1856="General Positive Comment", "Not Applicable",
    X1856="Not Relevant", "Excluded"
)</f>
        <v>Long-Term</v>
      </c>
    </row>
    <row r="1857" spans="1:25" ht="30" customHeight="1" x14ac:dyDescent="0.2">
      <c r="A1857" s="6" t="s">
        <v>63</v>
      </c>
      <c r="B1857" s="7">
        <v>44771</v>
      </c>
      <c r="C1857" s="6" t="s">
        <v>6615</v>
      </c>
      <c r="D1857" s="8" t="s">
        <v>9902</v>
      </c>
      <c r="E1857" s="6" t="s">
        <v>9916</v>
      </c>
      <c r="F1857" s="6">
        <v>1111</v>
      </c>
      <c r="G1857" s="6" t="s">
        <v>6615</v>
      </c>
      <c r="H1857" s="6" t="s">
        <v>6616</v>
      </c>
      <c r="I1857" s="6">
        <v>7.2934932999999993E-2</v>
      </c>
      <c r="J1857" s="6">
        <v>0.87726783799999997</v>
      </c>
      <c r="K1857" s="6">
        <v>4.9797278E-2</v>
      </c>
      <c r="L1857" s="6" t="s">
        <v>5</v>
      </c>
      <c r="M1857" s="6" t="str">
        <f t="shared" si="105"/>
        <v>roberta_neu</v>
      </c>
      <c r="N1857" s="6">
        <f t="shared" si="106"/>
        <v>0.24899677307999996</v>
      </c>
      <c r="O1857" s="6">
        <v>0.87726783799999997</v>
      </c>
      <c r="P1857" s="6" t="s">
        <v>42</v>
      </c>
      <c r="Q1857" s="6" t="s">
        <v>6617</v>
      </c>
      <c r="R1857" s="6">
        <v>0.270117</v>
      </c>
      <c r="S1857" s="6">
        <v>0.19462199999999999</v>
      </c>
      <c r="T1857" s="6">
        <v>0.22279099999999999</v>
      </c>
      <c r="U1857" s="6">
        <v>2.2235999999999999E-2</v>
      </c>
      <c r="V1857" s="6">
        <v>6.6000000000000003E-2</v>
      </c>
      <c r="W1857" s="6" t="str">
        <f t="shared" si="107"/>
        <v>sadness</v>
      </c>
      <c r="X1857" s="10" t="s">
        <v>9908</v>
      </c>
      <c r="Y1857" s="6" t="str" cm="1">
        <f t="array" ref="Y1857">_xlfn.IFS(
    X1857="Safety and Security", "Immediate",
    X1857="Cleanliness and Maintenance", "Immediate/Short-Term",
    X1857="Crowding", "Immediate/Short-Term",
    X1857="Information and Signage", "Immediate/Short-Term",
    X1857="Customer Service", "Immediate/Short-Term",
    X1857="Service Reliability", "Excluded",
    X1857="Comfort and Amenities", "Short-Term/Long-Term",
    X1857="Accessibility", "Long-Term",
    X1857="Aesthetic Impressions", "Long-Term",
    X1857="Infrastructure and Construction", "Long-Term",
    X1857="General Positive Comment", "Not Applicable",
    X1857="Not Relevant", "Excluded"
)</f>
        <v>Short-Term/Long-Term</v>
      </c>
    </row>
    <row r="1858" spans="1:25" ht="30" customHeight="1" x14ac:dyDescent="0.2">
      <c r="A1858" s="6" t="s">
        <v>59</v>
      </c>
      <c r="B1858" s="7">
        <v>44406</v>
      </c>
      <c r="C1858" s="6" t="s">
        <v>4614</v>
      </c>
      <c r="D1858" s="8" t="s">
        <v>9901</v>
      </c>
      <c r="E1858" s="6" t="s">
        <v>9922</v>
      </c>
      <c r="F1858" s="6">
        <v>3392</v>
      </c>
      <c r="G1858" s="6" t="s">
        <v>4614</v>
      </c>
      <c r="H1858" s="6" t="s">
        <v>4615</v>
      </c>
      <c r="I1858" s="6">
        <v>1.7955105999999998E-2</v>
      </c>
      <c r="J1858" s="6">
        <v>0.887262404</v>
      </c>
      <c r="K1858" s="6">
        <v>9.4782479000000003E-2</v>
      </c>
      <c r="L1858" s="6" t="s">
        <v>5</v>
      </c>
      <c r="M1858" s="6" t="str">
        <f t="shared" si="105"/>
        <v>roberta_neu</v>
      </c>
      <c r="N1858" s="6">
        <f t="shared" si="106"/>
        <v>0.25559318664000003</v>
      </c>
      <c r="O1858" s="6">
        <v>0.887262404</v>
      </c>
      <c r="P1858" s="6" t="s">
        <v>42</v>
      </c>
      <c r="Q1858" s="6" t="s">
        <v>4616</v>
      </c>
      <c r="R1858" s="6">
        <v>0.141656</v>
      </c>
      <c r="S1858" s="6">
        <v>0.64976299999999998</v>
      </c>
      <c r="T1858" s="6">
        <v>2.6276000000000001E-2</v>
      </c>
      <c r="U1858" s="6">
        <v>0.18879399999999999</v>
      </c>
      <c r="V1858" s="6">
        <v>6.6040000000000001E-2</v>
      </c>
      <c r="W1858" s="6" t="str">
        <f t="shared" si="107"/>
        <v>joy</v>
      </c>
      <c r="X1858" s="10" t="s">
        <v>9915</v>
      </c>
      <c r="Y1858" s="6" t="str" cm="1">
        <f t="array" ref="Y1858">_xlfn.IFS(
    X1858="Safety and Security", "Immediate",
    X1858="Cleanliness and Maintenance", "Immediate/Short-Term",
    X1858="Crowding", "Immediate/Short-Term",
    X1858="Information and Signage", "Immediate/Short-Term",
    X1858="Customer Service", "Immediate/Short-Term",
    X1858="Service Reliability", "Excluded",
    X1858="Comfort and Amenities", "Short-Term/Long-Term",
    X1858="Accessibility", "Long-Term",
    X1858="Aesthetic Impressions", "Long-Term",
    X1858="Infrastructure and Construction", "Long-Term",
    X1858="General Positive Comment", "Not Applicable",
    X1858="Not Relevant", "Excluded"
)</f>
        <v>Not Applicable</v>
      </c>
    </row>
    <row r="1859" spans="1:25" ht="30" customHeight="1" x14ac:dyDescent="0.2">
      <c r="A1859" s="6" t="s">
        <v>44</v>
      </c>
      <c r="B1859" s="7">
        <v>45197</v>
      </c>
      <c r="C1859" s="6" t="s">
        <v>163</v>
      </c>
      <c r="D1859" s="9" t="s">
        <v>9900</v>
      </c>
      <c r="E1859" s="6" t="s">
        <v>9921</v>
      </c>
      <c r="F1859" s="6">
        <v>1141</v>
      </c>
      <c r="G1859" s="6" t="s">
        <v>163</v>
      </c>
      <c r="H1859" s="6" t="s">
        <v>164</v>
      </c>
      <c r="I1859" s="6">
        <v>0.104175583</v>
      </c>
      <c r="J1859" s="6">
        <v>0.76114702199999995</v>
      </c>
      <c r="K1859" s="6">
        <v>0.134677306</v>
      </c>
      <c r="L1859" s="6" t="s">
        <v>5</v>
      </c>
      <c r="M1859" s="6" t="str">
        <f t="shared" ref="M1859:M1922" si="108">IF(AND(I1859&gt;=J1859, I1859&gt;=K1859), "roberta_neg", IF(AND(J1859&gt;=I1859, J1859&gt;=K1859), "roberta_neu", "roberta_pos"))</f>
        <v>roberta_neu</v>
      </c>
      <c r="N1859" s="6">
        <f t="shared" ref="N1859:N1922" si="109">IF(M1859="roberta_pos", 0.33 + (K1859 * (1 - 0.33)), IF(L1859="roberta_neu", -0.33 + (J1859 * (0.33 - (-0.33))), -1 + (I1859 * ((-0.33) - (-1)))))</f>
        <v>0.17235703452000001</v>
      </c>
      <c r="O1859" s="6">
        <v>0.76114702199999995</v>
      </c>
      <c r="P1859" s="6" t="s">
        <v>42</v>
      </c>
      <c r="Q1859" s="6" t="s">
        <v>165</v>
      </c>
      <c r="R1859" s="6">
        <v>0.26782299999999998</v>
      </c>
      <c r="S1859" s="6">
        <v>0.326511</v>
      </c>
      <c r="T1859" s="6">
        <v>0.14269799999999999</v>
      </c>
      <c r="U1859" s="6">
        <v>2.5759000000000001E-2</v>
      </c>
      <c r="V1859" s="6">
        <v>6.6180000000000003E-2</v>
      </c>
      <c r="W1859" s="6" t="str">
        <f t="shared" si="107"/>
        <v>joy</v>
      </c>
      <c r="X1859" s="10" t="s">
        <v>9913</v>
      </c>
      <c r="Y1859" s="6" t="str" cm="1">
        <f t="array" ref="Y1859">_xlfn.IFS(
    X1859="Safety and Security", "Immediate",
    X1859="Cleanliness and Maintenance", "Immediate/Short-Term",
    X1859="Crowding", "Immediate/Short-Term",
    X1859="Information and Signage", "Immediate/Short-Term",
    X1859="Customer Service", "Immediate/Short-Term",
    X1859="Service Reliability", "Excluded",
    X1859="Comfort and Amenities", "Short-Term/Long-Term",
    X1859="Accessibility", "Long-Term",
    X1859="Aesthetic Impressions", "Long-Term",
    X1859="Infrastructure and Construction", "Long-Term",
    X1859="General Positive Comment", "Not Applicable",
    X1859="Not Relevant", "Excluded"
)</f>
        <v>Immediate/Short-Term</v>
      </c>
    </row>
    <row r="1860" spans="1:25" ht="30" customHeight="1" x14ac:dyDescent="0.2">
      <c r="A1860" s="6" t="s">
        <v>63</v>
      </c>
      <c r="B1860" s="7">
        <v>44771</v>
      </c>
      <c r="C1860" s="6" t="s">
        <v>2702</v>
      </c>
      <c r="D1860" s="8" t="s">
        <v>9902</v>
      </c>
      <c r="E1860" s="6" t="s">
        <v>9922</v>
      </c>
      <c r="F1860" s="6">
        <v>2885</v>
      </c>
      <c r="G1860" s="6" t="s">
        <v>2702</v>
      </c>
      <c r="H1860" s="6" t="s">
        <v>2703</v>
      </c>
      <c r="I1860" s="6">
        <v>0.10541015099999999</v>
      </c>
      <c r="J1860" s="6">
        <v>0.75344395600000003</v>
      </c>
      <c r="K1860" s="6">
        <v>0.14114576600000001</v>
      </c>
      <c r="L1860" s="6" t="s">
        <v>5</v>
      </c>
      <c r="M1860" s="6" t="str">
        <f t="shared" si="108"/>
        <v>roberta_neu</v>
      </c>
      <c r="N1860" s="6">
        <f t="shared" si="109"/>
        <v>0.16727301096000002</v>
      </c>
      <c r="O1860" s="6">
        <v>0.75344395600000003</v>
      </c>
      <c r="P1860" s="6" t="s">
        <v>24</v>
      </c>
      <c r="Q1860" s="6" t="s">
        <v>165</v>
      </c>
      <c r="R1860" s="6">
        <v>0.26782299999999998</v>
      </c>
      <c r="S1860" s="6">
        <v>0.326511</v>
      </c>
      <c r="T1860" s="6">
        <v>0.14269799999999999</v>
      </c>
      <c r="U1860" s="6">
        <v>2.5759000000000001E-2</v>
      </c>
      <c r="V1860" s="6">
        <v>6.6180000000000003E-2</v>
      </c>
      <c r="W1860" s="6" t="str">
        <f t="shared" si="107"/>
        <v>joy</v>
      </c>
      <c r="X1860" s="10" t="s">
        <v>9913</v>
      </c>
      <c r="Y1860" s="6" t="str" cm="1">
        <f t="array" ref="Y1860">_xlfn.IFS(
    X1860="Safety and Security", "Immediate",
    X1860="Cleanliness and Maintenance", "Immediate/Short-Term",
    X1860="Crowding", "Immediate/Short-Term",
    X1860="Information and Signage", "Immediate/Short-Term",
    X1860="Customer Service", "Immediate/Short-Term",
    X1860="Service Reliability", "Excluded",
    X1860="Comfort and Amenities", "Short-Term/Long-Term",
    X1860="Accessibility", "Long-Term",
    X1860="Aesthetic Impressions", "Long-Term",
    X1860="Infrastructure and Construction", "Long-Term",
    X1860="General Positive Comment", "Not Applicable",
    X1860="Not Relevant", "Excluded"
)</f>
        <v>Immediate/Short-Term</v>
      </c>
    </row>
    <row r="1861" spans="1:25" ht="30" customHeight="1" x14ac:dyDescent="0.2">
      <c r="A1861" s="6" t="s">
        <v>551</v>
      </c>
      <c r="B1861" s="7">
        <v>45410</v>
      </c>
      <c r="C1861" s="6" t="s">
        <v>5942</v>
      </c>
      <c r="D1861" s="9" t="s">
        <v>9900</v>
      </c>
      <c r="E1861" s="6" t="s">
        <v>9922</v>
      </c>
      <c r="F1861" s="6">
        <v>4003</v>
      </c>
      <c r="G1861" s="6" t="s">
        <v>5942</v>
      </c>
      <c r="H1861" s="6" t="s">
        <v>5943</v>
      </c>
      <c r="I1861" s="6">
        <v>0.19269803199999999</v>
      </c>
      <c r="J1861" s="6">
        <v>0.70921033600000005</v>
      </c>
      <c r="K1861" s="6">
        <v>9.8091609999999996E-2</v>
      </c>
      <c r="L1861" s="6" t="s">
        <v>5</v>
      </c>
      <c r="M1861" s="6" t="str">
        <f t="shared" si="108"/>
        <v>roberta_neu</v>
      </c>
      <c r="N1861" s="6">
        <f t="shared" si="109"/>
        <v>0.13807882176000003</v>
      </c>
      <c r="O1861" s="6">
        <v>0.70921033600000005</v>
      </c>
      <c r="P1861" s="6" t="s">
        <v>42</v>
      </c>
      <c r="Q1861" s="6" t="s">
        <v>165</v>
      </c>
      <c r="R1861" s="6">
        <v>0.26782299999999998</v>
      </c>
      <c r="S1861" s="6">
        <v>0.326511</v>
      </c>
      <c r="T1861" s="6">
        <v>0.14269799999999999</v>
      </c>
      <c r="U1861" s="6">
        <v>2.5759000000000001E-2</v>
      </c>
      <c r="V1861" s="6">
        <v>6.6180000000000003E-2</v>
      </c>
      <c r="W1861" s="6" t="str">
        <f t="shared" si="107"/>
        <v>joy</v>
      </c>
      <c r="X1861" s="10" t="s">
        <v>9913</v>
      </c>
      <c r="Y1861" s="6" t="str" cm="1">
        <f t="array" ref="Y1861">_xlfn.IFS(
    X1861="Safety and Security", "Immediate",
    X1861="Cleanliness and Maintenance", "Immediate/Short-Term",
    X1861="Crowding", "Immediate/Short-Term",
    X1861="Information and Signage", "Immediate/Short-Term",
    X1861="Customer Service", "Immediate/Short-Term",
    X1861="Service Reliability", "Excluded",
    X1861="Comfort and Amenities", "Short-Term/Long-Term",
    X1861="Accessibility", "Long-Term",
    X1861="Aesthetic Impressions", "Long-Term",
    X1861="Infrastructure and Construction", "Long-Term",
    X1861="General Positive Comment", "Not Applicable",
    X1861="Not Relevant", "Excluded"
)</f>
        <v>Immediate/Short-Term</v>
      </c>
    </row>
    <row r="1862" spans="1:25" ht="30" customHeight="1" x14ac:dyDescent="0.2">
      <c r="A1862" s="6" t="s">
        <v>51</v>
      </c>
      <c r="B1862" s="7">
        <v>45136</v>
      </c>
      <c r="C1862" s="6" t="s">
        <v>9722</v>
      </c>
      <c r="D1862" s="8" t="s">
        <v>9901</v>
      </c>
      <c r="E1862" s="6" t="s">
        <v>9918</v>
      </c>
      <c r="F1862" s="6">
        <v>6596</v>
      </c>
      <c r="G1862" s="6" t="s">
        <v>9723</v>
      </c>
      <c r="H1862" s="6" t="s">
        <v>9724</v>
      </c>
      <c r="I1862" s="6">
        <v>0.10139242599999999</v>
      </c>
      <c r="J1862" s="6">
        <v>0.73335641600000001</v>
      </c>
      <c r="K1862" s="6">
        <v>0.16525113599999999</v>
      </c>
      <c r="L1862" s="6" t="s">
        <v>5</v>
      </c>
      <c r="M1862" s="6" t="str">
        <f t="shared" si="108"/>
        <v>roberta_neu</v>
      </c>
      <c r="N1862" s="6">
        <f t="shared" si="109"/>
        <v>0.15401523455999999</v>
      </c>
      <c r="O1862" s="6">
        <v>0.73335641600000001</v>
      </c>
      <c r="P1862" s="6" t="s">
        <v>18</v>
      </c>
      <c r="Q1862" s="6" t="s">
        <v>9725</v>
      </c>
      <c r="R1862" s="6">
        <v>8.8463E-2</v>
      </c>
      <c r="S1862" s="6">
        <v>0.76627599999999996</v>
      </c>
      <c r="T1862" s="6">
        <v>7.8446000000000002E-2</v>
      </c>
      <c r="U1862" s="6">
        <v>6.3459000000000002E-2</v>
      </c>
      <c r="V1862" s="6">
        <v>6.6180000000000003E-2</v>
      </c>
      <c r="W1862" s="6" t="str">
        <f t="shared" si="107"/>
        <v>joy</v>
      </c>
      <c r="X1862" s="10" t="s">
        <v>9915</v>
      </c>
      <c r="Y1862" s="6" t="str" cm="1">
        <f t="array" ref="Y1862">_xlfn.IFS(
    X1862="Safety and Security", "Immediate",
    X1862="Cleanliness and Maintenance", "Immediate/Short-Term",
    X1862="Crowding", "Immediate/Short-Term",
    X1862="Information and Signage", "Immediate/Short-Term",
    X1862="Customer Service", "Immediate/Short-Term",
    X1862="Service Reliability", "Excluded",
    X1862="Comfort and Amenities", "Short-Term/Long-Term",
    X1862="Accessibility", "Long-Term",
    X1862="Aesthetic Impressions", "Long-Term",
    X1862="Infrastructure and Construction", "Long-Term",
    X1862="General Positive Comment", "Not Applicable",
    X1862="Not Relevant", "Excluded"
)</f>
        <v>Not Applicable</v>
      </c>
    </row>
    <row r="1863" spans="1:25" ht="30" customHeight="1" x14ac:dyDescent="0.2">
      <c r="A1863" s="6" t="s">
        <v>51</v>
      </c>
      <c r="B1863" s="7">
        <v>45136</v>
      </c>
      <c r="C1863" s="6" t="s">
        <v>6473</v>
      </c>
      <c r="D1863" s="9" t="s">
        <v>9900</v>
      </c>
      <c r="E1863" s="6" t="s">
        <v>9922</v>
      </c>
      <c r="F1863" s="6">
        <v>4369</v>
      </c>
      <c r="G1863" s="6" t="s">
        <v>6473</v>
      </c>
      <c r="H1863" s="6" t="s">
        <v>6474</v>
      </c>
      <c r="I1863" s="6">
        <v>1.9060160999999999E-2</v>
      </c>
      <c r="J1863" s="6">
        <v>0.91958677799999999</v>
      </c>
      <c r="K1863" s="6">
        <v>6.1353027999999997E-2</v>
      </c>
      <c r="L1863" s="6" t="s">
        <v>5</v>
      </c>
      <c r="M1863" s="6" t="str">
        <f t="shared" si="108"/>
        <v>roberta_neu</v>
      </c>
      <c r="N1863" s="6">
        <f t="shared" si="109"/>
        <v>0.27692727347999996</v>
      </c>
      <c r="O1863" s="6">
        <v>0.91958677799999999</v>
      </c>
      <c r="P1863" s="6" t="s">
        <v>42</v>
      </c>
      <c r="Q1863" s="6" t="s">
        <v>6475</v>
      </c>
      <c r="R1863" s="6">
        <v>5.5753999999999998E-2</v>
      </c>
      <c r="S1863" s="6">
        <v>0.73692899999999995</v>
      </c>
      <c r="T1863" s="6">
        <v>7.4746000000000007E-2</v>
      </c>
      <c r="U1863" s="6">
        <v>2.4552000000000001E-2</v>
      </c>
      <c r="V1863" s="6">
        <v>6.6269999999999996E-2</v>
      </c>
      <c r="W1863" s="6" t="str">
        <f t="shared" si="107"/>
        <v>joy</v>
      </c>
      <c r="X1863" s="10" t="s">
        <v>9914</v>
      </c>
      <c r="Y1863" s="6" t="str" cm="1">
        <f t="array" ref="Y1863">_xlfn.IFS(
    X1863="Safety and Security", "Immediate",
    X1863="Cleanliness and Maintenance", "Immediate/Short-Term",
    X1863="Crowding", "Immediate/Short-Term",
    X1863="Information and Signage", "Immediate/Short-Term",
    X1863="Customer Service", "Immediate/Short-Term",
    X1863="Service Reliability", "Excluded",
    X1863="Comfort and Amenities", "Short-Term/Long-Term",
    X1863="Accessibility", "Long-Term",
    X1863="Aesthetic Impressions", "Long-Term",
    X1863="Infrastructure and Construction", "Long-Term",
    X1863="General Positive Comment", "Not Applicable",
    X1863="Not Relevant", "Excluded"
)</f>
        <v>Long-Term</v>
      </c>
    </row>
    <row r="1864" spans="1:25" ht="30" customHeight="1" x14ac:dyDescent="0.2">
      <c r="A1864" s="6" t="s">
        <v>96</v>
      </c>
      <c r="B1864" s="7">
        <v>45166</v>
      </c>
      <c r="C1864" s="6" t="s">
        <v>2404</v>
      </c>
      <c r="D1864" s="8" t="s">
        <v>9903</v>
      </c>
      <c r="E1864" s="6" t="s">
        <v>9922</v>
      </c>
      <c r="F1864" s="6">
        <v>2280</v>
      </c>
      <c r="G1864" s="6" t="s">
        <v>2404</v>
      </c>
      <c r="H1864" s="6" t="s">
        <v>2405</v>
      </c>
      <c r="I1864" s="6">
        <v>0.228639975</v>
      </c>
      <c r="J1864" s="6">
        <v>0.74484395999999997</v>
      </c>
      <c r="K1864" s="6">
        <v>2.6516067000000001E-2</v>
      </c>
      <c r="L1864" s="6" t="s">
        <v>5</v>
      </c>
      <c r="M1864" s="6" t="str">
        <f t="shared" si="108"/>
        <v>roberta_neu</v>
      </c>
      <c r="N1864" s="6">
        <f t="shared" si="109"/>
        <v>0.16159701360000001</v>
      </c>
      <c r="O1864" s="6">
        <v>0.74484395999999997</v>
      </c>
      <c r="P1864" s="6" t="s">
        <v>24</v>
      </c>
      <c r="Q1864" s="6" t="s">
        <v>2406</v>
      </c>
      <c r="R1864" s="6">
        <v>0.57854300000000003</v>
      </c>
      <c r="S1864" s="6">
        <v>0.14248</v>
      </c>
      <c r="T1864" s="6">
        <v>3.7614000000000002E-2</v>
      </c>
      <c r="U1864" s="6">
        <v>3.3730999999999997E-2</v>
      </c>
      <c r="V1864" s="6">
        <v>6.6299999999999998E-2</v>
      </c>
      <c r="W1864" s="6" t="str">
        <f t="shared" si="107"/>
        <v>sadness</v>
      </c>
      <c r="X1864" s="10" t="s">
        <v>9912</v>
      </c>
      <c r="Y1864" s="6" t="str" cm="1">
        <f t="array" ref="Y1864">_xlfn.IFS(
    X1864="Safety and Security", "Immediate",
    X1864="Cleanliness and Maintenance", "Immediate/Short-Term",
    X1864="Crowding", "Immediate/Short-Term",
    X1864="Information and Signage", "Immediate/Short-Term",
    X1864="Customer Service", "Immediate/Short-Term",
    X1864="Service Reliability", "Excluded",
    X1864="Comfort and Amenities", "Short-Term/Long-Term",
    X1864="Accessibility", "Long-Term",
    X1864="Aesthetic Impressions", "Long-Term",
    X1864="Infrastructure and Construction", "Long-Term",
    X1864="General Positive Comment", "Not Applicable",
    X1864="Not Relevant", "Excluded"
)</f>
        <v>Long-Term</v>
      </c>
    </row>
    <row r="1865" spans="1:25" ht="30" customHeight="1" x14ac:dyDescent="0.2">
      <c r="A1865" s="6" t="s">
        <v>59</v>
      </c>
      <c r="B1865" s="7">
        <v>44406</v>
      </c>
      <c r="C1865" s="6" t="s">
        <v>6434</v>
      </c>
      <c r="D1865" s="9" t="s">
        <v>9900</v>
      </c>
      <c r="E1865" s="6" t="s">
        <v>9922</v>
      </c>
      <c r="F1865" s="6">
        <v>4395</v>
      </c>
      <c r="G1865" s="6" t="s">
        <v>6434</v>
      </c>
      <c r="H1865" s="6" t="s">
        <v>6435</v>
      </c>
      <c r="I1865" s="6">
        <v>1.8532575999999999E-2</v>
      </c>
      <c r="J1865" s="6">
        <v>8.2639142999999998E-2</v>
      </c>
      <c r="K1865" s="6">
        <v>0.89882820799999996</v>
      </c>
      <c r="L1865" s="6" t="s">
        <v>6</v>
      </c>
      <c r="M1865" s="6" t="str">
        <f t="shared" si="108"/>
        <v>roberta_pos</v>
      </c>
      <c r="N1865" s="6">
        <f t="shared" si="109"/>
        <v>0.9322148993599999</v>
      </c>
      <c r="O1865" s="6">
        <v>0.89882820799999996</v>
      </c>
      <c r="P1865" s="6" t="s">
        <v>18</v>
      </c>
      <c r="Q1865" s="6" t="s">
        <v>6436</v>
      </c>
      <c r="R1865" s="6">
        <v>0.206737</v>
      </c>
      <c r="S1865" s="6">
        <v>0.61633800000000005</v>
      </c>
      <c r="T1865" s="6">
        <v>5.3391000000000001E-2</v>
      </c>
      <c r="U1865" s="6">
        <v>4.4496000000000001E-2</v>
      </c>
      <c r="V1865" s="6">
        <v>4.9790000000000001E-2</v>
      </c>
      <c r="W1865" s="6" t="str">
        <f t="shared" si="107"/>
        <v>joy</v>
      </c>
      <c r="X1865" s="10" t="s">
        <v>9908</v>
      </c>
      <c r="Y1865" s="6" t="str" cm="1">
        <f t="array" ref="Y1865">_xlfn.IFS(
    X1865="Safety and Security", "Immediate",
    X1865="Cleanliness and Maintenance", "Immediate/Short-Term",
    X1865="Crowding", "Immediate/Short-Term",
    X1865="Information and Signage", "Immediate/Short-Term",
    X1865="Customer Service", "Immediate/Short-Term",
    X1865="Service Reliability", "Excluded",
    X1865="Comfort and Amenities", "Short-Term/Long-Term",
    X1865="Accessibility", "Long-Term",
    X1865="Aesthetic Impressions", "Long-Term",
    X1865="Infrastructure and Construction", "Long-Term",
    X1865="General Positive Comment", "Not Applicable",
    X1865="Not Relevant", "Excluded"
)</f>
        <v>Short-Term/Long-Term</v>
      </c>
    </row>
    <row r="1866" spans="1:25" ht="30" customHeight="1" x14ac:dyDescent="0.2">
      <c r="A1866" s="6" t="s">
        <v>51</v>
      </c>
      <c r="B1866" s="7">
        <v>45136</v>
      </c>
      <c r="C1866" s="6" t="s">
        <v>2967</v>
      </c>
      <c r="D1866" s="8" t="s">
        <v>9902</v>
      </c>
      <c r="E1866" s="6" t="s">
        <v>9922</v>
      </c>
      <c r="F1866" s="6">
        <v>2839</v>
      </c>
      <c r="G1866" s="6" t="s">
        <v>2967</v>
      </c>
      <c r="H1866" s="6" t="s">
        <v>2968</v>
      </c>
      <c r="I1866" s="6">
        <v>1.1057786E-2</v>
      </c>
      <c r="J1866" s="6">
        <v>8.9586787000000001E-2</v>
      </c>
      <c r="K1866" s="6">
        <v>0.89935541200000002</v>
      </c>
      <c r="L1866" s="6" t="s">
        <v>6</v>
      </c>
      <c r="M1866" s="6" t="str">
        <f t="shared" si="108"/>
        <v>roberta_pos</v>
      </c>
      <c r="N1866" s="6">
        <f t="shared" si="109"/>
        <v>0.93256812604000006</v>
      </c>
      <c r="O1866" s="6">
        <v>0.89935541200000002</v>
      </c>
      <c r="P1866" s="6" t="s">
        <v>18</v>
      </c>
      <c r="Q1866" s="6" t="s">
        <v>2969</v>
      </c>
      <c r="R1866" s="6">
        <v>0.26930799999999999</v>
      </c>
      <c r="S1866" s="6">
        <v>0.34420200000000001</v>
      </c>
      <c r="T1866" s="6">
        <v>7.0252999999999996E-2</v>
      </c>
      <c r="U1866" s="6">
        <v>3.7851000000000003E-2</v>
      </c>
      <c r="V1866" s="6">
        <v>4.2090000000000002E-2</v>
      </c>
      <c r="W1866" s="6" t="str">
        <f t="shared" si="107"/>
        <v>joy</v>
      </c>
      <c r="X1866" s="10" t="s">
        <v>9786</v>
      </c>
      <c r="Y1866" s="6" t="str" cm="1">
        <f t="array" ref="Y1866">_xlfn.IFS(
    X1866="Safety and Security", "Immediate",
    X1866="Cleanliness and Maintenance", "Immediate/Short-Term",
    X1866="Crowding", "Immediate/Short-Term",
    X1866="Information and Signage", "Immediate/Short-Term",
    X1866="Customer Service", "Immediate/Short-Term",
    X1866="Service Reliability", "Excluded",
    X1866="Comfort and Amenities", "Short-Term/Long-Term",
    X1866="Accessibility", "Long-Term",
    X1866="Aesthetic Impressions", "Long-Term",
    X1866="Infrastructure and Construction", "Long-Term",
    X1866="General Positive Comment", "Not Applicable",
    X1866="Not Relevant", "Excluded"
)</f>
        <v>Excluded</v>
      </c>
    </row>
    <row r="1867" spans="1:25" ht="30" customHeight="1" x14ac:dyDescent="0.2">
      <c r="A1867" s="6" t="s">
        <v>59</v>
      </c>
      <c r="B1867" s="7">
        <v>44406</v>
      </c>
      <c r="C1867" s="6" t="s">
        <v>4876</v>
      </c>
      <c r="D1867" s="8" t="s">
        <v>9901</v>
      </c>
      <c r="E1867" s="6" t="s">
        <v>9922</v>
      </c>
      <c r="F1867" s="6">
        <v>3321</v>
      </c>
      <c r="G1867" s="6" t="s">
        <v>4876</v>
      </c>
      <c r="H1867" s="6" t="s">
        <v>4877</v>
      </c>
      <c r="I1867" s="6">
        <v>0.16297666699999999</v>
      </c>
      <c r="J1867" s="6">
        <v>0.79691529299999997</v>
      </c>
      <c r="K1867" s="6">
        <v>4.0108021000000001E-2</v>
      </c>
      <c r="L1867" s="6" t="s">
        <v>5</v>
      </c>
      <c r="M1867" s="6" t="str">
        <f t="shared" si="108"/>
        <v>roberta_neu</v>
      </c>
      <c r="N1867" s="6">
        <f t="shared" si="109"/>
        <v>0.19596409338000004</v>
      </c>
      <c r="O1867" s="6">
        <v>0.79691529299999997</v>
      </c>
      <c r="P1867" s="6" t="s">
        <v>18</v>
      </c>
      <c r="Q1867" s="6" t="s">
        <v>4878</v>
      </c>
      <c r="R1867" s="6">
        <v>0.15764400000000001</v>
      </c>
      <c r="S1867" s="6">
        <v>0.461177</v>
      </c>
      <c r="T1867" s="6">
        <v>6.8506999999999998E-2</v>
      </c>
      <c r="U1867" s="6">
        <v>4.5170000000000002E-2</v>
      </c>
      <c r="V1867" s="6">
        <v>6.6339999999999996E-2</v>
      </c>
      <c r="W1867" s="6" t="str">
        <f t="shared" si="107"/>
        <v>joy</v>
      </c>
      <c r="X1867" s="10" t="s">
        <v>9912</v>
      </c>
      <c r="Y1867" s="6" t="str" cm="1">
        <f t="array" ref="Y1867">_xlfn.IFS(
    X1867="Safety and Security", "Immediate",
    X1867="Cleanliness and Maintenance", "Immediate/Short-Term",
    X1867="Crowding", "Immediate/Short-Term",
    X1867="Information and Signage", "Immediate/Short-Term",
    X1867="Customer Service", "Immediate/Short-Term",
    X1867="Service Reliability", "Excluded",
    X1867="Comfort and Amenities", "Short-Term/Long-Term",
    X1867="Accessibility", "Long-Term",
    X1867="Aesthetic Impressions", "Long-Term",
    X1867="Infrastructure and Construction", "Long-Term",
    X1867="General Positive Comment", "Not Applicable",
    X1867="Not Relevant", "Excluded"
)</f>
        <v>Long-Term</v>
      </c>
    </row>
    <row r="1868" spans="1:25" ht="30" customHeight="1" x14ac:dyDescent="0.2">
      <c r="A1868" s="6" t="s">
        <v>51</v>
      </c>
      <c r="B1868" s="7">
        <v>45136</v>
      </c>
      <c r="C1868" s="6" t="s">
        <v>4824</v>
      </c>
      <c r="D1868" s="8" t="s">
        <v>9901</v>
      </c>
      <c r="E1868" s="6" t="s">
        <v>9922</v>
      </c>
      <c r="F1868" s="6">
        <v>3563</v>
      </c>
      <c r="G1868" s="6" t="s">
        <v>4824</v>
      </c>
      <c r="H1868" s="6" t="s">
        <v>4825</v>
      </c>
      <c r="I1868" s="6">
        <v>0.15972265599999999</v>
      </c>
      <c r="J1868" s="6">
        <v>0.75578647899999996</v>
      </c>
      <c r="K1868" s="6">
        <v>8.4490872999999994E-2</v>
      </c>
      <c r="L1868" s="6" t="s">
        <v>5</v>
      </c>
      <c r="M1868" s="6" t="str">
        <f t="shared" si="108"/>
        <v>roberta_neu</v>
      </c>
      <c r="N1868" s="6">
        <f t="shared" si="109"/>
        <v>0.16881907613999997</v>
      </c>
      <c r="O1868" s="6">
        <v>0.75578647899999996</v>
      </c>
      <c r="P1868" s="6" t="s">
        <v>24</v>
      </c>
      <c r="Q1868" s="6" t="s">
        <v>4826</v>
      </c>
      <c r="R1868" s="6">
        <v>0.56916</v>
      </c>
      <c r="S1868" s="6">
        <v>0.26872400000000002</v>
      </c>
      <c r="T1868" s="6">
        <v>5.7173000000000002E-2</v>
      </c>
      <c r="U1868" s="6">
        <v>2.1741E-2</v>
      </c>
      <c r="V1868" s="6">
        <v>6.6420000000000007E-2</v>
      </c>
      <c r="W1868" s="6" t="str">
        <f t="shared" si="107"/>
        <v>sadness</v>
      </c>
      <c r="X1868" s="10" t="s">
        <v>9910</v>
      </c>
      <c r="Y1868" s="6" t="str" cm="1">
        <f t="array" ref="Y1868">_xlfn.IFS(
    X1868="Safety and Security", "Immediate",
    X1868="Cleanliness and Maintenance", "Immediate/Short-Term",
    X1868="Crowding", "Immediate/Short-Term",
    X1868="Information and Signage", "Immediate/Short-Term",
    X1868="Customer Service", "Immediate/Short-Term",
    X1868="Service Reliability", "Excluded",
    X1868="Comfort and Amenities", "Short-Term/Long-Term",
    X1868="Accessibility", "Long-Term",
    X1868="Aesthetic Impressions", "Long-Term",
    X1868="Infrastructure and Construction", "Long-Term",
    X1868="General Positive Comment", "Not Applicable",
    X1868="Not Relevant", "Excluded"
)</f>
        <v>Immediate/Short-Term</v>
      </c>
    </row>
    <row r="1869" spans="1:25" ht="30" customHeight="1" x14ac:dyDescent="0.2">
      <c r="A1869" s="6" t="s">
        <v>51</v>
      </c>
      <c r="B1869" s="7">
        <v>45136</v>
      </c>
      <c r="C1869" s="6" t="s">
        <v>2413</v>
      </c>
      <c r="D1869" s="8" t="s">
        <v>9903</v>
      </c>
      <c r="E1869" s="6" t="s">
        <v>9922</v>
      </c>
      <c r="F1869" s="6">
        <v>2169</v>
      </c>
      <c r="G1869" s="6" t="s">
        <v>2413</v>
      </c>
      <c r="H1869" s="6" t="s">
        <v>2414</v>
      </c>
      <c r="I1869" s="6">
        <v>0.64443546500000004</v>
      </c>
      <c r="J1869" s="6">
        <v>0.33675003100000001</v>
      </c>
      <c r="K1869" s="6">
        <v>1.8814543E-2</v>
      </c>
      <c r="L1869" s="6" t="s">
        <v>4</v>
      </c>
      <c r="M1869" s="6" t="str">
        <f t="shared" si="108"/>
        <v>roberta_neg</v>
      </c>
      <c r="N1869" s="6">
        <f t="shared" si="109"/>
        <v>-0.56822823845000003</v>
      </c>
      <c r="O1869" s="6">
        <v>0.64443546500000004</v>
      </c>
      <c r="P1869" s="6" t="s">
        <v>24</v>
      </c>
      <c r="Q1869" s="6" t="s">
        <v>2415</v>
      </c>
      <c r="R1869" s="6">
        <v>0.241428</v>
      </c>
      <c r="S1869" s="6">
        <v>0.32610899999999998</v>
      </c>
      <c r="T1869" s="6">
        <v>7.7617000000000005E-2</v>
      </c>
      <c r="U1869" s="6">
        <v>0.21259</v>
      </c>
      <c r="V1869" s="6">
        <v>4.0079999999999998E-2</v>
      </c>
      <c r="W1869" s="6" t="str">
        <f t="shared" si="107"/>
        <v>joy</v>
      </c>
      <c r="X1869" s="10" t="s">
        <v>9907</v>
      </c>
      <c r="Y1869" s="6" t="str" cm="1">
        <f t="array" ref="Y1869">_xlfn.IFS(
    X1869="Safety and Security", "Immediate",
    X1869="Cleanliness and Maintenance", "Immediate/Short-Term",
    X1869="Crowding", "Immediate/Short-Term",
    X1869="Information and Signage", "Immediate/Short-Term",
    X1869="Customer Service", "Immediate/Short-Term",
    X1869="Service Reliability", "Excluded",
    X1869="Comfort and Amenities", "Short-Term/Long-Term",
    X1869="Accessibility", "Long-Term",
    X1869="Aesthetic Impressions", "Long-Term",
    X1869="Infrastructure and Construction", "Long-Term",
    X1869="General Positive Comment", "Not Applicable",
    X1869="Not Relevant", "Excluded"
)</f>
        <v>Immediate/Short-Term</v>
      </c>
    </row>
    <row r="1870" spans="1:25" ht="30" customHeight="1" x14ac:dyDescent="0.2">
      <c r="A1870" s="6" t="s">
        <v>20</v>
      </c>
      <c r="B1870" s="7">
        <v>44041</v>
      </c>
      <c r="C1870" s="6" t="s">
        <v>21</v>
      </c>
      <c r="D1870" s="8" t="s">
        <v>9904</v>
      </c>
      <c r="E1870" s="6" t="s">
        <v>9921</v>
      </c>
      <c r="F1870" s="6">
        <v>1316</v>
      </c>
      <c r="G1870" s="6" t="s">
        <v>22</v>
      </c>
      <c r="H1870" s="6" t="s">
        <v>23</v>
      </c>
      <c r="I1870" s="6">
        <v>4.7122572000000001E-2</v>
      </c>
      <c r="J1870" s="6">
        <v>0.68090248099999995</v>
      </c>
      <c r="K1870" s="6">
        <v>0.271974891</v>
      </c>
      <c r="L1870" s="6" t="s">
        <v>5</v>
      </c>
      <c r="M1870" s="6" t="str">
        <f t="shared" si="108"/>
        <v>roberta_neu</v>
      </c>
      <c r="N1870" s="6">
        <f t="shared" si="109"/>
        <v>0.11939563745999998</v>
      </c>
      <c r="O1870" s="6">
        <v>0.68090248099999995</v>
      </c>
      <c r="P1870" s="6" t="s">
        <v>24</v>
      </c>
      <c r="Q1870" s="6" t="s">
        <v>25</v>
      </c>
      <c r="R1870" s="6">
        <v>0.21421299999999999</v>
      </c>
      <c r="S1870" s="6">
        <v>0.31020900000000001</v>
      </c>
      <c r="T1870" s="6">
        <v>6.1800000000000001E-2</v>
      </c>
      <c r="U1870" s="6">
        <v>0.25790299999999999</v>
      </c>
      <c r="V1870" s="6">
        <v>6.6530000000000006E-2</v>
      </c>
      <c r="W1870" s="6" t="str">
        <f t="shared" si="107"/>
        <v>joy</v>
      </c>
      <c r="X1870" s="10" t="s">
        <v>9907</v>
      </c>
      <c r="Y1870" s="6" t="str" cm="1">
        <f t="array" ref="Y1870">_xlfn.IFS(
    X1870="Safety and Security", "Immediate",
    X1870="Cleanliness and Maintenance", "Immediate/Short-Term",
    X1870="Crowding", "Immediate/Short-Term",
    X1870="Information and Signage", "Immediate/Short-Term",
    X1870="Customer Service", "Immediate/Short-Term",
    X1870="Service Reliability", "Excluded",
    X1870="Comfort and Amenities", "Short-Term/Long-Term",
    X1870="Accessibility", "Long-Term",
    X1870="Aesthetic Impressions", "Long-Term",
    X1870="Infrastructure and Construction", "Long-Term",
    X1870="General Positive Comment", "Not Applicable",
    X1870="Not Relevant", "Excluded"
)</f>
        <v>Immediate/Short-Term</v>
      </c>
    </row>
    <row r="1871" spans="1:25" ht="30" customHeight="1" x14ac:dyDescent="0.2">
      <c r="A1871" s="11" t="s">
        <v>519</v>
      </c>
      <c r="B1871" s="7">
        <v>45440</v>
      </c>
      <c r="C1871" s="11" t="s">
        <v>9879</v>
      </c>
      <c r="D1871" s="8" t="s">
        <v>9904</v>
      </c>
      <c r="E1871" s="11" t="s">
        <v>9998</v>
      </c>
      <c r="I1871" s="6">
        <v>4.7122572000000001E-2</v>
      </c>
      <c r="J1871" s="6">
        <v>0.68090248099999995</v>
      </c>
      <c r="K1871" s="6">
        <v>0.271974891</v>
      </c>
      <c r="L1871" s="6" t="s">
        <v>5</v>
      </c>
      <c r="M1871" s="6" t="str">
        <f t="shared" si="108"/>
        <v>roberta_neu</v>
      </c>
      <c r="N1871" s="6">
        <f t="shared" si="109"/>
        <v>0.11939563745999998</v>
      </c>
      <c r="O1871" s="6">
        <v>0.68090248099999995</v>
      </c>
      <c r="P1871" s="6" t="s">
        <v>24</v>
      </c>
      <c r="Q1871" s="6" t="s">
        <v>25</v>
      </c>
      <c r="R1871" s="6">
        <v>0.21421299999999999</v>
      </c>
      <c r="S1871" s="6">
        <v>0.31020900000000001</v>
      </c>
      <c r="T1871" s="6">
        <v>6.1800000000000001E-2</v>
      </c>
      <c r="U1871" s="6">
        <v>0.25790299999999999</v>
      </c>
      <c r="V1871" s="6">
        <v>6.6530000000000006E-2</v>
      </c>
      <c r="W1871" s="6" t="str">
        <f t="shared" si="107"/>
        <v>joy</v>
      </c>
      <c r="X1871" s="10" t="s">
        <v>9908</v>
      </c>
      <c r="Y1871" s="6" t="str" cm="1">
        <f t="array" ref="Y1871">_xlfn.IFS(
    X1871="Safety and Security", "Immediate",
    X1871="Cleanliness and Maintenance", "Immediate/Short-Term",
    X1871="Crowding", "Immediate/Short-Term",
    X1871="Information and Signage", "Immediate/Short-Term",
    X1871="Customer Service", "Immediate/Short-Term",
    X1871="Service Reliability", "Excluded",
    X1871="Comfort and Amenities", "Short-Term/Long-Term",
    X1871="Accessibility", "Long-Term",
    X1871="Aesthetic Impressions", "Long-Term",
    X1871="Infrastructure and Construction", "Long-Term",
    X1871="General Positive Comment", "Not Applicable",
    X1871="Not Relevant", "Excluded"
)</f>
        <v>Short-Term/Long-Term</v>
      </c>
    </row>
    <row r="1872" spans="1:25" ht="30" customHeight="1" x14ac:dyDescent="0.2">
      <c r="A1872" s="6" t="s">
        <v>20</v>
      </c>
      <c r="B1872" s="7">
        <v>44041</v>
      </c>
      <c r="C1872" s="6" t="s">
        <v>5474</v>
      </c>
      <c r="D1872" s="9" t="s">
        <v>9900</v>
      </c>
      <c r="E1872" s="6" t="s">
        <v>9922</v>
      </c>
      <c r="F1872" s="6">
        <v>3904</v>
      </c>
      <c r="G1872" s="6" t="s">
        <v>5474</v>
      </c>
      <c r="H1872" s="6" t="s">
        <v>5475</v>
      </c>
      <c r="I1872" s="6">
        <v>4.8084959999999998E-3</v>
      </c>
      <c r="J1872" s="6">
        <v>9.5553956999999995E-2</v>
      </c>
      <c r="K1872" s="6">
        <v>0.899637401</v>
      </c>
      <c r="L1872" s="6" t="s">
        <v>6</v>
      </c>
      <c r="M1872" s="6" t="str">
        <f t="shared" si="108"/>
        <v>roberta_pos</v>
      </c>
      <c r="N1872" s="6">
        <f t="shared" si="109"/>
        <v>0.93275705867000003</v>
      </c>
      <c r="O1872" s="6">
        <v>0.899637401</v>
      </c>
      <c r="P1872" s="6" t="s">
        <v>18</v>
      </c>
      <c r="Q1872" s="6" t="s">
        <v>5476</v>
      </c>
      <c r="R1872" s="6">
        <v>0.146453</v>
      </c>
      <c r="S1872" s="6">
        <v>0.65782300000000005</v>
      </c>
      <c r="T1872" s="6">
        <v>9.2628000000000002E-2</v>
      </c>
      <c r="U1872" s="6">
        <v>4.9693000000000001E-2</v>
      </c>
      <c r="V1872" s="6">
        <v>3.9440000000000003E-2</v>
      </c>
      <c r="W1872" s="6" t="str">
        <f t="shared" si="107"/>
        <v>joy</v>
      </c>
      <c r="X1872" s="10" t="s">
        <v>9909</v>
      </c>
      <c r="Y1872" s="6" t="str" cm="1">
        <f t="array" ref="Y1872">_xlfn.IFS(
    X1872="Safety and Security", "Immediate",
    X1872="Cleanliness and Maintenance", "Immediate/Short-Term",
    X1872="Crowding", "Immediate/Short-Term",
    X1872="Information and Signage", "Immediate/Short-Term",
    X1872="Customer Service", "Immediate/Short-Term",
    X1872="Service Reliability", "Excluded",
    X1872="Comfort and Amenities", "Short-Term/Long-Term",
    X1872="Accessibility", "Long-Term",
    X1872="Aesthetic Impressions", "Long-Term",
    X1872="Infrastructure and Construction", "Long-Term",
    X1872="General Positive Comment", "Not Applicable",
    X1872="Not Relevant", "Excluded"
)</f>
        <v>Immediate</v>
      </c>
    </row>
    <row r="1873" spans="1:25" ht="30" customHeight="1" x14ac:dyDescent="0.2">
      <c r="A1873" s="6" t="s">
        <v>51</v>
      </c>
      <c r="B1873" s="7">
        <v>45136</v>
      </c>
      <c r="C1873" s="6" t="s">
        <v>655</v>
      </c>
      <c r="D1873" s="8" t="s">
        <v>9904</v>
      </c>
      <c r="E1873" s="6" t="s">
        <v>9922</v>
      </c>
      <c r="F1873" s="6">
        <v>1568</v>
      </c>
      <c r="G1873" s="6" t="s">
        <v>655</v>
      </c>
      <c r="H1873" s="6" t="s">
        <v>656</v>
      </c>
      <c r="I1873" s="6">
        <v>7.8886151000000002E-2</v>
      </c>
      <c r="J1873" s="6">
        <v>0.87940251800000002</v>
      </c>
      <c r="K1873" s="6">
        <v>4.1711221999999999E-2</v>
      </c>
      <c r="L1873" s="6" t="s">
        <v>5</v>
      </c>
      <c r="M1873" s="6" t="str">
        <f t="shared" si="108"/>
        <v>roberta_neu</v>
      </c>
      <c r="N1873" s="6">
        <f t="shared" si="109"/>
        <v>0.25040566188000007</v>
      </c>
      <c r="O1873" s="6">
        <v>0.87940251800000002</v>
      </c>
      <c r="P1873" s="6" t="s">
        <v>24</v>
      </c>
      <c r="Q1873" s="6" t="s">
        <v>657</v>
      </c>
      <c r="R1873" s="6">
        <v>0.25019000000000002</v>
      </c>
      <c r="S1873" s="6">
        <v>0.38817099999999999</v>
      </c>
      <c r="T1873" s="6">
        <v>4.7758000000000002E-2</v>
      </c>
      <c r="U1873" s="6">
        <v>1.507E-2</v>
      </c>
      <c r="V1873" s="6">
        <v>6.6659999999999997E-2</v>
      </c>
      <c r="W1873" s="6" t="str">
        <f t="shared" si="107"/>
        <v>joy</v>
      </c>
      <c r="X1873" s="10" t="s">
        <v>9898</v>
      </c>
      <c r="Y1873" s="6" t="str" cm="1">
        <f t="array" ref="Y1873">_xlfn.IFS(
    X1873="Safety and Security", "Immediate",
    X1873="Cleanliness and Maintenance", "Immediate/Short-Term",
    X1873="Crowding", "Immediate/Short-Term",
    X1873="Information and Signage", "Immediate/Short-Term",
    X1873="Customer Service", "Immediate/Short-Term",
    X1873="Service Reliability", "Excluded",
    X1873="Comfort and Amenities", "Short-Term/Long-Term",
    X1873="Accessibility", "Long-Term",
    X1873="Aesthetic Impressions", "Long-Term",
    X1873="Infrastructure and Construction", "Long-Term",
    X1873="General Positive Comment", "Not Applicable",
    X1873="Not Relevant", "Excluded"
)</f>
        <v>Immediate/Short-Term</v>
      </c>
    </row>
    <row r="1874" spans="1:25" ht="30" customHeight="1" x14ac:dyDescent="0.2">
      <c r="A1874" s="6" t="s">
        <v>63</v>
      </c>
      <c r="B1874" s="7">
        <v>44771</v>
      </c>
      <c r="C1874" s="6" t="s">
        <v>6184</v>
      </c>
      <c r="D1874" s="9" t="s">
        <v>9900</v>
      </c>
      <c r="E1874" s="6" t="s">
        <v>9922</v>
      </c>
      <c r="F1874" s="6">
        <v>4490</v>
      </c>
      <c r="G1874" s="6" t="s">
        <v>6184</v>
      </c>
      <c r="H1874" s="6" t="s">
        <v>6185</v>
      </c>
      <c r="I1874" s="6">
        <v>6.5638320000000003E-3</v>
      </c>
      <c r="J1874" s="6">
        <v>9.3660168000000002E-2</v>
      </c>
      <c r="K1874" s="6">
        <v>0.89977604200000005</v>
      </c>
      <c r="L1874" s="6" t="s">
        <v>6</v>
      </c>
      <c r="M1874" s="6" t="str">
        <f t="shared" si="108"/>
        <v>roberta_pos</v>
      </c>
      <c r="N1874" s="6">
        <f t="shared" si="109"/>
        <v>0.93284994813999988</v>
      </c>
      <c r="O1874" s="6">
        <v>0.89977604200000005</v>
      </c>
      <c r="P1874" s="6" t="s">
        <v>18</v>
      </c>
      <c r="Q1874" s="6" t="s">
        <v>6186</v>
      </c>
      <c r="R1874" s="6">
        <v>0.112343</v>
      </c>
      <c r="S1874" s="6">
        <v>0.82160200000000005</v>
      </c>
      <c r="T1874" s="6">
        <v>6.8458000000000005E-2</v>
      </c>
      <c r="U1874" s="6">
        <v>6.4409999999999997E-3</v>
      </c>
      <c r="V1874" s="6">
        <v>8.8400000000000006E-3</v>
      </c>
      <c r="W1874" s="6" t="str">
        <f t="shared" si="107"/>
        <v>joy</v>
      </c>
      <c r="X1874" s="10" t="s">
        <v>9915</v>
      </c>
      <c r="Y1874" s="6" t="str" cm="1">
        <f t="array" ref="Y1874">_xlfn.IFS(
    X1874="Safety and Security", "Immediate",
    X1874="Cleanliness and Maintenance", "Immediate/Short-Term",
    X1874="Crowding", "Immediate/Short-Term",
    X1874="Information and Signage", "Immediate/Short-Term",
    X1874="Customer Service", "Immediate/Short-Term",
    X1874="Service Reliability", "Excluded",
    X1874="Comfort and Amenities", "Short-Term/Long-Term",
    X1874="Accessibility", "Long-Term",
    X1874="Aesthetic Impressions", "Long-Term",
    X1874="Infrastructure and Construction", "Long-Term",
    X1874="General Positive Comment", "Not Applicable",
    X1874="Not Relevant", "Excluded"
)</f>
        <v>Not Applicable</v>
      </c>
    </row>
    <row r="1875" spans="1:25" ht="30" customHeight="1" x14ac:dyDescent="0.2">
      <c r="A1875" s="6" t="s">
        <v>59</v>
      </c>
      <c r="B1875" s="7">
        <v>44406</v>
      </c>
      <c r="C1875" s="6" t="s">
        <v>3839</v>
      </c>
      <c r="D1875" s="8" t="s">
        <v>9902</v>
      </c>
      <c r="E1875" s="6" t="s">
        <v>9922</v>
      </c>
      <c r="F1875" s="6">
        <v>2900</v>
      </c>
      <c r="G1875" s="6" t="s">
        <v>3839</v>
      </c>
      <c r="H1875" s="6" t="s">
        <v>3840</v>
      </c>
      <c r="I1875" s="6">
        <v>7.1090490000000006E-2</v>
      </c>
      <c r="J1875" s="6">
        <v>0.84412705899999996</v>
      </c>
      <c r="K1875" s="6">
        <v>8.4782459000000004E-2</v>
      </c>
      <c r="L1875" s="6" t="s">
        <v>5</v>
      </c>
      <c r="M1875" s="6" t="str">
        <f t="shared" si="108"/>
        <v>roberta_neu</v>
      </c>
      <c r="N1875" s="6">
        <f t="shared" si="109"/>
        <v>0.22712385894000003</v>
      </c>
      <c r="O1875" s="6">
        <v>0.84412705899999996</v>
      </c>
      <c r="P1875" s="6" t="s">
        <v>18</v>
      </c>
      <c r="Q1875" s="6" t="s">
        <v>3841</v>
      </c>
      <c r="R1875" s="6">
        <v>0.201046</v>
      </c>
      <c r="S1875" s="6">
        <v>0.33450999999999997</v>
      </c>
      <c r="T1875" s="6">
        <v>0.117621</v>
      </c>
      <c r="U1875" s="6">
        <v>4.9147999999999997E-2</v>
      </c>
      <c r="V1875" s="6">
        <v>6.6689999999999999E-2</v>
      </c>
      <c r="W1875" s="6" t="str">
        <f t="shared" si="107"/>
        <v>joy</v>
      </c>
      <c r="X1875" s="10" t="s">
        <v>9915</v>
      </c>
      <c r="Y1875" s="6" t="str" cm="1">
        <f t="array" ref="Y1875">_xlfn.IFS(
    X1875="Safety and Security", "Immediate",
    X1875="Cleanliness and Maintenance", "Immediate/Short-Term",
    X1875="Crowding", "Immediate/Short-Term",
    X1875="Information and Signage", "Immediate/Short-Term",
    X1875="Customer Service", "Immediate/Short-Term",
    X1875="Service Reliability", "Excluded",
    X1875="Comfort and Amenities", "Short-Term/Long-Term",
    X1875="Accessibility", "Long-Term",
    X1875="Aesthetic Impressions", "Long-Term",
    X1875="Infrastructure and Construction", "Long-Term",
    X1875="General Positive Comment", "Not Applicable",
    X1875="Not Relevant", "Excluded"
)</f>
        <v>Not Applicable</v>
      </c>
    </row>
    <row r="1876" spans="1:25" ht="30" customHeight="1" x14ac:dyDescent="0.2">
      <c r="A1876" s="6" t="s">
        <v>44</v>
      </c>
      <c r="B1876" s="7">
        <v>45197</v>
      </c>
      <c r="C1876" s="6" t="s">
        <v>3514</v>
      </c>
      <c r="D1876" s="8" t="s">
        <v>9902</v>
      </c>
      <c r="E1876" s="6" t="s">
        <v>9922</v>
      </c>
      <c r="F1876" s="6">
        <v>2583</v>
      </c>
      <c r="G1876" s="6" t="s">
        <v>3514</v>
      </c>
      <c r="H1876" s="6" t="s">
        <v>3515</v>
      </c>
      <c r="I1876" s="6">
        <v>0.29861366700000003</v>
      </c>
      <c r="J1876" s="6">
        <v>0.65240383099999999</v>
      </c>
      <c r="K1876" s="6">
        <v>4.8982479000000002E-2</v>
      </c>
      <c r="L1876" s="6" t="s">
        <v>5</v>
      </c>
      <c r="M1876" s="6" t="str">
        <f t="shared" si="108"/>
        <v>roberta_neu</v>
      </c>
      <c r="N1876" s="6">
        <f t="shared" si="109"/>
        <v>0.10058652845999999</v>
      </c>
      <c r="O1876" s="6">
        <v>0.65240383099999999</v>
      </c>
      <c r="P1876" s="6" t="s">
        <v>24</v>
      </c>
      <c r="Q1876" s="6" t="s">
        <v>3516</v>
      </c>
      <c r="R1876" s="6">
        <v>0.131657</v>
      </c>
      <c r="S1876" s="6">
        <v>0.13242699999999999</v>
      </c>
      <c r="T1876" s="6">
        <v>0.13123199999999999</v>
      </c>
      <c r="U1876" s="6">
        <v>5.0091999999999998E-2</v>
      </c>
      <c r="V1876" s="6">
        <v>6.6689999999999999E-2</v>
      </c>
      <c r="W1876" s="6" t="str">
        <f t="shared" si="107"/>
        <v>joy</v>
      </c>
      <c r="X1876" s="10" t="s">
        <v>9909</v>
      </c>
      <c r="Y1876" s="6" t="str" cm="1">
        <f t="array" ref="Y1876">_xlfn.IFS(
    X1876="Safety and Security", "Immediate",
    X1876="Cleanliness and Maintenance", "Immediate/Short-Term",
    X1876="Crowding", "Immediate/Short-Term",
    X1876="Information and Signage", "Immediate/Short-Term",
    X1876="Customer Service", "Immediate/Short-Term",
    X1876="Service Reliability", "Excluded",
    X1876="Comfort and Amenities", "Short-Term/Long-Term",
    X1876="Accessibility", "Long-Term",
    X1876="Aesthetic Impressions", "Long-Term",
    X1876="Infrastructure and Construction", "Long-Term",
    X1876="General Positive Comment", "Not Applicable",
    X1876="Not Relevant", "Excluded"
)</f>
        <v>Immediate</v>
      </c>
    </row>
    <row r="1877" spans="1:25" ht="30" customHeight="1" x14ac:dyDescent="0.2">
      <c r="A1877" s="6" t="s">
        <v>20</v>
      </c>
      <c r="B1877" s="7">
        <v>44041</v>
      </c>
      <c r="C1877" s="6" t="s">
        <v>9331</v>
      </c>
      <c r="D1877" s="8" t="s">
        <v>9901</v>
      </c>
      <c r="E1877" s="6" t="s">
        <v>9990</v>
      </c>
      <c r="F1877" s="6">
        <v>601</v>
      </c>
      <c r="G1877" s="6" t="s">
        <v>9331</v>
      </c>
      <c r="H1877" s="6" t="s">
        <v>9332</v>
      </c>
      <c r="I1877" s="6">
        <v>0.102658421</v>
      </c>
      <c r="J1877" s="6">
        <v>0.77847337699999997</v>
      </c>
      <c r="K1877" s="6">
        <v>0.118868075</v>
      </c>
      <c r="L1877" s="6" t="s">
        <v>5</v>
      </c>
      <c r="M1877" s="6" t="str">
        <f t="shared" si="108"/>
        <v>roberta_neu</v>
      </c>
      <c r="N1877" s="6">
        <f t="shared" si="109"/>
        <v>0.18379242881999996</v>
      </c>
      <c r="O1877" s="6">
        <v>0.77847337699999997</v>
      </c>
      <c r="P1877" s="6" t="s">
        <v>24</v>
      </c>
      <c r="Q1877" s="6" t="s">
        <v>9333</v>
      </c>
      <c r="R1877" s="6">
        <v>0.34773999999999999</v>
      </c>
      <c r="S1877" s="6">
        <v>0.224742</v>
      </c>
      <c r="T1877" s="6">
        <v>5.2186999999999997E-2</v>
      </c>
      <c r="U1877" s="6">
        <v>2.2241E-2</v>
      </c>
      <c r="V1877" s="6">
        <v>6.6799999999999998E-2</v>
      </c>
      <c r="W1877" s="6" t="str">
        <f t="shared" si="107"/>
        <v>sadness</v>
      </c>
      <c r="X1877" s="10" t="s">
        <v>9914</v>
      </c>
      <c r="Y1877" s="6" t="str" cm="1">
        <f t="array" ref="Y1877">_xlfn.IFS(
    X1877="Safety and Security", "Immediate",
    X1877="Cleanliness and Maintenance", "Immediate/Short-Term",
    X1877="Crowding", "Immediate/Short-Term",
    X1877="Information and Signage", "Immediate/Short-Term",
    X1877="Customer Service", "Immediate/Short-Term",
    X1877="Service Reliability", "Excluded",
    X1877="Comfort and Amenities", "Short-Term/Long-Term",
    X1877="Accessibility", "Long-Term",
    X1877="Aesthetic Impressions", "Long-Term",
    X1877="Infrastructure and Construction", "Long-Term",
    X1877="General Positive Comment", "Not Applicable",
    X1877="Not Relevant", "Excluded"
)</f>
        <v>Long-Term</v>
      </c>
    </row>
    <row r="1878" spans="1:25" ht="30" customHeight="1" x14ac:dyDescent="0.2">
      <c r="A1878" s="6" t="s">
        <v>96</v>
      </c>
      <c r="B1878" s="7">
        <v>45166</v>
      </c>
      <c r="C1878" s="6" t="s">
        <v>6799</v>
      </c>
      <c r="D1878" s="8" t="s">
        <v>9904</v>
      </c>
      <c r="E1878" s="6" t="s">
        <v>10022</v>
      </c>
      <c r="F1878" s="6">
        <v>4896</v>
      </c>
      <c r="G1878" s="6" t="s">
        <v>6799</v>
      </c>
      <c r="H1878" s="6" t="s">
        <v>6800</v>
      </c>
      <c r="I1878" s="6">
        <v>0.644954205</v>
      </c>
      <c r="J1878" s="6">
        <v>0.34109744400000003</v>
      </c>
      <c r="K1878" s="6">
        <v>1.3948327999999999E-2</v>
      </c>
      <c r="L1878" s="6" t="s">
        <v>4</v>
      </c>
      <c r="M1878" s="6" t="str">
        <f t="shared" si="108"/>
        <v>roberta_neg</v>
      </c>
      <c r="N1878" s="6">
        <f t="shared" si="109"/>
        <v>-0.56788068265000002</v>
      </c>
      <c r="O1878" s="6">
        <v>0.644954205</v>
      </c>
      <c r="P1878" s="6" t="s">
        <v>42</v>
      </c>
      <c r="Q1878" s="6" t="s">
        <v>6801</v>
      </c>
      <c r="R1878" s="6">
        <v>0.11541999999999999</v>
      </c>
      <c r="S1878" s="6">
        <v>7.8714999999999993E-2</v>
      </c>
      <c r="T1878" s="6">
        <v>6.6216999999999998E-2</v>
      </c>
      <c r="U1878" s="6">
        <v>5.7105000000000003E-2</v>
      </c>
      <c r="V1878" s="6">
        <v>5.1920000000000001E-2</v>
      </c>
      <c r="W1878" s="6" t="str">
        <f t="shared" si="107"/>
        <v>sadness</v>
      </c>
      <c r="X1878" s="10" t="s">
        <v>9909</v>
      </c>
      <c r="Y1878" s="6" t="str" cm="1">
        <f t="array" ref="Y1878">_xlfn.IFS(
    X1878="Safety and Security", "Immediate",
    X1878="Cleanliness and Maintenance", "Immediate/Short-Term",
    X1878="Crowding", "Immediate/Short-Term",
    X1878="Information and Signage", "Immediate/Short-Term",
    X1878="Customer Service", "Immediate/Short-Term",
    X1878="Service Reliability", "Excluded",
    X1878="Comfort and Amenities", "Short-Term/Long-Term",
    X1878="Accessibility", "Long-Term",
    X1878="Aesthetic Impressions", "Long-Term",
    X1878="Infrastructure and Construction", "Long-Term",
    X1878="General Positive Comment", "Not Applicable",
    X1878="Not Relevant", "Excluded"
)</f>
        <v>Immediate</v>
      </c>
    </row>
    <row r="1879" spans="1:25" ht="30" customHeight="1" x14ac:dyDescent="0.2">
      <c r="A1879" s="6" t="s">
        <v>63</v>
      </c>
      <c r="B1879" s="7">
        <v>44771</v>
      </c>
      <c r="C1879" s="6" t="s">
        <v>3208</v>
      </c>
      <c r="D1879" s="8" t="s">
        <v>9902</v>
      </c>
      <c r="E1879" s="6" t="s">
        <v>9922</v>
      </c>
      <c r="F1879" s="6">
        <v>2725</v>
      </c>
      <c r="G1879" s="6" t="s">
        <v>3208</v>
      </c>
      <c r="H1879" s="6" t="s">
        <v>3209</v>
      </c>
      <c r="I1879" s="6">
        <v>9.5875061999999997E-2</v>
      </c>
      <c r="J1879" s="6">
        <v>0.86432170900000005</v>
      </c>
      <c r="K1879" s="6">
        <v>3.9803225999999997E-2</v>
      </c>
      <c r="L1879" s="6" t="s">
        <v>5</v>
      </c>
      <c r="M1879" s="6" t="str">
        <f t="shared" si="108"/>
        <v>roberta_neu</v>
      </c>
      <c r="N1879" s="6">
        <f t="shared" si="109"/>
        <v>0.2404523279400001</v>
      </c>
      <c r="O1879" s="6">
        <v>0.86432170900000005</v>
      </c>
      <c r="P1879" s="6" t="s">
        <v>42</v>
      </c>
      <c r="Q1879" s="6" t="s">
        <v>3210</v>
      </c>
      <c r="R1879" s="6">
        <v>0.607846</v>
      </c>
      <c r="S1879" s="6">
        <v>4.5497999999999997E-2</v>
      </c>
      <c r="T1879" s="6">
        <v>8.5772000000000001E-2</v>
      </c>
      <c r="U1879" s="6">
        <v>6.3875000000000001E-2</v>
      </c>
      <c r="V1879" s="6">
        <v>6.6850000000000007E-2</v>
      </c>
      <c r="W1879" s="6" t="str">
        <f t="shared" si="107"/>
        <v>sadness</v>
      </c>
      <c r="X1879" s="10" t="s">
        <v>9910</v>
      </c>
      <c r="Y1879" s="6" t="str" cm="1">
        <f t="array" ref="Y1879">_xlfn.IFS(
    X1879="Safety and Security", "Immediate",
    X1879="Cleanliness and Maintenance", "Immediate/Short-Term",
    X1879="Crowding", "Immediate/Short-Term",
    X1879="Information and Signage", "Immediate/Short-Term",
    X1879="Customer Service", "Immediate/Short-Term",
    X1879="Service Reliability", "Excluded",
    X1879="Comfort and Amenities", "Short-Term/Long-Term",
    X1879="Accessibility", "Long-Term",
    X1879="Aesthetic Impressions", "Long-Term",
    X1879="Infrastructure and Construction", "Long-Term",
    X1879="General Positive Comment", "Not Applicable",
    X1879="Not Relevant", "Excluded"
)</f>
        <v>Immediate/Short-Term</v>
      </c>
    </row>
    <row r="1880" spans="1:25" ht="30" customHeight="1" x14ac:dyDescent="0.2">
      <c r="A1880" s="6" t="s">
        <v>59</v>
      </c>
      <c r="B1880" s="7">
        <v>44406</v>
      </c>
      <c r="C1880" s="6" t="s">
        <v>9942</v>
      </c>
      <c r="D1880" s="8" t="s">
        <v>9904</v>
      </c>
      <c r="E1880" s="6" t="s">
        <v>9922</v>
      </c>
      <c r="F1880" s="6">
        <v>1876</v>
      </c>
      <c r="G1880" s="6" t="s">
        <v>9942</v>
      </c>
      <c r="H1880" s="6" t="s">
        <v>9943</v>
      </c>
      <c r="I1880" s="6">
        <v>7.4550316000000005E-2</v>
      </c>
      <c r="J1880" s="6">
        <v>0.62600684200000001</v>
      </c>
      <c r="K1880" s="6">
        <v>0.29944282799999999</v>
      </c>
      <c r="L1880" s="6" t="s">
        <v>5</v>
      </c>
      <c r="M1880" s="6" t="str">
        <f t="shared" si="108"/>
        <v>roberta_neu</v>
      </c>
      <c r="N1880" s="6">
        <f t="shared" si="109"/>
        <v>8.3164515719999998E-2</v>
      </c>
      <c r="O1880" s="6">
        <v>0.62600684200000001</v>
      </c>
      <c r="P1880" s="6" t="s">
        <v>24</v>
      </c>
      <c r="Q1880" s="6" t="s">
        <v>908</v>
      </c>
      <c r="R1880" s="6">
        <v>0.209512</v>
      </c>
      <c r="S1880" s="6">
        <v>0.50289399999999995</v>
      </c>
      <c r="T1880" s="6">
        <v>4.6834000000000001E-2</v>
      </c>
      <c r="U1880" s="6">
        <v>7.6811000000000004E-2</v>
      </c>
      <c r="V1880" s="6">
        <v>6.6850000000000007E-2</v>
      </c>
      <c r="W1880" s="6" t="str">
        <f t="shared" si="107"/>
        <v>joy</v>
      </c>
      <c r="X1880" s="10" t="s">
        <v>9786</v>
      </c>
      <c r="Y1880" s="6" t="str" cm="1">
        <f t="array" ref="Y1880">_xlfn.IFS(
    X1880="Safety and Security", "Immediate",
    X1880="Cleanliness and Maintenance", "Immediate/Short-Term",
    X1880="Crowding", "Immediate/Short-Term",
    X1880="Information and Signage", "Immediate/Short-Term",
    X1880="Customer Service", "Immediate/Short-Term",
    X1880="Service Reliability", "Excluded",
    X1880="Comfort and Amenities", "Short-Term/Long-Term",
    X1880="Accessibility", "Long-Term",
    X1880="Aesthetic Impressions", "Long-Term",
    X1880="Infrastructure and Construction", "Long-Term",
    X1880="General Positive Comment", "Not Applicable",
    X1880="Not Relevant", "Excluded"
)</f>
        <v>Excluded</v>
      </c>
    </row>
    <row r="1881" spans="1:25" ht="30" customHeight="1" x14ac:dyDescent="0.2">
      <c r="A1881" s="6" t="s">
        <v>274</v>
      </c>
      <c r="B1881" s="7">
        <v>45227</v>
      </c>
      <c r="C1881" s="6" t="s">
        <v>3032</v>
      </c>
      <c r="D1881" s="8" t="s">
        <v>9902</v>
      </c>
      <c r="E1881" s="6" t="s">
        <v>9922</v>
      </c>
      <c r="F1881" s="6">
        <v>2458</v>
      </c>
      <c r="G1881" s="6" t="s">
        <v>3032</v>
      </c>
      <c r="H1881" s="6" t="s">
        <v>3033</v>
      </c>
      <c r="I1881" s="6">
        <v>7.7002584999999998E-2</v>
      </c>
      <c r="J1881" s="6">
        <v>0.87631690500000003</v>
      </c>
      <c r="K1881" s="6">
        <v>4.6680516999999998E-2</v>
      </c>
      <c r="L1881" s="6" t="s">
        <v>5</v>
      </c>
      <c r="M1881" s="6" t="str">
        <f t="shared" si="108"/>
        <v>roberta_neu</v>
      </c>
      <c r="N1881" s="6">
        <f t="shared" si="109"/>
        <v>0.24836915730000003</v>
      </c>
      <c r="O1881" s="6">
        <v>0.87631690500000003</v>
      </c>
      <c r="P1881" s="6" t="s">
        <v>24</v>
      </c>
      <c r="Q1881" s="6" t="s">
        <v>3034</v>
      </c>
      <c r="R1881" s="6">
        <v>0.133823</v>
      </c>
      <c r="S1881" s="6">
        <v>0.36162699999999998</v>
      </c>
      <c r="T1881" s="6">
        <v>9.5757999999999996E-2</v>
      </c>
      <c r="U1881" s="6">
        <v>0.12570000000000001</v>
      </c>
      <c r="V1881" s="6">
        <v>6.6860000000000003E-2</v>
      </c>
      <c r="W1881" s="6" t="str">
        <f t="shared" si="107"/>
        <v>joy</v>
      </c>
      <c r="X1881" s="10" t="s">
        <v>9907</v>
      </c>
      <c r="Y1881" s="6" t="str" cm="1">
        <f t="array" ref="Y1881">_xlfn.IFS(
    X1881="Safety and Security", "Immediate",
    X1881="Cleanliness and Maintenance", "Immediate/Short-Term",
    X1881="Crowding", "Immediate/Short-Term",
    X1881="Information and Signage", "Immediate/Short-Term",
    X1881="Customer Service", "Immediate/Short-Term",
    X1881="Service Reliability", "Excluded",
    X1881="Comfort and Amenities", "Short-Term/Long-Term",
    X1881="Accessibility", "Long-Term",
    X1881="Aesthetic Impressions", "Long-Term",
    X1881="Infrastructure and Construction", "Long-Term",
    X1881="General Positive Comment", "Not Applicable",
    X1881="Not Relevant", "Excluded"
)</f>
        <v>Immediate/Short-Term</v>
      </c>
    </row>
    <row r="1882" spans="1:25" ht="30" customHeight="1" x14ac:dyDescent="0.2">
      <c r="A1882" s="6" t="s">
        <v>51</v>
      </c>
      <c r="B1882" s="7">
        <v>45136</v>
      </c>
      <c r="C1882" s="6" t="s">
        <v>174</v>
      </c>
      <c r="D1882" s="9" t="s">
        <v>9900</v>
      </c>
      <c r="E1882" s="6" t="s">
        <v>9921</v>
      </c>
      <c r="F1882" s="6">
        <v>1151</v>
      </c>
      <c r="G1882" s="6" t="s">
        <v>174</v>
      </c>
      <c r="H1882" s="6" t="s">
        <v>175</v>
      </c>
      <c r="I1882" s="6">
        <v>5.663487E-3</v>
      </c>
      <c r="J1882" s="6">
        <v>0.22244016799999999</v>
      </c>
      <c r="K1882" s="6">
        <v>0.771896362</v>
      </c>
      <c r="L1882" s="6" t="s">
        <v>6</v>
      </c>
      <c r="M1882" s="6" t="str">
        <f t="shared" si="108"/>
        <v>roberta_pos</v>
      </c>
      <c r="N1882" s="6">
        <f t="shared" si="109"/>
        <v>0.84717056253999989</v>
      </c>
      <c r="O1882" s="6">
        <v>0.771896362</v>
      </c>
      <c r="P1882" s="6" t="s">
        <v>18</v>
      </c>
      <c r="Q1882" s="6" t="s">
        <v>176</v>
      </c>
      <c r="R1882" s="6">
        <v>0.24853500000000001</v>
      </c>
      <c r="S1882" s="6">
        <v>0.53838299999999994</v>
      </c>
      <c r="T1882" s="6">
        <v>5.2645999999999998E-2</v>
      </c>
      <c r="U1882" s="6">
        <v>4.1738999999999998E-2</v>
      </c>
      <c r="V1882" s="6">
        <v>6.7000000000000004E-2</v>
      </c>
      <c r="W1882" s="6" t="str">
        <f t="shared" si="107"/>
        <v>joy</v>
      </c>
      <c r="X1882" s="10" t="s">
        <v>9915</v>
      </c>
      <c r="Y1882" s="6" t="str" cm="1">
        <f t="array" ref="Y1882">_xlfn.IFS(
    X1882="Safety and Security", "Immediate",
    X1882="Cleanliness and Maintenance", "Immediate/Short-Term",
    X1882="Crowding", "Immediate/Short-Term",
    X1882="Information and Signage", "Immediate/Short-Term",
    X1882="Customer Service", "Immediate/Short-Term",
    X1882="Service Reliability", "Excluded",
    X1882="Comfort and Amenities", "Short-Term/Long-Term",
    X1882="Accessibility", "Long-Term",
    X1882="Aesthetic Impressions", "Long-Term",
    X1882="Infrastructure and Construction", "Long-Term",
    X1882="General Positive Comment", "Not Applicable",
    X1882="Not Relevant", "Excluded"
)</f>
        <v>Not Applicable</v>
      </c>
    </row>
    <row r="1883" spans="1:25" ht="30" customHeight="1" x14ac:dyDescent="0.2">
      <c r="A1883" s="6" t="s">
        <v>51</v>
      </c>
      <c r="B1883" s="7">
        <v>45136</v>
      </c>
      <c r="C1883" s="6" t="s">
        <v>9930</v>
      </c>
      <c r="D1883" s="8" t="s">
        <v>9902</v>
      </c>
      <c r="E1883" s="6" t="s">
        <v>9922</v>
      </c>
      <c r="F1883" s="6">
        <v>2635</v>
      </c>
      <c r="G1883" s="6" t="s">
        <v>9930</v>
      </c>
      <c r="H1883" s="6" t="s">
        <v>9931</v>
      </c>
      <c r="I1883" s="6">
        <v>0.64673757600000004</v>
      </c>
      <c r="J1883" s="6">
        <v>0.33141189799999998</v>
      </c>
      <c r="K1883" s="6">
        <v>2.1850609999999999E-2</v>
      </c>
      <c r="L1883" s="6" t="s">
        <v>4</v>
      </c>
      <c r="M1883" s="6" t="str">
        <f t="shared" si="108"/>
        <v>roberta_neg</v>
      </c>
      <c r="N1883" s="6">
        <f t="shared" si="109"/>
        <v>-0.56668582408000001</v>
      </c>
      <c r="O1883" s="6">
        <v>0.64673757600000004</v>
      </c>
      <c r="P1883" s="6" t="s">
        <v>24</v>
      </c>
      <c r="Q1883" s="6" t="s">
        <v>3672</v>
      </c>
      <c r="R1883" s="6">
        <v>0.51210500000000003</v>
      </c>
      <c r="S1883" s="6">
        <v>0.14797299999999999</v>
      </c>
      <c r="T1883" s="6">
        <v>4.6372999999999998E-2</v>
      </c>
      <c r="U1883" s="6">
        <v>7.6577999999999993E-2</v>
      </c>
      <c r="V1883" s="6">
        <v>3.9510000000000003E-2</v>
      </c>
      <c r="W1883" s="6" t="str">
        <f t="shared" ref="W1883:W1946" si="110">IF(R1883=MAX(R1883:V1883),"sadness",
   IF(S1883=MAX(R1883:V1883),"joy",
   IF(T1883=MAX(R1883:V1883),"fear",
   IF(U1883=MAX(R1883:V1883),"disgust",
   IF(V1883=MAX(R1883:V1883),"anger","")))))</f>
        <v>sadness</v>
      </c>
      <c r="X1883" s="10" t="s">
        <v>9914</v>
      </c>
      <c r="Y1883" s="6" t="str" cm="1">
        <f t="array" ref="Y1883">_xlfn.IFS(
    X1883="Safety and Security", "Immediate",
    X1883="Cleanliness and Maintenance", "Immediate/Short-Term",
    X1883="Crowding", "Immediate/Short-Term",
    X1883="Information and Signage", "Immediate/Short-Term",
    X1883="Customer Service", "Immediate/Short-Term",
    X1883="Service Reliability", "Excluded",
    X1883="Comfort and Amenities", "Short-Term/Long-Term",
    X1883="Accessibility", "Long-Term",
    X1883="Aesthetic Impressions", "Long-Term",
    X1883="Infrastructure and Construction", "Long-Term",
    X1883="General Positive Comment", "Not Applicable",
    X1883="Not Relevant", "Excluded"
)</f>
        <v>Long-Term</v>
      </c>
    </row>
    <row r="1884" spans="1:25" ht="30" customHeight="1" x14ac:dyDescent="0.2">
      <c r="A1884" s="6" t="s">
        <v>63</v>
      </c>
      <c r="B1884" s="7">
        <v>44771</v>
      </c>
      <c r="C1884" s="6" t="s">
        <v>6268</v>
      </c>
      <c r="D1884" s="9" t="s">
        <v>9900</v>
      </c>
      <c r="E1884" s="6" t="s">
        <v>9922</v>
      </c>
      <c r="F1884" s="6">
        <v>4275</v>
      </c>
      <c r="G1884" s="6" t="s">
        <v>6268</v>
      </c>
      <c r="H1884" s="6" t="s">
        <v>6269</v>
      </c>
      <c r="I1884" s="6">
        <v>7.1289719999999999E-3</v>
      </c>
      <c r="J1884" s="6">
        <v>0.58602517799999998</v>
      </c>
      <c r="K1884" s="6">
        <v>0.40684598700000002</v>
      </c>
      <c r="L1884" s="6" t="s">
        <v>5</v>
      </c>
      <c r="M1884" s="6" t="str">
        <f t="shared" si="108"/>
        <v>roberta_neu</v>
      </c>
      <c r="N1884" s="6">
        <f t="shared" si="109"/>
        <v>5.6776617480000013E-2</v>
      </c>
      <c r="O1884" s="6">
        <v>0.58602517799999998</v>
      </c>
      <c r="P1884" s="6" t="s">
        <v>18</v>
      </c>
      <c r="Q1884" s="6" t="s">
        <v>6270</v>
      </c>
      <c r="R1884" s="6">
        <v>0.117961</v>
      </c>
      <c r="S1884" s="6">
        <v>0.736348</v>
      </c>
      <c r="T1884" s="6">
        <v>2.8490999999999999E-2</v>
      </c>
      <c r="U1884" s="6">
        <v>3.6802000000000001E-2</v>
      </c>
      <c r="V1884" s="6">
        <v>6.7000000000000004E-2</v>
      </c>
      <c r="W1884" s="6" t="str">
        <f t="shared" si="110"/>
        <v>joy</v>
      </c>
      <c r="X1884" s="10" t="s">
        <v>9915</v>
      </c>
      <c r="Y1884" s="6" t="str" cm="1">
        <f t="array" ref="Y1884">_xlfn.IFS(
    X1884="Safety and Security", "Immediate",
    X1884="Cleanliness and Maintenance", "Immediate/Short-Term",
    X1884="Crowding", "Immediate/Short-Term",
    X1884="Information and Signage", "Immediate/Short-Term",
    X1884="Customer Service", "Immediate/Short-Term",
    X1884="Service Reliability", "Excluded",
    X1884="Comfort and Amenities", "Short-Term/Long-Term",
    X1884="Accessibility", "Long-Term",
    X1884="Aesthetic Impressions", "Long-Term",
    X1884="Infrastructure and Construction", "Long-Term",
    X1884="General Positive Comment", "Not Applicable",
    X1884="Not Relevant", "Excluded"
)</f>
        <v>Not Applicable</v>
      </c>
    </row>
    <row r="1885" spans="1:25" ht="30" customHeight="1" x14ac:dyDescent="0.2">
      <c r="A1885" s="6" t="s">
        <v>51</v>
      </c>
      <c r="B1885" s="7">
        <v>45136</v>
      </c>
      <c r="C1885" s="6" t="s">
        <v>5539</v>
      </c>
      <c r="D1885" s="9" t="s">
        <v>9900</v>
      </c>
      <c r="E1885" s="6" t="s">
        <v>9922</v>
      </c>
      <c r="F1885" s="6">
        <v>3891</v>
      </c>
      <c r="G1885" s="6" t="s">
        <v>5539</v>
      </c>
      <c r="H1885" s="6" t="s">
        <v>5540</v>
      </c>
      <c r="I1885" s="6">
        <v>8.2007773000000006E-2</v>
      </c>
      <c r="J1885" s="6">
        <v>0.85543906700000005</v>
      </c>
      <c r="K1885" s="6">
        <v>6.2553041000000004E-2</v>
      </c>
      <c r="L1885" s="6" t="s">
        <v>5</v>
      </c>
      <c r="M1885" s="6" t="str">
        <f t="shared" si="108"/>
        <v>roberta_neu</v>
      </c>
      <c r="N1885" s="6">
        <f t="shared" si="109"/>
        <v>0.23458978422000004</v>
      </c>
      <c r="O1885" s="6">
        <v>0.85543906700000005</v>
      </c>
      <c r="P1885" s="6" t="s">
        <v>18</v>
      </c>
      <c r="Q1885" s="6" t="s">
        <v>5541</v>
      </c>
      <c r="R1885" s="6">
        <v>0.27598899999999998</v>
      </c>
      <c r="S1885" s="6">
        <v>0.29905399999999999</v>
      </c>
      <c r="T1885" s="6">
        <v>8.3670999999999995E-2</v>
      </c>
      <c r="U1885" s="6">
        <v>4.8752999999999998E-2</v>
      </c>
      <c r="V1885" s="6">
        <v>6.7059999999999995E-2</v>
      </c>
      <c r="W1885" s="6" t="str">
        <f t="shared" si="110"/>
        <v>joy</v>
      </c>
      <c r="X1885" s="10" t="s">
        <v>9908</v>
      </c>
      <c r="Y1885" s="6" t="str" cm="1">
        <f t="array" ref="Y1885">_xlfn.IFS(
    X1885="Safety and Security", "Immediate",
    X1885="Cleanliness and Maintenance", "Immediate/Short-Term",
    X1885="Crowding", "Immediate/Short-Term",
    X1885="Information and Signage", "Immediate/Short-Term",
    X1885="Customer Service", "Immediate/Short-Term",
    X1885="Service Reliability", "Excluded",
    X1885="Comfort and Amenities", "Short-Term/Long-Term",
    X1885="Accessibility", "Long-Term",
    X1885="Aesthetic Impressions", "Long-Term",
    X1885="Infrastructure and Construction", "Long-Term",
    X1885="General Positive Comment", "Not Applicable",
    X1885="Not Relevant", "Excluded"
)</f>
        <v>Short-Term/Long-Term</v>
      </c>
    </row>
    <row r="1886" spans="1:25" ht="30" customHeight="1" x14ac:dyDescent="0.2">
      <c r="A1886" s="6" t="s">
        <v>51</v>
      </c>
      <c r="B1886" s="7">
        <v>45136</v>
      </c>
      <c r="C1886" s="6" t="s">
        <v>2596</v>
      </c>
      <c r="D1886" s="8" t="s">
        <v>9902</v>
      </c>
      <c r="E1886" s="6" t="s">
        <v>9922</v>
      </c>
      <c r="F1886" s="6">
        <v>2790</v>
      </c>
      <c r="G1886" s="6" t="s">
        <v>2596</v>
      </c>
      <c r="H1886" s="6" t="s">
        <v>2597</v>
      </c>
      <c r="I1886" s="6">
        <v>0.32130610900000001</v>
      </c>
      <c r="J1886" s="6">
        <v>0.52081620699999998</v>
      </c>
      <c r="K1886" s="6">
        <v>0.157877773</v>
      </c>
      <c r="L1886" s="6" t="s">
        <v>5</v>
      </c>
      <c r="M1886" s="6" t="str">
        <f t="shared" si="108"/>
        <v>roberta_neu</v>
      </c>
      <c r="N1886" s="6">
        <f t="shared" si="109"/>
        <v>1.373869661999999E-2</v>
      </c>
      <c r="O1886" s="6">
        <v>0.52081620699999998</v>
      </c>
      <c r="P1886" s="6" t="s">
        <v>18</v>
      </c>
      <c r="Q1886" s="6" t="s">
        <v>2598</v>
      </c>
      <c r="R1886" s="6">
        <v>0.103254</v>
      </c>
      <c r="S1886" s="6">
        <v>0.32299600000000001</v>
      </c>
      <c r="T1886" s="6">
        <v>0.277619</v>
      </c>
      <c r="U1886" s="6">
        <v>5.6483999999999999E-2</v>
      </c>
      <c r="V1886" s="6">
        <v>6.7119999999999999E-2</v>
      </c>
      <c r="W1886" s="6" t="str">
        <f t="shared" si="110"/>
        <v>joy</v>
      </c>
      <c r="X1886" s="10" t="s">
        <v>9786</v>
      </c>
      <c r="Y1886" s="6" t="str" cm="1">
        <f t="array" ref="Y1886">_xlfn.IFS(
    X1886="Safety and Security", "Immediate",
    X1886="Cleanliness and Maintenance", "Immediate/Short-Term",
    X1886="Crowding", "Immediate/Short-Term",
    X1886="Information and Signage", "Immediate/Short-Term",
    X1886="Customer Service", "Immediate/Short-Term",
    X1886="Service Reliability", "Excluded",
    X1886="Comfort and Amenities", "Short-Term/Long-Term",
    X1886="Accessibility", "Long-Term",
    X1886="Aesthetic Impressions", "Long-Term",
    X1886="Infrastructure and Construction", "Long-Term",
    X1886="General Positive Comment", "Not Applicable",
    X1886="Not Relevant", "Excluded"
)</f>
        <v>Excluded</v>
      </c>
    </row>
    <row r="1887" spans="1:25" ht="30" customHeight="1" x14ac:dyDescent="0.2">
      <c r="A1887" s="6" t="s">
        <v>63</v>
      </c>
      <c r="B1887" s="7">
        <v>44771</v>
      </c>
      <c r="C1887" s="6" t="s">
        <v>7268</v>
      </c>
      <c r="D1887" s="8" t="s">
        <v>9904</v>
      </c>
      <c r="E1887" s="6" t="s">
        <v>9917</v>
      </c>
      <c r="F1887" s="6">
        <v>6230</v>
      </c>
      <c r="G1887" s="6" t="s">
        <v>7268</v>
      </c>
      <c r="H1887" s="6" t="s">
        <v>7269</v>
      </c>
      <c r="I1887" s="6">
        <v>0.187424377</v>
      </c>
      <c r="J1887" s="6">
        <v>0.77810436500000002</v>
      </c>
      <c r="K1887" s="6">
        <v>3.4471188E-2</v>
      </c>
      <c r="L1887" s="6" t="s">
        <v>5</v>
      </c>
      <c r="M1887" s="6" t="str">
        <f t="shared" si="108"/>
        <v>roberta_neu</v>
      </c>
      <c r="N1887" s="6">
        <f t="shared" si="109"/>
        <v>0.18354888090000004</v>
      </c>
      <c r="O1887" s="6">
        <v>0.77810436500000002</v>
      </c>
      <c r="P1887" s="6" t="s">
        <v>24</v>
      </c>
      <c r="Q1887" s="6" t="s">
        <v>7270</v>
      </c>
      <c r="R1887" s="6">
        <v>0.108733</v>
      </c>
      <c r="S1887" s="6">
        <v>0.355236</v>
      </c>
      <c r="T1887" s="6">
        <v>0.10177700000000001</v>
      </c>
      <c r="U1887" s="6">
        <v>0.122806</v>
      </c>
      <c r="V1887" s="6">
        <v>6.7299999999999999E-2</v>
      </c>
      <c r="W1887" s="6" t="str">
        <f t="shared" si="110"/>
        <v>joy</v>
      </c>
      <c r="X1887" s="10" t="s">
        <v>9898</v>
      </c>
      <c r="Y1887" s="6" t="str" cm="1">
        <f t="array" ref="Y1887">_xlfn.IFS(
    X1887="Safety and Security", "Immediate",
    X1887="Cleanliness and Maintenance", "Immediate/Short-Term",
    X1887="Crowding", "Immediate/Short-Term",
    X1887="Information and Signage", "Immediate/Short-Term",
    X1887="Customer Service", "Immediate/Short-Term",
    X1887="Service Reliability", "Excluded",
    X1887="Comfort and Amenities", "Short-Term/Long-Term",
    X1887="Accessibility", "Long-Term",
    X1887="Aesthetic Impressions", "Long-Term",
    X1887="Infrastructure and Construction", "Long-Term",
    X1887="General Positive Comment", "Not Applicable",
    X1887="Not Relevant", "Excluded"
)</f>
        <v>Immediate/Short-Term</v>
      </c>
    </row>
    <row r="1888" spans="1:25" ht="30" customHeight="1" x14ac:dyDescent="0.2">
      <c r="A1888" s="6" t="s">
        <v>51</v>
      </c>
      <c r="B1888" s="7">
        <v>45136</v>
      </c>
      <c r="C1888" s="6" t="s">
        <v>9104</v>
      </c>
      <c r="D1888" s="8" t="s">
        <v>9904</v>
      </c>
      <c r="E1888" s="6" t="s">
        <v>9990</v>
      </c>
      <c r="F1888" s="6">
        <v>304</v>
      </c>
      <c r="G1888" s="6" t="s">
        <v>9104</v>
      </c>
      <c r="H1888" s="6" t="s">
        <v>9105</v>
      </c>
      <c r="I1888" s="6">
        <v>0.64818531300000004</v>
      </c>
      <c r="J1888" s="6">
        <v>0.30261796699999999</v>
      </c>
      <c r="K1888" s="6">
        <v>4.9196671999999997E-2</v>
      </c>
      <c r="L1888" s="6" t="s">
        <v>4</v>
      </c>
      <c r="M1888" s="6" t="str">
        <f t="shared" si="108"/>
        <v>roberta_neg</v>
      </c>
      <c r="N1888" s="6">
        <f t="shared" si="109"/>
        <v>-0.56571584028999999</v>
      </c>
      <c r="O1888" s="6">
        <v>0.64818531300000004</v>
      </c>
      <c r="P1888" s="6" t="s">
        <v>24</v>
      </c>
      <c r="Q1888" s="6" t="s">
        <v>9106</v>
      </c>
      <c r="R1888" s="6">
        <v>0.269453</v>
      </c>
      <c r="S1888" s="6">
        <v>0.48475000000000001</v>
      </c>
      <c r="T1888" s="6">
        <v>3.9191999999999998E-2</v>
      </c>
      <c r="U1888" s="6">
        <v>0.13572999999999999</v>
      </c>
      <c r="V1888" s="6">
        <v>5.4980000000000001E-2</v>
      </c>
      <c r="W1888" s="6" t="str">
        <f t="shared" si="110"/>
        <v>joy</v>
      </c>
      <c r="X1888" s="10" t="s">
        <v>9907</v>
      </c>
      <c r="Y1888" s="6" t="str" cm="1">
        <f t="array" ref="Y1888">_xlfn.IFS(
    X1888="Safety and Security", "Immediate",
    X1888="Cleanliness and Maintenance", "Immediate/Short-Term",
    X1888="Crowding", "Immediate/Short-Term",
    X1888="Information and Signage", "Immediate/Short-Term",
    X1888="Customer Service", "Immediate/Short-Term",
    X1888="Service Reliability", "Excluded",
    X1888="Comfort and Amenities", "Short-Term/Long-Term",
    X1888="Accessibility", "Long-Term",
    X1888="Aesthetic Impressions", "Long-Term",
    X1888="Infrastructure and Construction", "Long-Term",
    X1888="General Positive Comment", "Not Applicable",
    X1888="Not Relevant", "Excluded"
)</f>
        <v>Immediate/Short-Term</v>
      </c>
    </row>
    <row r="1889" spans="1:25" ht="30" customHeight="1" x14ac:dyDescent="0.2">
      <c r="A1889" s="6" t="s">
        <v>243</v>
      </c>
      <c r="B1889" s="7">
        <v>45288</v>
      </c>
      <c r="C1889" s="6" t="s">
        <v>2455</v>
      </c>
      <c r="D1889" s="8" t="s">
        <v>9903</v>
      </c>
      <c r="E1889" s="6" t="s">
        <v>9922</v>
      </c>
      <c r="F1889" s="6">
        <v>2151</v>
      </c>
      <c r="G1889" s="6" t="s">
        <v>2455</v>
      </c>
      <c r="H1889" s="6" t="s">
        <v>2456</v>
      </c>
      <c r="I1889" s="6">
        <v>0.64846509699999999</v>
      </c>
      <c r="J1889" s="6">
        <v>0.32512328000000001</v>
      </c>
      <c r="K1889" s="6">
        <v>2.6411595E-2</v>
      </c>
      <c r="L1889" s="6" t="s">
        <v>4</v>
      </c>
      <c r="M1889" s="6" t="str">
        <f t="shared" si="108"/>
        <v>roberta_neg</v>
      </c>
      <c r="N1889" s="6">
        <f t="shared" si="109"/>
        <v>-0.56552838501000013</v>
      </c>
      <c r="O1889" s="6">
        <v>0.64846509699999999</v>
      </c>
      <c r="P1889" s="6" t="s">
        <v>24</v>
      </c>
      <c r="Q1889" s="6" t="s">
        <v>2457</v>
      </c>
      <c r="R1889" s="6">
        <v>0.33254299999999998</v>
      </c>
      <c r="S1889" s="6">
        <v>0.23044899999999999</v>
      </c>
      <c r="T1889" s="6">
        <v>7.5909000000000004E-2</v>
      </c>
      <c r="U1889" s="6">
        <v>9.5228999999999994E-2</v>
      </c>
      <c r="V1889" s="6">
        <v>0.14099999999999999</v>
      </c>
      <c r="W1889" s="6" t="str">
        <f t="shared" si="110"/>
        <v>sadness</v>
      </c>
      <c r="X1889" s="10" t="s">
        <v>9912</v>
      </c>
      <c r="Y1889" s="6" t="str" cm="1">
        <f t="array" ref="Y1889">_xlfn.IFS(
    X1889="Safety and Security", "Immediate",
    X1889="Cleanliness and Maintenance", "Immediate/Short-Term",
    X1889="Crowding", "Immediate/Short-Term",
    X1889="Information and Signage", "Immediate/Short-Term",
    X1889="Customer Service", "Immediate/Short-Term",
    X1889="Service Reliability", "Excluded",
    X1889="Comfort and Amenities", "Short-Term/Long-Term",
    X1889="Accessibility", "Long-Term",
    X1889="Aesthetic Impressions", "Long-Term",
    X1889="Infrastructure and Construction", "Long-Term",
    X1889="General Positive Comment", "Not Applicable",
    X1889="Not Relevant", "Excluded"
)</f>
        <v>Long-Term</v>
      </c>
    </row>
    <row r="1890" spans="1:25" ht="30" customHeight="1" x14ac:dyDescent="0.2">
      <c r="A1890" s="6" t="s">
        <v>63</v>
      </c>
      <c r="B1890" s="7">
        <v>44771</v>
      </c>
      <c r="C1890" s="6" t="s">
        <v>7905</v>
      </c>
      <c r="D1890" s="8" t="s">
        <v>9901</v>
      </c>
      <c r="E1890" s="6" t="s">
        <v>9917</v>
      </c>
      <c r="F1890" s="6">
        <v>5698</v>
      </c>
      <c r="G1890" s="6" t="s">
        <v>7905</v>
      </c>
      <c r="H1890" s="6" t="s">
        <v>7906</v>
      </c>
      <c r="I1890" s="6">
        <v>0.13599418099999999</v>
      </c>
      <c r="J1890" s="6">
        <v>0.57756173600000005</v>
      </c>
      <c r="K1890" s="6">
        <v>0.28644418700000002</v>
      </c>
      <c r="L1890" s="6" t="s">
        <v>5</v>
      </c>
      <c r="M1890" s="6" t="str">
        <f t="shared" si="108"/>
        <v>roberta_neu</v>
      </c>
      <c r="N1890" s="6">
        <f t="shared" si="109"/>
        <v>5.1190745760000045E-2</v>
      </c>
      <c r="O1890" s="6">
        <v>0.57756173600000005</v>
      </c>
      <c r="P1890" s="6" t="s">
        <v>18</v>
      </c>
      <c r="Q1890" s="6" t="s">
        <v>7907</v>
      </c>
      <c r="R1890" s="6">
        <v>0.35307100000000002</v>
      </c>
      <c r="S1890" s="6">
        <v>0.46796100000000002</v>
      </c>
      <c r="T1890" s="6">
        <v>6.4916000000000001E-2</v>
      </c>
      <c r="U1890" s="6">
        <v>2.1988000000000001E-2</v>
      </c>
      <c r="V1890" s="6">
        <v>6.7479999999999998E-2</v>
      </c>
      <c r="W1890" s="6" t="str">
        <f t="shared" si="110"/>
        <v>joy</v>
      </c>
      <c r="X1890" s="10" t="s">
        <v>9898</v>
      </c>
      <c r="Y1890" s="6" t="str" cm="1">
        <f t="array" ref="Y1890">_xlfn.IFS(
    X1890="Safety and Security", "Immediate",
    X1890="Cleanliness and Maintenance", "Immediate/Short-Term",
    X1890="Crowding", "Immediate/Short-Term",
    X1890="Information and Signage", "Immediate/Short-Term",
    X1890="Customer Service", "Immediate/Short-Term",
    X1890="Service Reliability", "Excluded",
    X1890="Comfort and Amenities", "Short-Term/Long-Term",
    X1890="Accessibility", "Long-Term",
    X1890="Aesthetic Impressions", "Long-Term",
    X1890="Infrastructure and Construction", "Long-Term",
    X1890="General Positive Comment", "Not Applicable",
    X1890="Not Relevant", "Excluded"
)</f>
        <v>Immediate/Short-Term</v>
      </c>
    </row>
    <row r="1891" spans="1:25" ht="30" customHeight="1" x14ac:dyDescent="0.2">
      <c r="A1891" s="6" t="s">
        <v>63</v>
      </c>
      <c r="B1891" s="7">
        <v>44771</v>
      </c>
      <c r="C1891" s="6" t="s">
        <v>3767</v>
      </c>
      <c r="D1891" s="8" t="s">
        <v>9902</v>
      </c>
      <c r="E1891" s="6" t="s">
        <v>9922</v>
      </c>
      <c r="F1891" s="6">
        <v>2669</v>
      </c>
      <c r="G1891" s="6" t="s">
        <v>3767</v>
      </c>
      <c r="H1891" s="6" t="s">
        <v>3768</v>
      </c>
      <c r="I1891" s="6">
        <v>4.4724021000000003E-2</v>
      </c>
      <c r="J1891" s="6">
        <v>0.80418974200000004</v>
      </c>
      <c r="K1891" s="6">
        <v>0.15108630100000001</v>
      </c>
      <c r="L1891" s="6" t="s">
        <v>5</v>
      </c>
      <c r="M1891" s="6" t="str">
        <f t="shared" si="108"/>
        <v>roberta_neu</v>
      </c>
      <c r="N1891" s="6">
        <f t="shared" si="109"/>
        <v>0.20076522972000005</v>
      </c>
      <c r="O1891" s="6">
        <v>0.80418974200000004</v>
      </c>
      <c r="P1891" s="6" t="s">
        <v>24</v>
      </c>
      <c r="Q1891" s="6" t="s">
        <v>3769</v>
      </c>
      <c r="R1891" s="6">
        <v>0.10532999999999999</v>
      </c>
      <c r="S1891" s="6">
        <v>0.258822</v>
      </c>
      <c r="T1891" s="6">
        <v>0.12525900000000001</v>
      </c>
      <c r="U1891" s="6">
        <v>0.28132600000000002</v>
      </c>
      <c r="V1891" s="6">
        <v>6.7479999999999998E-2</v>
      </c>
      <c r="W1891" s="6" t="str">
        <f t="shared" si="110"/>
        <v>disgust</v>
      </c>
      <c r="X1891" s="10" t="s">
        <v>9910</v>
      </c>
      <c r="Y1891" s="6" t="str" cm="1">
        <f t="array" ref="Y1891">_xlfn.IFS(
    X1891="Safety and Security", "Immediate",
    X1891="Cleanliness and Maintenance", "Immediate/Short-Term",
    X1891="Crowding", "Immediate/Short-Term",
    X1891="Information and Signage", "Immediate/Short-Term",
    X1891="Customer Service", "Immediate/Short-Term",
    X1891="Service Reliability", "Excluded",
    X1891="Comfort and Amenities", "Short-Term/Long-Term",
    X1891="Accessibility", "Long-Term",
    X1891="Aesthetic Impressions", "Long-Term",
    X1891="Infrastructure and Construction", "Long-Term",
    X1891="General Positive Comment", "Not Applicable",
    X1891="Not Relevant", "Excluded"
)</f>
        <v>Immediate/Short-Term</v>
      </c>
    </row>
    <row r="1892" spans="1:25" ht="30" customHeight="1" x14ac:dyDescent="0.2">
      <c r="A1892" s="6" t="s">
        <v>51</v>
      </c>
      <c r="B1892" s="7">
        <v>45136</v>
      </c>
      <c r="C1892" s="6" t="s">
        <v>2050</v>
      </c>
      <c r="D1892" s="8" t="s">
        <v>9903</v>
      </c>
      <c r="E1892" s="6" t="s">
        <v>9922</v>
      </c>
      <c r="F1892" s="6">
        <v>2276</v>
      </c>
      <c r="G1892" s="6" t="s">
        <v>2050</v>
      </c>
      <c r="H1892" s="6" t="s">
        <v>2051</v>
      </c>
      <c r="I1892" s="6">
        <v>2.7063377E-2</v>
      </c>
      <c r="J1892" s="6">
        <v>0.84441506899999996</v>
      </c>
      <c r="K1892" s="6">
        <v>0.12852156200000001</v>
      </c>
      <c r="L1892" s="6" t="s">
        <v>5</v>
      </c>
      <c r="M1892" s="6" t="str">
        <f t="shared" si="108"/>
        <v>roberta_neu</v>
      </c>
      <c r="N1892" s="6">
        <f t="shared" si="109"/>
        <v>0.22731394554000001</v>
      </c>
      <c r="O1892" s="6">
        <v>0.84441506899999996</v>
      </c>
      <c r="P1892" s="6" t="s">
        <v>18</v>
      </c>
      <c r="Q1892" s="6" t="s">
        <v>2052</v>
      </c>
      <c r="R1892" s="6">
        <v>0.67662500000000003</v>
      </c>
      <c r="S1892" s="6">
        <v>0.24226200000000001</v>
      </c>
      <c r="T1892" s="6">
        <v>3.5656E-2</v>
      </c>
      <c r="U1892" s="6">
        <v>1.0735E-2</v>
      </c>
      <c r="V1892" s="6">
        <v>9.6229999999999996E-2</v>
      </c>
      <c r="W1892" s="6" t="str">
        <f t="shared" si="110"/>
        <v>sadness</v>
      </c>
      <c r="X1892" s="10" t="s">
        <v>9912</v>
      </c>
      <c r="Y1892" s="6" t="str" cm="1">
        <f t="array" ref="Y1892">_xlfn.IFS(
    X1892="Safety and Security", "Immediate",
    X1892="Cleanliness and Maintenance", "Immediate/Short-Term",
    X1892="Crowding", "Immediate/Short-Term",
    X1892="Information and Signage", "Immediate/Short-Term",
    X1892="Customer Service", "Immediate/Short-Term",
    X1892="Service Reliability", "Excluded",
    X1892="Comfort and Amenities", "Short-Term/Long-Term",
    X1892="Accessibility", "Long-Term",
    X1892="Aesthetic Impressions", "Long-Term",
    X1892="Infrastructure and Construction", "Long-Term",
    X1892="General Positive Comment", "Not Applicable",
    X1892="Not Relevant", "Excluded"
)</f>
        <v>Long-Term</v>
      </c>
    </row>
    <row r="1893" spans="1:25" ht="30" customHeight="1" x14ac:dyDescent="0.2">
      <c r="A1893" s="6" t="s">
        <v>51</v>
      </c>
      <c r="B1893" s="7">
        <v>45136</v>
      </c>
      <c r="C1893" s="6" t="s">
        <v>2470</v>
      </c>
      <c r="D1893" s="8" t="s">
        <v>9903</v>
      </c>
      <c r="E1893" s="6" t="s">
        <v>9922</v>
      </c>
      <c r="F1893" s="6">
        <v>2247</v>
      </c>
      <c r="G1893" s="6" t="s">
        <v>2470</v>
      </c>
      <c r="H1893" s="6" t="s">
        <v>2471</v>
      </c>
      <c r="I1893" s="6">
        <v>9.9546789999999996E-2</v>
      </c>
      <c r="J1893" s="6">
        <v>0.731574893</v>
      </c>
      <c r="K1893" s="6">
        <v>0.168878213</v>
      </c>
      <c r="L1893" s="6" t="s">
        <v>5</v>
      </c>
      <c r="M1893" s="6" t="str">
        <f t="shared" si="108"/>
        <v>roberta_neu</v>
      </c>
      <c r="N1893" s="6">
        <f t="shared" si="109"/>
        <v>0.15283942938</v>
      </c>
      <c r="O1893" s="6">
        <v>0.731574893</v>
      </c>
      <c r="P1893" s="6" t="s">
        <v>24</v>
      </c>
      <c r="Q1893" s="6" t="s">
        <v>2472</v>
      </c>
      <c r="R1893" s="6">
        <v>8.9660000000000004E-2</v>
      </c>
      <c r="S1893" s="6">
        <v>0.51594799999999996</v>
      </c>
      <c r="T1893" s="6">
        <v>6.0856E-2</v>
      </c>
      <c r="U1893" s="6">
        <v>0.18054700000000001</v>
      </c>
      <c r="V1893" s="6">
        <v>6.7500000000000004E-2</v>
      </c>
      <c r="W1893" s="6" t="str">
        <f t="shared" si="110"/>
        <v>joy</v>
      </c>
      <c r="X1893" s="10" t="s">
        <v>9914</v>
      </c>
      <c r="Y1893" s="6" t="str" cm="1">
        <f t="array" ref="Y1893">_xlfn.IFS(
    X1893="Safety and Security", "Immediate",
    X1893="Cleanliness and Maintenance", "Immediate/Short-Term",
    X1893="Crowding", "Immediate/Short-Term",
    X1893="Information and Signage", "Immediate/Short-Term",
    X1893="Customer Service", "Immediate/Short-Term",
    X1893="Service Reliability", "Excluded",
    X1893="Comfort and Amenities", "Short-Term/Long-Term",
    X1893="Accessibility", "Long-Term",
    X1893="Aesthetic Impressions", "Long-Term",
    X1893="Infrastructure and Construction", "Long-Term",
    X1893="General Positive Comment", "Not Applicable",
    X1893="Not Relevant", "Excluded"
)</f>
        <v>Long-Term</v>
      </c>
    </row>
    <row r="1894" spans="1:25" ht="30" customHeight="1" x14ac:dyDescent="0.2">
      <c r="A1894" s="6" t="s">
        <v>63</v>
      </c>
      <c r="B1894" s="7">
        <v>44771</v>
      </c>
      <c r="C1894" s="6" t="s">
        <v>9439</v>
      </c>
      <c r="D1894" s="8" t="s">
        <v>9901</v>
      </c>
      <c r="E1894" s="6" t="s">
        <v>9990</v>
      </c>
      <c r="F1894" s="6">
        <v>484</v>
      </c>
      <c r="G1894" s="6" t="s">
        <v>9439</v>
      </c>
      <c r="H1894" s="6" t="s">
        <v>4437</v>
      </c>
      <c r="I1894" s="6">
        <v>6.4237237000000003E-2</v>
      </c>
      <c r="J1894" s="6">
        <v>0.67747431999999996</v>
      </c>
      <c r="K1894" s="6">
        <v>0.258288354</v>
      </c>
      <c r="L1894" s="6" t="s">
        <v>5</v>
      </c>
      <c r="M1894" s="6" t="str">
        <f t="shared" si="108"/>
        <v>roberta_neu</v>
      </c>
      <c r="N1894" s="6">
        <f t="shared" si="109"/>
        <v>0.1171330512</v>
      </c>
      <c r="O1894" s="6">
        <v>0.67747431999999996</v>
      </c>
      <c r="P1894" s="6" t="s">
        <v>18</v>
      </c>
      <c r="Q1894" s="6" t="s">
        <v>9440</v>
      </c>
      <c r="R1894" s="6">
        <v>0.101461</v>
      </c>
      <c r="S1894" s="6">
        <v>0.69384900000000005</v>
      </c>
      <c r="T1894" s="6">
        <v>5.0266999999999999E-2</v>
      </c>
      <c r="U1894" s="6">
        <v>4.1257000000000002E-2</v>
      </c>
      <c r="V1894" s="6">
        <v>6.7540000000000003E-2</v>
      </c>
      <c r="W1894" s="6" t="str">
        <f t="shared" si="110"/>
        <v>joy</v>
      </c>
      <c r="X1894" s="10" t="s">
        <v>9915</v>
      </c>
      <c r="Y1894" s="6" t="str" cm="1">
        <f t="array" ref="Y1894">_xlfn.IFS(
    X1894="Safety and Security", "Immediate",
    X1894="Cleanliness and Maintenance", "Immediate/Short-Term",
    X1894="Crowding", "Immediate/Short-Term",
    X1894="Information and Signage", "Immediate/Short-Term",
    X1894="Customer Service", "Immediate/Short-Term",
    X1894="Service Reliability", "Excluded",
    X1894="Comfort and Amenities", "Short-Term/Long-Term",
    X1894="Accessibility", "Long-Term",
    X1894="Aesthetic Impressions", "Long-Term",
    X1894="Infrastructure and Construction", "Long-Term",
    X1894="General Positive Comment", "Not Applicable",
    X1894="Not Relevant", "Excluded"
)</f>
        <v>Not Applicable</v>
      </c>
    </row>
    <row r="1895" spans="1:25" ht="30" customHeight="1" x14ac:dyDescent="0.2">
      <c r="A1895" s="6" t="s">
        <v>51</v>
      </c>
      <c r="B1895" s="7">
        <v>45136</v>
      </c>
      <c r="C1895" s="6" t="s">
        <v>113</v>
      </c>
      <c r="D1895" s="8" t="s">
        <v>9901</v>
      </c>
      <c r="E1895" s="6" t="s">
        <v>9921</v>
      </c>
      <c r="F1895" s="6">
        <v>1228</v>
      </c>
      <c r="G1895" s="6" t="s">
        <v>113</v>
      </c>
      <c r="H1895" s="6" t="s">
        <v>114</v>
      </c>
      <c r="I1895" s="6">
        <v>5.5405688000000002E-2</v>
      </c>
      <c r="J1895" s="6">
        <v>0.47676989400000003</v>
      </c>
      <c r="K1895" s="6">
        <v>0.46782442899999999</v>
      </c>
      <c r="L1895" s="6" t="s">
        <v>5</v>
      </c>
      <c r="M1895" s="6" t="str">
        <f t="shared" si="108"/>
        <v>roberta_neu</v>
      </c>
      <c r="N1895" s="6">
        <f t="shared" si="109"/>
        <v>-1.5331869959999966E-2</v>
      </c>
      <c r="O1895" s="6">
        <v>0.47676989400000003</v>
      </c>
      <c r="P1895" s="6" t="s">
        <v>42</v>
      </c>
      <c r="Q1895" s="6" t="s">
        <v>115</v>
      </c>
      <c r="R1895" s="6">
        <v>0.19609299999999999</v>
      </c>
      <c r="S1895" s="6">
        <v>0.29300700000000002</v>
      </c>
      <c r="T1895" s="6">
        <v>0.101412</v>
      </c>
      <c r="U1895" s="6">
        <v>4.011E-2</v>
      </c>
      <c r="V1895" s="6">
        <v>6.7549999999999999E-2</v>
      </c>
      <c r="W1895" s="6" t="str">
        <f t="shared" si="110"/>
        <v>joy</v>
      </c>
      <c r="X1895" s="10" t="s">
        <v>9915</v>
      </c>
      <c r="Y1895" s="6" t="str" cm="1">
        <f t="array" ref="Y1895">_xlfn.IFS(
    X1895="Safety and Security", "Immediate",
    X1895="Cleanliness and Maintenance", "Immediate/Short-Term",
    X1895="Crowding", "Immediate/Short-Term",
    X1895="Information and Signage", "Immediate/Short-Term",
    X1895="Customer Service", "Immediate/Short-Term",
    X1895="Service Reliability", "Excluded",
    X1895="Comfort and Amenities", "Short-Term/Long-Term",
    X1895="Accessibility", "Long-Term",
    X1895="Aesthetic Impressions", "Long-Term",
    X1895="Infrastructure and Construction", "Long-Term",
    X1895="General Positive Comment", "Not Applicable",
    X1895="Not Relevant", "Excluded"
)</f>
        <v>Not Applicable</v>
      </c>
    </row>
    <row r="1896" spans="1:25" ht="30" customHeight="1" x14ac:dyDescent="0.2">
      <c r="A1896" s="6" t="s">
        <v>15</v>
      </c>
      <c r="B1896" s="7">
        <v>43676</v>
      </c>
      <c r="C1896" s="6" t="s">
        <v>396</v>
      </c>
      <c r="D1896" s="9" t="s">
        <v>9900</v>
      </c>
      <c r="E1896" s="6" t="s">
        <v>9920</v>
      </c>
      <c r="F1896" s="6">
        <v>1390</v>
      </c>
      <c r="G1896" s="6" t="s">
        <v>396</v>
      </c>
      <c r="H1896" s="6" t="s">
        <v>397</v>
      </c>
      <c r="I1896" s="6">
        <v>4.4431999E-2</v>
      </c>
      <c r="J1896" s="6">
        <v>0.728664219</v>
      </c>
      <c r="K1896" s="6">
        <v>0.226903781</v>
      </c>
      <c r="L1896" s="6" t="s">
        <v>5</v>
      </c>
      <c r="M1896" s="6" t="str">
        <f t="shared" si="108"/>
        <v>roberta_neu</v>
      </c>
      <c r="N1896" s="6">
        <f t="shared" si="109"/>
        <v>0.15091838454000001</v>
      </c>
      <c r="O1896" s="6">
        <v>0.728664219</v>
      </c>
      <c r="P1896" s="6" t="s">
        <v>42</v>
      </c>
      <c r="Q1896" s="6" t="s">
        <v>115</v>
      </c>
      <c r="R1896" s="6">
        <v>0.19609299999999999</v>
      </c>
      <c r="S1896" s="6">
        <v>0.29300700000000002</v>
      </c>
      <c r="T1896" s="6">
        <v>0.101412</v>
      </c>
      <c r="U1896" s="6">
        <v>4.011E-2</v>
      </c>
      <c r="V1896" s="6">
        <v>6.7549999999999999E-2</v>
      </c>
      <c r="W1896" s="6" t="str">
        <f t="shared" si="110"/>
        <v>joy</v>
      </c>
      <c r="X1896" s="10" t="s">
        <v>9786</v>
      </c>
      <c r="Y1896" s="6" t="str" cm="1">
        <f t="array" ref="Y1896">_xlfn.IFS(
    X1896="Safety and Security", "Immediate",
    X1896="Cleanliness and Maintenance", "Immediate/Short-Term",
    X1896="Crowding", "Immediate/Short-Term",
    X1896="Information and Signage", "Immediate/Short-Term",
    X1896="Customer Service", "Immediate/Short-Term",
    X1896="Service Reliability", "Excluded",
    X1896="Comfort and Amenities", "Short-Term/Long-Term",
    X1896="Accessibility", "Long-Term",
    X1896="Aesthetic Impressions", "Long-Term",
    X1896="Infrastructure and Construction", "Long-Term",
    X1896="General Positive Comment", "Not Applicable",
    X1896="Not Relevant", "Excluded"
)</f>
        <v>Excluded</v>
      </c>
    </row>
    <row r="1897" spans="1:25" ht="30" customHeight="1" x14ac:dyDescent="0.2">
      <c r="A1897" s="6" t="s">
        <v>51</v>
      </c>
      <c r="B1897" s="7">
        <v>45136</v>
      </c>
      <c r="C1897" s="6" t="s">
        <v>6621</v>
      </c>
      <c r="D1897" s="8" t="s">
        <v>9902</v>
      </c>
      <c r="E1897" s="6" t="s">
        <v>9916</v>
      </c>
      <c r="F1897" s="6">
        <v>1114</v>
      </c>
      <c r="G1897" s="6" t="s">
        <v>6621</v>
      </c>
      <c r="H1897" s="6" t="s">
        <v>6622</v>
      </c>
      <c r="I1897" s="6">
        <v>0.11389197400000001</v>
      </c>
      <c r="J1897" s="6">
        <v>0.46313914699999997</v>
      </c>
      <c r="K1897" s="6">
        <v>0.42296892400000002</v>
      </c>
      <c r="L1897" s="6" t="s">
        <v>5</v>
      </c>
      <c r="M1897" s="6" t="str">
        <f t="shared" si="108"/>
        <v>roberta_neu</v>
      </c>
      <c r="N1897" s="6">
        <f t="shared" si="109"/>
        <v>-2.4328162980000012E-2</v>
      </c>
      <c r="O1897" s="6">
        <v>0.46313914699999997</v>
      </c>
      <c r="P1897" s="6" t="s">
        <v>18</v>
      </c>
      <c r="Q1897" s="6" t="s">
        <v>115</v>
      </c>
      <c r="R1897" s="6">
        <v>0.19609299999999999</v>
      </c>
      <c r="S1897" s="6">
        <v>0.29300700000000002</v>
      </c>
      <c r="T1897" s="6">
        <v>0.101412</v>
      </c>
      <c r="U1897" s="6">
        <v>4.011E-2</v>
      </c>
      <c r="V1897" s="6">
        <v>6.7549999999999999E-2</v>
      </c>
      <c r="W1897" s="6" t="str">
        <f t="shared" si="110"/>
        <v>joy</v>
      </c>
      <c r="X1897" s="10" t="s">
        <v>9907</v>
      </c>
      <c r="Y1897" s="6" t="str" cm="1">
        <f t="array" ref="Y1897">_xlfn.IFS(
    X1897="Safety and Security", "Immediate",
    X1897="Cleanliness and Maintenance", "Immediate/Short-Term",
    X1897="Crowding", "Immediate/Short-Term",
    X1897="Information and Signage", "Immediate/Short-Term",
    X1897="Customer Service", "Immediate/Short-Term",
    X1897="Service Reliability", "Excluded",
    X1897="Comfort and Amenities", "Short-Term/Long-Term",
    X1897="Accessibility", "Long-Term",
    X1897="Aesthetic Impressions", "Long-Term",
    X1897="Infrastructure and Construction", "Long-Term",
    X1897="General Positive Comment", "Not Applicable",
    X1897="Not Relevant", "Excluded"
)</f>
        <v>Immediate/Short-Term</v>
      </c>
    </row>
    <row r="1898" spans="1:25" ht="30" customHeight="1" x14ac:dyDescent="0.2">
      <c r="A1898" s="6" t="s">
        <v>51</v>
      </c>
      <c r="B1898" s="7">
        <v>45136</v>
      </c>
      <c r="C1898" s="6" t="s">
        <v>7685</v>
      </c>
      <c r="D1898" s="8" t="s">
        <v>9902</v>
      </c>
      <c r="E1898" s="6" t="s">
        <v>9917</v>
      </c>
      <c r="F1898" s="6">
        <v>5978</v>
      </c>
      <c r="G1898" s="6" t="s">
        <v>7685</v>
      </c>
      <c r="H1898" s="6" t="s">
        <v>7686</v>
      </c>
      <c r="I1898" s="6">
        <v>5.2498937000000002E-2</v>
      </c>
      <c r="J1898" s="6">
        <v>0.32919463500000001</v>
      </c>
      <c r="K1898" s="6">
        <v>0.61830639799999998</v>
      </c>
      <c r="L1898" s="6" t="s">
        <v>6</v>
      </c>
      <c r="M1898" s="6" t="str">
        <f t="shared" si="108"/>
        <v>roberta_pos</v>
      </c>
      <c r="N1898" s="6">
        <f t="shared" si="109"/>
        <v>0.74426528665999991</v>
      </c>
      <c r="O1898" s="6">
        <v>0.61830639799999998</v>
      </c>
      <c r="P1898" s="6" t="s">
        <v>18</v>
      </c>
      <c r="Q1898" s="6" t="s">
        <v>115</v>
      </c>
      <c r="R1898" s="6">
        <v>0.19609299999999999</v>
      </c>
      <c r="S1898" s="6">
        <v>0.29300700000000002</v>
      </c>
      <c r="T1898" s="6">
        <v>0.101412</v>
      </c>
      <c r="U1898" s="6">
        <v>4.011E-2</v>
      </c>
      <c r="V1898" s="6">
        <v>6.7549999999999999E-2</v>
      </c>
      <c r="W1898" s="6" t="str">
        <f t="shared" si="110"/>
        <v>joy</v>
      </c>
      <c r="X1898" s="10" t="s">
        <v>9907</v>
      </c>
      <c r="Y1898" s="6" t="str" cm="1">
        <f t="array" ref="Y1898">_xlfn.IFS(
    X1898="Safety and Security", "Immediate",
    X1898="Cleanliness and Maintenance", "Immediate/Short-Term",
    X1898="Crowding", "Immediate/Short-Term",
    X1898="Information and Signage", "Immediate/Short-Term",
    X1898="Customer Service", "Immediate/Short-Term",
    X1898="Service Reliability", "Excluded",
    X1898="Comfort and Amenities", "Short-Term/Long-Term",
    X1898="Accessibility", "Long-Term",
    X1898="Aesthetic Impressions", "Long-Term",
    X1898="Infrastructure and Construction", "Long-Term",
    X1898="General Positive Comment", "Not Applicable",
    X1898="Not Relevant", "Excluded"
)</f>
        <v>Immediate/Short-Term</v>
      </c>
    </row>
    <row r="1899" spans="1:25" ht="30" customHeight="1" x14ac:dyDescent="0.2">
      <c r="A1899" s="6" t="s">
        <v>59</v>
      </c>
      <c r="B1899" s="7">
        <v>44406</v>
      </c>
      <c r="C1899" s="6" t="s">
        <v>113</v>
      </c>
      <c r="D1899" s="8" t="s">
        <v>9901</v>
      </c>
      <c r="E1899" s="6" t="s">
        <v>9917</v>
      </c>
      <c r="F1899" s="6">
        <v>5776</v>
      </c>
      <c r="G1899" s="6" t="s">
        <v>113</v>
      </c>
      <c r="H1899" s="6" t="s">
        <v>114</v>
      </c>
      <c r="I1899" s="6">
        <v>5.5405688000000002E-2</v>
      </c>
      <c r="J1899" s="6">
        <v>0.47676989400000003</v>
      </c>
      <c r="K1899" s="6">
        <v>0.46782442899999999</v>
      </c>
      <c r="L1899" s="6" t="s">
        <v>5</v>
      </c>
      <c r="M1899" s="6" t="str">
        <f t="shared" si="108"/>
        <v>roberta_neu</v>
      </c>
      <c r="N1899" s="6">
        <f t="shared" si="109"/>
        <v>-1.5331869959999966E-2</v>
      </c>
      <c r="O1899" s="6">
        <v>0.47676989400000003</v>
      </c>
      <c r="P1899" s="6" t="s">
        <v>42</v>
      </c>
      <c r="Q1899" s="6" t="s">
        <v>115</v>
      </c>
      <c r="R1899" s="6">
        <v>0.19609299999999999</v>
      </c>
      <c r="S1899" s="6">
        <v>0.29300700000000002</v>
      </c>
      <c r="T1899" s="6">
        <v>0.101412</v>
      </c>
      <c r="U1899" s="6">
        <v>4.011E-2</v>
      </c>
      <c r="V1899" s="6">
        <v>6.7549999999999999E-2</v>
      </c>
      <c r="W1899" s="6" t="str">
        <f t="shared" si="110"/>
        <v>joy</v>
      </c>
      <c r="X1899" s="10" t="s">
        <v>9915</v>
      </c>
      <c r="Y1899" s="6" t="str" cm="1">
        <f t="array" ref="Y1899">_xlfn.IFS(
    X1899="Safety and Security", "Immediate",
    X1899="Cleanliness and Maintenance", "Immediate/Short-Term",
    X1899="Crowding", "Immediate/Short-Term",
    X1899="Information and Signage", "Immediate/Short-Term",
    X1899="Customer Service", "Immediate/Short-Term",
    X1899="Service Reliability", "Excluded",
    X1899="Comfort and Amenities", "Short-Term/Long-Term",
    X1899="Accessibility", "Long-Term",
    X1899="Aesthetic Impressions", "Long-Term",
    X1899="Infrastructure and Construction", "Long-Term",
    X1899="General Positive Comment", "Not Applicable",
    X1899="Not Relevant", "Excluded"
)</f>
        <v>Not Applicable</v>
      </c>
    </row>
    <row r="1900" spans="1:25" ht="30" customHeight="1" x14ac:dyDescent="0.2">
      <c r="A1900" s="6" t="s">
        <v>20</v>
      </c>
      <c r="B1900" s="7">
        <v>44041</v>
      </c>
      <c r="C1900" s="6" t="s">
        <v>8445</v>
      </c>
      <c r="D1900" s="9" t="s">
        <v>9900</v>
      </c>
      <c r="E1900" s="6" t="s">
        <v>9917</v>
      </c>
      <c r="F1900" s="6">
        <v>4990</v>
      </c>
      <c r="G1900" s="6" t="s">
        <v>8445</v>
      </c>
      <c r="H1900" s="6" t="s">
        <v>8446</v>
      </c>
      <c r="I1900" s="6">
        <v>0.132630304</v>
      </c>
      <c r="J1900" s="6">
        <v>0.67860573499999999</v>
      </c>
      <c r="K1900" s="6">
        <v>0.188763916</v>
      </c>
      <c r="L1900" s="6" t="s">
        <v>5</v>
      </c>
      <c r="M1900" s="6" t="str">
        <f t="shared" si="108"/>
        <v>roberta_neu</v>
      </c>
      <c r="N1900" s="6">
        <f t="shared" si="109"/>
        <v>0.11787978510000002</v>
      </c>
      <c r="O1900" s="6">
        <v>0.67860573499999999</v>
      </c>
      <c r="P1900" s="6" t="s">
        <v>18</v>
      </c>
      <c r="Q1900" s="6" t="s">
        <v>115</v>
      </c>
      <c r="R1900" s="6">
        <v>0.19609299999999999</v>
      </c>
      <c r="S1900" s="6">
        <v>0.29300700000000002</v>
      </c>
      <c r="T1900" s="6">
        <v>0.101412</v>
      </c>
      <c r="U1900" s="6">
        <v>4.011E-2</v>
      </c>
      <c r="V1900" s="6">
        <v>6.7549999999999999E-2</v>
      </c>
      <c r="W1900" s="6" t="str">
        <f t="shared" si="110"/>
        <v>joy</v>
      </c>
      <c r="X1900" s="10" t="s">
        <v>9915</v>
      </c>
      <c r="Y1900" s="6" t="str" cm="1">
        <f t="array" ref="Y1900">_xlfn.IFS(
    X1900="Safety and Security", "Immediate",
    X1900="Cleanliness and Maintenance", "Immediate/Short-Term",
    X1900="Crowding", "Immediate/Short-Term",
    X1900="Information and Signage", "Immediate/Short-Term",
    X1900="Customer Service", "Immediate/Short-Term",
    X1900="Service Reliability", "Excluded",
    X1900="Comfort and Amenities", "Short-Term/Long-Term",
    X1900="Accessibility", "Long-Term",
    X1900="Aesthetic Impressions", "Long-Term",
    X1900="Infrastructure and Construction", "Long-Term",
    X1900="General Positive Comment", "Not Applicable",
    X1900="Not Relevant", "Excluded"
)</f>
        <v>Not Applicable</v>
      </c>
    </row>
    <row r="1901" spans="1:25" ht="30" customHeight="1" x14ac:dyDescent="0.2">
      <c r="A1901" s="6" t="s">
        <v>59</v>
      </c>
      <c r="B1901" s="7">
        <v>44406</v>
      </c>
      <c r="C1901" s="6" t="s">
        <v>7656</v>
      </c>
      <c r="D1901" s="8" t="s">
        <v>9903</v>
      </c>
      <c r="E1901" s="6" t="s">
        <v>9917</v>
      </c>
      <c r="F1901" s="6">
        <v>6080</v>
      </c>
      <c r="G1901" s="6" t="s">
        <v>7656</v>
      </c>
      <c r="H1901" s="6" t="s">
        <v>7657</v>
      </c>
      <c r="I1901" s="6">
        <v>9.8647334000000003E-2</v>
      </c>
      <c r="J1901" s="6">
        <v>0.48946076599999999</v>
      </c>
      <c r="K1901" s="6">
        <v>0.41189181800000002</v>
      </c>
      <c r="L1901" s="6" t="s">
        <v>5</v>
      </c>
      <c r="M1901" s="6" t="str">
        <f t="shared" si="108"/>
        <v>roberta_neu</v>
      </c>
      <c r="N1901" s="6">
        <f t="shared" si="109"/>
        <v>-6.9558944399999989E-3</v>
      </c>
      <c r="O1901" s="6">
        <v>0.48946076599999999</v>
      </c>
      <c r="P1901" s="6" t="s">
        <v>18</v>
      </c>
      <c r="Q1901" s="6" t="s">
        <v>115</v>
      </c>
      <c r="R1901" s="6">
        <v>0.19609299999999999</v>
      </c>
      <c r="S1901" s="6">
        <v>0.29300700000000002</v>
      </c>
      <c r="T1901" s="6">
        <v>0.101412</v>
      </c>
      <c r="U1901" s="6">
        <v>4.011E-2</v>
      </c>
      <c r="V1901" s="6">
        <v>6.7549999999999999E-2</v>
      </c>
      <c r="W1901" s="6" t="str">
        <f t="shared" si="110"/>
        <v>joy</v>
      </c>
      <c r="X1901" s="10" t="s">
        <v>9914</v>
      </c>
      <c r="Y1901" s="6" t="str" cm="1">
        <f t="array" ref="Y1901">_xlfn.IFS(
    X1901="Safety and Security", "Immediate",
    X1901="Cleanliness and Maintenance", "Immediate/Short-Term",
    X1901="Crowding", "Immediate/Short-Term",
    X1901="Information and Signage", "Immediate/Short-Term",
    X1901="Customer Service", "Immediate/Short-Term",
    X1901="Service Reliability", "Excluded",
    X1901="Comfort and Amenities", "Short-Term/Long-Term",
    X1901="Accessibility", "Long-Term",
    X1901="Aesthetic Impressions", "Long-Term",
    X1901="Infrastructure and Construction", "Long-Term",
    X1901="General Positive Comment", "Not Applicable",
    X1901="Not Relevant", "Excluded"
)</f>
        <v>Long-Term</v>
      </c>
    </row>
    <row r="1902" spans="1:25" ht="30" customHeight="1" x14ac:dyDescent="0.2">
      <c r="A1902" s="6" t="s">
        <v>63</v>
      </c>
      <c r="B1902" s="7">
        <v>44771</v>
      </c>
      <c r="C1902" s="6" t="s">
        <v>5636</v>
      </c>
      <c r="D1902" s="9" t="s">
        <v>9900</v>
      </c>
      <c r="E1902" s="6" t="s">
        <v>9922</v>
      </c>
      <c r="F1902" s="6">
        <v>3886</v>
      </c>
      <c r="G1902" s="6" t="s">
        <v>5636</v>
      </c>
      <c r="H1902" s="6" t="s">
        <v>5637</v>
      </c>
      <c r="I1902" s="6">
        <v>6.8327559999999997E-3</v>
      </c>
      <c r="J1902" s="6">
        <v>9.3367077000000007E-2</v>
      </c>
      <c r="K1902" s="6">
        <v>0.89980000299999996</v>
      </c>
      <c r="L1902" s="6" t="s">
        <v>6</v>
      </c>
      <c r="M1902" s="6" t="str">
        <f t="shared" si="108"/>
        <v>roberta_pos</v>
      </c>
      <c r="N1902" s="6">
        <f t="shared" si="109"/>
        <v>0.93286600200999992</v>
      </c>
      <c r="O1902" s="6">
        <v>0.89980000299999996</v>
      </c>
      <c r="P1902" s="6" t="s">
        <v>18</v>
      </c>
      <c r="Q1902" s="6" t="s">
        <v>5638</v>
      </c>
      <c r="R1902" s="6">
        <v>0.33041399999999999</v>
      </c>
      <c r="S1902" s="6">
        <v>0.70939300000000005</v>
      </c>
      <c r="T1902" s="6">
        <v>2.2832000000000002E-2</v>
      </c>
      <c r="U1902" s="6">
        <v>7.2139999999999999E-3</v>
      </c>
      <c r="V1902" s="6">
        <v>3.4320000000000003E-2</v>
      </c>
      <c r="W1902" s="6" t="str">
        <f t="shared" si="110"/>
        <v>joy</v>
      </c>
      <c r="X1902" s="10" t="s">
        <v>9910</v>
      </c>
      <c r="Y1902" s="6" t="str" cm="1">
        <f t="array" ref="Y1902">_xlfn.IFS(
    X1902="Safety and Security", "Immediate",
    X1902="Cleanliness and Maintenance", "Immediate/Short-Term",
    X1902="Crowding", "Immediate/Short-Term",
    X1902="Information and Signage", "Immediate/Short-Term",
    X1902="Customer Service", "Immediate/Short-Term",
    X1902="Service Reliability", "Excluded",
    X1902="Comfort and Amenities", "Short-Term/Long-Term",
    X1902="Accessibility", "Long-Term",
    X1902="Aesthetic Impressions", "Long-Term",
    X1902="Infrastructure and Construction", "Long-Term",
    X1902="General Positive Comment", "Not Applicable",
    X1902="Not Relevant", "Excluded"
)</f>
        <v>Immediate/Short-Term</v>
      </c>
    </row>
    <row r="1903" spans="1:25" ht="30" customHeight="1" x14ac:dyDescent="0.2">
      <c r="A1903" s="6" t="s">
        <v>15</v>
      </c>
      <c r="B1903" s="7">
        <v>43676</v>
      </c>
      <c r="C1903" s="6" t="s">
        <v>4478</v>
      </c>
      <c r="D1903" s="8" t="s">
        <v>9901</v>
      </c>
      <c r="E1903" s="6" t="s">
        <v>9922</v>
      </c>
      <c r="F1903" s="6">
        <v>3244</v>
      </c>
      <c r="G1903" s="6" t="s">
        <v>4478</v>
      </c>
      <c r="H1903" s="6" t="s">
        <v>3157</v>
      </c>
      <c r="I1903" s="6">
        <v>0.109432049</v>
      </c>
      <c r="J1903" s="6">
        <v>0.50578308100000002</v>
      </c>
      <c r="K1903" s="6">
        <v>0.38478478799999999</v>
      </c>
      <c r="L1903" s="6" t="s">
        <v>5</v>
      </c>
      <c r="M1903" s="6" t="str">
        <f t="shared" si="108"/>
        <v>roberta_neu</v>
      </c>
      <c r="N1903" s="6">
        <f t="shared" si="109"/>
        <v>3.816833460000002E-3</v>
      </c>
      <c r="O1903" s="6">
        <v>0.50578308100000002</v>
      </c>
      <c r="P1903" s="6" t="s">
        <v>18</v>
      </c>
      <c r="Q1903" s="6" t="s">
        <v>115</v>
      </c>
      <c r="R1903" s="6">
        <v>0.19609299999999999</v>
      </c>
      <c r="S1903" s="6">
        <v>0.29300700000000002</v>
      </c>
      <c r="T1903" s="6">
        <v>0.101412</v>
      </c>
      <c r="U1903" s="6">
        <v>4.011E-2</v>
      </c>
      <c r="V1903" s="6">
        <v>6.7549999999999999E-2</v>
      </c>
      <c r="W1903" s="6" t="str">
        <f t="shared" si="110"/>
        <v>joy</v>
      </c>
      <c r="X1903" s="10" t="s">
        <v>9915</v>
      </c>
      <c r="Y1903" s="6" t="str" cm="1">
        <f t="array" ref="Y1903">_xlfn.IFS(
    X1903="Safety and Security", "Immediate",
    X1903="Cleanliness and Maintenance", "Immediate/Short-Term",
    X1903="Crowding", "Immediate/Short-Term",
    X1903="Information and Signage", "Immediate/Short-Term",
    X1903="Customer Service", "Immediate/Short-Term",
    X1903="Service Reliability", "Excluded",
    X1903="Comfort and Amenities", "Short-Term/Long-Term",
    X1903="Accessibility", "Long-Term",
    X1903="Aesthetic Impressions", "Long-Term",
    X1903="Infrastructure and Construction", "Long-Term",
    X1903="General Positive Comment", "Not Applicable",
    X1903="Not Relevant", "Excluded"
)</f>
        <v>Not Applicable</v>
      </c>
    </row>
    <row r="1904" spans="1:25" ht="30" customHeight="1" x14ac:dyDescent="0.2">
      <c r="A1904" s="6" t="s">
        <v>51</v>
      </c>
      <c r="B1904" s="7">
        <v>45136</v>
      </c>
      <c r="C1904" s="6" t="s">
        <v>4181</v>
      </c>
      <c r="D1904" s="8" t="s">
        <v>9901</v>
      </c>
      <c r="E1904" s="6" t="s">
        <v>9922</v>
      </c>
      <c r="F1904" s="6">
        <v>3173</v>
      </c>
      <c r="G1904" s="6" t="s">
        <v>4181</v>
      </c>
      <c r="H1904" s="6" t="s">
        <v>4182</v>
      </c>
      <c r="I1904" s="6">
        <v>1.0166121E-2</v>
      </c>
      <c r="J1904" s="6">
        <v>8.5876516999999999E-2</v>
      </c>
      <c r="K1904" s="6">
        <v>0.90395736699999996</v>
      </c>
      <c r="L1904" s="6" t="s">
        <v>6</v>
      </c>
      <c r="M1904" s="6" t="str">
        <f t="shared" si="108"/>
        <v>roberta_pos</v>
      </c>
      <c r="N1904" s="6">
        <f t="shared" si="109"/>
        <v>0.93565143588999988</v>
      </c>
      <c r="O1904" s="6">
        <v>0.90395736699999996</v>
      </c>
      <c r="P1904" s="6" t="s">
        <v>18</v>
      </c>
      <c r="Q1904" s="6" t="s">
        <v>4183</v>
      </c>
      <c r="R1904" s="6">
        <v>2.1482000000000001E-2</v>
      </c>
      <c r="S1904" s="6">
        <v>0.99767300000000003</v>
      </c>
      <c r="T1904" s="6">
        <v>2.2569999999999999E-3</v>
      </c>
      <c r="U1904" s="6">
        <v>7.365E-3</v>
      </c>
      <c r="V1904" s="6">
        <v>3.4099999999999998E-3</v>
      </c>
      <c r="W1904" s="6" t="str">
        <f t="shared" si="110"/>
        <v>joy</v>
      </c>
      <c r="X1904" s="10" t="s">
        <v>9915</v>
      </c>
      <c r="Y1904" s="6" t="str" cm="1">
        <f t="array" ref="Y1904">_xlfn.IFS(
    X1904="Safety and Security", "Immediate",
    X1904="Cleanliness and Maintenance", "Immediate/Short-Term",
    X1904="Crowding", "Immediate/Short-Term",
    X1904="Information and Signage", "Immediate/Short-Term",
    X1904="Customer Service", "Immediate/Short-Term",
    X1904="Service Reliability", "Excluded",
    X1904="Comfort and Amenities", "Short-Term/Long-Term",
    X1904="Accessibility", "Long-Term",
    X1904="Aesthetic Impressions", "Long-Term",
    X1904="Infrastructure and Construction", "Long-Term",
    X1904="General Positive Comment", "Not Applicable",
    X1904="Not Relevant", "Excluded"
)</f>
        <v>Not Applicable</v>
      </c>
    </row>
    <row r="1905" spans="1:25" ht="30" customHeight="1" x14ac:dyDescent="0.2">
      <c r="A1905" s="6" t="s">
        <v>15</v>
      </c>
      <c r="B1905" s="7">
        <v>43676</v>
      </c>
      <c r="C1905" s="6" t="s">
        <v>4316</v>
      </c>
      <c r="D1905" s="8" t="s">
        <v>9901</v>
      </c>
      <c r="E1905" s="6" t="s">
        <v>9922</v>
      </c>
      <c r="F1905" s="6">
        <v>3685</v>
      </c>
      <c r="G1905" s="6" t="s">
        <v>4316</v>
      </c>
      <c r="H1905" s="6" t="s">
        <v>4317</v>
      </c>
      <c r="I1905" s="6">
        <v>0.10898678000000001</v>
      </c>
      <c r="J1905" s="6">
        <v>0.74318814300000002</v>
      </c>
      <c r="K1905" s="6">
        <v>0.14782504699999999</v>
      </c>
      <c r="L1905" s="6" t="s">
        <v>5</v>
      </c>
      <c r="M1905" s="6" t="str">
        <f t="shared" si="108"/>
        <v>roberta_neu</v>
      </c>
      <c r="N1905" s="6">
        <f t="shared" si="109"/>
        <v>0.16050417438000003</v>
      </c>
      <c r="O1905" s="6">
        <v>0.74318814300000002</v>
      </c>
      <c r="P1905" s="6" t="s">
        <v>18</v>
      </c>
      <c r="Q1905" s="6" t="s">
        <v>115</v>
      </c>
      <c r="R1905" s="6">
        <v>0.19609299999999999</v>
      </c>
      <c r="S1905" s="6">
        <v>0.29300700000000002</v>
      </c>
      <c r="T1905" s="6">
        <v>0.101412</v>
      </c>
      <c r="U1905" s="6">
        <v>4.011E-2</v>
      </c>
      <c r="V1905" s="6">
        <v>6.7549999999999999E-2</v>
      </c>
      <c r="W1905" s="6" t="str">
        <f t="shared" si="110"/>
        <v>joy</v>
      </c>
      <c r="X1905" s="10" t="s">
        <v>9914</v>
      </c>
      <c r="Y1905" s="6" t="str" cm="1">
        <f t="array" ref="Y1905">_xlfn.IFS(
    X1905="Safety and Security", "Immediate",
    X1905="Cleanliness and Maintenance", "Immediate/Short-Term",
    X1905="Crowding", "Immediate/Short-Term",
    X1905="Information and Signage", "Immediate/Short-Term",
    X1905="Customer Service", "Immediate/Short-Term",
    X1905="Service Reliability", "Excluded",
    X1905="Comfort and Amenities", "Short-Term/Long-Term",
    X1905="Accessibility", "Long-Term",
    X1905="Aesthetic Impressions", "Long-Term",
    X1905="Infrastructure and Construction", "Long-Term",
    X1905="General Positive Comment", "Not Applicable",
    X1905="Not Relevant", "Excluded"
)</f>
        <v>Long-Term</v>
      </c>
    </row>
    <row r="1906" spans="1:25" ht="30" customHeight="1" x14ac:dyDescent="0.2">
      <c r="A1906" s="6" t="s">
        <v>73</v>
      </c>
      <c r="B1906" s="7">
        <v>45379</v>
      </c>
      <c r="C1906" s="6" t="s">
        <v>9363</v>
      </c>
      <c r="D1906" s="8" t="s">
        <v>9901</v>
      </c>
      <c r="E1906" s="6" t="s">
        <v>9990</v>
      </c>
      <c r="F1906" s="6">
        <v>225</v>
      </c>
      <c r="G1906" s="6" t="s">
        <v>9363</v>
      </c>
      <c r="H1906" s="6" t="s">
        <v>9364</v>
      </c>
      <c r="I1906" s="6">
        <v>7.8656702999999994E-2</v>
      </c>
      <c r="J1906" s="6">
        <v>0.57689791899999998</v>
      </c>
      <c r="K1906" s="6">
        <v>0.34444540699999998</v>
      </c>
      <c r="L1906" s="6" t="s">
        <v>5</v>
      </c>
      <c r="M1906" s="6" t="str">
        <f t="shared" si="108"/>
        <v>roberta_neu</v>
      </c>
      <c r="N1906" s="6">
        <f t="shared" si="109"/>
        <v>5.0752626540000012E-2</v>
      </c>
      <c r="O1906" s="6">
        <v>0.57689791899999998</v>
      </c>
      <c r="P1906" s="6" t="s">
        <v>18</v>
      </c>
      <c r="Q1906" s="6" t="s">
        <v>115</v>
      </c>
      <c r="R1906" s="6">
        <v>0.19609299999999999</v>
      </c>
      <c r="S1906" s="6">
        <v>0.29300700000000002</v>
      </c>
      <c r="T1906" s="6">
        <v>0.101412</v>
      </c>
      <c r="U1906" s="6">
        <v>4.011E-2</v>
      </c>
      <c r="V1906" s="6">
        <v>6.7549999999999999E-2</v>
      </c>
      <c r="W1906" s="6" t="str">
        <f t="shared" si="110"/>
        <v>joy</v>
      </c>
      <c r="X1906" s="10" t="s">
        <v>9915</v>
      </c>
      <c r="Y1906" s="6" t="str" cm="1">
        <f t="array" ref="Y1906">_xlfn.IFS(
    X1906="Safety and Security", "Immediate",
    X1906="Cleanliness and Maintenance", "Immediate/Short-Term",
    X1906="Crowding", "Immediate/Short-Term",
    X1906="Information and Signage", "Immediate/Short-Term",
    X1906="Customer Service", "Immediate/Short-Term",
    X1906="Service Reliability", "Excluded",
    X1906="Comfort and Amenities", "Short-Term/Long-Term",
    X1906="Accessibility", "Long-Term",
    X1906="Aesthetic Impressions", "Long-Term",
    X1906="Infrastructure and Construction", "Long-Term",
    X1906="General Positive Comment", "Not Applicable",
    X1906="Not Relevant", "Excluded"
)</f>
        <v>Not Applicable</v>
      </c>
    </row>
    <row r="1907" spans="1:25" ht="30" customHeight="1" x14ac:dyDescent="0.2">
      <c r="A1907" s="6" t="s">
        <v>20</v>
      </c>
      <c r="B1907" s="7">
        <v>44041</v>
      </c>
      <c r="C1907" s="6" t="s">
        <v>113</v>
      </c>
      <c r="D1907" s="8" t="s">
        <v>9902</v>
      </c>
      <c r="E1907" s="6" t="s">
        <v>9990</v>
      </c>
      <c r="F1907" s="6">
        <v>593</v>
      </c>
      <c r="G1907" s="6" t="s">
        <v>113</v>
      </c>
      <c r="H1907" s="6" t="s">
        <v>114</v>
      </c>
      <c r="I1907" s="6">
        <v>5.5405688000000002E-2</v>
      </c>
      <c r="J1907" s="6">
        <v>0.47676989400000003</v>
      </c>
      <c r="K1907" s="6">
        <v>0.46782442899999999</v>
      </c>
      <c r="L1907" s="6" t="s">
        <v>5</v>
      </c>
      <c r="M1907" s="6" t="str">
        <f t="shared" si="108"/>
        <v>roberta_neu</v>
      </c>
      <c r="N1907" s="6">
        <f t="shared" si="109"/>
        <v>-1.5331869959999966E-2</v>
      </c>
      <c r="O1907" s="6">
        <v>0.47676989400000003</v>
      </c>
      <c r="P1907" s="6" t="s">
        <v>42</v>
      </c>
      <c r="Q1907" s="6" t="s">
        <v>115</v>
      </c>
      <c r="R1907" s="6">
        <v>0.19609299999999999</v>
      </c>
      <c r="S1907" s="6">
        <v>0.29300700000000002</v>
      </c>
      <c r="T1907" s="6">
        <v>0.101412</v>
      </c>
      <c r="U1907" s="6">
        <v>4.011E-2</v>
      </c>
      <c r="V1907" s="6">
        <v>6.7549999999999999E-2</v>
      </c>
      <c r="W1907" s="6" t="str">
        <f t="shared" si="110"/>
        <v>joy</v>
      </c>
      <c r="X1907" s="10" t="s">
        <v>9915</v>
      </c>
      <c r="Y1907" s="6" t="str" cm="1">
        <f t="array" ref="Y1907">_xlfn.IFS(
    X1907="Safety and Security", "Immediate",
    X1907="Cleanliness and Maintenance", "Immediate/Short-Term",
    X1907="Crowding", "Immediate/Short-Term",
    X1907="Information and Signage", "Immediate/Short-Term",
    X1907="Customer Service", "Immediate/Short-Term",
    X1907="Service Reliability", "Excluded",
    X1907="Comfort and Amenities", "Short-Term/Long-Term",
    X1907="Accessibility", "Long-Term",
    X1907="Aesthetic Impressions", "Long-Term",
    X1907="Infrastructure and Construction", "Long-Term",
    X1907="General Positive Comment", "Not Applicable",
    X1907="Not Relevant", "Excluded"
)</f>
        <v>Not Applicable</v>
      </c>
    </row>
    <row r="1908" spans="1:25" ht="30" customHeight="1" x14ac:dyDescent="0.2">
      <c r="A1908" s="6" t="s">
        <v>63</v>
      </c>
      <c r="B1908" s="7">
        <v>44771</v>
      </c>
      <c r="C1908" s="6" t="s">
        <v>2602</v>
      </c>
      <c r="D1908" s="8" t="s">
        <v>9902</v>
      </c>
      <c r="E1908" s="6" t="s">
        <v>9922</v>
      </c>
      <c r="F1908" s="6">
        <v>2823</v>
      </c>
      <c r="G1908" s="6" t="s">
        <v>2602</v>
      </c>
      <c r="H1908" s="6" t="s">
        <v>2603</v>
      </c>
      <c r="I1908" s="6">
        <v>0.64875626600000003</v>
      </c>
      <c r="J1908" s="6">
        <v>0.32811626799999999</v>
      </c>
      <c r="K1908" s="6">
        <v>2.3127504E-2</v>
      </c>
      <c r="L1908" s="6" t="s">
        <v>4</v>
      </c>
      <c r="M1908" s="6" t="str">
        <f t="shared" si="108"/>
        <v>roberta_neg</v>
      </c>
      <c r="N1908" s="6">
        <f t="shared" si="109"/>
        <v>-0.56533330177999996</v>
      </c>
      <c r="O1908" s="6">
        <v>0.64875626600000003</v>
      </c>
      <c r="P1908" s="6" t="s">
        <v>24</v>
      </c>
      <c r="Q1908" s="6" t="s">
        <v>2604</v>
      </c>
      <c r="R1908" s="6">
        <v>0.19755500000000001</v>
      </c>
      <c r="S1908" s="6">
        <v>0.56527700000000003</v>
      </c>
      <c r="T1908" s="6">
        <v>8.1265000000000004E-2</v>
      </c>
      <c r="U1908" s="6">
        <v>9.9432999999999994E-2</v>
      </c>
      <c r="V1908" s="6">
        <v>2.4740000000000002E-2</v>
      </c>
      <c r="W1908" s="6" t="str">
        <f t="shared" si="110"/>
        <v>joy</v>
      </c>
      <c r="X1908" s="10" t="s">
        <v>9786</v>
      </c>
      <c r="Y1908" s="6" t="str" cm="1">
        <f t="array" ref="Y1908">_xlfn.IFS(
    X1908="Safety and Security", "Immediate",
    X1908="Cleanliness and Maintenance", "Immediate/Short-Term",
    X1908="Crowding", "Immediate/Short-Term",
    X1908="Information and Signage", "Immediate/Short-Term",
    X1908="Customer Service", "Immediate/Short-Term",
    X1908="Service Reliability", "Excluded",
    X1908="Comfort and Amenities", "Short-Term/Long-Term",
    X1908="Accessibility", "Long-Term",
    X1908="Aesthetic Impressions", "Long-Term",
    X1908="Infrastructure and Construction", "Long-Term",
    X1908="General Positive Comment", "Not Applicable",
    X1908="Not Relevant", "Excluded"
)</f>
        <v>Excluded</v>
      </c>
    </row>
    <row r="1909" spans="1:25" ht="30" customHeight="1" x14ac:dyDescent="0.2">
      <c r="A1909" s="6" t="s">
        <v>73</v>
      </c>
      <c r="B1909" s="7">
        <v>45379</v>
      </c>
      <c r="C1909" s="6" t="s">
        <v>2065</v>
      </c>
      <c r="D1909" s="8" t="s">
        <v>9903</v>
      </c>
      <c r="E1909" s="6" t="s">
        <v>9922</v>
      </c>
      <c r="F1909" s="6">
        <v>2173</v>
      </c>
      <c r="G1909" s="6" t="s">
        <v>2065</v>
      </c>
      <c r="H1909" s="6" t="s">
        <v>2066</v>
      </c>
      <c r="I1909" s="6">
        <v>4.2621829E-2</v>
      </c>
      <c r="J1909" s="6">
        <v>0.85638916499999995</v>
      </c>
      <c r="K1909" s="6">
        <v>0.100989051</v>
      </c>
      <c r="L1909" s="6" t="s">
        <v>5</v>
      </c>
      <c r="M1909" s="6" t="str">
        <f t="shared" si="108"/>
        <v>roberta_neu</v>
      </c>
      <c r="N1909" s="6">
        <f t="shared" si="109"/>
        <v>0.2352168489</v>
      </c>
      <c r="O1909" s="6">
        <v>0.85638916499999995</v>
      </c>
      <c r="P1909" s="6" t="s">
        <v>42</v>
      </c>
      <c r="Q1909" s="6" t="s">
        <v>2067</v>
      </c>
      <c r="R1909" s="6">
        <v>9.8781999999999995E-2</v>
      </c>
      <c r="S1909" s="6">
        <v>0.31898100000000001</v>
      </c>
      <c r="T1909" s="6">
        <v>1.5701E-2</v>
      </c>
      <c r="U1909" s="6">
        <v>9.4916E-2</v>
      </c>
      <c r="V1909" s="6">
        <v>6.769E-2</v>
      </c>
      <c r="W1909" s="6" t="str">
        <f t="shared" si="110"/>
        <v>joy</v>
      </c>
      <c r="X1909" s="10" t="s">
        <v>9908</v>
      </c>
      <c r="Y1909" s="6" t="str" cm="1">
        <f t="array" ref="Y1909">_xlfn.IFS(
    X1909="Safety and Security", "Immediate",
    X1909="Cleanliness and Maintenance", "Immediate/Short-Term",
    X1909="Crowding", "Immediate/Short-Term",
    X1909="Information and Signage", "Immediate/Short-Term",
    X1909="Customer Service", "Immediate/Short-Term",
    X1909="Service Reliability", "Excluded",
    X1909="Comfort and Amenities", "Short-Term/Long-Term",
    X1909="Accessibility", "Long-Term",
    X1909="Aesthetic Impressions", "Long-Term",
    X1909="Infrastructure and Construction", "Long-Term",
    X1909="General Positive Comment", "Not Applicable",
    X1909="Not Relevant", "Excluded"
)</f>
        <v>Short-Term/Long-Term</v>
      </c>
    </row>
    <row r="1910" spans="1:25" ht="30" customHeight="1" x14ac:dyDescent="0.2">
      <c r="A1910" s="6" t="s">
        <v>243</v>
      </c>
      <c r="B1910" s="7">
        <v>45288</v>
      </c>
      <c r="C1910" s="6" t="s">
        <v>3443</v>
      </c>
      <c r="D1910" s="8" t="s">
        <v>9902</v>
      </c>
      <c r="E1910" s="6" t="s">
        <v>9922</v>
      </c>
      <c r="F1910" s="6">
        <v>2597</v>
      </c>
      <c r="G1910" s="6" t="s">
        <v>3443</v>
      </c>
      <c r="H1910" s="6" t="s">
        <v>3444</v>
      </c>
      <c r="I1910" s="6">
        <v>0.64936357700000003</v>
      </c>
      <c r="J1910" s="6">
        <v>0.33594000299999999</v>
      </c>
      <c r="K1910" s="6">
        <v>1.4696579E-2</v>
      </c>
      <c r="L1910" s="6" t="s">
        <v>4</v>
      </c>
      <c r="M1910" s="6" t="str">
        <f t="shared" si="108"/>
        <v>roberta_neg</v>
      </c>
      <c r="N1910" s="6">
        <f t="shared" si="109"/>
        <v>-0.56492640341000011</v>
      </c>
      <c r="O1910" s="6">
        <v>0.64936357700000003</v>
      </c>
      <c r="P1910" s="6" t="s">
        <v>24</v>
      </c>
      <c r="Q1910" s="6" t="s">
        <v>3445</v>
      </c>
      <c r="R1910" s="6">
        <v>0.28043299999999999</v>
      </c>
      <c r="S1910" s="6">
        <v>0.15240699999999999</v>
      </c>
      <c r="T1910" s="6">
        <v>0.21641199999999999</v>
      </c>
      <c r="U1910" s="6">
        <v>0.12875700000000001</v>
      </c>
      <c r="V1910" s="6">
        <v>5.6009999999999997E-2</v>
      </c>
      <c r="W1910" s="6" t="str">
        <f t="shared" si="110"/>
        <v>sadness</v>
      </c>
      <c r="X1910" s="10" t="s">
        <v>9907</v>
      </c>
      <c r="Y1910" s="6" t="str" cm="1">
        <f t="array" ref="Y1910">_xlfn.IFS(
    X1910="Safety and Security", "Immediate",
    X1910="Cleanliness and Maintenance", "Immediate/Short-Term",
    X1910="Crowding", "Immediate/Short-Term",
    X1910="Information and Signage", "Immediate/Short-Term",
    X1910="Customer Service", "Immediate/Short-Term",
    X1910="Service Reliability", "Excluded",
    X1910="Comfort and Amenities", "Short-Term/Long-Term",
    X1910="Accessibility", "Long-Term",
    X1910="Aesthetic Impressions", "Long-Term",
    X1910="Infrastructure and Construction", "Long-Term",
    X1910="General Positive Comment", "Not Applicable",
    X1910="Not Relevant", "Excluded"
)</f>
        <v>Immediate/Short-Term</v>
      </c>
    </row>
    <row r="1911" spans="1:25" ht="30" customHeight="1" x14ac:dyDescent="0.2">
      <c r="A1911" s="6" t="s">
        <v>519</v>
      </c>
      <c r="B1911" s="7">
        <v>45440</v>
      </c>
      <c r="C1911" s="6" t="s">
        <v>2864</v>
      </c>
      <c r="D1911" s="8" t="s">
        <v>9902</v>
      </c>
      <c r="E1911" s="6" t="s">
        <v>9922</v>
      </c>
      <c r="F1911" s="6">
        <v>2603</v>
      </c>
      <c r="G1911" s="6" t="s">
        <v>2864</v>
      </c>
      <c r="H1911" s="6" t="s">
        <v>2865</v>
      </c>
      <c r="I1911" s="6">
        <v>5.9147548000000001E-2</v>
      </c>
      <c r="J1911" s="6">
        <v>0.85147190100000003</v>
      </c>
      <c r="K1911" s="6">
        <v>8.9380629000000003E-2</v>
      </c>
      <c r="L1911" s="6" t="s">
        <v>5</v>
      </c>
      <c r="M1911" s="6" t="str">
        <f t="shared" si="108"/>
        <v>roberta_neu</v>
      </c>
      <c r="N1911" s="6">
        <f t="shared" si="109"/>
        <v>0.23197145466000008</v>
      </c>
      <c r="O1911" s="6">
        <v>0.85147190100000003</v>
      </c>
      <c r="P1911" s="6" t="s">
        <v>42</v>
      </c>
      <c r="Q1911" s="6" t="s">
        <v>2866</v>
      </c>
      <c r="R1911" s="6">
        <v>6.7614999999999995E-2</v>
      </c>
      <c r="S1911" s="6">
        <v>0.883965</v>
      </c>
      <c r="T1911" s="6">
        <v>0.12375800000000001</v>
      </c>
      <c r="U1911" s="6">
        <v>0.48007300000000003</v>
      </c>
      <c r="V1911" s="6">
        <v>2.708E-2</v>
      </c>
      <c r="W1911" s="6" t="str">
        <f t="shared" si="110"/>
        <v>joy</v>
      </c>
      <c r="X1911" s="10" t="s">
        <v>9912</v>
      </c>
      <c r="Y1911" s="6" t="str" cm="1">
        <f t="array" ref="Y1911">_xlfn.IFS(
    X1911="Safety and Security", "Immediate",
    X1911="Cleanliness and Maintenance", "Immediate/Short-Term",
    X1911="Crowding", "Immediate/Short-Term",
    X1911="Information and Signage", "Immediate/Short-Term",
    X1911="Customer Service", "Immediate/Short-Term",
    X1911="Service Reliability", "Excluded",
    X1911="Comfort and Amenities", "Short-Term/Long-Term",
    X1911="Accessibility", "Long-Term",
    X1911="Aesthetic Impressions", "Long-Term",
    X1911="Infrastructure and Construction", "Long-Term",
    X1911="General Positive Comment", "Not Applicable",
    X1911="Not Relevant", "Excluded"
)</f>
        <v>Long-Term</v>
      </c>
    </row>
    <row r="1912" spans="1:25" ht="30" customHeight="1" x14ac:dyDescent="0.2">
      <c r="A1912" s="6" t="s">
        <v>51</v>
      </c>
      <c r="B1912" s="7">
        <v>45136</v>
      </c>
      <c r="C1912" s="6" t="s">
        <v>281</v>
      </c>
      <c r="D1912" s="8" t="s">
        <v>9902</v>
      </c>
      <c r="E1912" s="6" t="s">
        <v>9920</v>
      </c>
      <c r="F1912" s="6">
        <v>1522</v>
      </c>
      <c r="G1912" s="6" t="s">
        <v>281</v>
      </c>
      <c r="H1912" s="6" t="s">
        <v>282</v>
      </c>
      <c r="I1912" s="6">
        <v>5.5398673000000002E-2</v>
      </c>
      <c r="J1912" s="6">
        <v>0.78111159799999996</v>
      </c>
      <c r="K1912" s="6">
        <v>0.16348975900000001</v>
      </c>
      <c r="L1912" s="6" t="s">
        <v>5</v>
      </c>
      <c r="M1912" s="6" t="str">
        <f t="shared" si="108"/>
        <v>roberta_neu</v>
      </c>
      <c r="N1912" s="6">
        <f t="shared" si="109"/>
        <v>0.18553365467999999</v>
      </c>
      <c r="O1912" s="6">
        <v>0.78111159799999996</v>
      </c>
      <c r="P1912" s="6" t="s">
        <v>42</v>
      </c>
      <c r="Q1912" s="6" t="s">
        <v>283</v>
      </c>
      <c r="R1912" s="6">
        <v>0.17477799999999999</v>
      </c>
      <c r="S1912" s="6">
        <v>0.10073699999999999</v>
      </c>
      <c r="T1912" s="6">
        <v>6.6628000000000007E-2</v>
      </c>
      <c r="U1912" s="6">
        <v>0.162277</v>
      </c>
      <c r="V1912" s="6">
        <v>6.7790000000000003E-2</v>
      </c>
      <c r="W1912" s="6" t="str">
        <f t="shared" si="110"/>
        <v>sadness</v>
      </c>
      <c r="X1912" s="10" t="s">
        <v>9915</v>
      </c>
      <c r="Y1912" s="6" t="str" cm="1">
        <f t="array" ref="Y1912">_xlfn.IFS(
    X1912="Safety and Security", "Immediate",
    X1912="Cleanliness and Maintenance", "Immediate/Short-Term",
    X1912="Crowding", "Immediate/Short-Term",
    X1912="Information and Signage", "Immediate/Short-Term",
    X1912="Customer Service", "Immediate/Short-Term",
    X1912="Service Reliability", "Excluded",
    X1912="Comfort and Amenities", "Short-Term/Long-Term",
    X1912="Accessibility", "Long-Term",
    X1912="Aesthetic Impressions", "Long-Term",
    X1912="Infrastructure and Construction", "Long-Term",
    X1912="General Positive Comment", "Not Applicable",
    X1912="Not Relevant", "Excluded"
)</f>
        <v>Not Applicable</v>
      </c>
    </row>
    <row r="1913" spans="1:25" ht="30" customHeight="1" x14ac:dyDescent="0.2">
      <c r="A1913" s="6" t="s">
        <v>51</v>
      </c>
      <c r="B1913" s="7">
        <v>45136</v>
      </c>
      <c r="C1913" s="6" t="s">
        <v>942</v>
      </c>
      <c r="D1913" s="8" t="s">
        <v>9904</v>
      </c>
      <c r="E1913" s="6" t="s">
        <v>9922</v>
      </c>
      <c r="F1913" s="6">
        <v>1788</v>
      </c>
      <c r="G1913" s="6" t="s">
        <v>942</v>
      </c>
      <c r="H1913" s="6" t="s">
        <v>943</v>
      </c>
      <c r="I1913" s="6">
        <v>0.64976632599999995</v>
      </c>
      <c r="J1913" s="6">
        <v>0.33583176100000001</v>
      </c>
      <c r="K1913" s="6">
        <v>1.4401949000000001E-2</v>
      </c>
      <c r="L1913" s="6" t="s">
        <v>4</v>
      </c>
      <c r="M1913" s="6" t="str">
        <f t="shared" si="108"/>
        <v>roberta_neg</v>
      </c>
      <c r="N1913" s="6">
        <f t="shared" si="109"/>
        <v>-0.5646565615800001</v>
      </c>
      <c r="O1913" s="6">
        <v>0.64976632599999995</v>
      </c>
      <c r="P1913" s="6" t="s">
        <v>24</v>
      </c>
      <c r="Q1913" s="6" t="s">
        <v>944</v>
      </c>
      <c r="R1913" s="6">
        <v>0.16758700000000001</v>
      </c>
      <c r="S1913" s="6">
        <v>0.112015</v>
      </c>
      <c r="T1913" s="6">
        <v>0.18123500000000001</v>
      </c>
      <c r="U1913" s="6">
        <v>0.16584699999999999</v>
      </c>
      <c r="V1913" s="6">
        <v>0.1711</v>
      </c>
      <c r="W1913" s="6" t="str">
        <f t="shared" si="110"/>
        <v>fear</v>
      </c>
      <c r="X1913" s="10" t="s">
        <v>9907</v>
      </c>
      <c r="Y1913" s="6" t="str" cm="1">
        <f t="array" ref="Y1913">_xlfn.IFS(
    X1913="Safety and Security", "Immediate",
    X1913="Cleanliness and Maintenance", "Immediate/Short-Term",
    X1913="Crowding", "Immediate/Short-Term",
    X1913="Information and Signage", "Immediate/Short-Term",
    X1913="Customer Service", "Immediate/Short-Term",
    X1913="Service Reliability", "Excluded",
    X1913="Comfort and Amenities", "Short-Term/Long-Term",
    X1913="Accessibility", "Long-Term",
    X1913="Aesthetic Impressions", "Long-Term",
    X1913="Infrastructure and Construction", "Long-Term",
    X1913="General Positive Comment", "Not Applicable",
    X1913="Not Relevant", "Excluded"
)</f>
        <v>Immediate/Short-Term</v>
      </c>
    </row>
    <row r="1914" spans="1:25" ht="30" customHeight="1" x14ac:dyDescent="0.2">
      <c r="A1914" s="6" t="s">
        <v>51</v>
      </c>
      <c r="B1914" s="7">
        <v>45136</v>
      </c>
      <c r="C1914" s="6" t="s">
        <v>4815</v>
      </c>
      <c r="D1914" s="8" t="s">
        <v>9901</v>
      </c>
      <c r="E1914" s="6" t="s">
        <v>9922</v>
      </c>
      <c r="F1914" s="6">
        <v>3131</v>
      </c>
      <c r="G1914" s="6" t="s">
        <v>4815</v>
      </c>
      <c r="H1914" s="6" t="s">
        <v>4816</v>
      </c>
      <c r="I1914" s="6">
        <v>4.0723904999999998E-2</v>
      </c>
      <c r="J1914" s="6">
        <v>0.84182393600000005</v>
      </c>
      <c r="K1914" s="6">
        <v>0.11745224899999999</v>
      </c>
      <c r="L1914" s="6" t="s">
        <v>5</v>
      </c>
      <c r="M1914" s="6" t="str">
        <f t="shared" si="108"/>
        <v>roberta_neu</v>
      </c>
      <c r="N1914" s="6">
        <f t="shared" si="109"/>
        <v>0.22560379776</v>
      </c>
      <c r="O1914" s="6">
        <v>0.84182393600000005</v>
      </c>
      <c r="P1914" s="6" t="s">
        <v>24</v>
      </c>
      <c r="Q1914" s="6" t="s">
        <v>4817</v>
      </c>
      <c r="R1914" s="6">
        <v>0.27472000000000002</v>
      </c>
      <c r="S1914" s="6">
        <v>0.50457099999999999</v>
      </c>
      <c r="T1914" s="6">
        <v>5.4257E-2</v>
      </c>
      <c r="U1914" s="6">
        <v>3.2974000000000003E-2</v>
      </c>
      <c r="V1914" s="6">
        <v>6.7900000000000002E-2</v>
      </c>
      <c r="W1914" s="6" t="str">
        <f t="shared" si="110"/>
        <v>joy</v>
      </c>
      <c r="X1914" s="10" t="s">
        <v>9915</v>
      </c>
      <c r="Y1914" s="6" t="str" cm="1">
        <f t="array" ref="Y1914">_xlfn.IFS(
    X1914="Safety and Security", "Immediate",
    X1914="Cleanliness and Maintenance", "Immediate/Short-Term",
    X1914="Crowding", "Immediate/Short-Term",
    X1914="Information and Signage", "Immediate/Short-Term",
    X1914="Customer Service", "Immediate/Short-Term",
    X1914="Service Reliability", "Excluded",
    X1914="Comfort and Amenities", "Short-Term/Long-Term",
    X1914="Accessibility", "Long-Term",
    X1914="Aesthetic Impressions", "Long-Term",
    X1914="Infrastructure and Construction", "Long-Term",
    X1914="General Positive Comment", "Not Applicable",
    X1914="Not Relevant", "Excluded"
)</f>
        <v>Not Applicable</v>
      </c>
    </row>
    <row r="1915" spans="1:25" ht="30" customHeight="1" x14ac:dyDescent="0.2">
      <c r="A1915" s="6" t="s">
        <v>15</v>
      </c>
      <c r="B1915" s="7">
        <v>43676</v>
      </c>
      <c r="C1915" s="6" t="s">
        <v>6818</v>
      </c>
      <c r="D1915" s="8" t="s">
        <v>9901</v>
      </c>
      <c r="E1915" s="6" t="s">
        <v>10022</v>
      </c>
      <c r="F1915" s="6">
        <v>4857</v>
      </c>
      <c r="G1915" s="6" t="s">
        <v>6818</v>
      </c>
      <c r="H1915" s="6" t="s">
        <v>6819</v>
      </c>
      <c r="I1915" s="6">
        <v>0.127576888</v>
      </c>
      <c r="J1915" s="6">
        <v>0.82571035599999998</v>
      </c>
      <c r="K1915" s="6">
        <v>4.6712614999999999E-2</v>
      </c>
      <c r="L1915" s="6" t="s">
        <v>5</v>
      </c>
      <c r="M1915" s="6" t="str">
        <f t="shared" si="108"/>
        <v>roberta_neu</v>
      </c>
      <c r="N1915" s="6">
        <f t="shared" si="109"/>
        <v>0.21496883496000002</v>
      </c>
      <c r="O1915" s="6">
        <v>0.82571035599999998</v>
      </c>
      <c r="P1915" s="6" t="s">
        <v>24</v>
      </c>
      <c r="Q1915" s="6" t="s">
        <v>6820</v>
      </c>
      <c r="R1915" s="6">
        <v>0.28965000000000002</v>
      </c>
      <c r="S1915" s="6">
        <v>0.18831700000000001</v>
      </c>
      <c r="T1915" s="6">
        <v>0.164331</v>
      </c>
      <c r="U1915" s="6">
        <v>4.8361000000000001E-2</v>
      </c>
      <c r="V1915" s="6">
        <v>6.7930000000000004E-2</v>
      </c>
      <c r="W1915" s="6" t="str">
        <f t="shared" si="110"/>
        <v>sadness</v>
      </c>
      <c r="X1915" s="10" t="s">
        <v>9912</v>
      </c>
      <c r="Y1915" s="6" t="str" cm="1">
        <f t="array" ref="Y1915">_xlfn.IFS(
    X1915="Safety and Security", "Immediate",
    X1915="Cleanliness and Maintenance", "Immediate/Short-Term",
    X1915="Crowding", "Immediate/Short-Term",
    X1915="Information and Signage", "Immediate/Short-Term",
    X1915="Customer Service", "Immediate/Short-Term",
    X1915="Service Reliability", "Excluded",
    X1915="Comfort and Amenities", "Short-Term/Long-Term",
    X1915="Accessibility", "Long-Term",
    X1915="Aesthetic Impressions", "Long-Term",
    X1915="Infrastructure and Construction", "Long-Term",
    X1915="General Positive Comment", "Not Applicable",
    X1915="Not Relevant", "Excluded"
)</f>
        <v>Long-Term</v>
      </c>
    </row>
    <row r="1916" spans="1:25" ht="30" customHeight="1" x14ac:dyDescent="0.2">
      <c r="A1916" s="6" t="s">
        <v>20</v>
      </c>
      <c r="B1916" s="7">
        <v>44041</v>
      </c>
      <c r="C1916" s="6" t="s">
        <v>8853</v>
      </c>
      <c r="D1916" s="9" t="s">
        <v>9900</v>
      </c>
      <c r="E1916" s="6" t="s">
        <v>9917</v>
      </c>
      <c r="F1916" s="6">
        <v>4988</v>
      </c>
      <c r="G1916" s="6" t="s">
        <v>8853</v>
      </c>
      <c r="H1916" s="6" t="s">
        <v>8854</v>
      </c>
      <c r="I1916" s="6">
        <v>0.356319934</v>
      </c>
      <c r="J1916" s="6">
        <v>0.56362390500000004</v>
      </c>
      <c r="K1916" s="6">
        <v>8.0056056E-2</v>
      </c>
      <c r="L1916" s="6" t="s">
        <v>5</v>
      </c>
      <c r="M1916" s="6" t="str">
        <f t="shared" si="108"/>
        <v>roberta_neu</v>
      </c>
      <c r="N1916" s="6">
        <f t="shared" si="109"/>
        <v>4.1991777300000033E-2</v>
      </c>
      <c r="O1916" s="6">
        <v>0.56362390500000004</v>
      </c>
      <c r="P1916" s="6" t="s">
        <v>18</v>
      </c>
      <c r="Q1916" s="6" t="s">
        <v>8855</v>
      </c>
      <c r="R1916" s="6">
        <v>0.31837900000000002</v>
      </c>
      <c r="S1916" s="6">
        <v>0.90734300000000001</v>
      </c>
      <c r="T1916" s="6">
        <v>5.8640000000000003E-3</v>
      </c>
      <c r="U1916" s="6">
        <v>1.0387E-2</v>
      </c>
      <c r="V1916" s="6">
        <v>6.8059999999999996E-2</v>
      </c>
      <c r="W1916" s="6" t="str">
        <f t="shared" si="110"/>
        <v>joy</v>
      </c>
      <c r="X1916" s="10" t="s">
        <v>9898</v>
      </c>
      <c r="Y1916" s="6" t="str" cm="1">
        <f t="array" ref="Y1916">_xlfn.IFS(
    X1916="Safety and Security", "Immediate",
    X1916="Cleanliness and Maintenance", "Immediate/Short-Term",
    X1916="Crowding", "Immediate/Short-Term",
    X1916="Information and Signage", "Immediate/Short-Term",
    X1916="Customer Service", "Immediate/Short-Term",
    X1916="Service Reliability", "Excluded",
    X1916="Comfort and Amenities", "Short-Term/Long-Term",
    X1916="Accessibility", "Long-Term",
    X1916="Aesthetic Impressions", "Long-Term",
    X1916="Infrastructure and Construction", "Long-Term",
    X1916="General Positive Comment", "Not Applicable",
    X1916="Not Relevant", "Excluded"
)</f>
        <v>Immediate/Short-Term</v>
      </c>
    </row>
    <row r="1917" spans="1:25" ht="30" customHeight="1" x14ac:dyDescent="0.2">
      <c r="A1917" s="6" t="s">
        <v>51</v>
      </c>
      <c r="B1917" s="7">
        <v>45136</v>
      </c>
      <c r="C1917" s="6" t="s">
        <v>9182</v>
      </c>
      <c r="D1917" s="8" t="s">
        <v>9903</v>
      </c>
      <c r="E1917" s="6" t="s">
        <v>9990</v>
      </c>
      <c r="F1917" s="6">
        <v>324</v>
      </c>
      <c r="G1917" s="6" t="s">
        <v>9182</v>
      </c>
      <c r="H1917" s="6" t="s">
        <v>9183</v>
      </c>
      <c r="I1917" s="6">
        <v>0.100860044</v>
      </c>
      <c r="J1917" s="6">
        <v>0.85658776800000003</v>
      </c>
      <c r="K1917" s="6">
        <v>4.2552120999999998E-2</v>
      </c>
      <c r="L1917" s="6" t="s">
        <v>5</v>
      </c>
      <c r="M1917" s="6" t="str">
        <f t="shared" si="108"/>
        <v>roberta_neu</v>
      </c>
      <c r="N1917" s="6">
        <f t="shared" si="109"/>
        <v>0.23534792688</v>
      </c>
      <c r="O1917" s="6">
        <v>0.85658776800000003</v>
      </c>
      <c r="P1917" s="6" t="s">
        <v>24</v>
      </c>
      <c r="Q1917" s="6" t="s">
        <v>9184</v>
      </c>
      <c r="R1917" s="6">
        <v>0.19780800000000001</v>
      </c>
      <c r="S1917" s="6">
        <v>0.16289300000000001</v>
      </c>
      <c r="T1917" s="6">
        <v>0.222111</v>
      </c>
      <c r="U1917" s="6">
        <v>6.3893000000000005E-2</v>
      </c>
      <c r="V1917" s="6">
        <v>6.8070000000000006E-2</v>
      </c>
      <c r="W1917" s="6" t="str">
        <f t="shared" si="110"/>
        <v>fear</v>
      </c>
      <c r="X1917" s="10" t="s">
        <v>9787</v>
      </c>
      <c r="Y1917" s="6" t="str" cm="1">
        <f t="array" ref="Y1917">_xlfn.IFS(
    X1917="Safety and Security", "Immediate",
    X1917="Cleanliness and Maintenance", "Immediate/Short-Term",
    X1917="Crowding", "Immediate/Short-Term",
    X1917="Information and Signage", "Immediate/Short-Term",
    X1917="Customer Service", "Immediate/Short-Term",
    X1917="Service Reliability", "Excluded",
    X1917="Comfort and Amenities", "Short-Term/Long-Term",
    X1917="Accessibility", "Long-Term",
    X1917="Aesthetic Impressions", "Long-Term",
    X1917="Infrastructure and Construction", "Long-Term",
    X1917="General Positive Comment", "Not Applicable",
    X1917="Not Relevant", "Excluded"
)</f>
        <v>Long-Term</v>
      </c>
    </row>
    <row r="1918" spans="1:25" ht="30" customHeight="1" x14ac:dyDescent="0.2">
      <c r="A1918" s="6" t="s">
        <v>51</v>
      </c>
      <c r="B1918" s="7">
        <v>45136</v>
      </c>
      <c r="C1918" s="6" t="s">
        <v>7742</v>
      </c>
      <c r="D1918" s="8" t="s">
        <v>9902</v>
      </c>
      <c r="E1918" s="6" t="s">
        <v>9917</v>
      </c>
      <c r="F1918" s="6">
        <v>5953</v>
      </c>
      <c r="G1918" s="6" t="s">
        <v>7742</v>
      </c>
      <c r="H1918" s="6" t="s">
        <v>7743</v>
      </c>
      <c r="I1918" s="6">
        <v>0.65000975100000002</v>
      </c>
      <c r="J1918" s="6">
        <v>0.31173348400000001</v>
      </c>
      <c r="K1918" s="6">
        <v>3.8256778999999998E-2</v>
      </c>
      <c r="L1918" s="6" t="s">
        <v>4</v>
      </c>
      <c r="M1918" s="6" t="str">
        <f t="shared" si="108"/>
        <v>roberta_neg</v>
      </c>
      <c r="N1918" s="6">
        <f t="shared" si="109"/>
        <v>-0.56449346683000001</v>
      </c>
      <c r="O1918" s="6">
        <v>0.65000975100000002</v>
      </c>
      <c r="P1918" s="6" t="s">
        <v>18</v>
      </c>
      <c r="Q1918" s="6" t="s">
        <v>7744</v>
      </c>
      <c r="R1918" s="6">
        <v>0.25464100000000001</v>
      </c>
      <c r="S1918" s="6">
        <v>0.23072400000000001</v>
      </c>
      <c r="T1918" s="6">
        <v>0.14605599999999999</v>
      </c>
      <c r="U1918" s="6">
        <v>6.1692999999999998E-2</v>
      </c>
      <c r="V1918" s="6">
        <v>0.22605</v>
      </c>
      <c r="W1918" s="6" t="str">
        <f t="shared" si="110"/>
        <v>sadness</v>
      </c>
      <c r="X1918" s="10" t="s">
        <v>9898</v>
      </c>
      <c r="Y1918" s="6" t="str" cm="1">
        <f t="array" ref="Y1918">_xlfn.IFS(
    X1918="Safety and Security", "Immediate",
    X1918="Cleanliness and Maintenance", "Immediate/Short-Term",
    X1918="Crowding", "Immediate/Short-Term",
    X1918="Information and Signage", "Immediate/Short-Term",
    X1918="Customer Service", "Immediate/Short-Term",
    X1918="Service Reliability", "Excluded",
    X1918="Comfort and Amenities", "Short-Term/Long-Term",
    X1918="Accessibility", "Long-Term",
    X1918="Aesthetic Impressions", "Long-Term",
    X1918="Infrastructure and Construction", "Long-Term",
    X1918="General Positive Comment", "Not Applicable",
    X1918="Not Relevant", "Excluded"
)</f>
        <v>Immediate/Short-Term</v>
      </c>
    </row>
    <row r="1919" spans="1:25" ht="30" customHeight="1" x14ac:dyDescent="0.2">
      <c r="A1919" s="6" t="s">
        <v>96</v>
      </c>
      <c r="B1919" s="7">
        <v>45166</v>
      </c>
      <c r="C1919" s="6" t="s">
        <v>5748</v>
      </c>
      <c r="D1919" s="9" t="s">
        <v>9900</v>
      </c>
      <c r="E1919" s="6" t="s">
        <v>9922</v>
      </c>
      <c r="F1919" s="6">
        <v>4267</v>
      </c>
      <c r="G1919" s="6" t="s">
        <v>5748</v>
      </c>
      <c r="H1919" s="6" t="s">
        <v>5749</v>
      </c>
      <c r="I1919" s="6">
        <v>0.65099281099999995</v>
      </c>
      <c r="J1919" s="6">
        <v>0.27897957000000001</v>
      </c>
      <c r="K1919" s="6">
        <v>7.0027590000000001E-2</v>
      </c>
      <c r="L1919" s="6" t="s">
        <v>4</v>
      </c>
      <c r="M1919" s="6" t="str">
        <f t="shared" si="108"/>
        <v>roberta_neg</v>
      </c>
      <c r="N1919" s="6">
        <f t="shared" si="109"/>
        <v>-0.56383481663000001</v>
      </c>
      <c r="O1919" s="6">
        <v>0.65099281099999995</v>
      </c>
      <c r="P1919" s="6" t="s">
        <v>24</v>
      </c>
      <c r="Q1919" s="6" t="s">
        <v>5750</v>
      </c>
      <c r="R1919" s="6">
        <v>0.32639400000000002</v>
      </c>
      <c r="S1919" s="6">
        <v>4.3735000000000003E-2</v>
      </c>
      <c r="T1919" s="6">
        <v>0.16345599999999999</v>
      </c>
      <c r="U1919" s="6">
        <v>8.0175999999999997E-2</v>
      </c>
      <c r="V1919" s="6">
        <v>0.27711999999999998</v>
      </c>
      <c r="W1919" s="6" t="str">
        <f t="shared" si="110"/>
        <v>sadness</v>
      </c>
      <c r="X1919" s="10" t="s">
        <v>9913</v>
      </c>
      <c r="Y1919" s="6" t="str" cm="1">
        <f t="array" ref="Y1919">_xlfn.IFS(
    X1919="Safety and Security", "Immediate",
    X1919="Cleanliness and Maintenance", "Immediate/Short-Term",
    X1919="Crowding", "Immediate/Short-Term",
    X1919="Information and Signage", "Immediate/Short-Term",
    X1919="Customer Service", "Immediate/Short-Term",
    X1919="Service Reliability", "Excluded",
    X1919="Comfort and Amenities", "Short-Term/Long-Term",
    X1919="Accessibility", "Long-Term",
    X1919="Aesthetic Impressions", "Long-Term",
    X1919="Infrastructure and Construction", "Long-Term",
    X1919="General Positive Comment", "Not Applicable",
    X1919="Not Relevant", "Excluded"
)</f>
        <v>Immediate/Short-Term</v>
      </c>
    </row>
    <row r="1920" spans="1:25" ht="30" customHeight="1" x14ac:dyDescent="0.2">
      <c r="A1920" s="6" t="s">
        <v>15</v>
      </c>
      <c r="B1920" s="7">
        <v>43676</v>
      </c>
      <c r="C1920" s="6" t="s">
        <v>1417</v>
      </c>
      <c r="D1920" s="8" t="s">
        <v>9904</v>
      </c>
      <c r="E1920" s="6" t="s">
        <v>9922</v>
      </c>
      <c r="F1920" s="6">
        <v>2000</v>
      </c>
      <c r="G1920" s="6" t="s">
        <v>1417</v>
      </c>
      <c r="H1920" s="6" t="s">
        <v>1418</v>
      </c>
      <c r="I1920" s="6">
        <v>0.41584783800000003</v>
      </c>
      <c r="J1920" s="6">
        <v>0.55921268499999999</v>
      </c>
      <c r="K1920" s="6">
        <v>2.4939441999999999E-2</v>
      </c>
      <c r="L1920" s="6" t="s">
        <v>5</v>
      </c>
      <c r="M1920" s="6" t="str">
        <f t="shared" si="108"/>
        <v>roberta_neu</v>
      </c>
      <c r="N1920" s="6">
        <f t="shared" si="109"/>
        <v>3.9080372099999983E-2</v>
      </c>
      <c r="O1920" s="6">
        <v>0.55921268499999999</v>
      </c>
      <c r="P1920" s="6" t="s">
        <v>24</v>
      </c>
      <c r="Q1920" s="6" t="s">
        <v>1419</v>
      </c>
      <c r="R1920" s="6">
        <v>0.125115</v>
      </c>
      <c r="S1920" s="6">
        <v>5.7285999999999997E-2</v>
      </c>
      <c r="T1920" s="6">
        <v>0.102132</v>
      </c>
      <c r="U1920" s="6">
        <v>0.33587099999999998</v>
      </c>
      <c r="V1920" s="6">
        <v>6.8169999999999994E-2</v>
      </c>
      <c r="W1920" s="6" t="str">
        <f t="shared" si="110"/>
        <v>disgust</v>
      </c>
      <c r="X1920" s="10" t="s">
        <v>9786</v>
      </c>
      <c r="Y1920" s="6" t="str" cm="1">
        <f t="array" ref="Y1920">_xlfn.IFS(
    X1920="Safety and Security", "Immediate",
    X1920="Cleanliness and Maintenance", "Immediate/Short-Term",
    X1920="Crowding", "Immediate/Short-Term",
    X1920="Information and Signage", "Immediate/Short-Term",
    X1920="Customer Service", "Immediate/Short-Term",
    X1920="Service Reliability", "Excluded",
    X1920="Comfort and Amenities", "Short-Term/Long-Term",
    X1920="Accessibility", "Long-Term",
    X1920="Aesthetic Impressions", "Long-Term",
    X1920="Infrastructure and Construction", "Long-Term",
    X1920="General Positive Comment", "Not Applicable",
    X1920="Not Relevant", "Excluded"
)</f>
        <v>Excluded</v>
      </c>
    </row>
    <row r="1921" spans="1:25" ht="30" customHeight="1" x14ac:dyDescent="0.2">
      <c r="A1921" s="6" t="s">
        <v>15</v>
      </c>
      <c r="B1921" s="7">
        <v>43676</v>
      </c>
      <c r="C1921" s="6" t="s">
        <v>5457</v>
      </c>
      <c r="D1921" s="9" t="s">
        <v>9900</v>
      </c>
      <c r="E1921" s="6" t="s">
        <v>9922</v>
      </c>
      <c r="F1921" s="6">
        <v>4352</v>
      </c>
      <c r="G1921" s="6" t="s">
        <v>5457</v>
      </c>
      <c r="H1921" s="6" t="s">
        <v>5458</v>
      </c>
      <c r="I1921" s="6">
        <v>1.6841304000000001E-2</v>
      </c>
      <c r="J1921" s="6">
        <v>0.53608846700000001</v>
      </c>
      <c r="K1921" s="6">
        <v>0.44707033000000002</v>
      </c>
      <c r="L1921" s="6" t="s">
        <v>5</v>
      </c>
      <c r="M1921" s="6" t="str">
        <f t="shared" si="108"/>
        <v>roberta_neu</v>
      </c>
      <c r="N1921" s="6">
        <f t="shared" si="109"/>
        <v>2.3818388219999986E-2</v>
      </c>
      <c r="O1921" s="6">
        <v>0.53608846700000001</v>
      </c>
      <c r="P1921" s="6" t="s">
        <v>18</v>
      </c>
      <c r="Q1921" s="6" t="s">
        <v>5459</v>
      </c>
      <c r="R1921" s="6">
        <v>0.16204199999999999</v>
      </c>
      <c r="S1921" s="6">
        <v>0.38097900000000001</v>
      </c>
      <c r="T1921" s="6">
        <v>7.2284000000000001E-2</v>
      </c>
      <c r="U1921" s="6">
        <v>2.0192000000000002E-2</v>
      </c>
      <c r="V1921" s="6">
        <v>6.8190000000000001E-2</v>
      </c>
      <c r="W1921" s="6" t="str">
        <f t="shared" si="110"/>
        <v>joy</v>
      </c>
      <c r="X1921" s="10" t="s">
        <v>9908</v>
      </c>
      <c r="Y1921" s="6" t="str" cm="1">
        <f t="array" ref="Y1921">_xlfn.IFS(
    X1921="Safety and Security", "Immediate",
    X1921="Cleanliness and Maintenance", "Immediate/Short-Term",
    X1921="Crowding", "Immediate/Short-Term",
    X1921="Information and Signage", "Immediate/Short-Term",
    X1921="Customer Service", "Immediate/Short-Term",
    X1921="Service Reliability", "Excluded",
    X1921="Comfort and Amenities", "Short-Term/Long-Term",
    X1921="Accessibility", "Long-Term",
    X1921="Aesthetic Impressions", "Long-Term",
    X1921="Infrastructure and Construction", "Long-Term",
    X1921="General Positive Comment", "Not Applicable",
    X1921="Not Relevant", "Excluded"
)</f>
        <v>Short-Term/Long-Term</v>
      </c>
    </row>
    <row r="1922" spans="1:25" ht="30" customHeight="1" x14ac:dyDescent="0.2">
      <c r="A1922" s="6" t="s">
        <v>33</v>
      </c>
      <c r="B1922" s="7">
        <v>45258</v>
      </c>
      <c r="C1922" s="6" t="s">
        <v>2987</v>
      </c>
      <c r="D1922" s="8" t="s">
        <v>9902</v>
      </c>
      <c r="E1922" s="6" t="s">
        <v>9922</v>
      </c>
      <c r="F1922" s="6">
        <v>2601</v>
      </c>
      <c r="G1922" s="6" t="s">
        <v>2987</v>
      </c>
      <c r="H1922" s="6" t="s">
        <v>2988</v>
      </c>
      <c r="I1922" s="6">
        <v>0.65183514399999998</v>
      </c>
      <c r="J1922" s="6">
        <v>0.32455557600000001</v>
      </c>
      <c r="K1922" s="6">
        <v>2.3609267999999999E-2</v>
      </c>
      <c r="L1922" s="6" t="s">
        <v>4</v>
      </c>
      <c r="M1922" s="6" t="str">
        <f t="shared" si="108"/>
        <v>roberta_neg</v>
      </c>
      <c r="N1922" s="6">
        <f t="shared" si="109"/>
        <v>-0.56327045352000005</v>
      </c>
      <c r="O1922" s="6">
        <v>0.65183514399999998</v>
      </c>
      <c r="P1922" s="6" t="s">
        <v>18</v>
      </c>
      <c r="Q1922" s="6" t="s">
        <v>2989</v>
      </c>
      <c r="R1922" s="6">
        <v>0.37672299999999997</v>
      </c>
      <c r="S1922" s="6">
        <v>0.30092200000000002</v>
      </c>
      <c r="T1922" s="6">
        <v>0.127749</v>
      </c>
      <c r="U1922" s="6">
        <v>0.120695</v>
      </c>
      <c r="V1922" s="6">
        <v>6.4500000000000002E-2</v>
      </c>
      <c r="W1922" s="6" t="str">
        <f t="shared" si="110"/>
        <v>sadness</v>
      </c>
      <c r="X1922" s="10" t="s">
        <v>9912</v>
      </c>
      <c r="Y1922" s="6" t="str" cm="1">
        <f t="array" ref="Y1922">_xlfn.IFS(
    X1922="Safety and Security", "Immediate",
    X1922="Cleanliness and Maintenance", "Immediate/Short-Term",
    X1922="Crowding", "Immediate/Short-Term",
    X1922="Information and Signage", "Immediate/Short-Term",
    X1922="Customer Service", "Immediate/Short-Term",
    X1922="Service Reliability", "Excluded",
    X1922="Comfort and Amenities", "Short-Term/Long-Term",
    X1922="Accessibility", "Long-Term",
    X1922="Aesthetic Impressions", "Long-Term",
    X1922="Infrastructure and Construction", "Long-Term",
    X1922="General Positive Comment", "Not Applicable",
    X1922="Not Relevant", "Excluded"
)</f>
        <v>Long-Term</v>
      </c>
    </row>
    <row r="1923" spans="1:25" ht="30" customHeight="1" x14ac:dyDescent="0.2">
      <c r="A1923" s="6" t="s">
        <v>96</v>
      </c>
      <c r="B1923" s="7">
        <v>45166</v>
      </c>
      <c r="C1923" s="6" t="s">
        <v>3713</v>
      </c>
      <c r="D1923" s="8" t="s">
        <v>9902</v>
      </c>
      <c r="E1923" s="6" t="s">
        <v>9922</v>
      </c>
      <c r="F1923" s="6">
        <v>2742</v>
      </c>
      <c r="G1923" s="6" t="s">
        <v>3713</v>
      </c>
      <c r="H1923" s="6" t="s">
        <v>3714</v>
      </c>
      <c r="I1923" s="6">
        <v>1.6225249000000001E-2</v>
      </c>
      <c r="J1923" s="6">
        <v>0.87017458700000005</v>
      </c>
      <c r="K1923" s="6">
        <v>0.113600112</v>
      </c>
      <c r="L1923" s="6" t="s">
        <v>5</v>
      </c>
      <c r="M1923" s="6" t="str">
        <f t="shared" ref="M1923:M1986" si="111">IF(AND(I1923&gt;=J1923, I1923&gt;=K1923), "roberta_neg", IF(AND(J1923&gt;=I1923, J1923&gt;=K1923), "roberta_neu", "roberta_pos"))</f>
        <v>roberta_neu</v>
      </c>
      <c r="N1923" s="6">
        <f t="shared" ref="N1923:N1986" si="112">IF(M1923="roberta_pos", 0.33 + (K1923 * (1 - 0.33)), IF(L1923="roberta_neu", -0.33 + (J1923 * (0.33 - (-0.33))), -1 + (I1923 * ((-0.33) - (-1)))))</f>
        <v>0.24431522742000006</v>
      </c>
      <c r="O1923" s="6">
        <v>0.87017458700000005</v>
      </c>
      <c r="P1923" s="6" t="s">
        <v>24</v>
      </c>
      <c r="Q1923" s="6" t="s">
        <v>3715</v>
      </c>
      <c r="R1923" s="6">
        <v>0.12188499999999999</v>
      </c>
      <c r="S1923" s="6">
        <v>0.462314</v>
      </c>
      <c r="T1923" s="6">
        <v>8.8228000000000001E-2</v>
      </c>
      <c r="U1923" s="6">
        <v>0.39952199999999999</v>
      </c>
      <c r="V1923" s="6">
        <v>6.8239999999999995E-2</v>
      </c>
      <c r="W1923" s="6" t="str">
        <f t="shared" si="110"/>
        <v>joy</v>
      </c>
      <c r="X1923" s="10" t="s">
        <v>9907</v>
      </c>
      <c r="Y1923" s="6" t="str" cm="1">
        <f t="array" ref="Y1923">_xlfn.IFS(
    X1923="Safety and Security", "Immediate",
    X1923="Cleanliness and Maintenance", "Immediate/Short-Term",
    X1923="Crowding", "Immediate/Short-Term",
    X1923="Information and Signage", "Immediate/Short-Term",
    X1923="Customer Service", "Immediate/Short-Term",
    X1923="Service Reliability", "Excluded",
    X1923="Comfort and Amenities", "Short-Term/Long-Term",
    X1923="Accessibility", "Long-Term",
    X1923="Aesthetic Impressions", "Long-Term",
    X1923="Infrastructure and Construction", "Long-Term",
    X1923="General Positive Comment", "Not Applicable",
    X1923="Not Relevant", "Excluded"
)</f>
        <v>Immediate/Short-Term</v>
      </c>
    </row>
    <row r="1924" spans="1:25" ht="30" customHeight="1" x14ac:dyDescent="0.2">
      <c r="A1924" s="6" t="s">
        <v>20</v>
      </c>
      <c r="B1924" s="7">
        <v>44041</v>
      </c>
      <c r="C1924" s="6" t="s">
        <v>9602</v>
      </c>
      <c r="D1924" s="9" t="s">
        <v>9900</v>
      </c>
      <c r="E1924" s="6" t="s">
        <v>9990</v>
      </c>
      <c r="F1924" s="6">
        <v>631</v>
      </c>
      <c r="G1924" s="6" t="s">
        <v>9602</v>
      </c>
      <c r="H1924" s="6" t="s">
        <v>9603</v>
      </c>
      <c r="I1924" s="6">
        <v>4.8859729999999997E-2</v>
      </c>
      <c r="J1924" s="6">
        <v>0.88206869399999999</v>
      </c>
      <c r="K1924" s="6">
        <v>6.9071531000000005E-2</v>
      </c>
      <c r="L1924" s="6" t="s">
        <v>5</v>
      </c>
      <c r="M1924" s="6" t="str">
        <f t="shared" si="111"/>
        <v>roberta_neu</v>
      </c>
      <c r="N1924" s="6">
        <f t="shared" si="112"/>
        <v>0.25216533804000002</v>
      </c>
      <c r="O1924" s="6">
        <v>0.88206869399999999</v>
      </c>
      <c r="P1924" s="6" t="s">
        <v>42</v>
      </c>
      <c r="Q1924" s="6" t="s">
        <v>9604</v>
      </c>
      <c r="R1924" s="6">
        <v>0.115083</v>
      </c>
      <c r="S1924" s="6">
        <v>0.63301399999999997</v>
      </c>
      <c r="T1924" s="6">
        <v>4.4797999999999998E-2</v>
      </c>
      <c r="U1924" s="6">
        <v>5.4599000000000002E-2</v>
      </c>
      <c r="V1924" s="6">
        <v>6.8239999999999995E-2</v>
      </c>
      <c r="W1924" s="6" t="str">
        <f t="shared" si="110"/>
        <v>joy</v>
      </c>
      <c r="X1924" s="10" t="s">
        <v>9908</v>
      </c>
      <c r="Y1924" s="6" t="str" cm="1">
        <f t="array" ref="Y1924">_xlfn.IFS(
    X1924="Safety and Security", "Immediate",
    X1924="Cleanliness and Maintenance", "Immediate/Short-Term",
    X1924="Crowding", "Immediate/Short-Term",
    X1924="Information and Signage", "Immediate/Short-Term",
    X1924="Customer Service", "Immediate/Short-Term",
    X1924="Service Reliability", "Excluded",
    X1924="Comfort and Amenities", "Short-Term/Long-Term",
    X1924="Accessibility", "Long-Term",
    X1924="Aesthetic Impressions", "Long-Term",
    X1924="Infrastructure and Construction", "Long-Term",
    X1924="General Positive Comment", "Not Applicable",
    X1924="Not Relevant", "Excluded"
)</f>
        <v>Short-Term/Long-Term</v>
      </c>
    </row>
    <row r="1925" spans="1:25" ht="30" customHeight="1" x14ac:dyDescent="0.2">
      <c r="A1925" s="6" t="s">
        <v>44</v>
      </c>
      <c r="B1925" s="7">
        <v>45197</v>
      </c>
      <c r="C1925" s="6" t="s">
        <v>2737</v>
      </c>
      <c r="D1925" s="8" t="s">
        <v>9902</v>
      </c>
      <c r="E1925" s="6" t="s">
        <v>9922</v>
      </c>
      <c r="F1925" s="6">
        <v>2776</v>
      </c>
      <c r="G1925" s="6" t="s">
        <v>2737</v>
      </c>
      <c r="H1925" s="6" t="s">
        <v>2738</v>
      </c>
      <c r="I1925" s="6">
        <v>0.11048200699999999</v>
      </c>
      <c r="J1925" s="6">
        <v>0.82650083299999999</v>
      </c>
      <c r="K1925" s="6">
        <v>6.3017234000000005E-2</v>
      </c>
      <c r="L1925" s="6" t="s">
        <v>5</v>
      </c>
      <c r="M1925" s="6" t="str">
        <f t="shared" si="111"/>
        <v>roberta_neu</v>
      </c>
      <c r="N1925" s="6">
        <f t="shared" si="112"/>
        <v>0.21549054977999998</v>
      </c>
      <c r="O1925" s="6">
        <v>0.82650083299999999</v>
      </c>
      <c r="P1925" s="6" t="s">
        <v>24</v>
      </c>
      <c r="Q1925" s="6" t="s">
        <v>2739</v>
      </c>
      <c r="R1925" s="6">
        <v>0.201153</v>
      </c>
      <c r="S1925" s="6">
        <v>0.66470200000000002</v>
      </c>
      <c r="T1925" s="6">
        <v>5.0013000000000002E-2</v>
      </c>
      <c r="U1925" s="6">
        <v>7.5110000000000003E-3</v>
      </c>
      <c r="V1925" s="6">
        <v>6.8309999999999996E-2</v>
      </c>
      <c r="W1925" s="6" t="str">
        <f t="shared" si="110"/>
        <v>joy</v>
      </c>
      <c r="X1925" s="10" t="s">
        <v>9786</v>
      </c>
      <c r="Y1925" s="6" t="str" cm="1">
        <f t="array" ref="Y1925">_xlfn.IFS(
    X1925="Safety and Security", "Immediate",
    X1925="Cleanliness and Maintenance", "Immediate/Short-Term",
    X1925="Crowding", "Immediate/Short-Term",
    X1925="Information and Signage", "Immediate/Short-Term",
    X1925="Customer Service", "Immediate/Short-Term",
    X1925="Service Reliability", "Excluded",
    X1925="Comfort and Amenities", "Short-Term/Long-Term",
    X1925="Accessibility", "Long-Term",
    X1925="Aesthetic Impressions", "Long-Term",
    X1925="Infrastructure and Construction", "Long-Term",
    X1925="General Positive Comment", "Not Applicable",
    X1925="Not Relevant", "Excluded"
)</f>
        <v>Excluded</v>
      </c>
    </row>
    <row r="1926" spans="1:25" ht="30" customHeight="1" x14ac:dyDescent="0.2">
      <c r="A1926" s="6" t="s">
        <v>59</v>
      </c>
      <c r="B1926" s="7">
        <v>44406</v>
      </c>
      <c r="C1926" s="6" t="s">
        <v>4582</v>
      </c>
      <c r="D1926" s="8" t="s">
        <v>9901</v>
      </c>
      <c r="E1926" s="6" t="s">
        <v>9922</v>
      </c>
      <c r="F1926" s="6">
        <v>3618</v>
      </c>
      <c r="G1926" s="6" t="s">
        <v>4582</v>
      </c>
      <c r="H1926" s="6" t="s">
        <v>4583</v>
      </c>
      <c r="I1926" s="6">
        <v>7.8865692000000001E-2</v>
      </c>
      <c r="J1926" s="6">
        <v>0.80390804999999999</v>
      </c>
      <c r="K1926" s="6">
        <v>0.11722616900000001</v>
      </c>
      <c r="L1926" s="6" t="s">
        <v>5</v>
      </c>
      <c r="M1926" s="6" t="str">
        <f t="shared" si="111"/>
        <v>roberta_neu</v>
      </c>
      <c r="N1926" s="6">
        <f t="shared" si="112"/>
        <v>0.20057931300000004</v>
      </c>
      <c r="O1926" s="6">
        <v>0.80390804999999999</v>
      </c>
      <c r="P1926" s="6" t="s">
        <v>24</v>
      </c>
      <c r="Q1926" s="6" t="s">
        <v>4584</v>
      </c>
      <c r="R1926" s="6">
        <v>0.11175300000000001</v>
      </c>
      <c r="S1926" s="6">
        <v>0.62575199999999997</v>
      </c>
      <c r="T1926" s="6">
        <v>3.8152999999999999E-2</v>
      </c>
      <c r="U1926" s="6">
        <v>3.1199999999999999E-2</v>
      </c>
      <c r="V1926" s="6">
        <v>6.8309999999999996E-2</v>
      </c>
      <c r="W1926" s="6" t="str">
        <f t="shared" si="110"/>
        <v>joy</v>
      </c>
      <c r="X1926" s="10" t="s">
        <v>9913</v>
      </c>
      <c r="Y1926" s="6" t="str" cm="1">
        <f t="array" ref="Y1926">_xlfn.IFS(
    X1926="Safety and Security", "Immediate",
    X1926="Cleanliness and Maintenance", "Immediate/Short-Term",
    X1926="Crowding", "Immediate/Short-Term",
    X1926="Information and Signage", "Immediate/Short-Term",
    X1926="Customer Service", "Immediate/Short-Term",
    X1926="Service Reliability", "Excluded",
    X1926="Comfort and Amenities", "Short-Term/Long-Term",
    X1926="Accessibility", "Long-Term",
    X1926="Aesthetic Impressions", "Long-Term",
    X1926="Infrastructure and Construction", "Long-Term",
    X1926="General Positive Comment", "Not Applicable",
    X1926="Not Relevant", "Excluded"
)</f>
        <v>Immediate/Short-Term</v>
      </c>
    </row>
    <row r="1927" spans="1:25" ht="30" customHeight="1" x14ac:dyDescent="0.2">
      <c r="A1927" s="6" t="s">
        <v>63</v>
      </c>
      <c r="B1927" s="7">
        <v>44771</v>
      </c>
      <c r="C1927" s="6" t="s">
        <v>4187</v>
      </c>
      <c r="D1927" s="8" t="s">
        <v>9901</v>
      </c>
      <c r="E1927" s="6" t="s">
        <v>9922</v>
      </c>
      <c r="F1927" s="6">
        <v>3141</v>
      </c>
      <c r="G1927" s="6" t="s">
        <v>4187</v>
      </c>
      <c r="H1927" s="6" t="s">
        <v>4188</v>
      </c>
      <c r="I1927" s="6">
        <v>2.3901049000000001E-2</v>
      </c>
      <c r="J1927" s="6">
        <v>0.79085367900000003</v>
      </c>
      <c r="K1927" s="6">
        <v>0.185245246</v>
      </c>
      <c r="L1927" s="6" t="s">
        <v>5</v>
      </c>
      <c r="M1927" s="6" t="str">
        <f t="shared" si="111"/>
        <v>roberta_neu</v>
      </c>
      <c r="N1927" s="6">
        <f t="shared" si="112"/>
        <v>0.19196342814000006</v>
      </c>
      <c r="O1927" s="6">
        <v>0.79085367900000003</v>
      </c>
      <c r="P1927" s="6" t="s">
        <v>18</v>
      </c>
      <c r="Q1927" s="6" t="s">
        <v>4189</v>
      </c>
      <c r="R1927" s="6">
        <v>0.15815000000000001</v>
      </c>
      <c r="S1927" s="6">
        <v>0.51685800000000004</v>
      </c>
      <c r="T1927" s="6">
        <v>0.123348</v>
      </c>
      <c r="U1927" s="6">
        <v>3.7217E-2</v>
      </c>
      <c r="V1927" s="6">
        <v>6.8409999999999999E-2</v>
      </c>
      <c r="W1927" s="6" t="str">
        <f t="shared" si="110"/>
        <v>joy</v>
      </c>
      <c r="X1927" s="10" t="s">
        <v>9898</v>
      </c>
      <c r="Y1927" s="6" t="str" cm="1">
        <f t="array" ref="Y1927">_xlfn.IFS(
    X1927="Safety and Security", "Immediate",
    X1927="Cleanliness and Maintenance", "Immediate/Short-Term",
    X1927="Crowding", "Immediate/Short-Term",
    X1927="Information and Signage", "Immediate/Short-Term",
    X1927="Customer Service", "Immediate/Short-Term",
    X1927="Service Reliability", "Excluded",
    X1927="Comfort and Amenities", "Short-Term/Long-Term",
    X1927="Accessibility", "Long-Term",
    X1927="Aesthetic Impressions", "Long-Term",
    X1927="Infrastructure and Construction", "Long-Term",
    X1927="General Positive Comment", "Not Applicable",
    X1927="Not Relevant", "Excluded"
)</f>
        <v>Immediate/Short-Term</v>
      </c>
    </row>
    <row r="1928" spans="1:25" ht="30" customHeight="1" x14ac:dyDescent="0.2">
      <c r="A1928" s="6" t="s">
        <v>63</v>
      </c>
      <c r="B1928" s="7">
        <v>44771</v>
      </c>
      <c r="C1928" s="6" t="s">
        <v>4962</v>
      </c>
      <c r="D1928" s="8" t="s">
        <v>9901</v>
      </c>
      <c r="E1928" s="6" t="s">
        <v>9922</v>
      </c>
      <c r="F1928" s="6">
        <v>3598</v>
      </c>
      <c r="G1928" s="6" t="s">
        <v>4962</v>
      </c>
      <c r="H1928" s="6" t="s">
        <v>4963</v>
      </c>
      <c r="I1928" s="6">
        <v>6.5247335000000004E-2</v>
      </c>
      <c r="J1928" s="6">
        <v>0.88111084699999997</v>
      </c>
      <c r="K1928" s="6">
        <v>5.3641680999999997E-2</v>
      </c>
      <c r="L1928" s="6" t="s">
        <v>5</v>
      </c>
      <c r="M1928" s="6" t="str">
        <f t="shared" si="111"/>
        <v>roberta_neu</v>
      </c>
      <c r="N1928" s="6">
        <f t="shared" si="112"/>
        <v>0.25153315902000001</v>
      </c>
      <c r="O1928" s="6">
        <v>0.88111084699999997</v>
      </c>
      <c r="P1928" s="6" t="s">
        <v>18</v>
      </c>
      <c r="Q1928" s="6" t="s">
        <v>4964</v>
      </c>
      <c r="R1928" s="6">
        <v>0.155975</v>
      </c>
      <c r="S1928" s="6">
        <v>0.642876</v>
      </c>
      <c r="T1928" s="6">
        <v>3.2941999999999999E-2</v>
      </c>
      <c r="U1928" s="6">
        <v>5.8977000000000002E-2</v>
      </c>
      <c r="V1928" s="6">
        <v>6.8570000000000006E-2</v>
      </c>
      <c r="W1928" s="6" t="str">
        <f t="shared" si="110"/>
        <v>joy</v>
      </c>
      <c r="X1928" s="10" t="s">
        <v>9908</v>
      </c>
      <c r="Y1928" s="6" t="str" cm="1">
        <f t="array" ref="Y1928">_xlfn.IFS(
    X1928="Safety and Security", "Immediate",
    X1928="Cleanliness and Maintenance", "Immediate/Short-Term",
    X1928="Crowding", "Immediate/Short-Term",
    X1928="Information and Signage", "Immediate/Short-Term",
    X1928="Customer Service", "Immediate/Short-Term",
    X1928="Service Reliability", "Excluded",
    X1928="Comfort and Amenities", "Short-Term/Long-Term",
    X1928="Accessibility", "Long-Term",
    X1928="Aesthetic Impressions", "Long-Term",
    X1928="Infrastructure and Construction", "Long-Term",
    X1928="General Positive Comment", "Not Applicable",
    X1928="Not Relevant", "Excluded"
)</f>
        <v>Short-Term/Long-Term</v>
      </c>
    </row>
    <row r="1929" spans="1:25" ht="30" customHeight="1" x14ac:dyDescent="0.2">
      <c r="A1929" s="6" t="s">
        <v>63</v>
      </c>
      <c r="B1929" s="7">
        <v>44771</v>
      </c>
      <c r="C1929" s="6" t="s">
        <v>7893</v>
      </c>
      <c r="D1929" s="8" t="s">
        <v>9901</v>
      </c>
      <c r="E1929" s="6" t="s">
        <v>9917</v>
      </c>
      <c r="F1929" s="6">
        <v>5673</v>
      </c>
      <c r="G1929" s="6" t="s">
        <v>7893</v>
      </c>
      <c r="H1929" s="6" t="s">
        <v>7894</v>
      </c>
      <c r="I1929" s="6">
        <v>0.65189588099999995</v>
      </c>
      <c r="J1929" s="6">
        <v>0.32246828100000002</v>
      </c>
      <c r="K1929" s="6">
        <v>2.5635771000000002E-2</v>
      </c>
      <c r="L1929" s="6" t="s">
        <v>4</v>
      </c>
      <c r="M1929" s="6" t="str">
        <f t="shared" si="111"/>
        <v>roberta_neg</v>
      </c>
      <c r="N1929" s="6">
        <f t="shared" si="112"/>
        <v>-0.56322975973</v>
      </c>
      <c r="O1929" s="6">
        <v>0.65189588099999995</v>
      </c>
      <c r="P1929" s="6" t="s">
        <v>24</v>
      </c>
      <c r="Q1929" s="6" t="s">
        <v>7895</v>
      </c>
      <c r="R1929" s="6">
        <v>0.14969399999999999</v>
      </c>
      <c r="S1929" s="6">
        <v>0.68070299999999995</v>
      </c>
      <c r="T1929" s="6">
        <v>2.1760999999999999E-2</v>
      </c>
      <c r="U1929" s="6">
        <v>8.6140000000000001E-3</v>
      </c>
      <c r="V1929" s="6">
        <v>8.1320000000000003E-2</v>
      </c>
      <c r="W1929" s="6" t="str">
        <f t="shared" si="110"/>
        <v>joy</v>
      </c>
      <c r="X1929" s="10" t="s">
        <v>9898</v>
      </c>
      <c r="Y1929" s="6" t="str" cm="1">
        <f t="array" ref="Y1929">_xlfn.IFS(
    X1929="Safety and Security", "Immediate",
    X1929="Cleanliness and Maintenance", "Immediate/Short-Term",
    X1929="Crowding", "Immediate/Short-Term",
    X1929="Information and Signage", "Immediate/Short-Term",
    X1929="Customer Service", "Immediate/Short-Term",
    X1929="Service Reliability", "Excluded",
    X1929="Comfort and Amenities", "Short-Term/Long-Term",
    X1929="Accessibility", "Long-Term",
    X1929="Aesthetic Impressions", "Long-Term",
    X1929="Infrastructure and Construction", "Long-Term",
    X1929="General Positive Comment", "Not Applicable",
    X1929="Not Relevant", "Excluded"
)</f>
        <v>Immediate/Short-Term</v>
      </c>
    </row>
    <row r="1930" spans="1:25" ht="30" customHeight="1" x14ac:dyDescent="0.2">
      <c r="A1930" s="6" t="s">
        <v>51</v>
      </c>
      <c r="B1930" s="7">
        <v>45136</v>
      </c>
      <c r="C1930" s="6" t="s">
        <v>9032</v>
      </c>
      <c r="D1930" s="8" t="s">
        <v>9904</v>
      </c>
      <c r="E1930" s="6" t="s">
        <v>9990</v>
      </c>
      <c r="F1930" s="6">
        <v>305</v>
      </c>
      <c r="G1930" s="6" t="s">
        <v>9032</v>
      </c>
      <c r="H1930" s="6" t="s">
        <v>9033</v>
      </c>
      <c r="I1930" s="6">
        <v>0.65270155699999999</v>
      </c>
      <c r="J1930" s="6">
        <v>0.33205595599999999</v>
      </c>
      <c r="K1930" s="6">
        <v>1.5242443E-2</v>
      </c>
      <c r="L1930" s="6" t="s">
        <v>4</v>
      </c>
      <c r="M1930" s="6" t="str">
        <f t="shared" si="111"/>
        <v>roberta_neg</v>
      </c>
      <c r="N1930" s="6">
        <f t="shared" si="112"/>
        <v>-0.56268995681000011</v>
      </c>
      <c r="O1930" s="6">
        <v>0.65270155699999999</v>
      </c>
      <c r="P1930" s="6" t="s">
        <v>24</v>
      </c>
      <c r="Q1930" s="6" t="s">
        <v>9034</v>
      </c>
      <c r="R1930" s="6">
        <v>0.190613</v>
      </c>
      <c r="S1930" s="6">
        <v>0.24965999999999999</v>
      </c>
      <c r="T1930" s="6">
        <v>0.13725100000000001</v>
      </c>
      <c r="U1930" s="6">
        <v>3.5478999999999997E-2</v>
      </c>
      <c r="V1930" s="6">
        <v>9.7220000000000001E-2</v>
      </c>
      <c r="W1930" s="6" t="str">
        <f t="shared" si="110"/>
        <v>joy</v>
      </c>
      <c r="X1930" s="10" t="s">
        <v>9898</v>
      </c>
      <c r="Y1930" s="6" t="str" cm="1">
        <f t="array" ref="Y1930">_xlfn.IFS(
    X1930="Safety and Security", "Immediate",
    X1930="Cleanliness and Maintenance", "Immediate/Short-Term",
    X1930="Crowding", "Immediate/Short-Term",
    X1930="Information and Signage", "Immediate/Short-Term",
    X1930="Customer Service", "Immediate/Short-Term",
    X1930="Service Reliability", "Excluded",
    X1930="Comfort and Amenities", "Short-Term/Long-Term",
    X1930="Accessibility", "Long-Term",
    X1930="Aesthetic Impressions", "Long-Term",
    X1930="Infrastructure and Construction", "Long-Term",
    X1930="General Positive Comment", "Not Applicable",
    X1930="Not Relevant", "Excluded"
)</f>
        <v>Immediate/Short-Term</v>
      </c>
    </row>
    <row r="1931" spans="1:25" ht="30" customHeight="1" x14ac:dyDescent="0.2">
      <c r="A1931" s="6" t="s">
        <v>20</v>
      </c>
      <c r="B1931" s="7">
        <v>44041</v>
      </c>
      <c r="C1931" s="6" t="s">
        <v>8343</v>
      </c>
      <c r="D1931" s="9" t="s">
        <v>9900</v>
      </c>
      <c r="E1931" s="6" t="s">
        <v>9917</v>
      </c>
      <c r="F1931" s="6">
        <v>5265</v>
      </c>
      <c r="G1931" s="6" t="s">
        <v>8343</v>
      </c>
      <c r="H1931" s="6" t="s">
        <v>8344</v>
      </c>
      <c r="I1931" s="6">
        <v>2.4875841999999999E-2</v>
      </c>
      <c r="J1931" s="6">
        <v>8.0899604E-2</v>
      </c>
      <c r="K1931" s="6">
        <v>0.89422464400000001</v>
      </c>
      <c r="L1931" s="6" t="s">
        <v>6</v>
      </c>
      <c r="M1931" s="6" t="str">
        <f t="shared" si="111"/>
        <v>roberta_pos</v>
      </c>
      <c r="N1931" s="6">
        <f t="shared" si="112"/>
        <v>0.92913051147999992</v>
      </c>
      <c r="O1931" s="6">
        <v>0.89422464400000001</v>
      </c>
      <c r="P1931" s="6" t="s">
        <v>18</v>
      </c>
      <c r="Q1931" s="6" t="s">
        <v>8345</v>
      </c>
      <c r="R1931" s="6">
        <v>4.6080999999999997E-2</v>
      </c>
      <c r="S1931" s="6">
        <v>0.85059799999999997</v>
      </c>
      <c r="T1931" s="6">
        <v>1.1452E-2</v>
      </c>
      <c r="U1931" s="6">
        <v>1.9175999999999999E-2</v>
      </c>
      <c r="V1931" s="6">
        <v>6.8900000000000003E-2</v>
      </c>
      <c r="W1931" s="6" t="str">
        <f t="shared" si="110"/>
        <v>joy</v>
      </c>
      <c r="X1931" s="10" t="s">
        <v>9898</v>
      </c>
      <c r="Y1931" s="6" t="str" cm="1">
        <f t="array" ref="Y1931">_xlfn.IFS(
    X1931="Safety and Security", "Immediate",
    X1931="Cleanliness and Maintenance", "Immediate/Short-Term",
    X1931="Crowding", "Immediate/Short-Term",
    X1931="Information and Signage", "Immediate/Short-Term",
    X1931="Customer Service", "Immediate/Short-Term",
    X1931="Service Reliability", "Excluded",
    X1931="Comfort and Amenities", "Short-Term/Long-Term",
    X1931="Accessibility", "Long-Term",
    X1931="Aesthetic Impressions", "Long-Term",
    X1931="Infrastructure and Construction", "Long-Term",
    X1931="General Positive Comment", "Not Applicable",
    X1931="Not Relevant", "Excluded"
)</f>
        <v>Immediate/Short-Term</v>
      </c>
    </row>
    <row r="1932" spans="1:25" ht="30" customHeight="1" x14ac:dyDescent="0.2">
      <c r="A1932" s="6" t="s">
        <v>519</v>
      </c>
      <c r="B1932" s="7">
        <v>45440</v>
      </c>
      <c r="C1932" s="6" t="s">
        <v>4535</v>
      </c>
      <c r="D1932" s="8" t="s">
        <v>9901</v>
      </c>
      <c r="E1932" s="6" t="s">
        <v>9922</v>
      </c>
      <c r="F1932" s="6">
        <v>3144</v>
      </c>
      <c r="G1932" s="6" t="s">
        <v>4535</v>
      </c>
      <c r="H1932" s="6" t="s">
        <v>4536</v>
      </c>
      <c r="I1932" s="6">
        <v>7.5134195000000001E-2</v>
      </c>
      <c r="J1932" s="6">
        <v>0.74164783999999995</v>
      </c>
      <c r="K1932" s="6">
        <v>0.183217928</v>
      </c>
      <c r="L1932" s="6" t="s">
        <v>5</v>
      </c>
      <c r="M1932" s="6" t="str">
        <f t="shared" si="111"/>
        <v>roberta_neu</v>
      </c>
      <c r="N1932" s="6">
        <f t="shared" si="112"/>
        <v>0.1594875744</v>
      </c>
      <c r="O1932" s="6">
        <v>0.74164783999999995</v>
      </c>
      <c r="P1932" s="6" t="s">
        <v>24</v>
      </c>
      <c r="Q1932" s="6" t="s">
        <v>4537</v>
      </c>
      <c r="R1932" s="6">
        <v>0.17222999999999999</v>
      </c>
      <c r="S1932" s="6">
        <v>3.6854999999999999E-2</v>
      </c>
      <c r="T1932" s="6">
        <v>0.19439400000000001</v>
      </c>
      <c r="U1932" s="6">
        <v>0.31957099999999999</v>
      </c>
      <c r="V1932" s="6">
        <v>6.8909999999999999E-2</v>
      </c>
      <c r="W1932" s="6" t="str">
        <f t="shared" si="110"/>
        <v>disgust</v>
      </c>
      <c r="X1932" s="10" t="s">
        <v>9907</v>
      </c>
      <c r="Y1932" s="6" t="str" cm="1">
        <f t="array" ref="Y1932">_xlfn.IFS(
    X1932="Safety and Security", "Immediate",
    X1932="Cleanliness and Maintenance", "Immediate/Short-Term",
    X1932="Crowding", "Immediate/Short-Term",
    X1932="Information and Signage", "Immediate/Short-Term",
    X1932="Customer Service", "Immediate/Short-Term",
    X1932="Service Reliability", "Excluded",
    X1932="Comfort and Amenities", "Short-Term/Long-Term",
    X1932="Accessibility", "Long-Term",
    X1932="Aesthetic Impressions", "Long-Term",
    X1932="Infrastructure and Construction", "Long-Term",
    X1932="General Positive Comment", "Not Applicable",
    X1932="Not Relevant", "Excluded"
)</f>
        <v>Immediate/Short-Term</v>
      </c>
    </row>
    <row r="1933" spans="1:25" ht="30" customHeight="1" x14ac:dyDescent="0.2">
      <c r="A1933" s="6" t="s">
        <v>51</v>
      </c>
      <c r="B1933" s="7">
        <v>45136</v>
      </c>
      <c r="C1933" s="6" t="s">
        <v>3143</v>
      </c>
      <c r="D1933" s="8" t="s">
        <v>9902</v>
      </c>
      <c r="E1933" s="6" t="s">
        <v>9922</v>
      </c>
      <c r="F1933" s="6">
        <v>2628</v>
      </c>
      <c r="G1933" s="6" t="s">
        <v>3143</v>
      </c>
      <c r="H1933" s="6" t="s">
        <v>3144</v>
      </c>
      <c r="I1933" s="6">
        <v>9.1770843000000005E-2</v>
      </c>
      <c r="J1933" s="6">
        <v>0.862550437</v>
      </c>
      <c r="K1933" s="6">
        <v>4.5678771999999999E-2</v>
      </c>
      <c r="L1933" s="6" t="s">
        <v>5</v>
      </c>
      <c r="M1933" s="6" t="str">
        <f t="shared" si="111"/>
        <v>roberta_neu</v>
      </c>
      <c r="N1933" s="6">
        <f t="shared" si="112"/>
        <v>0.23928328841999996</v>
      </c>
      <c r="O1933" s="6">
        <v>0.862550437</v>
      </c>
      <c r="P1933" s="6" t="s">
        <v>18</v>
      </c>
      <c r="Q1933" s="6" t="s">
        <v>3145</v>
      </c>
      <c r="R1933" s="6">
        <v>0.10598</v>
      </c>
      <c r="S1933" s="6">
        <v>0.50002199999999997</v>
      </c>
      <c r="T1933" s="6">
        <v>8.6967000000000003E-2</v>
      </c>
      <c r="U1933" s="6">
        <v>1.651E-2</v>
      </c>
      <c r="V1933" s="6">
        <v>6.8940000000000001E-2</v>
      </c>
      <c r="W1933" s="6" t="str">
        <f t="shared" si="110"/>
        <v>joy</v>
      </c>
      <c r="X1933" s="10" t="s">
        <v>9908</v>
      </c>
      <c r="Y1933" s="6" t="str" cm="1">
        <f t="array" ref="Y1933">_xlfn.IFS(
    X1933="Safety and Security", "Immediate",
    X1933="Cleanliness and Maintenance", "Immediate/Short-Term",
    X1933="Crowding", "Immediate/Short-Term",
    X1933="Information and Signage", "Immediate/Short-Term",
    X1933="Customer Service", "Immediate/Short-Term",
    X1933="Service Reliability", "Excluded",
    X1933="Comfort and Amenities", "Short-Term/Long-Term",
    X1933="Accessibility", "Long-Term",
    X1933="Aesthetic Impressions", "Long-Term",
    X1933="Infrastructure and Construction", "Long-Term",
    X1933="General Positive Comment", "Not Applicable",
    X1933="Not Relevant", "Excluded"
)</f>
        <v>Short-Term/Long-Term</v>
      </c>
    </row>
    <row r="1934" spans="1:25" ht="30" customHeight="1" x14ac:dyDescent="0.2">
      <c r="A1934" s="6" t="s">
        <v>55</v>
      </c>
      <c r="B1934" s="7">
        <v>45319</v>
      </c>
      <c r="C1934" s="6" t="s">
        <v>5134</v>
      </c>
      <c r="D1934" s="8" t="s">
        <v>9901</v>
      </c>
      <c r="E1934" s="6" t="s">
        <v>9922</v>
      </c>
      <c r="F1934" s="6">
        <v>3121</v>
      </c>
      <c r="G1934" s="6" t="s">
        <v>5134</v>
      </c>
      <c r="H1934" s="6" t="s">
        <v>5135</v>
      </c>
      <c r="I1934" s="6">
        <v>0.205859929</v>
      </c>
      <c r="J1934" s="6">
        <v>0.67933422300000001</v>
      </c>
      <c r="K1934" s="6">
        <v>0.114805847</v>
      </c>
      <c r="L1934" s="6" t="s">
        <v>5</v>
      </c>
      <c r="M1934" s="6" t="str">
        <f t="shared" si="111"/>
        <v>roberta_neu</v>
      </c>
      <c r="N1934" s="6">
        <f t="shared" si="112"/>
        <v>0.11836058718000003</v>
      </c>
      <c r="O1934" s="6">
        <v>0.67933422300000001</v>
      </c>
      <c r="P1934" s="6" t="s">
        <v>24</v>
      </c>
      <c r="Q1934" s="6" t="s">
        <v>5136</v>
      </c>
      <c r="R1934" s="6">
        <v>0.36313699999999999</v>
      </c>
      <c r="S1934" s="6">
        <v>0.327152</v>
      </c>
      <c r="T1934" s="6">
        <v>0.104046</v>
      </c>
      <c r="U1934" s="6">
        <v>4.7898999999999997E-2</v>
      </c>
      <c r="V1934" s="6">
        <v>6.8949999999999997E-2</v>
      </c>
      <c r="W1934" s="6" t="str">
        <f t="shared" si="110"/>
        <v>sadness</v>
      </c>
      <c r="X1934" s="10" t="s">
        <v>9912</v>
      </c>
      <c r="Y1934" s="6" t="str" cm="1">
        <f t="array" ref="Y1934">_xlfn.IFS(
    X1934="Safety and Security", "Immediate",
    X1934="Cleanliness and Maintenance", "Immediate/Short-Term",
    X1934="Crowding", "Immediate/Short-Term",
    X1934="Information and Signage", "Immediate/Short-Term",
    X1934="Customer Service", "Immediate/Short-Term",
    X1934="Service Reliability", "Excluded",
    X1934="Comfort and Amenities", "Short-Term/Long-Term",
    X1934="Accessibility", "Long-Term",
    X1934="Aesthetic Impressions", "Long-Term",
    X1934="Infrastructure and Construction", "Long-Term",
    X1934="General Positive Comment", "Not Applicable",
    X1934="Not Relevant", "Excluded"
)</f>
        <v>Long-Term</v>
      </c>
    </row>
    <row r="1935" spans="1:25" ht="30" customHeight="1" x14ac:dyDescent="0.2">
      <c r="A1935" s="6" t="s">
        <v>15</v>
      </c>
      <c r="B1935" s="7">
        <v>43676</v>
      </c>
      <c r="C1935" s="6" t="s">
        <v>9349</v>
      </c>
      <c r="D1935" s="8" t="s">
        <v>9901</v>
      </c>
      <c r="E1935" s="6" t="s">
        <v>9990</v>
      </c>
      <c r="F1935" s="6">
        <v>668</v>
      </c>
      <c r="G1935" s="6" t="s">
        <v>9349</v>
      </c>
      <c r="H1935" s="6" t="s">
        <v>9350</v>
      </c>
      <c r="I1935" s="6">
        <v>8.1445566999999996E-2</v>
      </c>
      <c r="J1935" s="6">
        <v>0.82404184300000005</v>
      </c>
      <c r="K1935" s="6">
        <v>9.4512597000000004E-2</v>
      </c>
      <c r="L1935" s="6" t="s">
        <v>5</v>
      </c>
      <c r="M1935" s="6" t="str">
        <f t="shared" si="111"/>
        <v>roberta_neu</v>
      </c>
      <c r="N1935" s="6">
        <f t="shared" si="112"/>
        <v>0.21386761638000001</v>
      </c>
      <c r="O1935" s="6">
        <v>0.82404184300000005</v>
      </c>
      <c r="P1935" s="6" t="s">
        <v>18</v>
      </c>
      <c r="Q1935" s="6" t="s">
        <v>9351</v>
      </c>
      <c r="R1935" s="6">
        <v>0.29103400000000001</v>
      </c>
      <c r="S1935" s="6">
        <v>0.23800099999999999</v>
      </c>
      <c r="T1935" s="6">
        <v>8.0799999999999997E-2</v>
      </c>
      <c r="U1935" s="6">
        <v>0.26383000000000001</v>
      </c>
      <c r="V1935" s="6">
        <v>6.8949999999999997E-2</v>
      </c>
      <c r="W1935" s="6" t="str">
        <f t="shared" si="110"/>
        <v>sadness</v>
      </c>
      <c r="X1935" s="10" t="s">
        <v>9908</v>
      </c>
      <c r="Y1935" s="6" t="str" cm="1">
        <f t="array" ref="Y1935">_xlfn.IFS(
    X1935="Safety and Security", "Immediate",
    X1935="Cleanliness and Maintenance", "Immediate/Short-Term",
    X1935="Crowding", "Immediate/Short-Term",
    X1935="Information and Signage", "Immediate/Short-Term",
    X1935="Customer Service", "Immediate/Short-Term",
    X1935="Service Reliability", "Excluded",
    X1935="Comfort and Amenities", "Short-Term/Long-Term",
    X1935="Accessibility", "Long-Term",
    X1935="Aesthetic Impressions", "Long-Term",
    X1935="Infrastructure and Construction", "Long-Term",
    X1935="General Positive Comment", "Not Applicable",
    X1935="Not Relevant", "Excluded"
)</f>
        <v>Short-Term/Long-Term</v>
      </c>
    </row>
    <row r="1936" spans="1:25" ht="30" customHeight="1" x14ac:dyDescent="0.2">
      <c r="A1936" s="6" t="s">
        <v>51</v>
      </c>
      <c r="B1936" s="7">
        <v>45136</v>
      </c>
      <c r="C1936" s="6" t="s">
        <v>5340</v>
      </c>
      <c r="D1936" s="9" t="s">
        <v>9900</v>
      </c>
      <c r="E1936" s="6" t="s">
        <v>9922</v>
      </c>
      <c r="F1936" s="6">
        <v>4436</v>
      </c>
      <c r="G1936" s="6" t="s">
        <v>5340</v>
      </c>
      <c r="H1936" s="6" t="s">
        <v>5341</v>
      </c>
      <c r="I1936" s="6">
        <v>2.1285671999999999E-2</v>
      </c>
      <c r="J1936" s="6">
        <v>0.56666541100000001</v>
      </c>
      <c r="K1936" s="6">
        <v>0.41204893599999998</v>
      </c>
      <c r="L1936" s="6" t="s">
        <v>5</v>
      </c>
      <c r="M1936" s="6" t="str">
        <f t="shared" si="111"/>
        <v>roberta_neu</v>
      </c>
      <c r="N1936" s="6">
        <f t="shared" si="112"/>
        <v>4.3999171260000025E-2</v>
      </c>
      <c r="O1936" s="6">
        <v>0.56666541100000001</v>
      </c>
      <c r="P1936" s="6" t="s">
        <v>18</v>
      </c>
      <c r="Q1936" s="6" t="s">
        <v>5342</v>
      </c>
      <c r="R1936" s="6">
        <v>0.217252</v>
      </c>
      <c r="S1936" s="6">
        <v>0.609877</v>
      </c>
      <c r="T1936" s="6">
        <v>5.3475000000000002E-2</v>
      </c>
      <c r="U1936" s="6">
        <v>2.9655000000000001E-2</v>
      </c>
      <c r="V1936" s="6">
        <v>6.9000000000000006E-2</v>
      </c>
      <c r="W1936" s="6" t="str">
        <f t="shared" si="110"/>
        <v>joy</v>
      </c>
      <c r="X1936" s="10" t="s">
        <v>9898</v>
      </c>
      <c r="Y1936" s="6" t="str" cm="1">
        <f t="array" ref="Y1936">_xlfn.IFS(
    X1936="Safety and Security", "Immediate",
    X1936="Cleanliness and Maintenance", "Immediate/Short-Term",
    X1936="Crowding", "Immediate/Short-Term",
    X1936="Information and Signage", "Immediate/Short-Term",
    X1936="Customer Service", "Immediate/Short-Term",
    X1936="Service Reliability", "Excluded",
    X1936="Comfort and Amenities", "Short-Term/Long-Term",
    X1936="Accessibility", "Long-Term",
    X1936="Aesthetic Impressions", "Long-Term",
    X1936="Infrastructure and Construction", "Long-Term",
    X1936="General Positive Comment", "Not Applicable",
    X1936="Not Relevant", "Excluded"
)</f>
        <v>Immediate/Short-Term</v>
      </c>
    </row>
    <row r="1937" spans="1:25" ht="30" customHeight="1" x14ac:dyDescent="0.2">
      <c r="A1937" s="6" t="s">
        <v>15</v>
      </c>
      <c r="B1937" s="7">
        <v>43676</v>
      </c>
      <c r="C1937" s="6" t="s">
        <v>3014</v>
      </c>
      <c r="D1937" s="8" t="s">
        <v>9902</v>
      </c>
      <c r="E1937" s="6" t="s">
        <v>9922</v>
      </c>
      <c r="F1937" s="6">
        <v>2498</v>
      </c>
      <c r="G1937" s="6" t="s">
        <v>3014</v>
      </c>
      <c r="H1937" s="6" t="s">
        <v>3015</v>
      </c>
      <c r="I1937" s="6">
        <v>0.27815935000000003</v>
      </c>
      <c r="J1937" s="6">
        <v>0.66590875400000005</v>
      </c>
      <c r="K1937" s="6">
        <v>5.5931917999999997E-2</v>
      </c>
      <c r="L1937" s="6" t="s">
        <v>5</v>
      </c>
      <c r="M1937" s="6" t="str">
        <f t="shared" si="111"/>
        <v>roberta_neu</v>
      </c>
      <c r="N1937" s="6">
        <f t="shared" si="112"/>
        <v>0.10949977764000002</v>
      </c>
      <c r="O1937" s="6">
        <v>0.66590875400000005</v>
      </c>
      <c r="P1937" s="6" t="s">
        <v>24</v>
      </c>
      <c r="Q1937" s="6" t="s">
        <v>3016</v>
      </c>
      <c r="R1937" s="6">
        <v>0.335032</v>
      </c>
      <c r="S1937" s="6">
        <v>2.2398999999999999E-2</v>
      </c>
      <c r="T1937" s="6">
        <v>0.48239199999999999</v>
      </c>
      <c r="U1937" s="6">
        <v>5.5473000000000001E-2</v>
      </c>
      <c r="V1937" s="6">
        <v>6.9029999999999994E-2</v>
      </c>
      <c r="W1937" s="6" t="str">
        <f t="shared" si="110"/>
        <v>fear</v>
      </c>
      <c r="X1937" s="10" t="s">
        <v>9910</v>
      </c>
      <c r="Y1937" s="6" t="str" cm="1">
        <f t="array" ref="Y1937">_xlfn.IFS(
    X1937="Safety and Security", "Immediate",
    X1937="Cleanliness and Maintenance", "Immediate/Short-Term",
    X1937="Crowding", "Immediate/Short-Term",
    X1937="Information and Signage", "Immediate/Short-Term",
    X1937="Customer Service", "Immediate/Short-Term",
    X1937="Service Reliability", "Excluded",
    X1937="Comfort and Amenities", "Short-Term/Long-Term",
    X1937="Accessibility", "Long-Term",
    X1937="Aesthetic Impressions", "Long-Term",
    X1937="Infrastructure and Construction", "Long-Term",
    X1937="General Positive Comment", "Not Applicable",
    X1937="Not Relevant", "Excluded"
)</f>
        <v>Immediate/Short-Term</v>
      </c>
    </row>
    <row r="1938" spans="1:25" ht="30" customHeight="1" x14ac:dyDescent="0.2">
      <c r="A1938" s="6" t="s">
        <v>59</v>
      </c>
      <c r="B1938" s="7">
        <v>44406</v>
      </c>
      <c r="C1938" s="6" t="s">
        <v>6606</v>
      </c>
      <c r="D1938" s="8" t="s">
        <v>9904</v>
      </c>
      <c r="E1938" s="6" t="s">
        <v>9916</v>
      </c>
      <c r="F1938" s="6">
        <v>1135</v>
      </c>
      <c r="G1938" s="6" t="s">
        <v>6606</v>
      </c>
      <c r="H1938" s="6" t="s">
        <v>6607</v>
      </c>
      <c r="I1938" s="6">
        <v>0.65299302299999995</v>
      </c>
      <c r="J1938" s="6">
        <v>0.31812444299999998</v>
      </c>
      <c r="K1938" s="6">
        <v>2.8882512999999999E-2</v>
      </c>
      <c r="L1938" s="6" t="s">
        <v>4</v>
      </c>
      <c r="M1938" s="6" t="str">
        <f t="shared" si="111"/>
        <v>roberta_neg</v>
      </c>
      <c r="N1938" s="6">
        <f t="shared" si="112"/>
        <v>-0.56249467459000013</v>
      </c>
      <c r="O1938" s="6">
        <v>0.65299302299999995</v>
      </c>
      <c r="P1938" s="6" t="s">
        <v>24</v>
      </c>
      <c r="Q1938" s="6" t="s">
        <v>6608</v>
      </c>
      <c r="R1938" s="6">
        <v>3.014E-2</v>
      </c>
      <c r="S1938" s="6">
        <v>0.55254099999999995</v>
      </c>
      <c r="T1938" s="6">
        <v>2.4712999999999999E-2</v>
      </c>
      <c r="U1938" s="6">
        <v>0.55497300000000005</v>
      </c>
      <c r="V1938" s="6">
        <v>0.12934999999999999</v>
      </c>
      <c r="W1938" s="6" t="str">
        <f t="shared" si="110"/>
        <v>disgust</v>
      </c>
      <c r="X1938" s="10" t="s">
        <v>9898</v>
      </c>
      <c r="Y1938" s="6" t="str" cm="1">
        <f t="array" ref="Y1938">_xlfn.IFS(
    X1938="Safety and Security", "Immediate",
    X1938="Cleanliness and Maintenance", "Immediate/Short-Term",
    X1938="Crowding", "Immediate/Short-Term",
    X1938="Information and Signage", "Immediate/Short-Term",
    X1938="Customer Service", "Immediate/Short-Term",
    X1938="Service Reliability", "Excluded",
    X1938="Comfort and Amenities", "Short-Term/Long-Term",
    X1938="Accessibility", "Long-Term",
    X1938="Aesthetic Impressions", "Long-Term",
    X1938="Infrastructure and Construction", "Long-Term",
    X1938="General Positive Comment", "Not Applicable",
    X1938="Not Relevant", "Excluded"
)</f>
        <v>Immediate/Short-Term</v>
      </c>
    </row>
    <row r="1939" spans="1:25" ht="30" customHeight="1" x14ac:dyDescent="0.2">
      <c r="A1939" s="6" t="s">
        <v>20</v>
      </c>
      <c r="B1939" s="7">
        <v>44041</v>
      </c>
      <c r="C1939" s="6" t="s">
        <v>7477</v>
      </c>
      <c r="D1939" s="8" t="s">
        <v>9904</v>
      </c>
      <c r="E1939" s="6" t="s">
        <v>9917</v>
      </c>
      <c r="F1939" s="6">
        <v>6301</v>
      </c>
      <c r="G1939" s="6" t="s">
        <v>7477</v>
      </c>
      <c r="H1939" s="6" t="s">
        <v>7478</v>
      </c>
      <c r="I1939" s="6">
        <v>0.65350025899999997</v>
      </c>
      <c r="J1939" s="6">
        <v>0.32166635999999998</v>
      </c>
      <c r="K1939" s="6">
        <v>2.4833287999999999E-2</v>
      </c>
      <c r="L1939" s="6" t="s">
        <v>4</v>
      </c>
      <c r="M1939" s="6" t="str">
        <f t="shared" si="111"/>
        <v>roberta_neg</v>
      </c>
      <c r="N1939" s="6">
        <f t="shared" si="112"/>
        <v>-0.56215482647000004</v>
      </c>
      <c r="O1939" s="6">
        <v>0.65350025899999997</v>
      </c>
      <c r="P1939" s="6" t="s">
        <v>24</v>
      </c>
      <c r="Q1939" s="6" t="s">
        <v>7479</v>
      </c>
      <c r="R1939" s="6">
        <v>0.36871799999999999</v>
      </c>
      <c r="S1939" s="6">
        <v>0.11540400000000001</v>
      </c>
      <c r="T1939" s="6">
        <v>0.14994299999999999</v>
      </c>
      <c r="U1939" s="6">
        <v>7.2618000000000002E-2</v>
      </c>
      <c r="V1939" s="6">
        <v>8.5010000000000002E-2</v>
      </c>
      <c r="W1939" s="6" t="str">
        <f t="shared" si="110"/>
        <v>sadness</v>
      </c>
      <c r="X1939" s="10" t="s">
        <v>9898</v>
      </c>
      <c r="Y1939" s="6" t="str" cm="1">
        <f t="array" ref="Y1939">_xlfn.IFS(
    X1939="Safety and Security", "Immediate",
    X1939="Cleanliness and Maintenance", "Immediate/Short-Term",
    X1939="Crowding", "Immediate/Short-Term",
    X1939="Information and Signage", "Immediate/Short-Term",
    X1939="Customer Service", "Immediate/Short-Term",
    X1939="Service Reliability", "Excluded",
    X1939="Comfort and Amenities", "Short-Term/Long-Term",
    X1939="Accessibility", "Long-Term",
    X1939="Aesthetic Impressions", "Long-Term",
    X1939="Infrastructure and Construction", "Long-Term",
    X1939="General Positive Comment", "Not Applicable",
    X1939="Not Relevant", "Excluded"
)</f>
        <v>Immediate/Short-Term</v>
      </c>
    </row>
    <row r="1940" spans="1:25" ht="30" customHeight="1" x14ac:dyDescent="0.2">
      <c r="A1940" s="6" t="s">
        <v>51</v>
      </c>
      <c r="B1940" s="7">
        <v>45136</v>
      </c>
      <c r="C1940" s="6" t="s">
        <v>9747</v>
      </c>
      <c r="D1940" s="9" t="s">
        <v>9900</v>
      </c>
      <c r="E1940" s="6" t="s">
        <v>9918</v>
      </c>
      <c r="F1940" s="6">
        <v>6559</v>
      </c>
      <c r="G1940" s="6" t="s">
        <v>9747</v>
      </c>
      <c r="H1940" s="6" t="s">
        <v>9748</v>
      </c>
      <c r="I1940" s="6">
        <v>1.1907822E-2</v>
      </c>
      <c r="J1940" s="6">
        <v>6.6499896000000003E-2</v>
      </c>
      <c r="K1940" s="6">
        <v>0.92159223599999995</v>
      </c>
      <c r="L1940" s="6" t="s">
        <v>6</v>
      </c>
      <c r="M1940" s="6" t="str">
        <f t="shared" si="111"/>
        <v>roberta_pos</v>
      </c>
      <c r="N1940" s="6">
        <f t="shared" si="112"/>
        <v>0.94746679812000001</v>
      </c>
      <c r="O1940" s="6">
        <v>0.92159223599999995</v>
      </c>
      <c r="P1940" s="6" t="s">
        <v>18</v>
      </c>
      <c r="Q1940" s="6" t="s">
        <v>9749</v>
      </c>
      <c r="R1940" s="6">
        <v>1.8072999999999999E-2</v>
      </c>
      <c r="S1940" s="6">
        <v>0.95542700000000003</v>
      </c>
      <c r="T1940" s="6">
        <v>4.7960000000000003E-2</v>
      </c>
      <c r="U1940" s="6">
        <v>9.1330000000000005E-3</v>
      </c>
      <c r="V1940" s="6">
        <v>6.93E-2</v>
      </c>
      <c r="W1940" s="6" t="str">
        <f t="shared" si="110"/>
        <v>joy</v>
      </c>
      <c r="X1940" s="10" t="s">
        <v>9915</v>
      </c>
      <c r="Y1940" s="6" t="str" cm="1">
        <f t="array" ref="Y1940">_xlfn.IFS(
    X1940="Safety and Security", "Immediate",
    X1940="Cleanliness and Maintenance", "Immediate/Short-Term",
    X1940="Crowding", "Immediate/Short-Term",
    X1940="Information and Signage", "Immediate/Short-Term",
    X1940="Customer Service", "Immediate/Short-Term",
    X1940="Service Reliability", "Excluded",
    X1940="Comfort and Amenities", "Short-Term/Long-Term",
    X1940="Accessibility", "Long-Term",
    X1940="Aesthetic Impressions", "Long-Term",
    X1940="Infrastructure and Construction", "Long-Term",
    X1940="General Positive Comment", "Not Applicable",
    X1940="Not Relevant", "Excluded"
)</f>
        <v>Not Applicable</v>
      </c>
    </row>
    <row r="1941" spans="1:25" ht="30" customHeight="1" x14ac:dyDescent="0.2">
      <c r="A1941" s="6" t="s">
        <v>15</v>
      </c>
      <c r="B1941" s="7">
        <v>43676</v>
      </c>
      <c r="C1941" s="6" t="s">
        <v>2617</v>
      </c>
      <c r="D1941" s="8" t="s">
        <v>9902</v>
      </c>
      <c r="E1941" s="6" t="s">
        <v>9922</v>
      </c>
      <c r="F1941" s="6">
        <v>2889</v>
      </c>
      <c r="G1941" s="6" t="s">
        <v>2617</v>
      </c>
      <c r="H1941" s="6" t="s">
        <v>2618</v>
      </c>
      <c r="I1941" s="6">
        <v>7.0314779999999993E-2</v>
      </c>
      <c r="J1941" s="6">
        <v>0.73109573100000003</v>
      </c>
      <c r="K1941" s="6">
        <v>0.19858962299999999</v>
      </c>
      <c r="L1941" s="6" t="s">
        <v>5</v>
      </c>
      <c r="M1941" s="6" t="str">
        <f t="shared" si="111"/>
        <v>roberta_neu</v>
      </c>
      <c r="N1941" s="6">
        <f t="shared" si="112"/>
        <v>0.15252318246000002</v>
      </c>
      <c r="O1941" s="6">
        <v>0.73109573100000003</v>
      </c>
      <c r="P1941" s="6" t="s">
        <v>42</v>
      </c>
      <c r="Q1941" s="6" t="s">
        <v>2619</v>
      </c>
      <c r="R1941" s="6">
        <v>0.11506</v>
      </c>
      <c r="S1941" s="6">
        <v>0.49374499999999999</v>
      </c>
      <c r="T1941" s="6">
        <v>7.8129000000000004E-2</v>
      </c>
      <c r="U1941" s="6">
        <v>4.7591000000000001E-2</v>
      </c>
      <c r="V1941" s="6">
        <v>6.9430000000000006E-2</v>
      </c>
      <c r="W1941" s="6" t="str">
        <f t="shared" si="110"/>
        <v>joy</v>
      </c>
      <c r="X1941" s="10" t="s">
        <v>9915</v>
      </c>
      <c r="Y1941" s="6" t="str" cm="1">
        <f t="array" ref="Y1941">_xlfn.IFS(
    X1941="Safety and Security", "Immediate",
    X1941="Cleanliness and Maintenance", "Immediate/Short-Term",
    X1941="Crowding", "Immediate/Short-Term",
    X1941="Information and Signage", "Immediate/Short-Term",
    X1941="Customer Service", "Immediate/Short-Term",
    X1941="Service Reliability", "Excluded",
    X1941="Comfort and Amenities", "Short-Term/Long-Term",
    X1941="Accessibility", "Long-Term",
    X1941="Aesthetic Impressions", "Long-Term",
    X1941="Infrastructure and Construction", "Long-Term",
    X1941="General Positive Comment", "Not Applicable",
    X1941="Not Relevant", "Excluded"
)</f>
        <v>Not Applicable</v>
      </c>
    </row>
    <row r="1942" spans="1:25" ht="30" customHeight="1" x14ac:dyDescent="0.2">
      <c r="A1942" s="6" t="s">
        <v>51</v>
      </c>
      <c r="B1942" s="7">
        <v>45136</v>
      </c>
      <c r="C1942" s="6" t="s">
        <v>1845</v>
      </c>
      <c r="D1942" s="8" t="s">
        <v>9904</v>
      </c>
      <c r="E1942" s="6" t="s">
        <v>9922</v>
      </c>
      <c r="F1942" s="6">
        <v>2023</v>
      </c>
      <c r="G1942" s="6" t="s">
        <v>1845</v>
      </c>
      <c r="H1942" s="6" t="s">
        <v>1846</v>
      </c>
      <c r="I1942" s="6">
        <v>0.24439844499999999</v>
      </c>
      <c r="J1942" s="6">
        <v>0.67089653000000005</v>
      </c>
      <c r="K1942" s="6">
        <v>8.4704935999999995E-2</v>
      </c>
      <c r="L1942" s="6" t="s">
        <v>5</v>
      </c>
      <c r="M1942" s="6" t="str">
        <f t="shared" si="111"/>
        <v>roberta_neu</v>
      </c>
      <c r="N1942" s="6">
        <f t="shared" si="112"/>
        <v>0.11279170980000003</v>
      </c>
      <c r="O1942" s="6">
        <v>0.67089653000000005</v>
      </c>
      <c r="P1942" s="6" t="s">
        <v>42</v>
      </c>
      <c r="Q1942" s="6" t="s">
        <v>1847</v>
      </c>
      <c r="R1942" s="6">
        <v>0.19824700000000001</v>
      </c>
      <c r="S1942" s="6">
        <v>0.44139400000000001</v>
      </c>
      <c r="T1942" s="6">
        <v>5.8805999999999997E-2</v>
      </c>
      <c r="U1942" s="6">
        <v>4.0014000000000001E-2</v>
      </c>
      <c r="V1942" s="6">
        <v>6.9500000000000006E-2</v>
      </c>
      <c r="W1942" s="6" t="str">
        <f t="shared" si="110"/>
        <v>joy</v>
      </c>
      <c r="X1942" s="10" t="s">
        <v>9786</v>
      </c>
      <c r="Y1942" s="6" t="str" cm="1">
        <f t="array" ref="Y1942">_xlfn.IFS(
    X1942="Safety and Security", "Immediate",
    X1942="Cleanliness and Maintenance", "Immediate/Short-Term",
    X1942="Crowding", "Immediate/Short-Term",
    X1942="Information and Signage", "Immediate/Short-Term",
    X1942="Customer Service", "Immediate/Short-Term",
    X1942="Service Reliability", "Excluded",
    X1942="Comfort and Amenities", "Short-Term/Long-Term",
    X1942="Accessibility", "Long-Term",
    X1942="Aesthetic Impressions", "Long-Term",
    X1942="Infrastructure and Construction", "Long-Term",
    X1942="General Positive Comment", "Not Applicable",
    X1942="Not Relevant", "Excluded"
)</f>
        <v>Excluded</v>
      </c>
    </row>
    <row r="1943" spans="1:25" ht="30" customHeight="1" x14ac:dyDescent="0.2">
      <c r="A1943" s="6" t="s">
        <v>334</v>
      </c>
      <c r="B1943" s="7">
        <v>45471</v>
      </c>
      <c r="C1943" s="6" t="s">
        <v>4570</v>
      </c>
      <c r="D1943" s="8" t="s">
        <v>9901</v>
      </c>
      <c r="E1943" s="6" t="s">
        <v>9922</v>
      </c>
      <c r="F1943" s="6">
        <v>3086</v>
      </c>
      <c r="G1943" s="6" t="s">
        <v>4570</v>
      </c>
      <c r="H1943" s="6" t="s">
        <v>4571</v>
      </c>
      <c r="I1943" s="6">
        <v>1.4572290999999999E-2</v>
      </c>
      <c r="J1943" s="6">
        <v>0.869715393</v>
      </c>
      <c r="K1943" s="6">
        <v>0.11571232200000001</v>
      </c>
      <c r="L1943" s="6" t="s">
        <v>5</v>
      </c>
      <c r="M1943" s="6" t="str">
        <f t="shared" si="111"/>
        <v>roberta_neu</v>
      </c>
      <c r="N1943" s="6">
        <f t="shared" si="112"/>
        <v>0.24401215938000004</v>
      </c>
      <c r="O1943" s="6">
        <v>0.869715393</v>
      </c>
      <c r="P1943" s="6" t="s">
        <v>18</v>
      </c>
      <c r="Q1943" s="6" t="s">
        <v>4572</v>
      </c>
      <c r="R1943" s="6">
        <v>0.232123</v>
      </c>
      <c r="S1943" s="6">
        <v>0.67531399999999997</v>
      </c>
      <c r="T1943" s="6">
        <v>5.0673000000000003E-2</v>
      </c>
      <c r="U1943" s="6">
        <v>6.0555999999999999E-2</v>
      </c>
      <c r="V1943" s="6">
        <v>6.9500000000000006E-2</v>
      </c>
      <c r="W1943" s="6" t="str">
        <f t="shared" si="110"/>
        <v>joy</v>
      </c>
      <c r="X1943" s="10" t="s">
        <v>9915</v>
      </c>
      <c r="Y1943" s="6" t="str" cm="1">
        <f t="array" ref="Y1943">_xlfn.IFS(
    X1943="Safety and Security", "Immediate",
    X1943="Cleanliness and Maintenance", "Immediate/Short-Term",
    X1943="Crowding", "Immediate/Short-Term",
    X1943="Information and Signage", "Immediate/Short-Term",
    X1943="Customer Service", "Immediate/Short-Term",
    X1943="Service Reliability", "Excluded",
    X1943="Comfort and Amenities", "Short-Term/Long-Term",
    X1943="Accessibility", "Long-Term",
    X1943="Aesthetic Impressions", "Long-Term",
    X1943="Infrastructure and Construction", "Long-Term",
    X1943="General Positive Comment", "Not Applicable",
    X1943="Not Relevant", "Excluded"
)</f>
        <v>Not Applicable</v>
      </c>
    </row>
    <row r="1944" spans="1:25" ht="30" customHeight="1" x14ac:dyDescent="0.2">
      <c r="A1944" s="6" t="s">
        <v>63</v>
      </c>
      <c r="B1944" s="7">
        <v>44771</v>
      </c>
      <c r="C1944" s="6" t="s">
        <v>2892</v>
      </c>
      <c r="D1944" s="8" t="s">
        <v>9902</v>
      </c>
      <c r="E1944" s="6" t="s">
        <v>9922</v>
      </c>
      <c r="F1944" s="6">
        <v>2718</v>
      </c>
      <c r="G1944" s="6" t="s">
        <v>2892</v>
      </c>
      <c r="H1944" s="6" t="s">
        <v>2893</v>
      </c>
      <c r="I1944" s="6">
        <v>1.8184261E-2</v>
      </c>
      <c r="J1944" s="6">
        <v>0.85724741199999999</v>
      </c>
      <c r="K1944" s="6">
        <v>0.124568515</v>
      </c>
      <c r="L1944" s="6" t="s">
        <v>5</v>
      </c>
      <c r="M1944" s="6" t="str">
        <f t="shared" si="111"/>
        <v>roberta_neu</v>
      </c>
      <c r="N1944" s="6">
        <f t="shared" si="112"/>
        <v>0.23578329191999997</v>
      </c>
      <c r="O1944" s="6">
        <v>0.85724741199999999</v>
      </c>
      <c r="P1944" s="6" t="s">
        <v>42</v>
      </c>
      <c r="Q1944" s="6" t="s">
        <v>2894</v>
      </c>
      <c r="R1944" s="6">
        <v>0.19439999999999999</v>
      </c>
      <c r="S1944" s="6">
        <v>0.47643799999999997</v>
      </c>
      <c r="T1944" s="6">
        <v>0.16350700000000001</v>
      </c>
      <c r="U1944" s="6">
        <v>0.15898899999999999</v>
      </c>
      <c r="V1944" s="6">
        <v>6.3020000000000007E-2</v>
      </c>
      <c r="W1944" s="6" t="str">
        <f t="shared" si="110"/>
        <v>joy</v>
      </c>
      <c r="X1944" s="10" t="s">
        <v>9912</v>
      </c>
      <c r="Y1944" s="6" t="str" cm="1">
        <f t="array" ref="Y1944">_xlfn.IFS(
    X1944="Safety and Security", "Immediate",
    X1944="Cleanliness and Maintenance", "Immediate/Short-Term",
    X1944="Crowding", "Immediate/Short-Term",
    X1944="Information and Signage", "Immediate/Short-Term",
    X1944="Customer Service", "Immediate/Short-Term",
    X1944="Service Reliability", "Excluded",
    X1944="Comfort and Amenities", "Short-Term/Long-Term",
    X1944="Accessibility", "Long-Term",
    X1944="Aesthetic Impressions", "Long-Term",
    X1944="Infrastructure and Construction", "Long-Term",
    X1944="General Positive Comment", "Not Applicable",
    X1944="Not Relevant", "Excluded"
)</f>
        <v>Long-Term</v>
      </c>
    </row>
    <row r="1945" spans="1:25" ht="30" customHeight="1" x14ac:dyDescent="0.2">
      <c r="A1945" s="6" t="s">
        <v>15</v>
      </c>
      <c r="B1945" s="7">
        <v>43676</v>
      </c>
      <c r="C1945" s="6" t="s">
        <v>247</v>
      </c>
      <c r="D1945" s="8" t="s">
        <v>9903</v>
      </c>
      <c r="E1945" s="6" t="s">
        <v>9920</v>
      </c>
      <c r="F1945" s="6">
        <v>1540</v>
      </c>
      <c r="G1945" s="6" t="s">
        <v>247</v>
      </c>
      <c r="H1945" s="6" t="s">
        <v>248</v>
      </c>
      <c r="I1945" s="6">
        <v>0.65407234400000003</v>
      </c>
      <c r="J1945" s="6">
        <v>0.33317053299999999</v>
      </c>
      <c r="K1945" s="6">
        <v>1.2757174E-2</v>
      </c>
      <c r="L1945" s="6" t="s">
        <v>4</v>
      </c>
      <c r="M1945" s="6" t="str">
        <f t="shared" si="111"/>
        <v>roberta_neg</v>
      </c>
      <c r="N1945" s="6">
        <f t="shared" si="112"/>
        <v>-0.56177152952000009</v>
      </c>
      <c r="O1945" s="6">
        <v>0.65407234400000003</v>
      </c>
      <c r="P1945" s="6" t="s">
        <v>24</v>
      </c>
      <c r="Q1945" s="6" t="s">
        <v>249</v>
      </c>
      <c r="R1945" s="6">
        <v>0.40277800000000002</v>
      </c>
      <c r="S1945" s="6">
        <v>5.638E-2</v>
      </c>
      <c r="T1945" s="6">
        <v>4.2962E-2</v>
      </c>
      <c r="U1945" s="6">
        <v>5.74E-2</v>
      </c>
      <c r="V1945" s="6">
        <v>3.3649999999999999E-2</v>
      </c>
      <c r="W1945" s="6" t="str">
        <f t="shared" si="110"/>
        <v>sadness</v>
      </c>
      <c r="X1945" s="10" t="s">
        <v>9898</v>
      </c>
      <c r="Y1945" s="6" t="str" cm="1">
        <f t="array" ref="Y1945">_xlfn.IFS(
    X1945="Safety and Security", "Immediate",
    X1945="Cleanliness and Maintenance", "Immediate/Short-Term",
    X1945="Crowding", "Immediate/Short-Term",
    X1945="Information and Signage", "Immediate/Short-Term",
    X1945="Customer Service", "Immediate/Short-Term",
    X1945="Service Reliability", "Excluded",
    X1945="Comfort and Amenities", "Short-Term/Long-Term",
    X1945="Accessibility", "Long-Term",
    X1945="Aesthetic Impressions", "Long-Term",
    X1945="Infrastructure and Construction", "Long-Term",
    X1945="General Positive Comment", "Not Applicable",
    X1945="Not Relevant", "Excluded"
)</f>
        <v>Immediate/Short-Term</v>
      </c>
    </row>
    <row r="1946" spans="1:25" ht="30" customHeight="1" x14ac:dyDescent="0.2">
      <c r="A1946" s="6" t="s">
        <v>51</v>
      </c>
      <c r="B1946" s="7">
        <v>45136</v>
      </c>
      <c r="C1946" s="6" t="s">
        <v>9649</v>
      </c>
      <c r="D1946" s="9" t="s">
        <v>9900</v>
      </c>
      <c r="E1946" s="6" t="s">
        <v>9990</v>
      </c>
      <c r="F1946" s="6">
        <v>407</v>
      </c>
      <c r="G1946" s="6" t="s">
        <v>9649</v>
      </c>
      <c r="H1946" s="6" t="s">
        <v>9650</v>
      </c>
      <c r="I1946" s="6">
        <v>3.1665258000000002E-2</v>
      </c>
      <c r="J1946" s="6">
        <v>0.50011432199999994</v>
      </c>
      <c r="K1946" s="6">
        <v>0.46822032299999999</v>
      </c>
      <c r="L1946" s="6" t="s">
        <v>5</v>
      </c>
      <c r="M1946" s="6" t="str">
        <f t="shared" si="111"/>
        <v>roberta_neu</v>
      </c>
      <c r="N1946" s="6">
        <f t="shared" si="112"/>
        <v>7.5452519999963386E-5</v>
      </c>
      <c r="O1946" s="6">
        <v>0.50011432199999994</v>
      </c>
      <c r="P1946" s="6" t="s">
        <v>18</v>
      </c>
      <c r="Q1946" s="6" t="s">
        <v>9651</v>
      </c>
      <c r="R1946" s="6">
        <v>0.20225699999999999</v>
      </c>
      <c r="S1946" s="6">
        <v>0.404497</v>
      </c>
      <c r="T1946" s="6">
        <v>9.9191000000000001E-2</v>
      </c>
      <c r="U1946" s="6">
        <v>2.3743E-2</v>
      </c>
      <c r="V1946" s="6">
        <v>6.9669999999999996E-2</v>
      </c>
      <c r="W1946" s="6" t="str">
        <f t="shared" si="110"/>
        <v>joy</v>
      </c>
      <c r="X1946" s="10" t="s">
        <v>9786</v>
      </c>
      <c r="Y1946" s="6" t="str" cm="1">
        <f t="array" ref="Y1946">_xlfn.IFS(
    X1946="Safety and Security", "Immediate",
    X1946="Cleanliness and Maintenance", "Immediate/Short-Term",
    X1946="Crowding", "Immediate/Short-Term",
    X1946="Information and Signage", "Immediate/Short-Term",
    X1946="Customer Service", "Immediate/Short-Term",
    X1946="Service Reliability", "Excluded",
    X1946="Comfort and Amenities", "Short-Term/Long-Term",
    X1946="Accessibility", "Long-Term",
    X1946="Aesthetic Impressions", "Long-Term",
    X1946="Infrastructure and Construction", "Long-Term",
    X1946="General Positive Comment", "Not Applicable",
    X1946="Not Relevant", "Excluded"
)</f>
        <v>Excluded</v>
      </c>
    </row>
    <row r="1947" spans="1:25" ht="30" customHeight="1" x14ac:dyDescent="0.2">
      <c r="A1947" s="6" t="s">
        <v>33</v>
      </c>
      <c r="B1947" s="7">
        <v>45258</v>
      </c>
      <c r="C1947" s="6" t="s">
        <v>37</v>
      </c>
      <c r="D1947" s="8" t="s">
        <v>9904</v>
      </c>
      <c r="E1947" s="6" t="s">
        <v>9921</v>
      </c>
      <c r="F1947" s="6">
        <v>1312</v>
      </c>
      <c r="G1947" s="6" t="s">
        <v>37</v>
      </c>
      <c r="H1947" s="6" t="s">
        <v>38</v>
      </c>
      <c r="I1947" s="6">
        <v>0.14068908999999999</v>
      </c>
      <c r="J1947" s="6">
        <v>0.83183872700000006</v>
      </c>
      <c r="K1947" s="6">
        <v>2.7472056000000002E-2</v>
      </c>
      <c r="L1947" s="6" t="s">
        <v>5</v>
      </c>
      <c r="M1947" s="6" t="str">
        <f t="shared" si="111"/>
        <v>roberta_neu</v>
      </c>
      <c r="N1947" s="6">
        <f t="shared" si="112"/>
        <v>0.21901355982000009</v>
      </c>
      <c r="O1947" s="6">
        <v>0.83183872700000006</v>
      </c>
      <c r="P1947" s="6" t="s">
        <v>24</v>
      </c>
      <c r="Q1947" s="6" t="s">
        <v>39</v>
      </c>
      <c r="R1947" s="6">
        <v>0.40047300000000002</v>
      </c>
      <c r="S1947" s="6">
        <v>9.8403000000000004E-2</v>
      </c>
      <c r="T1947" s="6">
        <v>9.4215999999999994E-2</v>
      </c>
      <c r="U1947" s="6">
        <v>3.5909000000000003E-2</v>
      </c>
      <c r="V1947" s="6">
        <v>6.9720000000000004E-2</v>
      </c>
      <c r="W1947" s="6" t="str">
        <f t="shared" ref="W1947:W1981" si="113">IF(R1947=MAX(R1947:V1947),"sadness",
   IF(S1947=MAX(R1947:V1947),"joy",
   IF(T1947=MAX(R1947:V1947),"fear",
   IF(U1947=MAX(R1947:V1947),"disgust",
   IF(V1947=MAX(R1947:V1947),"anger","")))))</f>
        <v>sadness</v>
      </c>
      <c r="X1947" s="10" t="s">
        <v>9909</v>
      </c>
      <c r="Y1947" s="6" t="str" cm="1">
        <f t="array" ref="Y1947">_xlfn.IFS(
    X1947="Safety and Security", "Immediate",
    X1947="Cleanliness and Maintenance", "Immediate/Short-Term",
    X1947="Crowding", "Immediate/Short-Term",
    X1947="Information and Signage", "Immediate/Short-Term",
    X1947="Customer Service", "Immediate/Short-Term",
    X1947="Service Reliability", "Excluded",
    X1947="Comfort and Amenities", "Short-Term/Long-Term",
    X1947="Accessibility", "Long-Term",
    X1947="Aesthetic Impressions", "Long-Term",
    X1947="Infrastructure and Construction", "Long-Term",
    X1947="General Positive Comment", "Not Applicable",
    X1947="Not Relevant", "Excluded"
)</f>
        <v>Immediate</v>
      </c>
    </row>
    <row r="1948" spans="1:25" ht="30" customHeight="1" x14ac:dyDescent="0.2">
      <c r="A1948" s="6" t="s">
        <v>63</v>
      </c>
      <c r="B1948" s="7">
        <v>44771</v>
      </c>
      <c r="C1948" s="6" t="s">
        <v>5524</v>
      </c>
      <c r="D1948" s="9" t="s">
        <v>9900</v>
      </c>
      <c r="E1948" s="6" t="s">
        <v>9922</v>
      </c>
      <c r="F1948" s="6">
        <v>4188</v>
      </c>
      <c r="G1948" s="6" t="s">
        <v>5524</v>
      </c>
      <c r="H1948" s="6" t="s">
        <v>5525</v>
      </c>
      <c r="I1948" s="6">
        <v>3.5531551000000001E-2</v>
      </c>
      <c r="J1948" s="6">
        <v>0.89659875600000005</v>
      </c>
      <c r="K1948" s="6">
        <v>6.7869737999999999E-2</v>
      </c>
      <c r="L1948" s="6" t="s">
        <v>5</v>
      </c>
      <c r="M1948" s="6" t="str">
        <f t="shared" si="111"/>
        <v>roberta_neu</v>
      </c>
      <c r="N1948" s="6">
        <f t="shared" si="112"/>
        <v>0.26175517896000006</v>
      </c>
      <c r="O1948" s="6">
        <v>0.89659875600000005</v>
      </c>
      <c r="P1948" s="6" t="s">
        <v>24</v>
      </c>
      <c r="Q1948" s="6" t="s">
        <v>5526</v>
      </c>
      <c r="R1948" s="6">
        <v>0.11844499999999999</v>
      </c>
      <c r="S1948" s="6">
        <v>0.37295</v>
      </c>
      <c r="T1948" s="6">
        <v>7.7697000000000002E-2</v>
      </c>
      <c r="U1948" s="6">
        <v>2.7595000000000001E-2</v>
      </c>
      <c r="V1948" s="6">
        <v>6.9720000000000004E-2</v>
      </c>
      <c r="W1948" s="6" t="str">
        <f t="shared" si="113"/>
        <v>joy</v>
      </c>
      <c r="X1948" s="10" t="s">
        <v>9908</v>
      </c>
      <c r="Y1948" s="6" t="str" cm="1">
        <f t="array" ref="Y1948">_xlfn.IFS(
    X1948="Safety and Security", "Immediate",
    X1948="Cleanliness and Maintenance", "Immediate/Short-Term",
    X1948="Crowding", "Immediate/Short-Term",
    X1948="Information and Signage", "Immediate/Short-Term",
    X1948="Customer Service", "Immediate/Short-Term",
    X1948="Service Reliability", "Excluded",
    X1948="Comfort and Amenities", "Short-Term/Long-Term",
    X1948="Accessibility", "Long-Term",
    X1948="Aesthetic Impressions", "Long-Term",
    X1948="Infrastructure and Construction", "Long-Term",
    X1948="General Positive Comment", "Not Applicable",
    X1948="Not Relevant", "Excluded"
)</f>
        <v>Short-Term/Long-Term</v>
      </c>
    </row>
    <row r="1949" spans="1:25" ht="30" customHeight="1" x14ac:dyDescent="0.2">
      <c r="A1949" s="6" t="s">
        <v>51</v>
      </c>
      <c r="B1949" s="7">
        <v>45136</v>
      </c>
      <c r="C1949" s="6" t="s">
        <v>9950</v>
      </c>
      <c r="D1949" s="8" t="s">
        <v>9904</v>
      </c>
      <c r="E1949" s="6" t="s">
        <v>9922</v>
      </c>
      <c r="F1949" s="6">
        <v>1817</v>
      </c>
      <c r="G1949" s="6" t="s">
        <v>9950</v>
      </c>
      <c r="H1949" s="6" t="s">
        <v>9951</v>
      </c>
      <c r="I1949" s="6">
        <v>0.65443509799999999</v>
      </c>
      <c r="J1949" s="6">
        <v>0.33226424500000001</v>
      </c>
      <c r="K1949" s="6">
        <v>1.3300661E-2</v>
      </c>
      <c r="L1949" s="6" t="s">
        <v>4</v>
      </c>
      <c r="M1949" s="6" t="str">
        <f t="shared" si="111"/>
        <v>roberta_neg</v>
      </c>
      <c r="N1949" s="6">
        <f t="shared" si="112"/>
        <v>-0.56152848434000013</v>
      </c>
      <c r="O1949" s="6">
        <v>0.65443509799999999</v>
      </c>
      <c r="P1949" s="6" t="s">
        <v>24</v>
      </c>
      <c r="Q1949" s="6" t="s">
        <v>598</v>
      </c>
      <c r="R1949" s="6">
        <v>0.21659900000000001</v>
      </c>
      <c r="S1949" s="6">
        <v>0.19093399999999999</v>
      </c>
      <c r="T1949" s="6">
        <v>0.246258</v>
      </c>
      <c r="U1949" s="6">
        <v>0.12661800000000001</v>
      </c>
      <c r="V1949" s="6">
        <v>7.6350000000000001E-2</v>
      </c>
      <c r="W1949" s="6" t="str">
        <f t="shared" si="113"/>
        <v>fear</v>
      </c>
      <c r="X1949" s="10" t="s">
        <v>9898</v>
      </c>
      <c r="Y1949" s="6" t="str" cm="1">
        <f t="array" ref="Y1949">_xlfn.IFS(
    X1949="Safety and Security", "Immediate",
    X1949="Cleanliness and Maintenance", "Immediate/Short-Term",
    X1949="Crowding", "Immediate/Short-Term",
    X1949="Information and Signage", "Immediate/Short-Term",
    X1949="Customer Service", "Immediate/Short-Term",
    X1949="Service Reliability", "Excluded",
    X1949="Comfort and Amenities", "Short-Term/Long-Term",
    X1949="Accessibility", "Long-Term",
    X1949="Aesthetic Impressions", "Long-Term",
    X1949="Infrastructure and Construction", "Long-Term",
    X1949="General Positive Comment", "Not Applicable",
    X1949="Not Relevant", "Excluded"
)</f>
        <v>Immediate/Short-Term</v>
      </c>
    </row>
    <row r="1950" spans="1:25" ht="30" customHeight="1" x14ac:dyDescent="0.2">
      <c r="A1950" s="6" t="s">
        <v>15</v>
      </c>
      <c r="B1950" s="7">
        <v>43676</v>
      </c>
      <c r="C1950" s="6" t="s">
        <v>9355</v>
      </c>
      <c r="D1950" s="8" t="s">
        <v>9901</v>
      </c>
      <c r="E1950" s="6" t="s">
        <v>9990</v>
      </c>
      <c r="F1950" s="6">
        <v>670</v>
      </c>
      <c r="G1950" s="6" t="s">
        <v>9355</v>
      </c>
      <c r="H1950" s="6" t="s">
        <v>9356</v>
      </c>
      <c r="I1950" s="6">
        <v>5.1024392000000002E-2</v>
      </c>
      <c r="J1950" s="6">
        <v>0.84546780600000004</v>
      </c>
      <c r="K1950" s="6">
        <v>0.103507891</v>
      </c>
      <c r="L1950" s="6" t="s">
        <v>5</v>
      </c>
      <c r="M1950" s="6" t="str">
        <f t="shared" si="111"/>
        <v>roberta_neu</v>
      </c>
      <c r="N1950" s="6">
        <f t="shared" si="112"/>
        <v>0.22800875196000009</v>
      </c>
      <c r="O1950" s="6">
        <v>0.84546780600000004</v>
      </c>
      <c r="P1950" s="6" t="s">
        <v>42</v>
      </c>
      <c r="Q1950" s="6" t="s">
        <v>9357</v>
      </c>
      <c r="R1950" s="6">
        <v>0.12914300000000001</v>
      </c>
      <c r="S1950" s="6">
        <v>3.2321999999999997E-2</v>
      </c>
      <c r="T1950" s="6">
        <v>0.27921200000000002</v>
      </c>
      <c r="U1950" s="6">
        <v>0.41232600000000003</v>
      </c>
      <c r="V1950" s="6">
        <v>6.973E-2</v>
      </c>
      <c r="W1950" s="6" t="str">
        <f t="shared" si="113"/>
        <v>disgust</v>
      </c>
      <c r="X1950" s="10" t="s">
        <v>9907</v>
      </c>
      <c r="Y1950" s="6" t="str" cm="1">
        <f t="array" ref="Y1950">_xlfn.IFS(
    X1950="Safety and Security", "Immediate",
    X1950="Cleanliness and Maintenance", "Immediate/Short-Term",
    X1950="Crowding", "Immediate/Short-Term",
    X1950="Information and Signage", "Immediate/Short-Term",
    X1950="Customer Service", "Immediate/Short-Term",
    X1950="Service Reliability", "Excluded",
    X1950="Comfort and Amenities", "Short-Term/Long-Term",
    X1950="Accessibility", "Long-Term",
    X1950="Aesthetic Impressions", "Long-Term",
    X1950="Infrastructure and Construction", "Long-Term",
    X1950="General Positive Comment", "Not Applicable",
    X1950="Not Relevant", "Excluded"
)</f>
        <v>Immediate/Short-Term</v>
      </c>
    </row>
    <row r="1951" spans="1:25" ht="30" customHeight="1" x14ac:dyDescent="0.2">
      <c r="A1951" s="6" t="s">
        <v>20</v>
      </c>
      <c r="B1951" s="7">
        <v>44041</v>
      </c>
      <c r="C1951" s="6" t="s">
        <v>4901</v>
      </c>
      <c r="D1951" s="8" t="s">
        <v>9901</v>
      </c>
      <c r="E1951" s="6" t="s">
        <v>9922</v>
      </c>
      <c r="F1951" s="6">
        <v>3381</v>
      </c>
      <c r="G1951" s="6" t="s">
        <v>4901</v>
      </c>
      <c r="H1951" s="6" t="s">
        <v>4902</v>
      </c>
      <c r="I1951" s="6">
        <v>2.4018913999999999E-2</v>
      </c>
      <c r="J1951" s="6">
        <v>0.85050708100000005</v>
      </c>
      <c r="K1951" s="6">
        <v>0.12547409500000001</v>
      </c>
      <c r="L1951" s="6" t="s">
        <v>5</v>
      </c>
      <c r="M1951" s="6" t="str">
        <f t="shared" si="111"/>
        <v>roberta_neu</v>
      </c>
      <c r="N1951" s="6">
        <f t="shared" si="112"/>
        <v>0.23133467346000008</v>
      </c>
      <c r="O1951" s="6">
        <v>0.85050708100000005</v>
      </c>
      <c r="P1951" s="6" t="s">
        <v>18</v>
      </c>
      <c r="Q1951" s="6" t="s">
        <v>4903</v>
      </c>
      <c r="R1951" s="6">
        <v>0.162742</v>
      </c>
      <c r="S1951" s="6">
        <v>0.46782099999999999</v>
      </c>
      <c r="T1951" s="6">
        <v>0.114539</v>
      </c>
      <c r="U1951" s="6">
        <v>2.0046999999999999E-2</v>
      </c>
      <c r="V1951" s="6">
        <v>6.9839999999999999E-2</v>
      </c>
      <c r="W1951" s="6" t="str">
        <f t="shared" si="113"/>
        <v>joy</v>
      </c>
      <c r="X1951" s="10" t="s">
        <v>9898</v>
      </c>
      <c r="Y1951" s="6" t="str" cm="1">
        <f t="array" ref="Y1951">_xlfn.IFS(
    X1951="Safety and Security", "Immediate",
    X1951="Cleanliness and Maintenance", "Immediate/Short-Term",
    X1951="Crowding", "Immediate/Short-Term",
    X1951="Information and Signage", "Immediate/Short-Term",
    X1951="Customer Service", "Immediate/Short-Term",
    X1951="Service Reliability", "Excluded",
    X1951="Comfort and Amenities", "Short-Term/Long-Term",
    X1951="Accessibility", "Long-Term",
    X1951="Aesthetic Impressions", "Long-Term",
    X1951="Infrastructure and Construction", "Long-Term",
    X1951="General Positive Comment", "Not Applicable",
    X1951="Not Relevant", "Excluded"
)</f>
        <v>Immediate/Short-Term</v>
      </c>
    </row>
    <row r="1952" spans="1:25" ht="30" customHeight="1" x14ac:dyDescent="0.2">
      <c r="A1952" s="6" t="s">
        <v>51</v>
      </c>
      <c r="B1952" s="7">
        <v>45136</v>
      </c>
      <c r="C1952" s="6" t="s">
        <v>2502</v>
      </c>
      <c r="D1952" s="8" t="s">
        <v>9903</v>
      </c>
      <c r="E1952" s="6" t="s">
        <v>9922</v>
      </c>
      <c r="F1952" s="6">
        <v>2157</v>
      </c>
      <c r="G1952" s="6" t="s">
        <v>2502</v>
      </c>
      <c r="H1952" s="6" t="s">
        <v>2503</v>
      </c>
      <c r="I1952" s="6">
        <v>0.22708678199999999</v>
      </c>
      <c r="J1952" s="6">
        <v>0.71986460699999999</v>
      </c>
      <c r="K1952" s="6">
        <v>5.3048626000000002E-2</v>
      </c>
      <c r="L1952" s="6" t="s">
        <v>5</v>
      </c>
      <c r="M1952" s="6" t="str">
        <f t="shared" si="111"/>
        <v>roberta_neu</v>
      </c>
      <c r="N1952" s="6">
        <f t="shared" si="112"/>
        <v>0.14511064062000001</v>
      </c>
      <c r="O1952" s="6">
        <v>0.71986460699999999</v>
      </c>
      <c r="P1952" s="6" t="s">
        <v>24</v>
      </c>
      <c r="Q1952" s="6" t="s">
        <v>2504</v>
      </c>
      <c r="R1952" s="6">
        <v>0.244167</v>
      </c>
      <c r="S1952" s="6">
        <v>0.25225500000000001</v>
      </c>
      <c r="T1952" s="6">
        <v>0.153281</v>
      </c>
      <c r="U1952" s="6">
        <v>0.122461</v>
      </c>
      <c r="V1952" s="6">
        <v>6.9900000000000004E-2</v>
      </c>
      <c r="W1952" s="6" t="str">
        <f t="shared" si="113"/>
        <v>joy</v>
      </c>
      <c r="X1952" s="10" t="s">
        <v>9912</v>
      </c>
      <c r="Y1952" s="6" t="str" cm="1">
        <f t="array" ref="Y1952">_xlfn.IFS(
    X1952="Safety and Security", "Immediate",
    X1952="Cleanliness and Maintenance", "Immediate/Short-Term",
    X1952="Crowding", "Immediate/Short-Term",
    X1952="Information and Signage", "Immediate/Short-Term",
    X1952="Customer Service", "Immediate/Short-Term",
    X1952="Service Reliability", "Excluded",
    X1952="Comfort and Amenities", "Short-Term/Long-Term",
    X1952="Accessibility", "Long-Term",
    X1952="Aesthetic Impressions", "Long-Term",
    X1952="Infrastructure and Construction", "Long-Term",
    X1952="General Positive Comment", "Not Applicable",
    X1952="Not Relevant", "Excluded"
)</f>
        <v>Long-Term</v>
      </c>
    </row>
    <row r="1953" spans="1:25" ht="30" customHeight="1" x14ac:dyDescent="0.2">
      <c r="A1953" s="6" t="s">
        <v>51</v>
      </c>
      <c r="B1953" s="7">
        <v>45136</v>
      </c>
      <c r="C1953" s="6" t="s">
        <v>1987</v>
      </c>
      <c r="D1953" s="8" t="s">
        <v>9903</v>
      </c>
      <c r="E1953" s="6" t="s">
        <v>9922</v>
      </c>
      <c r="F1953" s="6">
        <v>2178</v>
      </c>
      <c r="G1953" s="6" t="s">
        <v>1987</v>
      </c>
      <c r="H1953" s="6" t="s">
        <v>1988</v>
      </c>
      <c r="I1953" s="6">
        <v>0.447478712</v>
      </c>
      <c r="J1953" s="6">
        <v>0.52089655400000001</v>
      </c>
      <c r="K1953" s="6">
        <v>3.1624705000000003E-2</v>
      </c>
      <c r="L1953" s="6" t="s">
        <v>5</v>
      </c>
      <c r="M1953" s="6" t="str">
        <f t="shared" si="111"/>
        <v>roberta_neu</v>
      </c>
      <c r="N1953" s="6">
        <f t="shared" si="112"/>
        <v>1.379172564000003E-2</v>
      </c>
      <c r="O1953" s="6">
        <v>0.52089655400000001</v>
      </c>
      <c r="P1953" s="6" t="s">
        <v>24</v>
      </c>
      <c r="Q1953" s="6" t="s">
        <v>1989</v>
      </c>
      <c r="R1953" s="6">
        <v>0.22762499999999999</v>
      </c>
      <c r="S1953" s="6">
        <v>0.16065099999999999</v>
      </c>
      <c r="T1953" s="6">
        <v>0.121035</v>
      </c>
      <c r="U1953" s="6">
        <v>6.2854999999999994E-2</v>
      </c>
      <c r="V1953" s="6">
        <v>7.0000000000000007E-2</v>
      </c>
      <c r="W1953" s="6" t="str">
        <f t="shared" si="113"/>
        <v>sadness</v>
      </c>
      <c r="X1953" s="10" t="s">
        <v>9913</v>
      </c>
      <c r="Y1953" s="6" t="str" cm="1">
        <f t="array" ref="Y1953">_xlfn.IFS(
    X1953="Safety and Security", "Immediate",
    X1953="Cleanliness and Maintenance", "Immediate/Short-Term",
    X1953="Crowding", "Immediate/Short-Term",
    X1953="Information and Signage", "Immediate/Short-Term",
    X1953="Customer Service", "Immediate/Short-Term",
    X1953="Service Reliability", "Excluded",
    X1953="Comfort and Amenities", "Short-Term/Long-Term",
    X1953="Accessibility", "Long-Term",
    X1953="Aesthetic Impressions", "Long-Term",
    X1953="Infrastructure and Construction", "Long-Term",
    X1953="General Positive Comment", "Not Applicable",
    X1953="Not Relevant", "Excluded"
)</f>
        <v>Immediate/Short-Term</v>
      </c>
    </row>
    <row r="1954" spans="1:25" ht="30" customHeight="1" x14ac:dyDescent="0.2">
      <c r="A1954" s="6" t="s">
        <v>51</v>
      </c>
      <c r="B1954" s="7">
        <v>45136</v>
      </c>
      <c r="C1954" s="6" t="s">
        <v>2488</v>
      </c>
      <c r="D1954" s="8" t="s">
        <v>9903</v>
      </c>
      <c r="E1954" s="6" t="s">
        <v>9922</v>
      </c>
      <c r="F1954" s="6">
        <v>2153</v>
      </c>
      <c r="G1954" s="6" t="s">
        <v>2488</v>
      </c>
      <c r="H1954" s="6" t="s">
        <v>2489</v>
      </c>
      <c r="I1954" s="6">
        <v>0.118723407</v>
      </c>
      <c r="J1954" s="6">
        <v>0.76813352099999999</v>
      </c>
      <c r="K1954" s="6">
        <v>0.113143072</v>
      </c>
      <c r="L1954" s="6" t="s">
        <v>5</v>
      </c>
      <c r="M1954" s="6" t="str">
        <f t="shared" si="111"/>
        <v>roberta_neu</v>
      </c>
      <c r="N1954" s="6">
        <f t="shared" si="112"/>
        <v>0.17696812385999999</v>
      </c>
      <c r="O1954" s="6">
        <v>0.76813352099999999</v>
      </c>
      <c r="P1954" s="6" t="s">
        <v>24</v>
      </c>
      <c r="Q1954" s="6" t="s">
        <v>2490</v>
      </c>
      <c r="R1954" s="6">
        <v>0.24222199999999999</v>
      </c>
      <c r="S1954" s="6">
        <v>0.45839999999999997</v>
      </c>
      <c r="T1954" s="6">
        <v>0.18414900000000001</v>
      </c>
      <c r="U1954" s="6">
        <v>1.7679E-2</v>
      </c>
      <c r="V1954" s="6">
        <v>7.0110000000000006E-2</v>
      </c>
      <c r="W1954" s="6" t="str">
        <f t="shared" si="113"/>
        <v>joy</v>
      </c>
      <c r="X1954" s="10" t="s">
        <v>9912</v>
      </c>
      <c r="Y1954" s="6" t="str" cm="1">
        <f t="array" ref="Y1954">_xlfn.IFS(
    X1954="Safety and Security", "Immediate",
    X1954="Cleanliness and Maintenance", "Immediate/Short-Term",
    X1954="Crowding", "Immediate/Short-Term",
    X1954="Information and Signage", "Immediate/Short-Term",
    X1954="Customer Service", "Immediate/Short-Term",
    X1954="Service Reliability", "Excluded",
    X1954="Comfort and Amenities", "Short-Term/Long-Term",
    X1954="Accessibility", "Long-Term",
    X1954="Aesthetic Impressions", "Long-Term",
    X1954="Infrastructure and Construction", "Long-Term",
    X1954="General Positive Comment", "Not Applicable",
    X1954="Not Relevant", "Excluded"
)</f>
        <v>Long-Term</v>
      </c>
    </row>
    <row r="1955" spans="1:25" ht="30" customHeight="1" x14ac:dyDescent="0.2">
      <c r="A1955" s="6" t="s">
        <v>51</v>
      </c>
      <c r="B1955" s="7">
        <v>45136</v>
      </c>
      <c r="C1955" s="10" t="s">
        <v>9976</v>
      </c>
      <c r="D1955" s="8" t="s">
        <v>9902</v>
      </c>
      <c r="E1955" s="6" t="s">
        <v>9922</v>
      </c>
      <c r="F1955" s="6">
        <v>2442</v>
      </c>
      <c r="G1955" s="10" t="s">
        <v>9976</v>
      </c>
      <c r="H1955" s="6" t="s">
        <v>9977</v>
      </c>
      <c r="I1955" s="6">
        <v>0.37667751300000002</v>
      </c>
      <c r="J1955" s="6">
        <v>0.53350180400000002</v>
      </c>
      <c r="K1955" s="6">
        <v>8.9820660999999996E-2</v>
      </c>
      <c r="L1955" s="6" t="s">
        <v>5</v>
      </c>
      <c r="M1955" s="6" t="str">
        <f t="shared" si="111"/>
        <v>roberta_neu</v>
      </c>
      <c r="N1955" s="6">
        <f t="shared" si="112"/>
        <v>2.211119064E-2</v>
      </c>
      <c r="O1955" s="6">
        <v>0.53350180400000002</v>
      </c>
      <c r="P1955" s="6" t="s">
        <v>24</v>
      </c>
      <c r="Q1955" s="6" t="s">
        <v>2701</v>
      </c>
      <c r="R1955" s="6">
        <v>0.26764900000000003</v>
      </c>
      <c r="S1955" s="6">
        <v>0.40614299999999998</v>
      </c>
      <c r="T1955" s="6">
        <v>8.6656999999999998E-2</v>
      </c>
      <c r="U1955" s="6">
        <v>4.1614999999999999E-2</v>
      </c>
      <c r="V1955" s="6">
        <v>7.0199999999999999E-2</v>
      </c>
      <c r="W1955" s="6" t="str">
        <f t="shared" si="113"/>
        <v>joy</v>
      </c>
      <c r="X1955" s="10" t="s">
        <v>9908</v>
      </c>
      <c r="Y1955" s="6" t="str" cm="1">
        <f t="array" ref="Y1955">_xlfn.IFS(
    X1955="Safety and Security", "Immediate",
    X1955="Cleanliness and Maintenance", "Immediate/Short-Term",
    X1955="Crowding", "Immediate/Short-Term",
    X1955="Information and Signage", "Immediate/Short-Term",
    X1955="Customer Service", "Immediate/Short-Term",
    X1955="Service Reliability", "Excluded",
    X1955="Comfort and Amenities", "Short-Term/Long-Term",
    X1955="Accessibility", "Long-Term",
    X1955="Aesthetic Impressions", "Long-Term",
    X1955="Infrastructure and Construction", "Long-Term",
    X1955="General Positive Comment", "Not Applicable",
    X1955="Not Relevant", "Excluded"
)</f>
        <v>Short-Term/Long-Term</v>
      </c>
    </row>
    <row r="1956" spans="1:25" ht="30" customHeight="1" x14ac:dyDescent="0.2">
      <c r="A1956" s="6" t="s">
        <v>63</v>
      </c>
      <c r="B1956" s="7">
        <v>44771</v>
      </c>
      <c r="C1956" s="6" t="s">
        <v>5807</v>
      </c>
      <c r="D1956" s="9" t="s">
        <v>9900</v>
      </c>
      <c r="E1956" s="6" t="s">
        <v>9922</v>
      </c>
      <c r="F1956" s="6">
        <v>4597</v>
      </c>
      <c r="G1956" s="6" t="s">
        <v>5807</v>
      </c>
      <c r="H1956" s="6" t="s">
        <v>5808</v>
      </c>
      <c r="I1956" s="6">
        <v>0.15314249699999999</v>
      </c>
      <c r="J1956" s="6">
        <v>0.67205274100000001</v>
      </c>
      <c r="K1956" s="6">
        <v>0.174804717</v>
      </c>
      <c r="L1956" s="6" t="s">
        <v>5</v>
      </c>
      <c r="M1956" s="6" t="str">
        <f t="shared" si="111"/>
        <v>roberta_neu</v>
      </c>
      <c r="N1956" s="6">
        <f t="shared" si="112"/>
        <v>0.11355480905999998</v>
      </c>
      <c r="O1956" s="6">
        <v>0.67205274100000001</v>
      </c>
      <c r="P1956" s="6" t="s">
        <v>42</v>
      </c>
      <c r="Q1956" s="6" t="s">
        <v>5809</v>
      </c>
      <c r="R1956" s="6">
        <v>0.65074399999999999</v>
      </c>
      <c r="S1956" s="6">
        <v>2.819E-2</v>
      </c>
      <c r="T1956" s="6">
        <v>0.111938</v>
      </c>
      <c r="U1956" s="6">
        <v>2.7314999999999999E-2</v>
      </c>
      <c r="V1956" s="6">
        <v>7.0230000000000001E-2</v>
      </c>
      <c r="W1956" s="6" t="str">
        <f t="shared" si="113"/>
        <v>sadness</v>
      </c>
      <c r="X1956" s="10" t="s">
        <v>9913</v>
      </c>
      <c r="Y1956" s="6" t="str" cm="1">
        <f t="array" ref="Y1956">_xlfn.IFS(
    X1956="Safety and Security", "Immediate",
    X1956="Cleanliness and Maintenance", "Immediate/Short-Term",
    X1956="Crowding", "Immediate/Short-Term",
    X1956="Information and Signage", "Immediate/Short-Term",
    X1956="Customer Service", "Immediate/Short-Term",
    X1956="Service Reliability", "Excluded",
    X1956="Comfort and Amenities", "Short-Term/Long-Term",
    X1956="Accessibility", "Long-Term",
    X1956="Aesthetic Impressions", "Long-Term",
    X1956="Infrastructure and Construction", "Long-Term",
    X1956="General Positive Comment", "Not Applicable",
    X1956="Not Relevant", "Excluded"
)</f>
        <v>Immediate/Short-Term</v>
      </c>
    </row>
    <row r="1957" spans="1:25" ht="30" customHeight="1" x14ac:dyDescent="0.2">
      <c r="A1957" s="6" t="s">
        <v>59</v>
      </c>
      <c r="B1957" s="7">
        <v>44406</v>
      </c>
      <c r="C1957" s="6" t="s">
        <v>9445</v>
      </c>
      <c r="D1957" s="8" t="s">
        <v>9901</v>
      </c>
      <c r="E1957" s="6" t="s">
        <v>9990</v>
      </c>
      <c r="F1957" s="6">
        <v>545</v>
      </c>
      <c r="G1957" s="6" t="s">
        <v>9445</v>
      </c>
      <c r="H1957" s="6" t="s">
        <v>9446</v>
      </c>
      <c r="I1957" s="6">
        <v>1.1203276E-2</v>
      </c>
      <c r="J1957" s="6">
        <v>0.34494620599999998</v>
      </c>
      <c r="K1957" s="6">
        <v>0.64385056500000004</v>
      </c>
      <c r="L1957" s="6" t="s">
        <v>6</v>
      </c>
      <c r="M1957" s="6" t="str">
        <f t="shared" si="111"/>
        <v>roberta_pos</v>
      </c>
      <c r="N1957" s="6">
        <f t="shared" si="112"/>
        <v>0.76137987855</v>
      </c>
      <c r="O1957" s="6">
        <v>0.64385056500000004</v>
      </c>
      <c r="P1957" s="6" t="s">
        <v>18</v>
      </c>
      <c r="Q1957" s="6" t="s">
        <v>9447</v>
      </c>
      <c r="R1957" s="6">
        <v>0.123754</v>
      </c>
      <c r="S1957" s="6">
        <v>0.46317900000000001</v>
      </c>
      <c r="T1957" s="6">
        <v>0.24144299999999999</v>
      </c>
      <c r="U1957" s="6">
        <v>1.8756999999999999E-2</v>
      </c>
      <c r="V1957" s="6">
        <v>7.0230000000000001E-2</v>
      </c>
      <c r="W1957" s="6" t="str">
        <f t="shared" si="113"/>
        <v>joy</v>
      </c>
      <c r="X1957" s="10" t="s">
        <v>9914</v>
      </c>
      <c r="Y1957" s="6" t="str" cm="1">
        <f t="array" ref="Y1957">_xlfn.IFS(
    X1957="Safety and Security", "Immediate",
    X1957="Cleanliness and Maintenance", "Immediate/Short-Term",
    X1957="Crowding", "Immediate/Short-Term",
    X1957="Information and Signage", "Immediate/Short-Term",
    X1957="Customer Service", "Immediate/Short-Term",
    X1957="Service Reliability", "Excluded",
    X1957="Comfort and Amenities", "Short-Term/Long-Term",
    X1957="Accessibility", "Long-Term",
    X1957="Aesthetic Impressions", "Long-Term",
    X1957="Infrastructure and Construction", "Long-Term",
    X1957="General Positive Comment", "Not Applicable",
    X1957="Not Relevant", "Excluded"
)</f>
        <v>Long-Term</v>
      </c>
    </row>
    <row r="1958" spans="1:25" ht="30" customHeight="1" x14ac:dyDescent="0.2">
      <c r="A1958" s="6" t="s">
        <v>20</v>
      </c>
      <c r="B1958" s="7">
        <v>44041</v>
      </c>
      <c r="C1958" s="6" t="s">
        <v>5968</v>
      </c>
      <c r="D1958" s="9" t="s">
        <v>9900</v>
      </c>
      <c r="E1958" s="6" t="s">
        <v>9922</v>
      </c>
      <c r="F1958" s="6">
        <v>4098</v>
      </c>
      <c r="G1958" s="6" t="s">
        <v>5968</v>
      </c>
      <c r="H1958" s="6" t="s">
        <v>5969</v>
      </c>
      <c r="I1958" s="6">
        <v>5.6449667000000002E-2</v>
      </c>
      <c r="J1958" s="6">
        <v>0.83156257899999997</v>
      </c>
      <c r="K1958" s="6">
        <v>0.11198774</v>
      </c>
      <c r="L1958" s="6" t="s">
        <v>5</v>
      </c>
      <c r="M1958" s="6" t="str">
        <f t="shared" si="111"/>
        <v>roberta_neu</v>
      </c>
      <c r="N1958" s="6">
        <f t="shared" si="112"/>
        <v>0.21883130213999996</v>
      </c>
      <c r="O1958" s="6">
        <v>0.83156257899999997</v>
      </c>
      <c r="P1958" s="6" t="s">
        <v>42</v>
      </c>
      <c r="Q1958" s="6" t="s">
        <v>5970</v>
      </c>
      <c r="R1958" s="6">
        <v>0.12099</v>
      </c>
      <c r="S1958" s="6">
        <v>0.375141</v>
      </c>
      <c r="T1958" s="6">
        <v>7.4210999999999999E-2</v>
      </c>
      <c r="U1958" s="6">
        <v>5.2599E-2</v>
      </c>
      <c r="V1958" s="6">
        <v>7.0260000000000003E-2</v>
      </c>
      <c r="W1958" s="6" t="str">
        <f t="shared" si="113"/>
        <v>joy</v>
      </c>
      <c r="X1958" s="10" t="s">
        <v>9908</v>
      </c>
      <c r="Y1958" s="6" t="str" cm="1">
        <f t="array" ref="Y1958">_xlfn.IFS(
    X1958="Safety and Security", "Immediate",
    X1958="Cleanliness and Maintenance", "Immediate/Short-Term",
    X1958="Crowding", "Immediate/Short-Term",
    X1958="Information and Signage", "Immediate/Short-Term",
    X1958="Customer Service", "Immediate/Short-Term",
    X1958="Service Reliability", "Excluded",
    X1958="Comfort and Amenities", "Short-Term/Long-Term",
    X1958="Accessibility", "Long-Term",
    X1958="Aesthetic Impressions", "Long-Term",
    X1958="Infrastructure and Construction", "Long-Term",
    X1958="General Positive Comment", "Not Applicable",
    X1958="Not Relevant", "Excluded"
)</f>
        <v>Short-Term/Long-Term</v>
      </c>
    </row>
    <row r="1959" spans="1:25" ht="30" customHeight="1" x14ac:dyDescent="0.2">
      <c r="A1959" s="6" t="s">
        <v>20</v>
      </c>
      <c r="B1959" s="7">
        <v>44041</v>
      </c>
      <c r="C1959" s="6" t="s">
        <v>210</v>
      </c>
      <c r="D1959" s="9" t="s">
        <v>9900</v>
      </c>
      <c r="E1959" s="6" t="s">
        <v>9921</v>
      </c>
      <c r="F1959" s="6">
        <v>1166</v>
      </c>
      <c r="G1959" s="6" t="s">
        <v>210</v>
      </c>
      <c r="H1959" s="6" t="s">
        <v>211</v>
      </c>
      <c r="I1959" s="6">
        <v>3.2726000999999998E-2</v>
      </c>
      <c r="J1959" s="6">
        <v>0.13495816299999999</v>
      </c>
      <c r="K1959" s="6">
        <v>0.832315743</v>
      </c>
      <c r="L1959" s="6" t="s">
        <v>6</v>
      </c>
      <c r="M1959" s="6" t="str">
        <f t="shared" si="111"/>
        <v>roberta_pos</v>
      </c>
      <c r="N1959" s="6">
        <f t="shared" si="112"/>
        <v>0.88765154781</v>
      </c>
      <c r="O1959" s="6">
        <v>0.832315743</v>
      </c>
      <c r="P1959" s="6" t="s">
        <v>18</v>
      </c>
      <c r="Q1959" s="6" t="s">
        <v>212</v>
      </c>
      <c r="R1959" s="6">
        <v>5.5960000000000003E-2</v>
      </c>
      <c r="S1959" s="6">
        <v>0.92326600000000003</v>
      </c>
      <c r="T1959" s="6">
        <v>1.4404999999999999E-2</v>
      </c>
      <c r="U1959" s="6">
        <v>7.6839999999999999E-3</v>
      </c>
      <c r="V1959" s="6">
        <v>7.0300000000000001E-2</v>
      </c>
      <c r="W1959" s="6" t="str">
        <f t="shared" si="113"/>
        <v>joy</v>
      </c>
      <c r="X1959" s="10" t="s">
        <v>9914</v>
      </c>
      <c r="Y1959" s="6" t="str" cm="1">
        <f t="array" ref="Y1959">_xlfn.IFS(
    X1959="Safety and Security", "Immediate",
    X1959="Cleanliness and Maintenance", "Immediate/Short-Term",
    X1959="Crowding", "Immediate/Short-Term",
    X1959="Information and Signage", "Immediate/Short-Term",
    X1959="Customer Service", "Immediate/Short-Term",
    X1959="Service Reliability", "Excluded",
    X1959="Comfort and Amenities", "Short-Term/Long-Term",
    X1959="Accessibility", "Long-Term",
    X1959="Aesthetic Impressions", "Long-Term",
    X1959="Infrastructure and Construction", "Long-Term",
    X1959="General Positive Comment", "Not Applicable",
    X1959="Not Relevant", "Excluded"
)</f>
        <v>Long-Term</v>
      </c>
    </row>
    <row r="1960" spans="1:25" ht="30" customHeight="1" x14ac:dyDescent="0.2">
      <c r="A1960" s="6" t="s">
        <v>63</v>
      </c>
      <c r="B1960" s="7">
        <v>44771</v>
      </c>
      <c r="C1960" s="6" t="s">
        <v>189</v>
      </c>
      <c r="D1960" s="9" t="s">
        <v>9900</v>
      </c>
      <c r="E1960" s="6" t="s">
        <v>9921</v>
      </c>
      <c r="F1960" s="6">
        <v>1153</v>
      </c>
      <c r="G1960" s="6" t="s">
        <v>189</v>
      </c>
      <c r="H1960" s="6" t="s">
        <v>190</v>
      </c>
      <c r="I1960" s="6">
        <v>6.252161E-3</v>
      </c>
      <c r="J1960" s="6">
        <v>3.3631135E-2</v>
      </c>
      <c r="K1960" s="6">
        <v>0.96011668400000005</v>
      </c>
      <c r="L1960" s="6" t="s">
        <v>6</v>
      </c>
      <c r="M1960" s="6" t="str">
        <f t="shared" si="111"/>
        <v>roberta_pos</v>
      </c>
      <c r="N1960" s="6">
        <f t="shared" si="112"/>
        <v>0.97327817827999996</v>
      </c>
      <c r="O1960" s="6">
        <v>0.96011668400000005</v>
      </c>
      <c r="P1960" s="6" t="s">
        <v>18</v>
      </c>
      <c r="Q1960" s="6" t="s">
        <v>191</v>
      </c>
      <c r="R1960" s="6">
        <v>2.3800000000000002E-2</v>
      </c>
      <c r="S1960" s="6">
        <v>0.96165100000000003</v>
      </c>
      <c r="T1960" s="6">
        <v>2.6615E-2</v>
      </c>
      <c r="U1960" s="6">
        <v>2.2776000000000001E-2</v>
      </c>
      <c r="V1960" s="6">
        <v>7.0300000000000001E-2</v>
      </c>
      <c r="W1960" s="6" t="str">
        <f t="shared" si="113"/>
        <v>joy</v>
      </c>
      <c r="X1960" s="10" t="s">
        <v>9915</v>
      </c>
      <c r="Y1960" s="6" t="str" cm="1">
        <f t="array" ref="Y1960">_xlfn.IFS(
    X1960="Safety and Security", "Immediate",
    X1960="Cleanliness and Maintenance", "Immediate/Short-Term",
    X1960="Crowding", "Immediate/Short-Term",
    X1960="Information and Signage", "Immediate/Short-Term",
    X1960="Customer Service", "Immediate/Short-Term",
    X1960="Service Reliability", "Excluded",
    X1960="Comfort and Amenities", "Short-Term/Long-Term",
    X1960="Accessibility", "Long-Term",
    X1960="Aesthetic Impressions", "Long-Term",
    X1960="Infrastructure and Construction", "Long-Term",
    X1960="General Positive Comment", "Not Applicable",
    X1960="Not Relevant", "Excluded"
)</f>
        <v>Not Applicable</v>
      </c>
    </row>
    <row r="1961" spans="1:25" ht="30" customHeight="1" x14ac:dyDescent="0.2">
      <c r="A1961" s="6" t="s">
        <v>59</v>
      </c>
      <c r="B1961" s="7">
        <v>44406</v>
      </c>
      <c r="C1961" s="6" t="s">
        <v>9343</v>
      </c>
      <c r="D1961" s="8" t="s">
        <v>9901</v>
      </c>
      <c r="E1961" s="6" t="s">
        <v>9990</v>
      </c>
      <c r="F1961" s="6">
        <v>550</v>
      </c>
      <c r="G1961" s="6" t="s">
        <v>9343</v>
      </c>
      <c r="H1961" s="6" t="s">
        <v>9344</v>
      </c>
      <c r="I1961" s="6">
        <v>4.6388830999999998E-2</v>
      </c>
      <c r="J1961" s="6">
        <v>0.87381291400000005</v>
      </c>
      <c r="K1961" s="6">
        <v>7.9798296000000005E-2</v>
      </c>
      <c r="L1961" s="6" t="s">
        <v>5</v>
      </c>
      <c r="M1961" s="6" t="str">
        <f t="shared" si="111"/>
        <v>roberta_neu</v>
      </c>
      <c r="N1961" s="6">
        <f t="shared" si="112"/>
        <v>0.2467165232400001</v>
      </c>
      <c r="O1961" s="6">
        <v>0.87381291400000005</v>
      </c>
      <c r="P1961" s="6" t="s">
        <v>42</v>
      </c>
      <c r="Q1961" s="6" t="s">
        <v>9345</v>
      </c>
      <c r="R1961" s="6">
        <v>0.27069100000000001</v>
      </c>
      <c r="S1961" s="6">
        <v>0.44589899999999999</v>
      </c>
      <c r="T1961" s="6">
        <v>1.4709E-2</v>
      </c>
      <c r="U1961" s="6">
        <v>3.9333E-2</v>
      </c>
      <c r="V1961" s="6">
        <v>7.0300000000000001E-2</v>
      </c>
      <c r="W1961" s="6" t="str">
        <f t="shared" si="113"/>
        <v>joy</v>
      </c>
      <c r="X1961" s="10" t="s">
        <v>9908</v>
      </c>
      <c r="Y1961" s="6" t="str" cm="1">
        <f t="array" ref="Y1961">_xlfn.IFS(
    X1961="Safety and Security", "Immediate",
    X1961="Cleanliness and Maintenance", "Immediate/Short-Term",
    X1961="Crowding", "Immediate/Short-Term",
    X1961="Information and Signage", "Immediate/Short-Term",
    X1961="Customer Service", "Immediate/Short-Term",
    X1961="Service Reliability", "Excluded",
    X1961="Comfort and Amenities", "Short-Term/Long-Term",
    X1961="Accessibility", "Long-Term",
    X1961="Aesthetic Impressions", "Long-Term",
    X1961="Infrastructure and Construction", "Long-Term",
    X1961="General Positive Comment", "Not Applicable",
    X1961="Not Relevant", "Excluded"
)</f>
        <v>Short-Term/Long-Term</v>
      </c>
    </row>
    <row r="1962" spans="1:25" ht="30" customHeight="1" x14ac:dyDescent="0.2">
      <c r="A1962" s="11" t="s">
        <v>20</v>
      </c>
      <c r="B1962" s="7">
        <v>44041</v>
      </c>
      <c r="C1962" s="11" t="s">
        <v>9833</v>
      </c>
      <c r="D1962" s="9" t="s">
        <v>9900</v>
      </c>
      <c r="E1962" s="11" t="s">
        <v>9998</v>
      </c>
      <c r="I1962" s="6">
        <v>6.252161E-3</v>
      </c>
      <c r="J1962" s="6">
        <v>3.3631135E-2</v>
      </c>
      <c r="K1962" s="6">
        <v>0.96011668400000005</v>
      </c>
      <c r="L1962" s="6" t="s">
        <v>6</v>
      </c>
      <c r="M1962" s="6" t="str">
        <f t="shared" si="111"/>
        <v>roberta_pos</v>
      </c>
      <c r="N1962" s="6">
        <f t="shared" si="112"/>
        <v>0.97327817827999996</v>
      </c>
      <c r="O1962" s="6">
        <v>0.96011668400000005</v>
      </c>
      <c r="P1962" s="6" t="s">
        <v>18</v>
      </c>
      <c r="Q1962" s="6" t="s">
        <v>191</v>
      </c>
      <c r="R1962" s="6">
        <v>2.3800000000000002E-2</v>
      </c>
      <c r="S1962" s="6">
        <v>0.96165100000000003</v>
      </c>
      <c r="T1962" s="6">
        <v>2.6615E-2</v>
      </c>
      <c r="U1962" s="6">
        <v>2.2776000000000001E-2</v>
      </c>
      <c r="V1962" s="6">
        <v>7.0300000000000001E-2</v>
      </c>
      <c r="W1962" s="6" t="str">
        <f t="shared" si="113"/>
        <v>joy</v>
      </c>
      <c r="X1962" s="10" t="s">
        <v>9915</v>
      </c>
      <c r="Y1962" s="6" t="str" cm="1">
        <f t="array" ref="Y1962">_xlfn.IFS(
    X1962="Safety and Security", "Immediate",
    X1962="Cleanliness and Maintenance", "Immediate/Short-Term",
    X1962="Crowding", "Immediate/Short-Term",
    X1962="Information and Signage", "Immediate/Short-Term",
    X1962="Customer Service", "Immediate/Short-Term",
    X1962="Service Reliability", "Excluded",
    X1962="Comfort and Amenities", "Short-Term/Long-Term",
    X1962="Accessibility", "Long-Term",
    X1962="Aesthetic Impressions", "Long-Term",
    X1962="Infrastructure and Construction", "Long-Term",
    X1962="General Positive Comment", "Not Applicable",
    X1962="Not Relevant", "Excluded"
)</f>
        <v>Not Applicable</v>
      </c>
    </row>
    <row r="1963" spans="1:25" ht="30" customHeight="1" x14ac:dyDescent="0.2">
      <c r="A1963" s="6" t="s">
        <v>59</v>
      </c>
      <c r="B1963" s="7">
        <v>44406</v>
      </c>
      <c r="C1963" s="6" t="s">
        <v>9406</v>
      </c>
      <c r="D1963" s="8" t="s">
        <v>9901</v>
      </c>
      <c r="E1963" s="6" t="s">
        <v>9990</v>
      </c>
      <c r="F1963" s="6">
        <v>544</v>
      </c>
      <c r="G1963" s="6" t="s">
        <v>9406</v>
      </c>
      <c r="H1963" s="6" t="s">
        <v>9407</v>
      </c>
      <c r="I1963" s="6">
        <v>0.187915206</v>
      </c>
      <c r="J1963" s="6">
        <v>0.49157464499999998</v>
      </c>
      <c r="K1963" s="6">
        <v>0.32051003</v>
      </c>
      <c r="L1963" s="6" t="s">
        <v>5</v>
      </c>
      <c r="M1963" s="6" t="str">
        <f t="shared" si="111"/>
        <v>roberta_neu</v>
      </c>
      <c r="N1963" s="6">
        <f t="shared" si="112"/>
        <v>-5.5607343000000364E-3</v>
      </c>
      <c r="O1963" s="6">
        <v>0.49157464499999998</v>
      </c>
      <c r="P1963" s="6" t="s">
        <v>24</v>
      </c>
      <c r="Q1963" s="6" t="s">
        <v>9408</v>
      </c>
      <c r="R1963" s="6">
        <v>0.175291</v>
      </c>
      <c r="S1963" s="6">
        <v>9.5483999999999999E-2</v>
      </c>
      <c r="T1963" s="6">
        <v>4.7976999999999999E-2</v>
      </c>
      <c r="U1963" s="6">
        <v>0.28769400000000001</v>
      </c>
      <c r="V1963" s="6">
        <v>7.0319999999999994E-2</v>
      </c>
      <c r="W1963" s="6" t="str">
        <f t="shared" si="113"/>
        <v>disgust</v>
      </c>
      <c r="X1963" s="10" t="s">
        <v>9910</v>
      </c>
      <c r="Y1963" s="6" t="str" cm="1">
        <f t="array" ref="Y1963">_xlfn.IFS(
    X1963="Safety and Security", "Immediate",
    X1963="Cleanliness and Maintenance", "Immediate/Short-Term",
    X1963="Crowding", "Immediate/Short-Term",
    X1963="Information and Signage", "Immediate/Short-Term",
    X1963="Customer Service", "Immediate/Short-Term",
    X1963="Service Reliability", "Excluded",
    X1963="Comfort and Amenities", "Short-Term/Long-Term",
    X1963="Accessibility", "Long-Term",
    X1963="Aesthetic Impressions", "Long-Term",
    X1963="Infrastructure and Construction", "Long-Term",
    X1963="General Positive Comment", "Not Applicable",
    X1963="Not Relevant", "Excluded"
)</f>
        <v>Immediate/Short-Term</v>
      </c>
    </row>
    <row r="1964" spans="1:25" ht="30" customHeight="1" x14ac:dyDescent="0.2">
      <c r="A1964" s="6" t="s">
        <v>51</v>
      </c>
      <c r="B1964" s="7">
        <v>45136</v>
      </c>
      <c r="C1964" s="6" t="s">
        <v>198</v>
      </c>
      <c r="D1964" s="9" t="s">
        <v>9900</v>
      </c>
      <c r="E1964" s="6" t="s">
        <v>9921</v>
      </c>
      <c r="F1964" s="6">
        <v>1146</v>
      </c>
      <c r="G1964" s="6" t="s">
        <v>198</v>
      </c>
      <c r="H1964" s="6" t="s">
        <v>199</v>
      </c>
      <c r="I1964" s="6">
        <v>5.2582210000000004E-3</v>
      </c>
      <c r="J1964" s="6">
        <v>3.8129441E-2</v>
      </c>
      <c r="K1964" s="6">
        <v>0.95661234900000003</v>
      </c>
      <c r="L1964" s="6" t="s">
        <v>6</v>
      </c>
      <c r="M1964" s="6" t="str">
        <f t="shared" si="111"/>
        <v>roberta_pos</v>
      </c>
      <c r="N1964" s="6">
        <f t="shared" si="112"/>
        <v>0.97093027382999986</v>
      </c>
      <c r="O1964" s="6">
        <v>0.95661234900000003</v>
      </c>
      <c r="P1964" s="6" t="s">
        <v>18</v>
      </c>
      <c r="Q1964" s="6" t="s">
        <v>200</v>
      </c>
      <c r="R1964" s="6">
        <v>9.7936999999999996E-2</v>
      </c>
      <c r="S1964" s="6">
        <v>0.68498899999999996</v>
      </c>
      <c r="T1964" s="6">
        <v>4.9789E-2</v>
      </c>
      <c r="U1964" s="6">
        <v>1.8911000000000001E-2</v>
      </c>
      <c r="V1964" s="6">
        <v>7.0360000000000006E-2</v>
      </c>
      <c r="W1964" s="6" t="str">
        <f t="shared" si="113"/>
        <v>joy</v>
      </c>
      <c r="X1964" s="10" t="s">
        <v>9910</v>
      </c>
      <c r="Y1964" s="6" t="str" cm="1">
        <f t="array" ref="Y1964">_xlfn.IFS(
    X1964="Safety and Security", "Immediate",
    X1964="Cleanliness and Maintenance", "Immediate/Short-Term",
    X1964="Crowding", "Immediate/Short-Term",
    X1964="Information and Signage", "Immediate/Short-Term",
    X1964="Customer Service", "Immediate/Short-Term",
    X1964="Service Reliability", "Excluded",
    X1964="Comfort and Amenities", "Short-Term/Long-Term",
    X1964="Accessibility", "Long-Term",
    X1964="Aesthetic Impressions", "Long-Term",
    X1964="Infrastructure and Construction", "Long-Term",
    X1964="General Positive Comment", "Not Applicable",
    X1964="Not Relevant", "Excluded"
)</f>
        <v>Immediate/Short-Term</v>
      </c>
    </row>
    <row r="1965" spans="1:25" ht="30" customHeight="1" x14ac:dyDescent="0.2">
      <c r="A1965" s="11" t="s">
        <v>20</v>
      </c>
      <c r="B1965" s="7">
        <v>44041</v>
      </c>
      <c r="C1965" s="11" t="s">
        <v>10019</v>
      </c>
      <c r="D1965" s="8" t="s">
        <v>9901</v>
      </c>
      <c r="E1965" s="11" t="s">
        <v>9998</v>
      </c>
      <c r="I1965" s="6">
        <v>5.2582210000000004E-3</v>
      </c>
      <c r="J1965" s="6">
        <v>3.8129441E-2</v>
      </c>
      <c r="K1965" s="6">
        <v>0.95661234900000003</v>
      </c>
      <c r="L1965" s="6" t="s">
        <v>6</v>
      </c>
      <c r="M1965" s="6" t="str">
        <f t="shared" si="111"/>
        <v>roberta_pos</v>
      </c>
      <c r="N1965" s="6">
        <f t="shared" si="112"/>
        <v>0.97093027382999986</v>
      </c>
      <c r="O1965" s="6">
        <v>0.95661234900000003</v>
      </c>
      <c r="P1965" s="6" t="s">
        <v>18</v>
      </c>
      <c r="Q1965" s="6" t="s">
        <v>200</v>
      </c>
      <c r="R1965" s="6">
        <v>9.7936999999999996E-2</v>
      </c>
      <c r="S1965" s="6">
        <v>0.68498899999999996</v>
      </c>
      <c r="T1965" s="6">
        <v>4.9789E-2</v>
      </c>
      <c r="U1965" s="6">
        <v>1.8911000000000001E-2</v>
      </c>
      <c r="V1965" s="6">
        <v>7.0360000000000006E-2</v>
      </c>
      <c r="W1965" s="6" t="str">
        <f t="shared" si="113"/>
        <v>joy</v>
      </c>
      <c r="X1965" s="10" t="s">
        <v>9907</v>
      </c>
      <c r="Y1965" s="6" t="str" cm="1">
        <f t="array" ref="Y1965">_xlfn.IFS(
    X1965="Safety and Security", "Immediate",
    X1965="Cleanliness and Maintenance", "Immediate/Short-Term",
    X1965="Crowding", "Immediate/Short-Term",
    X1965="Information and Signage", "Immediate/Short-Term",
    X1965="Customer Service", "Immediate/Short-Term",
    X1965="Service Reliability", "Excluded",
    X1965="Comfort and Amenities", "Short-Term/Long-Term",
    X1965="Accessibility", "Long-Term",
    X1965="Aesthetic Impressions", "Long-Term",
    X1965="Infrastructure and Construction", "Long-Term",
    X1965="General Positive Comment", "Not Applicable",
    X1965="Not Relevant", "Excluded"
)</f>
        <v>Immediate/Short-Term</v>
      </c>
    </row>
    <row r="1966" spans="1:25" ht="30" customHeight="1" x14ac:dyDescent="0.2">
      <c r="A1966" s="6" t="s">
        <v>44</v>
      </c>
      <c r="B1966" s="7">
        <v>45197</v>
      </c>
      <c r="C1966" s="6" t="s">
        <v>2329</v>
      </c>
      <c r="D1966" s="8" t="s">
        <v>9903</v>
      </c>
      <c r="E1966" s="6" t="s">
        <v>9922</v>
      </c>
      <c r="F1966" s="6">
        <v>2181</v>
      </c>
      <c r="G1966" s="6" t="s">
        <v>2329</v>
      </c>
      <c r="H1966" s="6" t="s">
        <v>2330</v>
      </c>
      <c r="I1966" s="6">
        <v>0.65447413899999995</v>
      </c>
      <c r="J1966" s="6">
        <v>0.32081368599999999</v>
      </c>
      <c r="K1966" s="6">
        <v>2.4712168E-2</v>
      </c>
      <c r="L1966" s="6" t="s">
        <v>4</v>
      </c>
      <c r="M1966" s="6" t="str">
        <f t="shared" si="111"/>
        <v>roberta_neg</v>
      </c>
      <c r="N1966" s="6">
        <f t="shared" si="112"/>
        <v>-0.56150232687000012</v>
      </c>
      <c r="O1966" s="6">
        <v>0.65447413899999995</v>
      </c>
      <c r="P1966" s="6" t="s">
        <v>24</v>
      </c>
      <c r="Q1966" s="6" t="s">
        <v>2331</v>
      </c>
      <c r="R1966" s="6">
        <v>0.30799500000000002</v>
      </c>
      <c r="S1966" s="6">
        <v>0.17599600000000001</v>
      </c>
      <c r="T1966" s="6">
        <v>0.19544600000000001</v>
      </c>
      <c r="U1966" s="6">
        <v>5.9909999999999998E-2</v>
      </c>
      <c r="V1966" s="6">
        <v>0.12806999999999999</v>
      </c>
      <c r="W1966" s="6" t="str">
        <f t="shared" si="113"/>
        <v>sadness</v>
      </c>
      <c r="X1966" s="10" t="s">
        <v>9909</v>
      </c>
      <c r="Y1966" s="6" t="str" cm="1">
        <f t="array" ref="Y1966">_xlfn.IFS(
    X1966="Safety and Security", "Immediate",
    X1966="Cleanliness and Maintenance", "Immediate/Short-Term",
    X1966="Crowding", "Immediate/Short-Term",
    X1966="Information and Signage", "Immediate/Short-Term",
    X1966="Customer Service", "Immediate/Short-Term",
    X1966="Service Reliability", "Excluded",
    X1966="Comfort and Amenities", "Short-Term/Long-Term",
    X1966="Accessibility", "Long-Term",
    X1966="Aesthetic Impressions", "Long-Term",
    X1966="Infrastructure and Construction", "Long-Term",
    X1966="General Positive Comment", "Not Applicable",
    X1966="Not Relevant", "Excluded"
)</f>
        <v>Immediate</v>
      </c>
    </row>
    <row r="1967" spans="1:25" ht="30" customHeight="1" x14ac:dyDescent="0.2">
      <c r="A1967" s="6" t="s">
        <v>63</v>
      </c>
      <c r="B1967" s="7">
        <v>44771</v>
      </c>
      <c r="C1967" s="6" t="s">
        <v>9117</v>
      </c>
      <c r="D1967" s="8" t="s">
        <v>9904</v>
      </c>
      <c r="E1967" s="6" t="s">
        <v>9990</v>
      </c>
      <c r="F1967" s="6">
        <v>454</v>
      </c>
      <c r="G1967" s="6" t="s">
        <v>9117</v>
      </c>
      <c r="H1967" s="6" t="s">
        <v>9118</v>
      </c>
      <c r="I1967" s="6">
        <v>0.32318651700000001</v>
      </c>
      <c r="J1967" s="6">
        <v>0.64787149399999999</v>
      </c>
      <c r="K1967" s="6">
        <v>2.8941986999999999E-2</v>
      </c>
      <c r="L1967" s="6" t="s">
        <v>5</v>
      </c>
      <c r="M1967" s="6" t="str">
        <f t="shared" si="111"/>
        <v>roberta_neu</v>
      </c>
      <c r="N1967" s="6">
        <f t="shared" si="112"/>
        <v>9.7595186040000004E-2</v>
      </c>
      <c r="O1967" s="6">
        <v>0.64787149399999999</v>
      </c>
      <c r="P1967" s="6" t="s">
        <v>24</v>
      </c>
      <c r="Q1967" s="6" t="s">
        <v>9119</v>
      </c>
      <c r="R1967" s="6">
        <v>0.34651399999999999</v>
      </c>
      <c r="S1967" s="6">
        <v>0.27259899999999998</v>
      </c>
      <c r="T1967" s="6">
        <v>0.13039400000000001</v>
      </c>
      <c r="U1967" s="6">
        <v>3.6708999999999999E-2</v>
      </c>
      <c r="V1967" s="6">
        <v>7.0419999999999996E-2</v>
      </c>
      <c r="W1967" s="6" t="str">
        <f t="shared" si="113"/>
        <v>sadness</v>
      </c>
      <c r="X1967" s="10" t="s">
        <v>9898</v>
      </c>
      <c r="Y1967" s="6" t="str" cm="1">
        <f t="array" ref="Y1967">_xlfn.IFS(
    X1967="Safety and Security", "Immediate",
    X1967="Cleanliness and Maintenance", "Immediate/Short-Term",
    X1967="Crowding", "Immediate/Short-Term",
    X1967="Information and Signage", "Immediate/Short-Term",
    X1967="Customer Service", "Immediate/Short-Term",
    X1967="Service Reliability", "Excluded",
    X1967="Comfort and Amenities", "Short-Term/Long-Term",
    X1967="Accessibility", "Long-Term",
    X1967="Aesthetic Impressions", "Long-Term",
    X1967="Infrastructure and Construction", "Long-Term",
    X1967="General Positive Comment", "Not Applicable",
    X1967="Not Relevant", "Excluded"
)</f>
        <v>Immediate/Short-Term</v>
      </c>
    </row>
    <row r="1968" spans="1:25" ht="30" customHeight="1" x14ac:dyDescent="0.2">
      <c r="A1968" s="6" t="s">
        <v>51</v>
      </c>
      <c r="B1968" s="7">
        <v>45136</v>
      </c>
      <c r="C1968" s="6" t="s">
        <v>6152</v>
      </c>
      <c r="D1968" s="9" t="s">
        <v>9900</v>
      </c>
      <c r="E1968" s="6" t="s">
        <v>9922</v>
      </c>
      <c r="F1968" s="6">
        <v>4338</v>
      </c>
      <c r="G1968" s="6" t="s">
        <v>6152</v>
      </c>
      <c r="H1968" s="6" t="s">
        <v>6153</v>
      </c>
      <c r="I1968" s="6">
        <v>3.9216070999999998E-2</v>
      </c>
      <c r="J1968" s="6">
        <v>0.60522365600000005</v>
      </c>
      <c r="K1968" s="6">
        <v>0.35556033300000001</v>
      </c>
      <c r="L1968" s="6" t="s">
        <v>5</v>
      </c>
      <c r="M1968" s="6" t="str">
        <f t="shared" si="111"/>
        <v>roberta_neu</v>
      </c>
      <c r="N1968" s="6">
        <f t="shared" si="112"/>
        <v>6.9447612960000016E-2</v>
      </c>
      <c r="O1968" s="6">
        <v>0.60522365600000005</v>
      </c>
      <c r="P1968" s="6" t="s">
        <v>18</v>
      </c>
      <c r="Q1968" s="6" t="s">
        <v>6154</v>
      </c>
      <c r="R1968" s="6">
        <v>0.34122599999999997</v>
      </c>
      <c r="S1968" s="6">
        <v>0.32103999999999999</v>
      </c>
      <c r="T1968" s="6">
        <v>6.5097000000000002E-2</v>
      </c>
      <c r="U1968" s="6">
        <v>7.177E-2</v>
      </c>
      <c r="V1968" s="6">
        <v>7.0440000000000003E-2</v>
      </c>
      <c r="W1968" s="6" t="str">
        <f t="shared" si="113"/>
        <v>sadness</v>
      </c>
      <c r="X1968" s="10" t="s">
        <v>9913</v>
      </c>
      <c r="Y1968" s="6" t="str" cm="1">
        <f t="array" ref="Y1968">_xlfn.IFS(
    X1968="Safety and Security", "Immediate",
    X1968="Cleanliness and Maintenance", "Immediate/Short-Term",
    X1968="Crowding", "Immediate/Short-Term",
    X1968="Information and Signage", "Immediate/Short-Term",
    X1968="Customer Service", "Immediate/Short-Term",
    X1968="Service Reliability", "Excluded",
    X1968="Comfort and Amenities", "Short-Term/Long-Term",
    X1968="Accessibility", "Long-Term",
    X1968="Aesthetic Impressions", "Long-Term",
    X1968="Infrastructure and Construction", "Long-Term",
    X1968="General Positive Comment", "Not Applicable",
    X1968="Not Relevant", "Excluded"
)</f>
        <v>Immediate/Short-Term</v>
      </c>
    </row>
    <row r="1969" spans="1:25" ht="30" customHeight="1" x14ac:dyDescent="0.2">
      <c r="A1969" s="6" t="s">
        <v>20</v>
      </c>
      <c r="B1969" s="7">
        <v>44041</v>
      </c>
      <c r="C1969" s="6" t="s">
        <v>4629</v>
      </c>
      <c r="D1969" s="8" t="s">
        <v>9901</v>
      </c>
      <c r="E1969" s="6" t="s">
        <v>9922</v>
      </c>
      <c r="F1969" s="6">
        <v>3544</v>
      </c>
      <c r="G1969" s="6" t="s">
        <v>4629</v>
      </c>
      <c r="H1969" s="6" t="s">
        <v>4630</v>
      </c>
      <c r="I1969" s="6">
        <v>2.7363779000000001E-2</v>
      </c>
      <c r="J1969" s="6">
        <v>0.88265574000000002</v>
      </c>
      <c r="K1969" s="6">
        <v>8.9980378999999999E-2</v>
      </c>
      <c r="L1969" s="6" t="s">
        <v>5</v>
      </c>
      <c r="M1969" s="6" t="str">
        <f t="shared" si="111"/>
        <v>roberta_neu</v>
      </c>
      <c r="N1969" s="6">
        <f t="shared" si="112"/>
        <v>0.25255278840000001</v>
      </c>
      <c r="O1969" s="6">
        <v>0.88265574000000002</v>
      </c>
      <c r="P1969" s="6" t="s">
        <v>42</v>
      </c>
      <c r="Q1969" s="6" t="s">
        <v>4631</v>
      </c>
      <c r="R1969" s="6">
        <v>7.2205000000000005E-2</v>
      </c>
      <c r="S1969" s="6">
        <v>0.70382</v>
      </c>
      <c r="T1969" s="6">
        <v>4.4471999999999998E-2</v>
      </c>
      <c r="U1969" s="6">
        <v>7.6082999999999998E-2</v>
      </c>
      <c r="V1969" s="6">
        <v>7.0480000000000001E-2</v>
      </c>
      <c r="W1969" s="6" t="str">
        <f t="shared" si="113"/>
        <v>joy</v>
      </c>
      <c r="X1969" s="10" t="s">
        <v>9786</v>
      </c>
      <c r="Y1969" s="6" t="str" cm="1">
        <f t="array" ref="Y1969">_xlfn.IFS(
    X1969="Safety and Security", "Immediate",
    X1969="Cleanliness and Maintenance", "Immediate/Short-Term",
    X1969="Crowding", "Immediate/Short-Term",
    X1969="Information and Signage", "Immediate/Short-Term",
    X1969="Customer Service", "Immediate/Short-Term",
    X1969="Service Reliability", "Excluded",
    X1969="Comfort and Amenities", "Short-Term/Long-Term",
    X1969="Accessibility", "Long-Term",
    X1969="Aesthetic Impressions", "Long-Term",
    X1969="Infrastructure and Construction", "Long-Term",
    X1969="General Positive Comment", "Not Applicable",
    X1969="Not Relevant", "Excluded"
)</f>
        <v>Excluded</v>
      </c>
    </row>
    <row r="1970" spans="1:25" ht="30" customHeight="1" x14ac:dyDescent="0.2">
      <c r="A1970" s="6" t="s">
        <v>20</v>
      </c>
      <c r="B1970" s="7">
        <v>44041</v>
      </c>
      <c r="C1970" s="6" t="s">
        <v>4094</v>
      </c>
      <c r="D1970" s="8" t="s">
        <v>9901</v>
      </c>
      <c r="E1970" s="6" t="s">
        <v>9922</v>
      </c>
      <c r="F1970" s="6">
        <v>3286</v>
      </c>
      <c r="G1970" s="6" t="s">
        <v>4094</v>
      </c>
      <c r="H1970" s="6" t="s">
        <v>4095</v>
      </c>
      <c r="I1970" s="6">
        <v>7.4163235999999993E-2</v>
      </c>
      <c r="J1970" s="6">
        <v>0.62927353399999997</v>
      </c>
      <c r="K1970" s="6">
        <v>0.296563148</v>
      </c>
      <c r="L1970" s="6" t="s">
        <v>5</v>
      </c>
      <c r="M1970" s="6" t="str">
        <f t="shared" si="111"/>
        <v>roberta_neu</v>
      </c>
      <c r="N1970" s="6">
        <f t="shared" si="112"/>
        <v>8.5320532439999985E-2</v>
      </c>
      <c r="O1970" s="6">
        <v>0.62927353399999997</v>
      </c>
      <c r="P1970" s="6" t="s">
        <v>18</v>
      </c>
      <c r="Q1970" s="6" t="s">
        <v>4096</v>
      </c>
      <c r="R1970" s="6">
        <v>0.18334600000000001</v>
      </c>
      <c r="S1970" s="6">
        <v>0.47484799999999999</v>
      </c>
      <c r="T1970" s="6">
        <v>5.8250000000000003E-2</v>
      </c>
      <c r="U1970" s="6">
        <v>8.9783000000000002E-2</v>
      </c>
      <c r="V1970" s="6">
        <v>7.0499999999999993E-2</v>
      </c>
      <c r="W1970" s="6" t="str">
        <f t="shared" si="113"/>
        <v>joy</v>
      </c>
      <c r="X1970" s="10" t="s">
        <v>9907</v>
      </c>
      <c r="Y1970" s="6" t="str" cm="1">
        <f t="array" ref="Y1970">_xlfn.IFS(
    X1970="Safety and Security", "Immediate",
    X1970="Cleanliness and Maintenance", "Immediate/Short-Term",
    X1970="Crowding", "Immediate/Short-Term",
    X1970="Information and Signage", "Immediate/Short-Term",
    X1970="Customer Service", "Immediate/Short-Term",
    X1970="Service Reliability", "Excluded",
    X1970="Comfort and Amenities", "Short-Term/Long-Term",
    X1970="Accessibility", "Long-Term",
    X1970="Aesthetic Impressions", "Long-Term",
    X1970="Infrastructure and Construction", "Long-Term",
    X1970="General Positive Comment", "Not Applicable",
    X1970="Not Relevant", "Excluded"
)</f>
        <v>Immediate/Short-Term</v>
      </c>
    </row>
    <row r="1971" spans="1:25" ht="30" customHeight="1" x14ac:dyDescent="0.2">
      <c r="A1971" s="6" t="s">
        <v>15</v>
      </c>
      <c r="B1971" s="7">
        <v>43676</v>
      </c>
      <c r="C1971" s="6" t="s">
        <v>8398</v>
      </c>
      <c r="D1971" s="9" t="s">
        <v>9900</v>
      </c>
      <c r="E1971" s="6" t="s">
        <v>9917</v>
      </c>
      <c r="F1971" s="6">
        <v>5140</v>
      </c>
      <c r="G1971" s="6" t="s">
        <v>8398</v>
      </c>
      <c r="H1971" s="6" t="s">
        <v>8399</v>
      </c>
      <c r="I1971" s="6">
        <v>0.21234914699999999</v>
      </c>
      <c r="J1971" s="6">
        <v>0.73593884700000001</v>
      </c>
      <c r="K1971" s="6">
        <v>5.1711979999999998E-2</v>
      </c>
      <c r="L1971" s="6" t="s">
        <v>5</v>
      </c>
      <c r="M1971" s="6" t="str">
        <f t="shared" si="111"/>
        <v>roberta_neu</v>
      </c>
      <c r="N1971" s="6">
        <f t="shared" si="112"/>
        <v>0.15571963902000002</v>
      </c>
      <c r="O1971" s="6">
        <v>0.73593884700000001</v>
      </c>
      <c r="P1971" s="6" t="s">
        <v>18</v>
      </c>
      <c r="Q1971" s="6" t="s">
        <v>8400</v>
      </c>
      <c r="R1971" s="6">
        <v>0.384519</v>
      </c>
      <c r="S1971" s="6">
        <v>0.19778899999999999</v>
      </c>
      <c r="T1971" s="6">
        <v>8.2552E-2</v>
      </c>
      <c r="U1971" s="6">
        <v>2.0504999999999999E-2</v>
      </c>
      <c r="V1971" s="6">
        <v>7.0550000000000002E-2</v>
      </c>
      <c r="W1971" s="6" t="str">
        <f t="shared" si="113"/>
        <v>sadness</v>
      </c>
      <c r="X1971" s="10" t="s">
        <v>9898</v>
      </c>
      <c r="Y1971" s="6" t="str" cm="1">
        <f t="array" ref="Y1971">_xlfn.IFS(
    X1971="Safety and Security", "Immediate",
    X1971="Cleanliness and Maintenance", "Immediate/Short-Term",
    X1971="Crowding", "Immediate/Short-Term",
    X1971="Information and Signage", "Immediate/Short-Term",
    X1971="Customer Service", "Immediate/Short-Term",
    X1971="Service Reliability", "Excluded",
    X1971="Comfort and Amenities", "Short-Term/Long-Term",
    X1971="Accessibility", "Long-Term",
    X1971="Aesthetic Impressions", "Long-Term",
    X1971="Infrastructure and Construction", "Long-Term",
    X1971="General Positive Comment", "Not Applicable",
    X1971="Not Relevant", "Excluded"
)</f>
        <v>Immediate/Short-Term</v>
      </c>
    </row>
    <row r="1972" spans="1:25" ht="30" customHeight="1" x14ac:dyDescent="0.2">
      <c r="A1972" s="6" t="s">
        <v>243</v>
      </c>
      <c r="B1972" s="7">
        <v>45288</v>
      </c>
      <c r="C1972" s="6" t="s">
        <v>532</v>
      </c>
      <c r="D1972" s="8" t="s">
        <v>9904</v>
      </c>
      <c r="E1972" s="6" t="s">
        <v>9922</v>
      </c>
      <c r="F1972" s="6">
        <v>1919</v>
      </c>
      <c r="G1972" s="6" t="s">
        <v>532</v>
      </c>
      <c r="H1972" s="6" t="s">
        <v>533</v>
      </c>
      <c r="I1972" s="6">
        <v>0.101012714</v>
      </c>
      <c r="J1972" s="6">
        <v>0.83453410900000002</v>
      </c>
      <c r="K1972" s="6">
        <v>6.4453161999999994E-2</v>
      </c>
      <c r="L1972" s="6" t="s">
        <v>5</v>
      </c>
      <c r="M1972" s="6" t="str">
        <f t="shared" si="111"/>
        <v>roberta_neu</v>
      </c>
      <c r="N1972" s="6">
        <f t="shared" si="112"/>
        <v>0.22079251193999999</v>
      </c>
      <c r="O1972" s="6">
        <v>0.83453410900000002</v>
      </c>
      <c r="P1972" s="6" t="s">
        <v>24</v>
      </c>
      <c r="Q1972" s="6" t="s">
        <v>534</v>
      </c>
      <c r="R1972" s="6">
        <v>0.13564000000000001</v>
      </c>
      <c r="S1972" s="6">
        <v>0.28290799999999999</v>
      </c>
      <c r="T1972" s="6">
        <v>3.9288999999999998E-2</v>
      </c>
      <c r="U1972" s="6">
        <v>8.9664999999999995E-2</v>
      </c>
      <c r="V1972" s="6">
        <v>7.0559999999999998E-2</v>
      </c>
      <c r="W1972" s="6" t="str">
        <f t="shared" si="113"/>
        <v>joy</v>
      </c>
      <c r="X1972" s="10" t="s">
        <v>9786</v>
      </c>
      <c r="Y1972" s="6" t="str" cm="1">
        <f t="array" ref="Y1972">_xlfn.IFS(
    X1972="Safety and Security", "Immediate",
    X1972="Cleanliness and Maintenance", "Immediate/Short-Term",
    X1972="Crowding", "Immediate/Short-Term",
    X1972="Information and Signage", "Immediate/Short-Term",
    X1972="Customer Service", "Immediate/Short-Term",
    X1972="Service Reliability", "Excluded",
    X1972="Comfort and Amenities", "Short-Term/Long-Term",
    X1972="Accessibility", "Long-Term",
    X1972="Aesthetic Impressions", "Long-Term",
    X1972="Infrastructure and Construction", "Long-Term",
    X1972="General Positive Comment", "Not Applicable",
    X1972="Not Relevant", "Excluded"
)</f>
        <v>Excluded</v>
      </c>
    </row>
    <row r="1973" spans="1:25" ht="30" customHeight="1" x14ac:dyDescent="0.2">
      <c r="A1973" s="6" t="s">
        <v>51</v>
      </c>
      <c r="B1973" s="7">
        <v>45136</v>
      </c>
      <c r="C1973" s="6" t="s">
        <v>7095</v>
      </c>
      <c r="D1973" s="8" t="s">
        <v>9904</v>
      </c>
      <c r="E1973" s="6" t="s">
        <v>9917</v>
      </c>
      <c r="F1973" s="6">
        <v>6152</v>
      </c>
      <c r="G1973" s="6" t="s">
        <v>7095</v>
      </c>
      <c r="H1973" s="6" t="s">
        <v>7096</v>
      </c>
      <c r="I1973" s="6">
        <v>0.65466290699999996</v>
      </c>
      <c r="J1973" s="6">
        <v>0.32136151200000002</v>
      </c>
      <c r="K1973" s="6">
        <v>2.3975659E-2</v>
      </c>
      <c r="L1973" s="6" t="s">
        <v>4</v>
      </c>
      <c r="M1973" s="6" t="str">
        <f t="shared" si="111"/>
        <v>roberta_neg</v>
      </c>
      <c r="N1973" s="6">
        <f t="shared" si="112"/>
        <v>-0.56137585231000009</v>
      </c>
      <c r="O1973" s="6">
        <v>0.65466290699999996</v>
      </c>
      <c r="P1973" s="6" t="s">
        <v>24</v>
      </c>
      <c r="Q1973" s="6" t="s">
        <v>7097</v>
      </c>
      <c r="R1973" s="6">
        <v>0.35362900000000003</v>
      </c>
      <c r="S1973" s="6">
        <v>0.182725</v>
      </c>
      <c r="T1973" s="6">
        <v>9.1469999999999996E-2</v>
      </c>
      <c r="U1973" s="6">
        <v>4.5851000000000003E-2</v>
      </c>
      <c r="V1973" s="6">
        <v>7.4719999999999995E-2</v>
      </c>
      <c r="W1973" s="6" t="str">
        <f t="shared" si="113"/>
        <v>sadness</v>
      </c>
      <c r="X1973" s="10" t="s">
        <v>9912</v>
      </c>
      <c r="Y1973" s="6" t="str" cm="1">
        <f t="array" ref="Y1973">_xlfn.IFS(
    X1973="Safety and Security", "Immediate",
    X1973="Cleanliness and Maintenance", "Immediate/Short-Term",
    X1973="Crowding", "Immediate/Short-Term",
    X1973="Information and Signage", "Immediate/Short-Term",
    X1973="Customer Service", "Immediate/Short-Term",
    X1973="Service Reliability", "Excluded",
    X1973="Comfort and Amenities", "Short-Term/Long-Term",
    X1973="Accessibility", "Long-Term",
    X1973="Aesthetic Impressions", "Long-Term",
    X1973="Infrastructure and Construction", "Long-Term",
    X1973="General Positive Comment", "Not Applicable",
    X1973="Not Relevant", "Excluded"
)</f>
        <v>Long-Term</v>
      </c>
    </row>
    <row r="1974" spans="1:25" ht="30" customHeight="1" x14ac:dyDescent="0.2">
      <c r="A1974" s="6" t="s">
        <v>51</v>
      </c>
      <c r="B1974" s="7">
        <v>45136</v>
      </c>
      <c r="C1974" s="6" t="s">
        <v>7775</v>
      </c>
      <c r="D1974" s="8" t="s">
        <v>9901</v>
      </c>
      <c r="E1974" s="6" t="s">
        <v>9917</v>
      </c>
      <c r="F1974" s="6">
        <v>5675</v>
      </c>
      <c r="G1974" s="6" t="s">
        <v>7775</v>
      </c>
      <c r="H1974" s="6" t="s">
        <v>7776</v>
      </c>
      <c r="I1974" s="6">
        <v>8.7382139999999994E-3</v>
      </c>
      <c r="J1974" s="6">
        <v>0.102800816</v>
      </c>
      <c r="K1974" s="6">
        <v>0.88846087500000004</v>
      </c>
      <c r="L1974" s="6" t="s">
        <v>6</v>
      </c>
      <c r="M1974" s="6" t="str">
        <f t="shared" si="111"/>
        <v>roberta_pos</v>
      </c>
      <c r="N1974" s="6">
        <f t="shared" si="112"/>
        <v>0.92526878624999997</v>
      </c>
      <c r="O1974" s="6">
        <v>0.88846087500000004</v>
      </c>
      <c r="P1974" s="6" t="s">
        <v>18</v>
      </c>
      <c r="Q1974" s="6" t="s">
        <v>7777</v>
      </c>
      <c r="R1974" s="6">
        <v>0.27304499999999998</v>
      </c>
      <c r="S1974" s="6">
        <v>0.452573</v>
      </c>
      <c r="T1974" s="6">
        <v>4.8076000000000001E-2</v>
      </c>
      <c r="U1974" s="6">
        <v>1.7399000000000001E-2</v>
      </c>
      <c r="V1974" s="6">
        <v>7.0830000000000004E-2</v>
      </c>
      <c r="W1974" s="6" t="str">
        <f t="shared" si="113"/>
        <v>joy</v>
      </c>
      <c r="X1974" s="10" t="s">
        <v>9908</v>
      </c>
      <c r="Y1974" s="6" t="str" cm="1">
        <f t="array" ref="Y1974">_xlfn.IFS(
    X1974="Safety and Security", "Immediate",
    X1974="Cleanliness and Maintenance", "Immediate/Short-Term",
    X1974="Crowding", "Immediate/Short-Term",
    X1974="Information and Signage", "Immediate/Short-Term",
    X1974="Customer Service", "Immediate/Short-Term",
    X1974="Service Reliability", "Excluded",
    X1974="Comfort and Amenities", "Short-Term/Long-Term",
    X1974="Accessibility", "Long-Term",
    X1974="Aesthetic Impressions", "Long-Term",
    X1974="Infrastructure and Construction", "Long-Term",
    X1974="General Positive Comment", "Not Applicable",
    X1974="Not Relevant", "Excluded"
)</f>
        <v>Short-Term/Long-Term</v>
      </c>
    </row>
    <row r="1975" spans="1:25" ht="30" customHeight="1" x14ac:dyDescent="0.2">
      <c r="A1975" s="6" t="s">
        <v>63</v>
      </c>
      <c r="B1975" s="7">
        <v>44771</v>
      </c>
      <c r="C1975" s="6" t="s">
        <v>9705</v>
      </c>
      <c r="D1975" s="8" t="s">
        <v>9902</v>
      </c>
      <c r="E1975" s="6" t="s">
        <v>9918</v>
      </c>
      <c r="F1975" s="6">
        <v>6629</v>
      </c>
      <c r="G1975" s="6" t="s">
        <v>9706</v>
      </c>
      <c r="H1975" s="6" t="s">
        <v>9707</v>
      </c>
      <c r="I1975" s="6">
        <v>0.65497744099999999</v>
      </c>
      <c r="J1975" s="6">
        <v>0.31757190800000001</v>
      </c>
      <c r="K1975" s="6">
        <v>2.7450681000000001E-2</v>
      </c>
      <c r="L1975" s="6" t="s">
        <v>4</v>
      </c>
      <c r="M1975" s="6" t="str">
        <f t="shared" si="111"/>
        <v>roberta_neg</v>
      </c>
      <c r="N1975" s="6">
        <f t="shared" si="112"/>
        <v>-0.56116511453000006</v>
      </c>
      <c r="O1975" s="6">
        <v>0.65497744099999999</v>
      </c>
      <c r="P1975" s="6" t="s">
        <v>24</v>
      </c>
      <c r="Q1975" s="6" t="s">
        <v>9708</v>
      </c>
      <c r="R1975" s="6">
        <v>0.25110300000000002</v>
      </c>
      <c r="S1975" s="6">
        <v>0.34235500000000002</v>
      </c>
      <c r="T1975" s="6">
        <v>8.7042999999999995E-2</v>
      </c>
      <c r="U1975" s="6">
        <v>0.17735899999999999</v>
      </c>
      <c r="V1975" s="6">
        <v>3.9600000000000003E-2</v>
      </c>
      <c r="W1975" s="6" t="str">
        <f t="shared" si="113"/>
        <v>joy</v>
      </c>
      <c r="X1975" s="10" t="s">
        <v>9912</v>
      </c>
      <c r="Y1975" s="6" t="str" cm="1">
        <f t="array" ref="Y1975">_xlfn.IFS(
    X1975="Safety and Security", "Immediate",
    X1975="Cleanliness and Maintenance", "Immediate/Short-Term",
    X1975="Crowding", "Immediate/Short-Term",
    X1975="Information and Signage", "Immediate/Short-Term",
    X1975="Customer Service", "Immediate/Short-Term",
    X1975="Service Reliability", "Excluded",
    X1975="Comfort and Amenities", "Short-Term/Long-Term",
    X1975="Accessibility", "Long-Term",
    X1975="Aesthetic Impressions", "Long-Term",
    X1975="Infrastructure and Construction", "Long-Term",
    X1975="General Positive Comment", "Not Applicable",
    X1975="Not Relevant", "Excluded"
)</f>
        <v>Long-Term</v>
      </c>
    </row>
    <row r="1976" spans="1:25" ht="30" customHeight="1" x14ac:dyDescent="0.2">
      <c r="A1976" s="6" t="s">
        <v>63</v>
      </c>
      <c r="B1976" s="7">
        <v>44771</v>
      </c>
      <c r="C1976" s="6" t="s">
        <v>4136</v>
      </c>
      <c r="D1976" s="8" t="s">
        <v>9901</v>
      </c>
      <c r="E1976" s="6" t="s">
        <v>9922</v>
      </c>
      <c r="F1976" s="6">
        <v>3512</v>
      </c>
      <c r="G1976" s="6" t="s">
        <v>4136</v>
      </c>
      <c r="H1976" s="6" t="s">
        <v>4137</v>
      </c>
      <c r="I1976" s="6">
        <v>4.0892571000000003E-2</v>
      </c>
      <c r="J1976" s="6">
        <v>0.85949230200000004</v>
      </c>
      <c r="K1976" s="6">
        <v>9.9615119000000002E-2</v>
      </c>
      <c r="L1976" s="6" t="s">
        <v>5</v>
      </c>
      <c r="M1976" s="6" t="str">
        <f t="shared" si="111"/>
        <v>roberta_neu</v>
      </c>
      <c r="N1976" s="6">
        <f t="shared" si="112"/>
        <v>0.23726491931999999</v>
      </c>
      <c r="O1976" s="6">
        <v>0.85949230200000004</v>
      </c>
      <c r="P1976" s="6" t="s">
        <v>18</v>
      </c>
      <c r="Q1976" s="6" t="s">
        <v>4138</v>
      </c>
      <c r="R1976" s="6">
        <v>0.15859400000000001</v>
      </c>
      <c r="S1976" s="6">
        <v>0.26131199999999999</v>
      </c>
      <c r="T1976" s="6">
        <v>6.4131999999999995E-2</v>
      </c>
      <c r="U1976" s="6">
        <v>1.9279999999999999E-2</v>
      </c>
      <c r="V1976" s="6">
        <v>9.035E-2</v>
      </c>
      <c r="W1976" s="6" t="str">
        <f t="shared" si="113"/>
        <v>joy</v>
      </c>
      <c r="X1976" s="10" t="s">
        <v>9912</v>
      </c>
      <c r="Y1976" s="6" t="str" cm="1">
        <f t="array" ref="Y1976">_xlfn.IFS(
    X1976="Safety and Security", "Immediate",
    X1976="Cleanliness and Maintenance", "Immediate/Short-Term",
    X1976="Crowding", "Immediate/Short-Term",
    X1976="Information and Signage", "Immediate/Short-Term",
    X1976="Customer Service", "Immediate/Short-Term",
    X1976="Service Reliability", "Excluded",
    X1976="Comfort and Amenities", "Short-Term/Long-Term",
    X1976="Accessibility", "Long-Term",
    X1976="Aesthetic Impressions", "Long-Term",
    X1976="Infrastructure and Construction", "Long-Term",
    X1976="General Positive Comment", "Not Applicable",
    X1976="Not Relevant", "Excluded"
)</f>
        <v>Long-Term</v>
      </c>
    </row>
    <row r="1977" spans="1:25" ht="30" customHeight="1" x14ac:dyDescent="0.2">
      <c r="A1977" s="6" t="s">
        <v>33</v>
      </c>
      <c r="B1977" s="7">
        <v>45258</v>
      </c>
      <c r="C1977" s="6" t="s">
        <v>1492</v>
      </c>
      <c r="D1977" s="8" t="s">
        <v>9904</v>
      </c>
      <c r="E1977" s="6" t="s">
        <v>9922</v>
      </c>
      <c r="F1977" s="6">
        <v>1714</v>
      </c>
      <c r="G1977" s="6" t="s">
        <v>1492</v>
      </c>
      <c r="H1977" s="6" t="s">
        <v>1493</v>
      </c>
      <c r="I1977" s="6">
        <v>0.147664562</v>
      </c>
      <c r="J1977" s="6">
        <v>0.74311852499999997</v>
      </c>
      <c r="K1977" s="6">
        <v>0.109216884</v>
      </c>
      <c r="L1977" s="6" t="s">
        <v>5</v>
      </c>
      <c r="M1977" s="6" t="str">
        <f t="shared" si="111"/>
        <v>roberta_neu</v>
      </c>
      <c r="N1977" s="6">
        <f t="shared" si="112"/>
        <v>0.16045822649999997</v>
      </c>
      <c r="O1977" s="6">
        <v>0.74311852499999997</v>
      </c>
      <c r="P1977" s="6" t="s">
        <v>24</v>
      </c>
      <c r="Q1977" s="6" t="s">
        <v>1494</v>
      </c>
      <c r="R1977" s="6">
        <v>0.25287500000000002</v>
      </c>
      <c r="S1977" s="6">
        <v>0.33272400000000002</v>
      </c>
      <c r="T1977" s="6">
        <v>0.138739</v>
      </c>
      <c r="U1977" s="6">
        <v>3.7997000000000003E-2</v>
      </c>
      <c r="V1977" s="6">
        <v>7.0900000000000005E-2</v>
      </c>
      <c r="W1977" s="6" t="str">
        <f t="shared" si="113"/>
        <v>joy</v>
      </c>
      <c r="X1977" s="10" t="s">
        <v>9898</v>
      </c>
      <c r="Y1977" s="6" t="str" cm="1">
        <f t="array" ref="Y1977">_xlfn.IFS(
    X1977="Safety and Security", "Immediate",
    X1977="Cleanliness and Maintenance", "Immediate/Short-Term",
    X1977="Crowding", "Immediate/Short-Term",
    X1977="Information and Signage", "Immediate/Short-Term",
    X1977="Customer Service", "Immediate/Short-Term",
    X1977="Service Reliability", "Excluded",
    X1977="Comfort and Amenities", "Short-Term/Long-Term",
    X1977="Accessibility", "Long-Term",
    X1977="Aesthetic Impressions", "Long-Term",
    X1977="Infrastructure and Construction", "Long-Term",
    X1977="General Positive Comment", "Not Applicable",
    X1977="Not Relevant", "Excluded"
)</f>
        <v>Immediate/Short-Term</v>
      </c>
    </row>
    <row r="1978" spans="1:25" ht="30" customHeight="1" x14ac:dyDescent="0.2">
      <c r="A1978" s="6" t="s">
        <v>20</v>
      </c>
      <c r="B1978" s="7">
        <v>44041</v>
      </c>
      <c r="C1978" s="6" t="s">
        <v>4867</v>
      </c>
      <c r="D1978" s="8" t="s">
        <v>9901</v>
      </c>
      <c r="E1978" s="6" t="s">
        <v>9922</v>
      </c>
      <c r="F1978" s="6">
        <v>3554</v>
      </c>
      <c r="G1978" s="6" t="s">
        <v>4867</v>
      </c>
      <c r="H1978" s="6" t="s">
        <v>4868</v>
      </c>
      <c r="I1978" s="6">
        <v>0.65506076800000002</v>
      </c>
      <c r="J1978" s="6">
        <v>0.32983562399999999</v>
      </c>
      <c r="K1978" s="6">
        <v>1.5103673999999999E-2</v>
      </c>
      <c r="L1978" s="6" t="s">
        <v>4</v>
      </c>
      <c r="M1978" s="6" t="str">
        <f t="shared" si="111"/>
        <v>roberta_neg</v>
      </c>
      <c r="N1978" s="6">
        <f t="shared" si="112"/>
        <v>-0.56110928544000005</v>
      </c>
      <c r="O1978" s="6">
        <v>0.65506076800000002</v>
      </c>
      <c r="P1978" s="6" t="s">
        <v>18</v>
      </c>
      <c r="Q1978" s="6" t="s">
        <v>4869</v>
      </c>
      <c r="R1978" s="6">
        <v>0.196466</v>
      </c>
      <c r="S1978" s="6">
        <v>0.31792500000000001</v>
      </c>
      <c r="T1978" s="6">
        <v>0.14229800000000001</v>
      </c>
      <c r="U1978" s="6">
        <v>7.4615000000000001E-2</v>
      </c>
      <c r="V1978" s="6">
        <v>0.10289</v>
      </c>
      <c r="W1978" s="6" t="str">
        <f t="shared" si="113"/>
        <v>joy</v>
      </c>
      <c r="X1978" s="10" t="s">
        <v>9912</v>
      </c>
      <c r="Y1978" s="6" t="str" cm="1">
        <f t="array" ref="Y1978">_xlfn.IFS(
    X1978="Safety and Security", "Immediate",
    X1978="Cleanliness and Maintenance", "Immediate/Short-Term",
    X1978="Crowding", "Immediate/Short-Term",
    X1978="Information and Signage", "Immediate/Short-Term",
    X1978="Customer Service", "Immediate/Short-Term",
    X1978="Service Reliability", "Excluded",
    X1978="Comfort and Amenities", "Short-Term/Long-Term",
    X1978="Accessibility", "Long-Term",
    X1978="Aesthetic Impressions", "Long-Term",
    X1978="Infrastructure and Construction", "Long-Term",
    X1978="General Positive Comment", "Not Applicable",
    X1978="Not Relevant", "Excluded"
)</f>
        <v>Long-Term</v>
      </c>
    </row>
    <row r="1979" spans="1:25" ht="30" customHeight="1" x14ac:dyDescent="0.2">
      <c r="A1979" s="6" t="s">
        <v>59</v>
      </c>
      <c r="B1979" s="7">
        <v>44406</v>
      </c>
      <c r="C1979" s="6" t="s">
        <v>8015</v>
      </c>
      <c r="D1979" s="8" t="s">
        <v>9901</v>
      </c>
      <c r="E1979" s="6" t="s">
        <v>9917</v>
      </c>
      <c r="F1979" s="6">
        <v>5705</v>
      </c>
      <c r="G1979" s="6" t="s">
        <v>8015</v>
      </c>
      <c r="H1979" s="6" t="s">
        <v>8016</v>
      </c>
      <c r="I1979" s="6">
        <v>0.461227477</v>
      </c>
      <c r="J1979" s="6">
        <v>0.49765408</v>
      </c>
      <c r="K1979" s="6">
        <v>4.1118383000000001E-2</v>
      </c>
      <c r="L1979" s="6" t="s">
        <v>5</v>
      </c>
      <c r="M1979" s="6" t="str">
        <f t="shared" si="111"/>
        <v>roberta_neu</v>
      </c>
      <c r="N1979" s="6">
        <f t="shared" si="112"/>
        <v>-1.5483071999999876E-3</v>
      </c>
      <c r="O1979" s="6">
        <v>0.49765408</v>
      </c>
      <c r="P1979" s="6" t="s">
        <v>18</v>
      </c>
      <c r="Q1979" s="6" t="s">
        <v>8017</v>
      </c>
      <c r="R1979" s="6">
        <v>7.3959999999999998E-2</v>
      </c>
      <c r="S1979" s="6">
        <v>0.34613699999999997</v>
      </c>
      <c r="T1979" s="6">
        <v>1.0645E-2</v>
      </c>
      <c r="U1979" s="6">
        <v>4.2254E-2</v>
      </c>
      <c r="V1979" s="6">
        <v>7.1080000000000004E-2</v>
      </c>
      <c r="W1979" s="6" t="str">
        <f t="shared" si="113"/>
        <v>joy</v>
      </c>
      <c r="X1979" s="10" t="s">
        <v>9898</v>
      </c>
      <c r="Y1979" s="6" t="str" cm="1">
        <f t="array" ref="Y1979">_xlfn.IFS(
    X1979="Safety and Security", "Immediate",
    X1979="Cleanliness and Maintenance", "Immediate/Short-Term",
    X1979="Crowding", "Immediate/Short-Term",
    X1979="Information and Signage", "Immediate/Short-Term",
    X1979="Customer Service", "Immediate/Short-Term",
    X1979="Service Reliability", "Excluded",
    X1979="Comfort and Amenities", "Short-Term/Long-Term",
    X1979="Accessibility", "Long-Term",
    X1979="Aesthetic Impressions", "Long-Term",
    X1979="Infrastructure and Construction", "Long-Term",
    X1979="General Positive Comment", "Not Applicable",
    X1979="Not Relevant", "Excluded"
)</f>
        <v>Immediate/Short-Term</v>
      </c>
    </row>
    <row r="1980" spans="1:25" ht="30" customHeight="1" x14ac:dyDescent="0.2">
      <c r="A1980" s="6" t="s">
        <v>20</v>
      </c>
      <c r="B1980" s="7">
        <v>44041</v>
      </c>
      <c r="C1980" s="6" t="s">
        <v>7650</v>
      </c>
      <c r="D1980" s="8" t="s">
        <v>9903</v>
      </c>
      <c r="E1980" s="6" t="s">
        <v>9917</v>
      </c>
      <c r="F1980" s="6">
        <v>6068</v>
      </c>
      <c r="G1980" s="6" t="s">
        <v>7650</v>
      </c>
      <c r="H1980" s="6" t="s">
        <v>7651</v>
      </c>
      <c r="I1980" s="6">
        <v>0.65544778100000001</v>
      </c>
      <c r="J1980" s="6">
        <v>0.30050262799999999</v>
      </c>
      <c r="K1980" s="6">
        <v>4.4049665000000002E-2</v>
      </c>
      <c r="L1980" s="6" t="s">
        <v>4</v>
      </c>
      <c r="M1980" s="6" t="str">
        <f t="shared" si="111"/>
        <v>roberta_neg</v>
      </c>
      <c r="N1980" s="6">
        <f t="shared" si="112"/>
        <v>-0.56084998673000008</v>
      </c>
      <c r="O1980" s="6">
        <v>0.65544778100000001</v>
      </c>
      <c r="P1980" s="6" t="s">
        <v>24</v>
      </c>
      <c r="Q1980" s="6" t="s">
        <v>7652</v>
      </c>
      <c r="R1980" s="6">
        <v>0.181142</v>
      </c>
      <c r="S1980" s="6">
        <v>0.50082700000000002</v>
      </c>
      <c r="T1980" s="6">
        <v>0.12772</v>
      </c>
      <c r="U1980" s="6">
        <v>0.240733</v>
      </c>
      <c r="V1980" s="6">
        <v>5.5390000000000002E-2</v>
      </c>
      <c r="W1980" s="6" t="str">
        <f t="shared" si="113"/>
        <v>joy</v>
      </c>
      <c r="X1980" s="10" t="s">
        <v>9913</v>
      </c>
      <c r="Y1980" s="6" t="str" cm="1">
        <f t="array" ref="Y1980">_xlfn.IFS(
    X1980="Safety and Security", "Immediate",
    X1980="Cleanliness and Maintenance", "Immediate/Short-Term",
    X1980="Crowding", "Immediate/Short-Term",
    X1980="Information and Signage", "Immediate/Short-Term",
    X1980="Customer Service", "Immediate/Short-Term",
    X1980="Service Reliability", "Excluded",
    X1980="Comfort and Amenities", "Short-Term/Long-Term",
    X1980="Accessibility", "Long-Term",
    X1980="Aesthetic Impressions", "Long-Term",
    X1980="Infrastructure and Construction", "Long-Term",
    X1980="General Positive Comment", "Not Applicable",
    X1980="Not Relevant", "Excluded"
)</f>
        <v>Immediate/Short-Term</v>
      </c>
    </row>
    <row r="1981" spans="1:25" ht="30" customHeight="1" x14ac:dyDescent="0.2">
      <c r="A1981" s="6" t="s">
        <v>26</v>
      </c>
      <c r="B1981" s="7">
        <v>45350</v>
      </c>
      <c r="C1981" s="6" t="s">
        <v>6942</v>
      </c>
      <c r="D1981" s="8" t="s">
        <v>9904</v>
      </c>
      <c r="E1981" s="6" t="s">
        <v>9987</v>
      </c>
      <c r="F1981" s="6">
        <v>15</v>
      </c>
      <c r="G1981" s="6" t="s">
        <v>6942</v>
      </c>
      <c r="H1981" s="6" t="s">
        <v>6943</v>
      </c>
      <c r="I1981" s="6">
        <v>0.65579712400000001</v>
      </c>
      <c r="J1981" s="6">
        <v>0.302809149</v>
      </c>
      <c r="K1981" s="6">
        <v>4.1393741999999997E-2</v>
      </c>
      <c r="L1981" s="6" t="s">
        <v>4</v>
      </c>
      <c r="M1981" s="6" t="str">
        <f t="shared" si="111"/>
        <v>roberta_neg</v>
      </c>
      <c r="N1981" s="6">
        <f t="shared" si="112"/>
        <v>-0.56061592692000006</v>
      </c>
      <c r="O1981" s="6">
        <v>0.65579712400000001</v>
      </c>
      <c r="P1981" s="6" t="s">
        <v>24</v>
      </c>
      <c r="Q1981" s="6" t="s">
        <v>6944</v>
      </c>
      <c r="R1981" s="6">
        <v>0.21876699999999999</v>
      </c>
      <c r="S1981" s="6">
        <v>0.45607999999999999</v>
      </c>
      <c r="T1981" s="6">
        <v>0.11766799999999999</v>
      </c>
      <c r="U1981" s="6">
        <v>7.1743000000000001E-2</v>
      </c>
      <c r="V1981" s="6">
        <v>4.0320000000000002E-2</v>
      </c>
      <c r="W1981" s="6" t="str">
        <f t="shared" si="113"/>
        <v>joy</v>
      </c>
      <c r="X1981" s="10" t="s">
        <v>9898</v>
      </c>
      <c r="Y1981" s="6" t="str" cm="1">
        <f t="array" ref="Y1981">_xlfn.IFS(
    X1981="Safety and Security", "Immediate",
    X1981="Cleanliness and Maintenance", "Immediate/Short-Term",
    X1981="Crowding", "Immediate/Short-Term",
    X1981="Information and Signage", "Immediate/Short-Term",
    X1981="Customer Service", "Immediate/Short-Term",
    X1981="Service Reliability", "Excluded",
    X1981="Comfort and Amenities", "Short-Term/Long-Term",
    X1981="Accessibility", "Long-Term",
    X1981="Aesthetic Impressions", "Long-Term",
    X1981="Infrastructure and Construction", "Long-Term",
    X1981="General Positive Comment", "Not Applicable",
    X1981="Not Relevant", "Excluded"
)</f>
        <v>Immediate/Short-Term</v>
      </c>
    </row>
    <row r="1982" spans="1:25" ht="30" customHeight="1" x14ac:dyDescent="0.2">
      <c r="A1982" s="6" t="s">
        <v>59</v>
      </c>
      <c r="B1982" s="7">
        <v>44406</v>
      </c>
      <c r="C1982" s="6" t="s">
        <v>3335</v>
      </c>
      <c r="D1982" s="8" t="s">
        <v>9902</v>
      </c>
      <c r="E1982" s="6" t="s">
        <v>9922</v>
      </c>
      <c r="F1982" s="6">
        <v>2934</v>
      </c>
      <c r="G1982" s="6" t="s">
        <v>3335</v>
      </c>
      <c r="H1982" s="6" t="s">
        <v>3336</v>
      </c>
      <c r="I1982" s="6">
        <v>0.65660524399999998</v>
      </c>
      <c r="J1982" s="6">
        <v>0.30712091899999999</v>
      </c>
      <c r="K1982" s="6">
        <v>3.6273856E-2</v>
      </c>
      <c r="L1982" s="6" t="s">
        <v>4</v>
      </c>
      <c r="M1982" s="6" t="str">
        <f t="shared" si="111"/>
        <v>roberta_neg</v>
      </c>
      <c r="N1982" s="6">
        <f t="shared" si="112"/>
        <v>-0.56007448652000003</v>
      </c>
      <c r="O1982" s="6">
        <v>0.65660524399999998</v>
      </c>
      <c r="X1982" s="10" t="s">
        <v>9786</v>
      </c>
      <c r="Y1982" s="6" t="str" cm="1">
        <f t="array" ref="Y1982">_xlfn.IFS(
    X1982="Safety and Security", "Immediate",
    X1982="Cleanliness and Maintenance", "Immediate/Short-Term",
    X1982="Crowding", "Immediate/Short-Term",
    X1982="Information and Signage", "Immediate/Short-Term",
    X1982="Customer Service", "Immediate/Short-Term",
    X1982="Service Reliability", "Excluded",
    X1982="Comfort and Amenities", "Short-Term/Long-Term",
    X1982="Accessibility", "Long-Term",
    X1982="Aesthetic Impressions", "Long-Term",
    X1982="Infrastructure and Construction", "Long-Term",
    X1982="General Positive Comment", "Not Applicable",
    X1982="Not Relevant", "Excluded"
)</f>
        <v>Excluded</v>
      </c>
    </row>
    <row r="1983" spans="1:25" ht="30" customHeight="1" x14ac:dyDescent="0.2">
      <c r="A1983" s="6" t="s">
        <v>20</v>
      </c>
      <c r="B1983" s="7">
        <v>44041</v>
      </c>
      <c r="C1983" s="6" t="s">
        <v>4916</v>
      </c>
      <c r="D1983" s="8" t="s">
        <v>9901</v>
      </c>
      <c r="E1983" s="6" t="s">
        <v>9922</v>
      </c>
      <c r="F1983" s="6">
        <v>3487</v>
      </c>
      <c r="G1983" s="6" t="s">
        <v>4916</v>
      </c>
      <c r="H1983" s="6" t="s">
        <v>4917</v>
      </c>
      <c r="I1983" s="6">
        <v>8.4630950000000003E-3</v>
      </c>
      <c r="J1983" s="6">
        <v>8.7365634999999997E-2</v>
      </c>
      <c r="K1983" s="6">
        <v>0.90417140699999998</v>
      </c>
      <c r="L1983" s="6" t="s">
        <v>6</v>
      </c>
      <c r="M1983" s="6" t="str">
        <f t="shared" si="111"/>
        <v>roberta_pos</v>
      </c>
      <c r="N1983" s="6">
        <f t="shared" si="112"/>
        <v>0.93579484269000002</v>
      </c>
      <c r="O1983" s="6">
        <v>0.90417140699999998</v>
      </c>
      <c r="P1983" s="6" t="s">
        <v>18</v>
      </c>
      <c r="Q1983" s="6" t="s">
        <v>4918</v>
      </c>
      <c r="R1983" s="6">
        <v>0.14437900000000001</v>
      </c>
      <c r="S1983" s="6">
        <v>0.640787</v>
      </c>
      <c r="T1983" s="6">
        <v>3.3070000000000002E-2</v>
      </c>
      <c r="U1983" s="6">
        <v>3.2890000000000003E-2</v>
      </c>
      <c r="V1983" s="6">
        <v>6.6669999999999993E-2</v>
      </c>
      <c r="W1983" s="6" t="str">
        <f t="shared" ref="W1983:W2014" si="114">IF(R1983=MAX(R1983:V1983),"sadness",
   IF(S1983=MAX(R1983:V1983),"joy",
   IF(T1983=MAX(R1983:V1983),"fear",
   IF(U1983=MAX(R1983:V1983),"disgust",
   IF(V1983=MAX(R1983:V1983),"anger","")))))</f>
        <v>joy</v>
      </c>
      <c r="X1983" s="10" t="s">
        <v>9907</v>
      </c>
      <c r="Y1983" s="6" t="str" cm="1">
        <f t="array" ref="Y1983">_xlfn.IFS(
    X1983="Safety and Security", "Immediate",
    X1983="Cleanliness and Maintenance", "Immediate/Short-Term",
    X1983="Crowding", "Immediate/Short-Term",
    X1983="Information and Signage", "Immediate/Short-Term",
    X1983="Customer Service", "Immediate/Short-Term",
    X1983="Service Reliability", "Excluded",
    X1983="Comfort and Amenities", "Short-Term/Long-Term",
    X1983="Accessibility", "Long-Term",
    X1983="Aesthetic Impressions", "Long-Term",
    X1983="Infrastructure and Construction", "Long-Term",
    X1983="General Positive Comment", "Not Applicable",
    X1983="Not Relevant", "Excluded"
)</f>
        <v>Immediate/Short-Term</v>
      </c>
    </row>
    <row r="1984" spans="1:25" ht="30" customHeight="1" x14ac:dyDescent="0.2">
      <c r="A1984" s="6" t="s">
        <v>20</v>
      </c>
      <c r="B1984" s="7">
        <v>44041</v>
      </c>
      <c r="C1984" s="6" t="s">
        <v>5894</v>
      </c>
      <c r="D1984" s="9" t="s">
        <v>9900</v>
      </c>
      <c r="E1984" s="6" t="s">
        <v>9922</v>
      </c>
      <c r="F1984" s="6">
        <v>4584</v>
      </c>
      <c r="G1984" s="6" t="s">
        <v>5894</v>
      </c>
      <c r="H1984" s="6" t="s">
        <v>3157</v>
      </c>
      <c r="I1984" s="6">
        <v>0.109432049</v>
      </c>
      <c r="J1984" s="6">
        <v>0.50578308100000002</v>
      </c>
      <c r="K1984" s="6">
        <v>0.38478478799999999</v>
      </c>
      <c r="L1984" s="6" t="s">
        <v>5</v>
      </c>
      <c r="M1984" s="6" t="str">
        <f t="shared" si="111"/>
        <v>roberta_neu</v>
      </c>
      <c r="N1984" s="6">
        <f t="shared" si="112"/>
        <v>3.816833460000002E-3</v>
      </c>
      <c r="O1984" s="6">
        <v>0.50578308100000002</v>
      </c>
      <c r="P1984" s="6" t="s">
        <v>18</v>
      </c>
      <c r="Q1984" s="6" t="s">
        <v>5895</v>
      </c>
      <c r="R1984" s="6">
        <v>0.17107700000000001</v>
      </c>
      <c r="S1984" s="6">
        <v>0.30774899999999999</v>
      </c>
      <c r="T1984" s="6">
        <v>0.10069400000000001</v>
      </c>
      <c r="U1984" s="6">
        <v>4.3507999999999998E-2</v>
      </c>
      <c r="V1984" s="6">
        <v>7.1279999999999996E-2</v>
      </c>
      <c r="W1984" s="6" t="str">
        <f t="shared" si="114"/>
        <v>joy</v>
      </c>
      <c r="X1984" s="10" t="s">
        <v>9915</v>
      </c>
      <c r="Y1984" s="6" t="str" cm="1">
        <f t="array" ref="Y1984">_xlfn.IFS(
    X1984="Safety and Security", "Immediate",
    X1984="Cleanliness and Maintenance", "Immediate/Short-Term",
    X1984="Crowding", "Immediate/Short-Term",
    X1984="Information and Signage", "Immediate/Short-Term",
    X1984="Customer Service", "Immediate/Short-Term",
    X1984="Service Reliability", "Excluded",
    X1984="Comfort and Amenities", "Short-Term/Long-Term",
    X1984="Accessibility", "Long-Term",
    X1984="Aesthetic Impressions", "Long-Term",
    X1984="Infrastructure and Construction", "Long-Term",
    X1984="General Positive Comment", "Not Applicable",
    X1984="Not Relevant", "Excluded"
)</f>
        <v>Not Applicable</v>
      </c>
    </row>
    <row r="1985" spans="1:25" ht="30" customHeight="1" x14ac:dyDescent="0.2">
      <c r="A1985" s="6" t="s">
        <v>55</v>
      </c>
      <c r="B1985" s="7">
        <v>45319</v>
      </c>
      <c r="C1985" s="6" t="s">
        <v>5894</v>
      </c>
      <c r="D1985" s="9" t="s">
        <v>9900</v>
      </c>
      <c r="E1985" s="6" t="s">
        <v>9922</v>
      </c>
      <c r="F1985" s="6">
        <v>4398</v>
      </c>
      <c r="G1985" s="6" t="s">
        <v>5894</v>
      </c>
      <c r="H1985" s="6" t="s">
        <v>3157</v>
      </c>
      <c r="I1985" s="6">
        <v>0.109432049</v>
      </c>
      <c r="J1985" s="6">
        <v>0.50578308100000002</v>
      </c>
      <c r="K1985" s="6">
        <v>0.38478478799999999</v>
      </c>
      <c r="L1985" s="6" t="s">
        <v>5</v>
      </c>
      <c r="M1985" s="6" t="str">
        <f t="shared" si="111"/>
        <v>roberta_neu</v>
      </c>
      <c r="N1985" s="6">
        <f t="shared" si="112"/>
        <v>3.816833460000002E-3</v>
      </c>
      <c r="O1985" s="6">
        <v>0.50578308100000002</v>
      </c>
      <c r="P1985" s="6" t="s">
        <v>18</v>
      </c>
      <c r="Q1985" s="6" t="s">
        <v>5895</v>
      </c>
      <c r="R1985" s="6">
        <v>0.17107700000000001</v>
      </c>
      <c r="S1985" s="6">
        <v>0.30774899999999999</v>
      </c>
      <c r="T1985" s="6">
        <v>0.10069400000000001</v>
      </c>
      <c r="U1985" s="6">
        <v>4.3507999999999998E-2</v>
      </c>
      <c r="V1985" s="6">
        <v>7.1279999999999996E-2</v>
      </c>
      <c r="W1985" s="6" t="str">
        <f t="shared" si="114"/>
        <v>joy</v>
      </c>
      <c r="X1985" s="10" t="s">
        <v>9915</v>
      </c>
      <c r="Y1985" s="6" t="str" cm="1">
        <f t="array" ref="Y1985">_xlfn.IFS(
    X1985="Safety and Security", "Immediate",
    X1985="Cleanliness and Maintenance", "Immediate/Short-Term",
    X1985="Crowding", "Immediate/Short-Term",
    X1985="Information and Signage", "Immediate/Short-Term",
    X1985="Customer Service", "Immediate/Short-Term",
    X1985="Service Reliability", "Excluded",
    X1985="Comfort and Amenities", "Short-Term/Long-Term",
    X1985="Accessibility", "Long-Term",
    X1985="Aesthetic Impressions", "Long-Term",
    X1985="Infrastructure and Construction", "Long-Term",
    X1985="General Positive Comment", "Not Applicable",
    X1985="Not Relevant", "Excluded"
)</f>
        <v>Not Applicable</v>
      </c>
    </row>
    <row r="1986" spans="1:25" ht="30" customHeight="1" x14ac:dyDescent="0.2">
      <c r="A1986" s="6" t="s">
        <v>243</v>
      </c>
      <c r="B1986" s="7">
        <v>45288</v>
      </c>
      <c r="C1986" s="6" t="s">
        <v>2572</v>
      </c>
      <c r="D1986" s="8" t="s">
        <v>9903</v>
      </c>
      <c r="E1986" s="6" t="s">
        <v>9922</v>
      </c>
      <c r="F1986" s="6">
        <v>2148</v>
      </c>
      <c r="G1986" s="6" t="s">
        <v>2572</v>
      </c>
      <c r="H1986" s="6" t="s">
        <v>2573</v>
      </c>
      <c r="I1986" s="6">
        <v>0.65721452199999997</v>
      </c>
      <c r="J1986" s="6">
        <v>0.31587037400000001</v>
      </c>
      <c r="K1986" s="6">
        <v>2.6915185000000001E-2</v>
      </c>
      <c r="L1986" s="6" t="s">
        <v>4</v>
      </c>
      <c r="M1986" s="6" t="str">
        <f t="shared" si="111"/>
        <v>roberta_neg</v>
      </c>
      <c r="N1986" s="6">
        <f t="shared" si="112"/>
        <v>-0.55966627026000004</v>
      </c>
      <c r="O1986" s="6">
        <v>0.65721452199999997</v>
      </c>
      <c r="P1986" s="6" t="s">
        <v>24</v>
      </c>
      <c r="Q1986" s="6" t="s">
        <v>2574</v>
      </c>
      <c r="R1986" s="6">
        <v>0.136685</v>
      </c>
      <c r="S1986" s="6">
        <v>0.209143</v>
      </c>
      <c r="T1986" s="6">
        <v>0.11519500000000001</v>
      </c>
      <c r="U1986" s="6">
        <v>5.5870000000000003E-2</v>
      </c>
      <c r="V1986" s="6">
        <v>0.1777</v>
      </c>
      <c r="W1986" s="6" t="str">
        <f t="shared" si="114"/>
        <v>joy</v>
      </c>
      <c r="X1986" s="10" t="s">
        <v>9908</v>
      </c>
      <c r="Y1986" s="6" t="str" cm="1">
        <f t="array" ref="Y1986">_xlfn.IFS(
    X1986="Safety and Security", "Immediate",
    X1986="Cleanliness and Maintenance", "Immediate/Short-Term",
    X1986="Crowding", "Immediate/Short-Term",
    X1986="Information and Signage", "Immediate/Short-Term",
    X1986="Customer Service", "Immediate/Short-Term",
    X1986="Service Reliability", "Excluded",
    X1986="Comfort and Amenities", "Short-Term/Long-Term",
    X1986="Accessibility", "Long-Term",
    X1986="Aesthetic Impressions", "Long-Term",
    X1986="Infrastructure and Construction", "Long-Term",
    X1986="General Positive Comment", "Not Applicable",
    X1986="Not Relevant", "Excluded"
)</f>
        <v>Short-Term/Long-Term</v>
      </c>
    </row>
    <row r="1987" spans="1:25" ht="30" customHeight="1" x14ac:dyDescent="0.2">
      <c r="A1987" s="6" t="s">
        <v>51</v>
      </c>
      <c r="B1987" s="7">
        <v>45136</v>
      </c>
      <c r="C1987" s="6" t="s">
        <v>7456</v>
      </c>
      <c r="D1987" s="8" t="s">
        <v>9904</v>
      </c>
      <c r="E1987" s="6" t="s">
        <v>9917</v>
      </c>
      <c r="F1987" s="6">
        <v>6234</v>
      </c>
      <c r="G1987" s="6" t="s">
        <v>7456</v>
      </c>
      <c r="H1987" s="6" t="s">
        <v>7457</v>
      </c>
      <c r="I1987" s="6">
        <v>3.9269559000000002E-2</v>
      </c>
      <c r="J1987" s="6">
        <v>0.77056068200000005</v>
      </c>
      <c r="K1987" s="6">
        <v>0.19016976699999999</v>
      </c>
      <c r="L1987" s="6" t="s">
        <v>5</v>
      </c>
      <c r="M1987" s="6" t="str">
        <f t="shared" ref="M1987:M2050" si="115">IF(AND(I1987&gt;=J1987, I1987&gt;=K1987), "roberta_neg", IF(AND(J1987&gt;=I1987, J1987&gt;=K1987), "roberta_neu", "roberta_pos"))</f>
        <v>roberta_neu</v>
      </c>
      <c r="N1987" s="6">
        <f t="shared" ref="N1987:N2050" si="116">IF(M1987="roberta_pos", 0.33 + (K1987 * (1 - 0.33)), IF(L1987="roberta_neu", -0.33 + (J1987 * (0.33 - (-0.33))), -1 + (I1987 * ((-0.33) - (-1)))))</f>
        <v>0.17857005011999999</v>
      </c>
      <c r="O1987" s="6">
        <v>0.77056068200000005</v>
      </c>
      <c r="P1987" s="6" t="s">
        <v>24</v>
      </c>
      <c r="Q1987" s="6" t="s">
        <v>7458</v>
      </c>
      <c r="R1987" s="6">
        <v>0.12969</v>
      </c>
      <c r="S1987" s="6">
        <v>0.39546300000000001</v>
      </c>
      <c r="T1987" s="6">
        <v>6.1800000000000001E-2</v>
      </c>
      <c r="U1987" s="6">
        <v>0.38527800000000001</v>
      </c>
      <c r="V1987" s="6">
        <v>7.1370000000000003E-2</v>
      </c>
      <c r="W1987" s="6" t="str">
        <f t="shared" si="114"/>
        <v>joy</v>
      </c>
      <c r="X1987" s="10" t="s">
        <v>9912</v>
      </c>
      <c r="Y1987" s="6" t="str" cm="1">
        <f t="array" ref="Y1987">_xlfn.IFS(
    X1987="Safety and Security", "Immediate",
    X1987="Cleanliness and Maintenance", "Immediate/Short-Term",
    X1987="Crowding", "Immediate/Short-Term",
    X1987="Information and Signage", "Immediate/Short-Term",
    X1987="Customer Service", "Immediate/Short-Term",
    X1987="Service Reliability", "Excluded",
    X1987="Comfort and Amenities", "Short-Term/Long-Term",
    X1987="Accessibility", "Long-Term",
    X1987="Aesthetic Impressions", "Long-Term",
    X1987="Infrastructure and Construction", "Long-Term",
    X1987="General Positive Comment", "Not Applicable",
    X1987="Not Relevant", "Excluded"
)</f>
        <v>Long-Term</v>
      </c>
    </row>
    <row r="1988" spans="1:25" ht="30" customHeight="1" x14ac:dyDescent="0.2">
      <c r="A1988" s="6" t="s">
        <v>51</v>
      </c>
      <c r="B1988" s="7">
        <v>45136</v>
      </c>
      <c r="C1988" s="6" t="s">
        <v>2268</v>
      </c>
      <c r="D1988" s="8" t="s">
        <v>9903</v>
      </c>
      <c r="E1988" s="6" t="s">
        <v>9922</v>
      </c>
      <c r="F1988" s="6">
        <v>2156</v>
      </c>
      <c r="G1988" s="6" t="s">
        <v>2268</v>
      </c>
      <c r="H1988" s="6" t="s">
        <v>2269</v>
      </c>
      <c r="I1988" s="6">
        <v>0.44019505399999997</v>
      </c>
      <c r="J1988" s="6">
        <v>0.53191184999999996</v>
      </c>
      <c r="K1988" s="6">
        <v>2.7893111000000002E-2</v>
      </c>
      <c r="L1988" s="6" t="s">
        <v>5</v>
      </c>
      <c r="M1988" s="6" t="str">
        <f t="shared" si="115"/>
        <v>roberta_neu</v>
      </c>
      <c r="N1988" s="6">
        <f t="shared" si="116"/>
        <v>2.1061820999999981E-2</v>
      </c>
      <c r="O1988" s="6">
        <v>0.53191184999999996</v>
      </c>
      <c r="P1988" s="6" t="s">
        <v>24</v>
      </c>
      <c r="Q1988" s="6" t="s">
        <v>2270</v>
      </c>
      <c r="R1988" s="6">
        <v>0.29196699999999998</v>
      </c>
      <c r="S1988" s="6">
        <v>0.35561500000000001</v>
      </c>
      <c r="T1988" s="6">
        <v>0.124253</v>
      </c>
      <c r="U1988" s="6">
        <v>7.5161000000000006E-2</v>
      </c>
      <c r="V1988" s="6">
        <v>7.1370000000000003E-2</v>
      </c>
      <c r="W1988" s="6" t="str">
        <f t="shared" si="114"/>
        <v>joy</v>
      </c>
      <c r="X1988" s="10" t="s">
        <v>9912</v>
      </c>
      <c r="Y1988" s="6" t="str" cm="1">
        <f t="array" ref="Y1988">_xlfn.IFS(
    X1988="Safety and Security", "Immediate",
    X1988="Cleanliness and Maintenance", "Immediate/Short-Term",
    X1988="Crowding", "Immediate/Short-Term",
    X1988="Information and Signage", "Immediate/Short-Term",
    X1988="Customer Service", "Immediate/Short-Term",
    X1988="Service Reliability", "Excluded",
    X1988="Comfort and Amenities", "Short-Term/Long-Term",
    X1988="Accessibility", "Long-Term",
    X1988="Aesthetic Impressions", "Long-Term",
    X1988="Infrastructure and Construction", "Long-Term",
    X1988="General Positive Comment", "Not Applicable",
    X1988="Not Relevant", "Excluded"
)</f>
        <v>Long-Term</v>
      </c>
    </row>
    <row r="1989" spans="1:25" ht="30" customHeight="1" x14ac:dyDescent="0.2">
      <c r="A1989" s="6" t="s">
        <v>20</v>
      </c>
      <c r="B1989" s="7">
        <v>44041</v>
      </c>
      <c r="C1989" s="6" t="s">
        <v>4818</v>
      </c>
      <c r="D1989" s="8" t="s">
        <v>9901</v>
      </c>
      <c r="E1989" s="6" t="s">
        <v>9922</v>
      </c>
      <c r="F1989" s="6">
        <v>3168</v>
      </c>
      <c r="G1989" s="6" t="s">
        <v>4818</v>
      </c>
      <c r="H1989" s="6" t="s">
        <v>4819</v>
      </c>
      <c r="I1989" s="6">
        <v>1.0999752999999999E-2</v>
      </c>
      <c r="J1989" s="6">
        <v>0.52513623200000004</v>
      </c>
      <c r="K1989" s="6">
        <v>0.46386396899999999</v>
      </c>
      <c r="L1989" s="6" t="s">
        <v>5</v>
      </c>
      <c r="M1989" s="6" t="str">
        <f t="shared" si="115"/>
        <v>roberta_neu</v>
      </c>
      <c r="N1989" s="6">
        <f t="shared" si="116"/>
        <v>1.6589913120000022E-2</v>
      </c>
      <c r="O1989" s="6">
        <v>0.52513623200000004</v>
      </c>
      <c r="P1989" s="6" t="s">
        <v>42</v>
      </c>
      <c r="Q1989" s="6" t="s">
        <v>4820</v>
      </c>
      <c r="R1989" s="6">
        <v>0.26026100000000002</v>
      </c>
      <c r="S1989" s="6">
        <v>0.40032200000000001</v>
      </c>
      <c r="T1989" s="6">
        <v>4.0370000000000003E-2</v>
      </c>
      <c r="U1989" s="6">
        <v>2.3053000000000001E-2</v>
      </c>
      <c r="V1989" s="6">
        <v>7.1400000000000005E-2</v>
      </c>
      <c r="W1989" s="6" t="str">
        <f t="shared" si="114"/>
        <v>joy</v>
      </c>
      <c r="X1989" s="10" t="s">
        <v>9908</v>
      </c>
      <c r="Y1989" s="6" t="str" cm="1">
        <f t="array" ref="Y1989">_xlfn.IFS(
    X1989="Safety and Security", "Immediate",
    X1989="Cleanliness and Maintenance", "Immediate/Short-Term",
    X1989="Crowding", "Immediate/Short-Term",
    X1989="Information and Signage", "Immediate/Short-Term",
    X1989="Customer Service", "Immediate/Short-Term",
    X1989="Service Reliability", "Excluded",
    X1989="Comfort and Amenities", "Short-Term/Long-Term",
    X1989="Accessibility", "Long-Term",
    X1989="Aesthetic Impressions", "Long-Term",
    X1989="Infrastructure and Construction", "Long-Term",
    X1989="General Positive Comment", "Not Applicable",
    X1989="Not Relevant", "Excluded"
)</f>
        <v>Short-Term/Long-Term</v>
      </c>
    </row>
    <row r="1990" spans="1:25" ht="30" customHeight="1" x14ac:dyDescent="0.2">
      <c r="A1990" s="6" t="s">
        <v>51</v>
      </c>
      <c r="B1990" s="7">
        <v>45136</v>
      </c>
      <c r="C1990" s="6" t="s">
        <v>5218</v>
      </c>
      <c r="D1990" s="9" t="s">
        <v>9900</v>
      </c>
      <c r="E1990" s="6" t="s">
        <v>9922</v>
      </c>
      <c r="F1990" s="6">
        <v>4223</v>
      </c>
      <c r="G1990" s="6" t="s">
        <v>5218</v>
      </c>
      <c r="H1990" s="6" t="s">
        <v>5219</v>
      </c>
      <c r="I1990" s="6">
        <v>0.14427197</v>
      </c>
      <c r="J1990" s="6">
        <v>0.54229301200000002</v>
      </c>
      <c r="K1990" s="6">
        <v>0.31343498800000003</v>
      </c>
      <c r="L1990" s="6" t="s">
        <v>5</v>
      </c>
      <c r="M1990" s="6" t="str">
        <f t="shared" si="115"/>
        <v>roberta_neu</v>
      </c>
      <c r="N1990" s="6">
        <f t="shared" si="116"/>
        <v>2.7913387920000032E-2</v>
      </c>
      <c r="O1990" s="6">
        <v>0.54229301200000002</v>
      </c>
      <c r="P1990" s="6" t="s">
        <v>18</v>
      </c>
      <c r="Q1990" s="6" t="s">
        <v>5220</v>
      </c>
      <c r="R1990" s="6">
        <v>0.234704</v>
      </c>
      <c r="S1990" s="6">
        <v>0.427014</v>
      </c>
      <c r="T1990" s="6">
        <v>5.8009999999999999E-2</v>
      </c>
      <c r="U1990" s="6">
        <v>5.6889000000000002E-2</v>
      </c>
      <c r="V1990" s="6">
        <v>7.1400000000000005E-2</v>
      </c>
      <c r="W1990" s="6" t="str">
        <f t="shared" si="114"/>
        <v>joy</v>
      </c>
      <c r="X1990" s="10" t="s">
        <v>9898</v>
      </c>
      <c r="Y1990" s="6" t="str" cm="1">
        <f t="array" ref="Y1990">_xlfn.IFS(
    X1990="Safety and Security", "Immediate",
    X1990="Cleanliness and Maintenance", "Immediate/Short-Term",
    X1990="Crowding", "Immediate/Short-Term",
    X1990="Information and Signage", "Immediate/Short-Term",
    X1990="Customer Service", "Immediate/Short-Term",
    X1990="Service Reliability", "Excluded",
    X1990="Comfort and Amenities", "Short-Term/Long-Term",
    X1990="Accessibility", "Long-Term",
    X1990="Aesthetic Impressions", "Long-Term",
    X1990="Infrastructure and Construction", "Long-Term",
    X1990="General Positive Comment", "Not Applicable",
    X1990="Not Relevant", "Excluded"
)</f>
        <v>Immediate/Short-Term</v>
      </c>
    </row>
    <row r="1991" spans="1:25" ht="30" customHeight="1" x14ac:dyDescent="0.2">
      <c r="A1991" s="6" t="s">
        <v>51</v>
      </c>
      <c r="B1991" s="7">
        <v>45136</v>
      </c>
      <c r="C1991" s="6" t="s">
        <v>7842</v>
      </c>
      <c r="D1991" s="8" t="s">
        <v>9901</v>
      </c>
      <c r="E1991" s="6" t="s">
        <v>9917</v>
      </c>
      <c r="F1991" s="6">
        <v>5655</v>
      </c>
      <c r="G1991" s="6" t="s">
        <v>7842</v>
      </c>
      <c r="H1991" s="6" t="s">
        <v>7843</v>
      </c>
      <c r="I1991" s="6">
        <v>2.3507757000000001E-2</v>
      </c>
      <c r="J1991" s="6">
        <v>0.88590550400000001</v>
      </c>
      <c r="K1991" s="6">
        <v>9.0586855999999993E-2</v>
      </c>
      <c r="L1991" s="6" t="s">
        <v>5</v>
      </c>
      <c r="M1991" s="6" t="str">
        <f t="shared" si="115"/>
        <v>roberta_neu</v>
      </c>
      <c r="N1991" s="6">
        <f t="shared" si="116"/>
        <v>0.25469763264000006</v>
      </c>
      <c r="O1991" s="6">
        <v>0.88590550400000001</v>
      </c>
      <c r="P1991" s="6" t="s">
        <v>42</v>
      </c>
      <c r="Q1991" s="6" t="s">
        <v>7844</v>
      </c>
      <c r="R1991" s="6">
        <v>0.38723600000000002</v>
      </c>
      <c r="S1991" s="6">
        <v>0.53558799999999995</v>
      </c>
      <c r="T1991" s="6">
        <v>4.2043999999999998E-2</v>
      </c>
      <c r="U1991" s="6">
        <v>2.9347999999999999E-2</v>
      </c>
      <c r="V1991" s="6">
        <v>7.1470000000000006E-2</v>
      </c>
      <c r="W1991" s="6" t="str">
        <f t="shared" si="114"/>
        <v>joy</v>
      </c>
      <c r="X1991" s="10" t="s">
        <v>9914</v>
      </c>
      <c r="Y1991" s="6" t="str" cm="1">
        <f t="array" ref="Y1991">_xlfn.IFS(
    X1991="Safety and Security", "Immediate",
    X1991="Cleanliness and Maintenance", "Immediate/Short-Term",
    X1991="Crowding", "Immediate/Short-Term",
    X1991="Information and Signage", "Immediate/Short-Term",
    X1991="Customer Service", "Immediate/Short-Term",
    X1991="Service Reliability", "Excluded",
    X1991="Comfort and Amenities", "Short-Term/Long-Term",
    X1991="Accessibility", "Long-Term",
    X1991="Aesthetic Impressions", "Long-Term",
    X1991="Infrastructure and Construction", "Long-Term",
    X1991="General Positive Comment", "Not Applicable",
    X1991="Not Relevant", "Excluded"
)</f>
        <v>Long-Term</v>
      </c>
    </row>
    <row r="1992" spans="1:25" ht="30" customHeight="1" x14ac:dyDescent="0.2">
      <c r="A1992" s="6" t="s">
        <v>51</v>
      </c>
      <c r="B1992" s="7">
        <v>45136</v>
      </c>
      <c r="C1992" s="6" t="s">
        <v>1694</v>
      </c>
      <c r="D1992" s="8" t="s">
        <v>9904</v>
      </c>
      <c r="E1992" s="6" t="s">
        <v>9922</v>
      </c>
      <c r="F1992" s="6">
        <v>1759</v>
      </c>
      <c r="G1992" s="6" t="s">
        <v>1694</v>
      </c>
      <c r="H1992" s="6" t="s">
        <v>1695</v>
      </c>
      <c r="I1992" s="6">
        <v>0.18301083100000001</v>
      </c>
      <c r="J1992" s="6">
        <v>0.76457357400000003</v>
      </c>
      <c r="K1992" s="6">
        <v>5.2415552999999997E-2</v>
      </c>
      <c r="L1992" s="6" t="s">
        <v>5</v>
      </c>
      <c r="M1992" s="6" t="str">
        <f t="shared" si="115"/>
        <v>roberta_neu</v>
      </c>
      <c r="N1992" s="6">
        <f t="shared" si="116"/>
        <v>0.17461855884000005</v>
      </c>
      <c r="O1992" s="6">
        <v>0.76457357400000003</v>
      </c>
      <c r="P1992" s="6" t="s">
        <v>24</v>
      </c>
      <c r="Q1992" s="6" t="s">
        <v>1696</v>
      </c>
      <c r="R1992" s="6">
        <v>0.28927700000000001</v>
      </c>
      <c r="S1992" s="6">
        <v>0.22895699999999999</v>
      </c>
      <c r="T1992" s="6">
        <v>0.18119099999999999</v>
      </c>
      <c r="U1992" s="6">
        <v>0.22198300000000001</v>
      </c>
      <c r="V1992" s="6">
        <v>7.1480000000000002E-2</v>
      </c>
      <c r="W1992" s="6" t="str">
        <f t="shared" si="114"/>
        <v>sadness</v>
      </c>
      <c r="X1992" s="10" t="s">
        <v>9908</v>
      </c>
      <c r="Y1992" s="6" t="str" cm="1">
        <f t="array" ref="Y1992">_xlfn.IFS(
    X1992="Safety and Security", "Immediate",
    X1992="Cleanliness and Maintenance", "Immediate/Short-Term",
    X1992="Crowding", "Immediate/Short-Term",
    X1992="Information and Signage", "Immediate/Short-Term",
    X1992="Customer Service", "Immediate/Short-Term",
    X1992="Service Reliability", "Excluded",
    X1992="Comfort and Amenities", "Short-Term/Long-Term",
    X1992="Accessibility", "Long-Term",
    X1992="Aesthetic Impressions", "Long-Term",
    X1992="Infrastructure and Construction", "Long-Term",
    X1992="General Positive Comment", "Not Applicable",
    X1992="Not Relevant", "Excluded"
)</f>
        <v>Short-Term/Long-Term</v>
      </c>
    </row>
    <row r="1993" spans="1:25" ht="30" customHeight="1" x14ac:dyDescent="0.2">
      <c r="A1993" s="6" t="s">
        <v>55</v>
      </c>
      <c r="B1993" s="7">
        <v>45319</v>
      </c>
      <c r="C1993" s="6" t="s">
        <v>6802</v>
      </c>
      <c r="D1993" s="8" t="s">
        <v>9904</v>
      </c>
      <c r="E1993" s="6" t="s">
        <v>10022</v>
      </c>
      <c r="F1993" s="6">
        <v>4895</v>
      </c>
      <c r="G1993" s="6" t="s">
        <v>6802</v>
      </c>
      <c r="H1993" s="6" t="s">
        <v>6803</v>
      </c>
      <c r="I1993" s="6">
        <v>0.65776753399999999</v>
      </c>
      <c r="J1993" s="6">
        <v>0.32866716400000001</v>
      </c>
      <c r="K1993" s="6">
        <v>1.3565348E-2</v>
      </c>
      <c r="L1993" s="6" t="s">
        <v>4</v>
      </c>
      <c r="M1993" s="6" t="str">
        <f t="shared" si="115"/>
        <v>roberta_neg</v>
      </c>
      <c r="N1993" s="6">
        <f t="shared" si="116"/>
        <v>-0.55929575222000005</v>
      </c>
      <c r="O1993" s="6">
        <v>0.65776753399999999</v>
      </c>
      <c r="P1993" s="6" t="s">
        <v>24</v>
      </c>
      <c r="Q1993" s="6" t="s">
        <v>6804</v>
      </c>
      <c r="R1993" s="6">
        <v>0.33537400000000001</v>
      </c>
      <c r="S1993" s="6">
        <v>0.104646</v>
      </c>
      <c r="T1993" s="6">
        <v>5.6080999999999999E-2</v>
      </c>
      <c r="U1993" s="6">
        <v>8.7984999999999994E-2</v>
      </c>
      <c r="V1993" s="6">
        <v>6.8599999999999994E-2</v>
      </c>
      <c r="W1993" s="6" t="str">
        <f t="shared" si="114"/>
        <v>sadness</v>
      </c>
      <c r="X1993" s="10" t="s">
        <v>9908</v>
      </c>
      <c r="Y1993" s="6" t="str" cm="1">
        <f t="array" ref="Y1993">_xlfn.IFS(
    X1993="Safety and Security", "Immediate",
    X1993="Cleanliness and Maintenance", "Immediate/Short-Term",
    X1993="Crowding", "Immediate/Short-Term",
    X1993="Information and Signage", "Immediate/Short-Term",
    X1993="Customer Service", "Immediate/Short-Term",
    X1993="Service Reliability", "Excluded",
    X1993="Comfort and Amenities", "Short-Term/Long-Term",
    X1993="Accessibility", "Long-Term",
    X1993="Aesthetic Impressions", "Long-Term",
    X1993="Infrastructure and Construction", "Long-Term",
    X1993="General Positive Comment", "Not Applicable",
    X1993="Not Relevant", "Excluded"
)</f>
        <v>Short-Term/Long-Term</v>
      </c>
    </row>
    <row r="1994" spans="1:25" ht="30" customHeight="1" x14ac:dyDescent="0.2">
      <c r="A1994" s="6" t="s">
        <v>33</v>
      </c>
      <c r="B1994" s="7">
        <v>45258</v>
      </c>
      <c r="C1994" s="6" t="s">
        <v>2886</v>
      </c>
      <c r="D1994" s="8" t="s">
        <v>9902</v>
      </c>
      <c r="E1994" s="6" t="s">
        <v>9922</v>
      </c>
      <c r="F1994" s="6">
        <v>2775</v>
      </c>
      <c r="G1994" s="6" t="s">
        <v>2886</v>
      </c>
      <c r="H1994" s="6" t="s">
        <v>2887</v>
      </c>
      <c r="I1994" s="6">
        <v>4.9464955999999997E-2</v>
      </c>
      <c r="J1994" s="6">
        <v>0.85969203699999996</v>
      </c>
      <c r="K1994" s="6">
        <v>9.0842917999999995E-2</v>
      </c>
      <c r="L1994" s="6" t="s">
        <v>5</v>
      </c>
      <c r="M1994" s="6" t="str">
        <f t="shared" si="115"/>
        <v>roberta_neu</v>
      </c>
      <c r="N1994" s="6">
        <f t="shared" si="116"/>
        <v>0.23739674441999997</v>
      </c>
      <c r="O1994" s="6">
        <v>0.85969203699999996</v>
      </c>
      <c r="P1994" s="6" t="s">
        <v>24</v>
      </c>
      <c r="Q1994" s="6" t="s">
        <v>2888</v>
      </c>
      <c r="R1994" s="6">
        <v>0.48355799999999999</v>
      </c>
      <c r="S1994" s="6">
        <v>3.0935000000000001E-2</v>
      </c>
      <c r="T1994" s="6">
        <v>0.12807499999999999</v>
      </c>
      <c r="U1994" s="6">
        <v>4.8300999999999997E-2</v>
      </c>
      <c r="V1994" s="6">
        <v>7.2999999999999995E-2</v>
      </c>
      <c r="W1994" s="6" t="str">
        <f t="shared" si="114"/>
        <v>sadness</v>
      </c>
      <c r="X1994" s="10" t="s">
        <v>9912</v>
      </c>
      <c r="Y1994" s="6" t="str" cm="1">
        <f t="array" ref="Y1994">_xlfn.IFS(
    X1994="Safety and Security", "Immediate",
    X1994="Cleanliness and Maintenance", "Immediate/Short-Term",
    X1994="Crowding", "Immediate/Short-Term",
    X1994="Information and Signage", "Immediate/Short-Term",
    X1994="Customer Service", "Immediate/Short-Term",
    X1994="Service Reliability", "Excluded",
    X1994="Comfort and Amenities", "Short-Term/Long-Term",
    X1994="Accessibility", "Long-Term",
    X1994="Aesthetic Impressions", "Long-Term",
    X1994="Infrastructure and Construction", "Long-Term",
    X1994="General Positive Comment", "Not Applicable",
    X1994="Not Relevant", "Excluded"
)</f>
        <v>Long-Term</v>
      </c>
    </row>
    <row r="1995" spans="1:25" ht="30" customHeight="1" x14ac:dyDescent="0.2">
      <c r="A1995" s="6" t="s">
        <v>243</v>
      </c>
      <c r="B1995" s="7">
        <v>45288</v>
      </c>
      <c r="C1995" s="6" t="s">
        <v>2767</v>
      </c>
      <c r="D1995" s="8" t="s">
        <v>9902</v>
      </c>
      <c r="E1995" s="6" t="s">
        <v>9922</v>
      </c>
      <c r="F1995" s="6">
        <v>2573</v>
      </c>
      <c r="G1995" s="6" t="s">
        <v>2767</v>
      </c>
      <c r="H1995" s="6" t="s">
        <v>2768</v>
      </c>
      <c r="I1995" s="6">
        <v>0.32512247599999999</v>
      </c>
      <c r="J1995" s="6">
        <v>0.64086317999999998</v>
      </c>
      <c r="K1995" s="6">
        <v>3.4014217999999999E-2</v>
      </c>
      <c r="L1995" s="6" t="s">
        <v>5</v>
      </c>
      <c r="M1995" s="6" t="str">
        <f t="shared" si="115"/>
        <v>roberta_neu</v>
      </c>
      <c r="N1995" s="6">
        <f t="shared" si="116"/>
        <v>9.29696988E-2</v>
      </c>
      <c r="O1995" s="6">
        <v>0.64086317999999998</v>
      </c>
      <c r="P1995" s="6" t="s">
        <v>18</v>
      </c>
      <c r="Q1995" s="6" t="s">
        <v>2769</v>
      </c>
      <c r="R1995" s="6">
        <v>0.246251</v>
      </c>
      <c r="S1995" s="6">
        <v>0.28456199999999998</v>
      </c>
      <c r="T1995" s="6">
        <v>0.15448700000000001</v>
      </c>
      <c r="U1995" s="6">
        <v>7.7673000000000006E-2</v>
      </c>
      <c r="V1995" s="6">
        <v>7.1690000000000004E-2</v>
      </c>
      <c r="W1995" s="6" t="str">
        <f t="shared" si="114"/>
        <v>joy</v>
      </c>
      <c r="X1995" s="10" t="s">
        <v>9912</v>
      </c>
      <c r="Y1995" s="6" t="str" cm="1">
        <f t="array" ref="Y1995">_xlfn.IFS(
    X1995="Safety and Security", "Immediate",
    X1995="Cleanliness and Maintenance", "Immediate/Short-Term",
    X1995="Crowding", "Immediate/Short-Term",
    X1995="Information and Signage", "Immediate/Short-Term",
    X1995="Customer Service", "Immediate/Short-Term",
    X1995="Service Reliability", "Excluded",
    X1995="Comfort and Amenities", "Short-Term/Long-Term",
    X1995="Accessibility", "Long-Term",
    X1995="Aesthetic Impressions", "Long-Term",
    X1995="Infrastructure and Construction", "Long-Term",
    X1995="General Positive Comment", "Not Applicable",
    X1995="Not Relevant", "Excluded"
)</f>
        <v>Long-Term</v>
      </c>
    </row>
    <row r="1996" spans="1:25" ht="30" customHeight="1" x14ac:dyDescent="0.2">
      <c r="A1996" s="6" t="s">
        <v>20</v>
      </c>
      <c r="B1996" s="7">
        <v>44041</v>
      </c>
      <c r="C1996" s="6" t="s">
        <v>6898</v>
      </c>
      <c r="D1996" s="8" t="s">
        <v>9904</v>
      </c>
      <c r="E1996" s="6" t="s">
        <v>9987</v>
      </c>
      <c r="F1996" s="6">
        <v>99</v>
      </c>
      <c r="G1996" s="6" t="s">
        <v>6898</v>
      </c>
      <c r="H1996" s="6" t="s">
        <v>6899</v>
      </c>
      <c r="I1996" s="6">
        <v>0.35841283200000001</v>
      </c>
      <c r="J1996" s="6">
        <v>0.61701470599999997</v>
      </c>
      <c r="K1996" s="6">
        <v>2.4572450999999999E-2</v>
      </c>
      <c r="L1996" s="6" t="s">
        <v>5</v>
      </c>
      <c r="M1996" s="6" t="str">
        <f t="shared" si="115"/>
        <v>roberta_neu</v>
      </c>
      <c r="N1996" s="6">
        <f t="shared" si="116"/>
        <v>7.7229705960000006E-2</v>
      </c>
      <c r="O1996" s="6">
        <v>0.61701470599999997</v>
      </c>
      <c r="P1996" s="6" t="s">
        <v>24</v>
      </c>
      <c r="Q1996" s="6" t="s">
        <v>6900</v>
      </c>
      <c r="R1996" s="6">
        <v>0.36891299999999999</v>
      </c>
      <c r="S1996" s="6">
        <v>9.5088000000000006E-2</v>
      </c>
      <c r="T1996" s="6">
        <v>0.18126100000000001</v>
      </c>
      <c r="U1996" s="6">
        <v>0.10321</v>
      </c>
      <c r="V1996" s="6">
        <v>7.1800000000000003E-2</v>
      </c>
      <c r="W1996" s="6" t="str">
        <f t="shared" si="114"/>
        <v>sadness</v>
      </c>
      <c r="X1996" s="10" t="s">
        <v>9912</v>
      </c>
      <c r="Y1996" s="6" t="str" cm="1">
        <f t="array" ref="Y1996">_xlfn.IFS(
    X1996="Safety and Security", "Immediate",
    X1996="Cleanliness and Maintenance", "Immediate/Short-Term",
    X1996="Crowding", "Immediate/Short-Term",
    X1996="Information and Signage", "Immediate/Short-Term",
    X1996="Customer Service", "Immediate/Short-Term",
    X1996="Service Reliability", "Excluded",
    X1996="Comfort and Amenities", "Short-Term/Long-Term",
    X1996="Accessibility", "Long-Term",
    X1996="Aesthetic Impressions", "Long-Term",
    X1996="Infrastructure and Construction", "Long-Term",
    X1996="General Positive Comment", "Not Applicable",
    X1996="Not Relevant", "Excluded"
)</f>
        <v>Long-Term</v>
      </c>
    </row>
    <row r="1997" spans="1:25" ht="30" customHeight="1" x14ac:dyDescent="0.2">
      <c r="A1997" s="6" t="s">
        <v>51</v>
      </c>
      <c r="B1997" s="7">
        <v>45136</v>
      </c>
      <c r="C1997" s="6" t="s">
        <v>2183</v>
      </c>
      <c r="D1997" s="9" t="s">
        <v>9900</v>
      </c>
      <c r="E1997" s="6" t="s">
        <v>9922</v>
      </c>
      <c r="F1997" s="6">
        <v>2272</v>
      </c>
      <c r="G1997" s="6" t="s">
        <v>2184</v>
      </c>
      <c r="H1997" s="6" t="s">
        <v>2185</v>
      </c>
      <c r="I1997" s="6">
        <v>9.9042160000000004E-3</v>
      </c>
      <c r="J1997" s="6">
        <v>8.5295111000000007E-2</v>
      </c>
      <c r="K1997" s="6">
        <v>0.90480065300000001</v>
      </c>
      <c r="L1997" s="6" t="s">
        <v>6</v>
      </c>
      <c r="M1997" s="6" t="str">
        <f t="shared" si="115"/>
        <v>roberta_pos</v>
      </c>
      <c r="N1997" s="6">
        <f t="shared" si="116"/>
        <v>0.93621643750999994</v>
      </c>
      <c r="O1997" s="6">
        <v>0.90480065300000001</v>
      </c>
      <c r="P1997" s="6" t="s">
        <v>18</v>
      </c>
      <c r="Q1997" s="6" t="s">
        <v>2186</v>
      </c>
      <c r="R1997" s="6">
        <v>8.5250000000000006E-2</v>
      </c>
      <c r="S1997" s="6">
        <v>0.96847499999999997</v>
      </c>
      <c r="T1997" s="6">
        <v>7.7340000000000004E-3</v>
      </c>
      <c r="U1997" s="6">
        <v>7.3990000000000002E-3</v>
      </c>
      <c r="V1997" s="6">
        <v>3.4770000000000002E-2</v>
      </c>
      <c r="W1997" s="6" t="str">
        <f t="shared" si="114"/>
        <v>joy</v>
      </c>
      <c r="X1997" s="10" t="s">
        <v>9909</v>
      </c>
      <c r="Y1997" s="6" t="str" cm="1">
        <f t="array" ref="Y1997">_xlfn.IFS(
    X1997="Safety and Security", "Immediate",
    X1997="Cleanliness and Maintenance", "Immediate/Short-Term",
    X1997="Crowding", "Immediate/Short-Term",
    X1997="Information and Signage", "Immediate/Short-Term",
    X1997="Customer Service", "Immediate/Short-Term",
    X1997="Service Reliability", "Excluded",
    X1997="Comfort and Amenities", "Short-Term/Long-Term",
    X1997="Accessibility", "Long-Term",
    X1997="Aesthetic Impressions", "Long-Term",
    X1997="Infrastructure and Construction", "Long-Term",
    X1997="General Positive Comment", "Not Applicable",
    X1997="Not Relevant", "Excluded"
)</f>
        <v>Immediate</v>
      </c>
    </row>
    <row r="1998" spans="1:25" ht="30" customHeight="1" x14ac:dyDescent="0.2">
      <c r="A1998" s="6" t="s">
        <v>51</v>
      </c>
      <c r="B1998" s="7">
        <v>45136</v>
      </c>
      <c r="C1998" s="6" t="s">
        <v>1619</v>
      </c>
      <c r="D1998" s="8" t="s">
        <v>9904</v>
      </c>
      <c r="E1998" s="6" t="s">
        <v>9922</v>
      </c>
      <c r="F1998" s="6">
        <v>1590</v>
      </c>
      <c r="G1998" s="6" t="s">
        <v>1619</v>
      </c>
      <c r="H1998" s="6" t="s">
        <v>1620</v>
      </c>
      <c r="I1998" s="6">
        <v>8.3109558E-2</v>
      </c>
      <c r="J1998" s="6">
        <v>0.83986592299999996</v>
      </c>
      <c r="K1998" s="6">
        <v>7.7024571999999999E-2</v>
      </c>
      <c r="L1998" s="6" t="s">
        <v>5</v>
      </c>
      <c r="M1998" s="6" t="str">
        <f t="shared" si="115"/>
        <v>roberta_neu</v>
      </c>
      <c r="N1998" s="6">
        <f t="shared" si="116"/>
        <v>0.22431150918000003</v>
      </c>
      <c r="O1998" s="6">
        <v>0.83986592299999996</v>
      </c>
      <c r="P1998" s="6" t="s">
        <v>24</v>
      </c>
      <c r="Q1998" s="6" t="s">
        <v>1621</v>
      </c>
      <c r="R1998" s="6">
        <v>0.225269</v>
      </c>
      <c r="S1998" s="6">
        <v>0.26092100000000001</v>
      </c>
      <c r="T1998" s="6">
        <v>3.9198999999999998E-2</v>
      </c>
      <c r="U1998" s="6">
        <v>0.29027399999999998</v>
      </c>
      <c r="V1998" s="6">
        <v>7.1819999999999995E-2</v>
      </c>
      <c r="W1998" s="6" t="str">
        <f t="shared" si="114"/>
        <v>disgust</v>
      </c>
      <c r="X1998" s="10" t="s">
        <v>9908</v>
      </c>
      <c r="Y1998" s="6" t="str" cm="1">
        <f t="array" ref="Y1998">_xlfn.IFS(
    X1998="Safety and Security", "Immediate",
    X1998="Cleanliness and Maintenance", "Immediate/Short-Term",
    X1998="Crowding", "Immediate/Short-Term",
    X1998="Information and Signage", "Immediate/Short-Term",
    X1998="Customer Service", "Immediate/Short-Term",
    X1998="Service Reliability", "Excluded",
    X1998="Comfort and Amenities", "Short-Term/Long-Term",
    X1998="Accessibility", "Long-Term",
    X1998="Aesthetic Impressions", "Long-Term",
    X1998="Infrastructure and Construction", "Long-Term",
    X1998="General Positive Comment", "Not Applicable",
    X1998="Not Relevant", "Excluded"
)</f>
        <v>Short-Term/Long-Term</v>
      </c>
    </row>
    <row r="1999" spans="1:25" ht="30" customHeight="1" x14ac:dyDescent="0.2">
      <c r="A1999" s="6" t="s">
        <v>63</v>
      </c>
      <c r="B1999" s="7">
        <v>44771</v>
      </c>
      <c r="C1999" s="6" t="s">
        <v>3035</v>
      </c>
      <c r="D1999" s="8" t="s">
        <v>9902</v>
      </c>
      <c r="E1999" s="6" t="s">
        <v>9922</v>
      </c>
      <c r="F1999" s="6">
        <v>2649</v>
      </c>
      <c r="G1999" s="6" t="s">
        <v>3035</v>
      </c>
      <c r="H1999" s="6" t="s">
        <v>3036</v>
      </c>
      <c r="I1999" s="6">
        <v>0.65780872099999999</v>
      </c>
      <c r="J1999" s="6">
        <v>0.27907732099999999</v>
      </c>
      <c r="K1999" s="6">
        <v>6.3114091999999997E-2</v>
      </c>
      <c r="L1999" s="6" t="s">
        <v>4</v>
      </c>
      <c r="M1999" s="6" t="str">
        <f t="shared" si="115"/>
        <v>roberta_neg</v>
      </c>
      <c r="N1999" s="6">
        <f t="shared" si="116"/>
        <v>-0.55926815692999998</v>
      </c>
      <c r="O1999" s="6">
        <v>0.65780872099999999</v>
      </c>
      <c r="P1999" s="6" t="s">
        <v>24</v>
      </c>
      <c r="Q1999" s="6" t="s">
        <v>3037</v>
      </c>
      <c r="R1999" s="6">
        <v>0.24942700000000001</v>
      </c>
      <c r="S1999" s="6">
        <v>0.63576100000000002</v>
      </c>
      <c r="T1999" s="6">
        <v>3.3246999999999999E-2</v>
      </c>
      <c r="U1999" s="6">
        <v>0.12660199999999999</v>
      </c>
      <c r="V1999" s="6">
        <v>2.9430000000000001E-2</v>
      </c>
      <c r="W1999" s="6" t="str">
        <f t="shared" si="114"/>
        <v>joy</v>
      </c>
      <c r="X1999" s="10" t="s">
        <v>9914</v>
      </c>
      <c r="Y1999" s="6" t="str" cm="1">
        <f t="array" ref="Y1999">_xlfn.IFS(
    X1999="Safety and Security", "Immediate",
    X1999="Cleanliness and Maintenance", "Immediate/Short-Term",
    X1999="Crowding", "Immediate/Short-Term",
    X1999="Information and Signage", "Immediate/Short-Term",
    X1999="Customer Service", "Immediate/Short-Term",
    X1999="Service Reliability", "Excluded",
    X1999="Comfort and Amenities", "Short-Term/Long-Term",
    X1999="Accessibility", "Long-Term",
    X1999="Aesthetic Impressions", "Long-Term",
    X1999="Infrastructure and Construction", "Long-Term",
    X1999="General Positive Comment", "Not Applicable",
    X1999="Not Relevant", "Excluded"
)</f>
        <v>Long-Term</v>
      </c>
    </row>
    <row r="2000" spans="1:25" ht="30" customHeight="1" x14ac:dyDescent="0.2">
      <c r="A2000" s="6" t="s">
        <v>59</v>
      </c>
      <c r="B2000" s="7">
        <v>44406</v>
      </c>
      <c r="C2000" s="6" t="s">
        <v>7447</v>
      </c>
      <c r="D2000" s="8" t="s">
        <v>9904</v>
      </c>
      <c r="E2000" s="6" t="s">
        <v>9917</v>
      </c>
      <c r="F2000" s="6">
        <v>6259</v>
      </c>
      <c r="G2000" s="6" t="s">
        <v>7447</v>
      </c>
      <c r="H2000" s="6" t="s">
        <v>7448</v>
      </c>
      <c r="I2000" s="6">
        <v>0.66076690000000005</v>
      </c>
      <c r="J2000" s="6">
        <v>0.32202303399999999</v>
      </c>
      <c r="K2000" s="6">
        <v>1.7210234000000001E-2</v>
      </c>
      <c r="L2000" s="6" t="s">
        <v>4</v>
      </c>
      <c r="M2000" s="6" t="str">
        <f t="shared" si="115"/>
        <v>roberta_neg</v>
      </c>
      <c r="N2000" s="6">
        <f t="shared" si="116"/>
        <v>-0.55728617699999994</v>
      </c>
      <c r="O2000" s="6">
        <v>0.66076690000000005</v>
      </c>
      <c r="P2000" s="6" t="s">
        <v>24</v>
      </c>
      <c r="Q2000" s="6" t="s">
        <v>7449</v>
      </c>
      <c r="R2000" s="6">
        <v>0.38093500000000002</v>
      </c>
      <c r="S2000" s="6">
        <v>0.31862099999999999</v>
      </c>
      <c r="T2000" s="6">
        <v>8.8748999999999995E-2</v>
      </c>
      <c r="U2000" s="6">
        <v>7.1204000000000003E-2</v>
      </c>
      <c r="V2000" s="6">
        <v>0.1066</v>
      </c>
      <c r="W2000" s="6" t="str">
        <f t="shared" si="114"/>
        <v>sadness</v>
      </c>
      <c r="X2000" s="10" t="s">
        <v>9898</v>
      </c>
      <c r="Y2000" s="6" t="str" cm="1">
        <f t="array" ref="Y2000">_xlfn.IFS(
    X2000="Safety and Security", "Immediate",
    X2000="Cleanliness and Maintenance", "Immediate/Short-Term",
    X2000="Crowding", "Immediate/Short-Term",
    X2000="Information and Signage", "Immediate/Short-Term",
    X2000="Customer Service", "Immediate/Short-Term",
    X2000="Service Reliability", "Excluded",
    X2000="Comfort and Amenities", "Short-Term/Long-Term",
    X2000="Accessibility", "Long-Term",
    X2000="Aesthetic Impressions", "Long-Term",
    X2000="Infrastructure and Construction", "Long-Term",
    X2000="General Positive Comment", "Not Applicable",
    X2000="Not Relevant", "Excluded"
)</f>
        <v>Immediate/Short-Term</v>
      </c>
    </row>
    <row r="2001" spans="1:25" ht="30" customHeight="1" x14ac:dyDescent="0.2">
      <c r="A2001" s="6" t="s">
        <v>63</v>
      </c>
      <c r="B2001" s="7">
        <v>44771</v>
      </c>
      <c r="C2001" s="6" t="s">
        <v>9056</v>
      </c>
      <c r="D2001" s="8" t="s">
        <v>9904</v>
      </c>
      <c r="E2001" s="6" t="s">
        <v>9990</v>
      </c>
      <c r="F2001" s="6">
        <v>450</v>
      </c>
      <c r="G2001" s="6" t="s">
        <v>9056</v>
      </c>
      <c r="H2001" s="6" t="s">
        <v>9057</v>
      </c>
      <c r="I2001" s="6">
        <v>0.66129899000000003</v>
      </c>
      <c r="J2001" s="6">
        <v>0.315889001</v>
      </c>
      <c r="K2001" s="6">
        <v>2.2812149E-2</v>
      </c>
      <c r="L2001" s="6" t="s">
        <v>4</v>
      </c>
      <c r="M2001" s="6" t="str">
        <f t="shared" si="115"/>
        <v>roberta_neg</v>
      </c>
      <c r="N2001" s="6">
        <f t="shared" si="116"/>
        <v>-0.55692967670000004</v>
      </c>
      <c r="O2001" s="6">
        <v>0.66129899000000003</v>
      </c>
      <c r="P2001" s="6" t="s">
        <v>24</v>
      </c>
      <c r="Q2001" s="6" t="s">
        <v>9058</v>
      </c>
      <c r="R2001" s="6">
        <v>0.26771499999999998</v>
      </c>
      <c r="S2001" s="6">
        <v>0.25468000000000002</v>
      </c>
      <c r="T2001" s="6">
        <v>8.6993000000000001E-2</v>
      </c>
      <c r="U2001" s="6">
        <v>8.0447000000000005E-2</v>
      </c>
      <c r="V2001" s="6">
        <v>7.0720000000000005E-2</v>
      </c>
      <c r="W2001" s="6" t="str">
        <f t="shared" si="114"/>
        <v>sadness</v>
      </c>
      <c r="X2001" s="10" t="s">
        <v>9898</v>
      </c>
      <c r="Y2001" s="6" t="str" cm="1">
        <f t="array" ref="Y2001">_xlfn.IFS(
    X2001="Safety and Security", "Immediate",
    X2001="Cleanliness and Maintenance", "Immediate/Short-Term",
    X2001="Crowding", "Immediate/Short-Term",
    X2001="Information and Signage", "Immediate/Short-Term",
    X2001="Customer Service", "Immediate/Short-Term",
    X2001="Service Reliability", "Excluded",
    X2001="Comfort and Amenities", "Short-Term/Long-Term",
    X2001="Accessibility", "Long-Term",
    X2001="Aesthetic Impressions", "Long-Term",
    X2001="Infrastructure and Construction", "Long-Term",
    X2001="General Positive Comment", "Not Applicable",
    X2001="Not Relevant", "Excluded"
)</f>
        <v>Immediate/Short-Term</v>
      </c>
    </row>
    <row r="2002" spans="1:25" ht="30" customHeight="1" x14ac:dyDescent="0.2">
      <c r="A2002" s="6" t="s">
        <v>243</v>
      </c>
      <c r="B2002" s="7">
        <v>45288</v>
      </c>
      <c r="C2002" s="6" t="s">
        <v>5724</v>
      </c>
      <c r="D2002" s="9" t="s">
        <v>9900</v>
      </c>
      <c r="E2002" s="6" t="s">
        <v>9922</v>
      </c>
      <c r="F2002" s="6">
        <v>3961</v>
      </c>
      <c r="G2002" s="6" t="s">
        <v>5724</v>
      </c>
      <c r="H2002" s="6" t="s">
        <v>5725</v>
      </c>
      <c r="I2002" s="6">
        <v>0.18007205400000001</v>
      </c>
      <c r="J2002" s="6">
        <v>0.64145553099999997</v>
      </c>
      <c r="K2002" s="6">
        <v>0.1784724</v>
      </c>
      <c r="L2002" s="6" t="s">
        <v>5</v>
      </c>
      <c r="M2002" s="6" t="str">
        <f t="shared" si="115"/>
        <v>roberta_neu</v>
      </c>
      <c r="N2002" s="6">
        <f t="shared" si="116"/>
        <v>9.3360650459999972E-2</v>
      </c>
      <c r="O2002" s="6">
        <v>0.64145553099999997</v>
      </c>
      <c r="P2002" s="6" t="s">
        <v>42</v>
      </c>
      <c r="Q2002" s="6" t="s">
        <v>5726</v>
      </c>
      <c r="R2002" s="6">
        <v>0.113307</v>
      </c>
      <c r="S2002" s="6">
        <v>7.6853000000000005E-2</v>
      </c>
      <c r="T2002" s="6">
        <v>0.26672200000000001</v>
      </c>
      <c r="U2002" s="6">
        <v>0.28294399999999997</v>
      </c>
      <c r="V2002" s="6">
        <v>7.1940000000000004E-2</v>
      </c>
      <c r="W2002" s="6" t="str">
        <f t="shared" si="114"/>
        <v>disgust</v>
      </c>
      <c r="X2002" s="10" t="s">
        <v>9908</v>
      </c>
      <c r="Y2002" s="6" t="str" cm="1">
        <f t="array" ref="Y2002">_xlfn.IFS(
    X2002="Safety and Security", "Immediate",
    X2002="Cleanliness and Maintenance", "Immediate/Short-Term",
    X2002="Crowding", "Immediate/Short-Term",
    X2002="Information and Signage", "Immediate/Short-Term",
    X2002="Customer Service", "Immediate/Short-Term",
    X2002="Service Reliability", "Excluded",
    X2002="Comfort and Amenities", "Short-Term/Long-Term",
    X2002="Accessibility", "Long-Term",
    X2002="Aesthetic Impressions", "Long-Term",
    X2002="Infrastructure and Construction", "Long-Term",
    X2002="General Positive Comment", "Not Applicable",
    X2002="Not Relevant", "Excluded"
)</f>
        <v>Short-Term/Long-Term</v>
      </c>
    </row>
    <row r="2003" spans="1:25" ht="30" customHeight="1" x14ac:dyDescent="0.2">
      <c r="A2003" s="6" t="s">
        <v>20</v>
      </c>
      <c r="B2003" s="7">
        <v>44041</v>
      </c>
      <c r="C2003" s="6" t="s">
        <v>2144</v>
      </c>
      <c r="D2003" s="8" t="s">
        <v>9903</v>
      </c>
      <c r="E2003" s="6" t="s">
        <v>9922</v>
      </c>
      <c r="F2003" s="6">
        <v>2233</v>
      </c>
      <c r="G2003" s="6" t="s">
        <v>2144</v>
      </c>
      <c r="H2003" s="6" t="s">
        <v>2145</v>
      </c>
      <c r="I2003" s="6">
        <v>0.66250807</v>
      </c>
      <c r="J2003" s="6">
        <v>0.320404619</v>
      </c>
      <c r="K2003" s="6">
        <v>1.7087313999999999E-2</v>
      </c>
      <c r="L2003" s="6" t="s">
        <v>4</v>
      </c>
      <c r="M2003" s="6" t="str">
        <f t="shared" si="115"/>
        <v>roberta_neg</v>
      </c>
      <c r="N2003" s="6">
        <f t="shared" si="116"/>
        <v>-0.55611959310000003</v>
      </c>
      <c r="O2003" s="6">
        <v>0.66250807</v>
      </c>
      <c r="P2003" s="6" t="s">
        <v>18</v>
      </c>
      <c r="Q2003" s="6" t="s">
        <v>2146</v>
      </c>
      <c r="R2003" s="6">
        <v>0.37891200000000003</v>
      </c>
      <c r="S2003" s="6">
        <v>0.25266499999999997</v>
      </c>
      <c r="T2003" s="6">
        <v>6.0538000000000002E-2</v>
      </c>
      <c r="U2003" s="6">
        <v>2.4183E-2</v>
      </c>
      <c r="V2003" s="6">
        <v>0.10644000000000001</v>
      </c>
      <c r="W2003" s="6" t="str">
        <f t="shared" si="114"/>
        <v>sadness</v>
      </c>
      <c r="X2003" s="10" t="s">
        <v>9898</v>
      </c>
      <c r="Y2003" s="6" t="str" cm="1">
        <f t="array" ref="Y2003">_xlfn.IFS(
    X2003="Safety and Security", "Immediate",
    X2003="Cleanliness and Maintenance", "Immediate/Short-Term",
    X2003="Crowding", "Immediate/Short-Term",
    X2003="Information and Signage", "Immediate/Short-Term",
    X2003="Customer Service", "Immediate/Short-Term",
    X2003="Service Reliability", "Excluded",
    X2003="Comfort and Amenities", "Short-Term/Long-Term",
    X2003="Accessibility", "Long-Term",
    X2003="Aesthetic Impressions", "Long-Term",
    X2003="Infrastructure and Construction", "Long-Term",
    X2003="General Positive Comment", "Not Applicable",
    X2003="Not Relevant", "Excluded"
)</f>
        <v>Immediate/Short-Term</v>
      </c>
    </row>
    <row r="2004" spans="1:25" ht="30" customHeight="1" x14ac:dyDescent="0.2">
      <c r="A2004" s="6" t="s">
        <v>51</v>
      </c>
      <c r="B2004" s="7">
        <v>45136</v>
      </c>
      <c r="C2004" s="6" t="s">
        <v>704</v>
      </c>
      <c r="D2004" s="8" t="s">
        <v>9904</v>
      </c>
      <c r="E2004" s="6" t="s">
        <v>9922</v>
      </c>
      <c r="F2004" s="6">
        <v>1750</v>
      </c>
      <c r="G2004" s="6" t="s">
        <v>704</v>
      </c>
      <c r="H2004" s="6" t="s">
        <v>705</v>
      </c>
      <c r="I2004" s="6">
        <v>0.66277348999999997</v>
      </c>
      <c r="J2004" s="6">
        <v>0.32109171199999997</v>
      </c>
      <c r="K2004" s="6">
        <v>1.6134816999999999E-2</v>
      </c>
      <c r="L2004" s="6" t="s">
        <v>4</v>
      </c>
      <c r="M2004" s="6" t="str">
        <f t="shared" si="115"/>
        <v>roberta_neg</v>
      </c>
      <c r="N2004" s="6">
        <f t="shared" si="116"/>
        <v>-0.55594176170000009</v>
      </c>
      <c r="O2004" s="6">
        <v>0.66277348999999997</v>
      </c>
      <c r="P2004" s="6" t="s">
        <v>24</v>
      </c>
      <c r="Q2004" s="6" t="s">
        <v>706</v>
      </c>
      <c r="R2004" s="6">
        <v>0.25006800000000001</v>
      </c>
      <c r="S2004" s="6">
        <v>0.229376</v>
      </c>
      <c r="T2004" s="6">
        <v>0.112067</v>
      </c>
      <c r="U2004" s="6">
        <v>2.7278E-2</v>
      </c>
      <c r="V2004" s="6">
        <v>0.16624</v>
      </c>
      <c r="W2004" s="6" t="str">
        <f t="shared" si="114"/>
        <v>sadness</v>
      </c>
      <c r="X2004" s="10" t="s">
        <v>9914</v>
      </c>
      <c r="Y2004" s="6" t="str" cm="1">
        <f t="array" ref="Y2004">_xlfn.IFS(
    X2004="Safety and Security", "Immediate",
    X2004="Cleanliness and Maintenance", "Immediate/Short-Term",
    X2004="Crowding", "Immediate/Short-Term",
    X2004="Information and Signage", "Immediate/Short-Term",
    X2004="Customer Service", "Immediate/Short-Term",
    X2004="Service Reliability", "Excluded",
    X2004="Comfort and Amenities", "Short-Term/Long-Term",
    X2004="Accessibility", "Long-Term",
    X2004="Aesthetic Impressions", "Long-Term",
    X2004="Infrastructure and Construction", "Long-Term",
    X2004="General Positive Comment", "Not Applicable",
    X2004="Not Relevant", "Excluded"
)</f>
        <v>Long-Term</v>
      </c>
    </row>
    <row r="2005" spans="1:25" ht="30" customHeight="1" x14ac:dyDescent="0.2">
      <c r="A2005" s="6" t="s">
        <v>73</v>
      </c>
      <c r="B2005" s="7">
        <v>45379</v>
      </c>
      <c r="C2005" s="6" t="s">
        <v>780</v>
      </c>
      <c r="D2005" s="8" t="s">
        <v>9904</v>
      </c>
      <c r="E2005" s="6" t="s">
        <v>9922</v>
      </c>
      <c r="F2005" s="6">
        <v>1725</v>
      </c>
      <c r="G2005" s="6" t="s">
        <v>780</v>
      </c>
      <c r="H2005" s="6" t="s">
        <v>781</v>
      </c>
      <c r="I2005" s="6">
        <v>0.36017015600000002</v>
      </c>
      <c r="J2005" s="6">
        <v>0.61439281700000004</v>
      </c>
      <c r="K2005" s="6">
        <v>2.5436944999999999E-2</v>
      </c>
      <c r="L2005" s="6" t="s">
        <v>5</v>
      </c>
      <c r="M2005" s="6" t="str">
        <f t="shared" si="115"/>
        <v>roberta_neu</v>
      </c>
      <c r="N2005" s="6">
        <f t="shared" si="116"/>
        <v>7.5499259220000003E-2</v>
      </c>
      <c r="O2005" s="6">
        <v>0.61439281700000004</v>
      </c>
      <c r="P2005" s="6" t="s">
        <v>24</v>
      </c>
      <c r="Q2005" s="6" t="s">
        <v>782</v>
      </c>
      <c r="R2005" s="6">
        <v>0.35965399999999997</v>
      </c>
      <c r="S2005" s="6">
        <v>0.27947100000000002</v>
      </c>
      <c r="T2005" s="6">
        <v>4.9266999999999998E-2</v>
      </c>
      <c r="U2005" s="6">
        <v>0.14940500000000001</v>
      </c>
      <c r="V2005" s="6">
        <v>7.2340000000000002E-2</v>
      </c>
      <c r="W2005" s="6" t="str">
        <f t="shared" si="114"/>
        <v>sadness</v>
      </c>
      <c r="X2005" s="10" t="s">
        <v>9898</v>
      </c>
      <c r="Y2005" s="6" t="str" cm="1">
        <f t="array" ref="Y2005">_xlfn.IFS(
    X2005="Safety and Security", "Immediate",
    X2005="Cleanliness and Maintenance", "Immediate/Short-Term",
    X2005="Crowding", "Immediate/Short-Term",
    X2005="Information and Signage", "Immediate/Short-Term",
    X2005="Customer Service", "Immediate/Short-Term",
    X2005="Service Reliability", "Excluded",
    X2005="Comfort and Amenities", "Short-Term/Long-Term",
    X2005="Accessibility", "Long-Term",
    X2005="Aesthetic Impressions", "Long-Term",
    X2005="Infrastructure and Construction", "Long-Term",
    X2005="General Positive Comment", "Not Applicable",
    X2005="Not Relevant", "Excluded"
)</f>
        <v>Immediate/Short-Term</v>
      </c>
    </row>
    <row r="2006" spans="1:25" ht="30" customHeight="1" x14ac:dyDescent="0.2">
      <c r="A2006" s="6" t="s">
        <v>96</v>
      </c>
      <c r="B2006" s="7">
        <v>45166</v>
      </c>
      <c r="C2006" s="6" t="s">
        <v>8379</v>
      </c>
      <c r="D2006" s="9" t="s">
        <v>9900</v>
      </c>
      <c r="E2006" s="6" t="s">
        <v>9917</v>
      </c>
      <c r="F2006" s="6">
        <v>5064</v>
      </c>
      <c r="G2006" s="6" t="s">
        <v>8379</v>
      </c>
      <c r="H2006" s="6" t="s">
        <v>8380</v>
      </c>
      <c r="I2006" s="6">
        <v>3.1771865000000003E-2</v>
      </c>
      <c r="J2006" s="6">
        <v>0.55998831999999998</v>
      </c>
      <c r="K2006" s="6">
        <v>0.40823984099999999</v>
      </c>
      <c r="L2006" s="6" t="s">
        <v>5</v>
      </c>
      <c r="M2006" s="6" t="str">
        <f t="shared" si="115"/>
        <v>roberta_neu</v>
      </c>
      <c r="N2006" s="6">
        <f t="shared" si="116"/>
        <v>3.9592291200000018E-2</v>
      </c>
      <c r="O2006" s="6">
        <v>0.55998831999999998</v>
      </c>
      <c r="P2006" s="6" t="s">
        <v>24</v>
      </c>
      <c r="Q2006" s="6" t="s">
        <v>8381</v>
      </c>
      <c r="R2006" s="6">
        <v>0.24579599999999999</v>
      </c>
      <c r="S2006" s="6">
        <v>0.22200700000000001</v>
      </c>
      <c r="T2006" s="6">
        <v>4.2686000000000002E-2</v>
      </c>
      <c r="U2006" s="6">
        <v>9.1076000000000004E-2</v>
      </c>
      <c r="V2006" s="6">
        <v>7.2419999999999998E-2</v>
      </c>
      <c r="W2006" s="6" t="str">
        <f t="shared" si="114"/>
        <v>sadness</v>
      </c>
      <c r="X2006" s="10" t="s">
        <v>9898</v>
      </c>
      <c r="Y2006" s="6" t="str" cm="1">
        <f t="array" ref="Y2006">_xlfn.IFS(
    X2006="Safety and Security", "Immediate",
    X2006="Cleanliness and Maintenance", "Immediate/Short-Term",
    X2006="Crowding", "Immediate/Short-Term",
    X2006="Information and Signage", "Immediate/Short-Term",
    X2006="Customer Service", "Immediate/Short-Term",
    X2006="Service Reliability", "Excluded",
    X2006="Comfort and Amenities", "Short-Term/Long-Term",
    X2006="Accessibility", "Long-Term",
    X2006="Aesthetic Impressions", "Long-Term",
    X2006="Infrastructure and Construction", "Long-Term",
    X2006="General Positive Comment", "Not Applicable",
    X2006="Not Relevant", "Excluded"
)</f>
        <v>Immediate/Short-Term</v>
      </c>
    </row>
    <row r="2007" spans="1:25" ht="30" customHeight="1" x14ac:dyDescent="0.2">
      <c r="A2007" s="6" t="s">
        <v>243</v>
      </c>
      <c r="B2007" s="7">
        <v>45288</v>
      </c>
      <c r="C2007" s="6" t="s">
        <v>1016</v>
      </c>
      <c r="D2007" s="8" t="s">
        <v>9904</v>
      </c>
      <c r="E2007" s="6" t="s">
        <v>9922</v>
      </c>
      <c r="F2007" s="6">
        <v>1660</v>
      </c>
      <c r="G2007" s="6" t="s">
        <v>1016</v>
      </c>
      <c r="H2007" s="6" t="s">
        <v>1017</v>
      </c>
      <c r="I2007" s="6">
        <v>0.12763646200000001</v>
      </c>
      <c r="J2007" s="6">
        <v>0.79158872400000002</v>
      </c>
      <c r="K2007" s="6">
        <v>8.0774806000000005E-2</v>
      </c>
      <c r="L2007" s="6" t="s">
        <v>5</v>
      </c>
      <c r="M2007" s="6" t="str">
        <f t="shared" si="115"/>
        <v>roberta_neu</v>
      </c>
      <c r="N2007" s="6">
        <f t="shared" si="116"/>
        <v>0.19244855783999998</v>
      </c>
      <c r="O2007" s="6">
        <v>0.79158872400000002</v>
      </c>
      <c r="P2007" s="6" t="s">
        <v>18</v>
      </c>
      <c r="Q2007" s="6" t="s">
        <v>1018</v>
      </c>
      <c r="R2007" s="6">
        <v>0.146122</v>
      </c>
      <c r="S2007" s="6">
        <v>0.38939699999999999</v>
      </c>
      <c r="T2007" s="6">
        <v>0.108042</v>
      </c>
      <c r="U2007" s="6">
        <v>5.2925E-2</v>
      </c>
      <c r="V2007" s="6">
        <v>7.2429999999999994E-2</v>
      </c>
      <c r="W2007" s="6" t="str">
        <f t="shared" si="114"/>
        <v>joy</v>
      </c>
      <c r="X2007" s="10" t="s">
        <v>9909</v>
      </c>
      <c r="Y2007" s="6" t="str" cm="1">
        <f t="array" ref="Y2007">_xlfn.IFS(
    X2007="Safety and Security", "Immediate",
    X2007="Cleanliness and Maintenance", "Immediate/Short-Term",
    X2007="Crowding", "Immediate/Short-Term",
    X2007="Information and Signage", "Immediate/Short-Term",
    X2007="Customer Service", "Immediate/Short-Term",
    X2007="Service Reliability", "Excluded",
    X2007="Comfort and Amenities", "Short-Term/Long-Term",
    X2007="Accessibility", "Long-Term",
    X2007="Aesthetic Impressions", "Long-Term",
    X2007="Infrastructure and Construction", "Long-Term",
    X2007="General Positive Comment", "Not Applicable",
    X2007="Not Relevant", "Excluded"
)</f>
        <v>Immediate</v>
      </c>
    </row>
    <row r="2008" spans="1:25" ht="30" customHeight="1" x14ac:dyDescent="0.2">
      <c r="A2008" s="6" t="s">
        <v>63</v>
      </c>
      <c r="B2008" s="7">
        <v>44771</v>
      </c>
      <c r="C2008" s="6" t="s">
        <v>8588</v>
      </c>
      <c r="D2008" s="9" t="s">
        <v>9900</v>
      </c>
      <c r="E2008" s="6" t="s">
        <v>9917</v>
      </c>
      <c r="F2008" s="6">
        <v>4921</v>
      </c>
      <c r="G2008" s="6" t="s">
        <v>8588</v>
      </c>
      <c r="H2008" s="6" t="s">
        <v>8589</v>
      </c>
      <c r="I2008" s="6">
        <v>5.6608969999999998E-3</v>
      </c>
      <c r="J2008" s="6">
        <v>0.1231049</v>
      </c>
      <c r="K2008" s="6">
        <v>0.87123411900000003</v>
      </c>
      <c r="L2008" s="6" t="s">
        <v>6</v>
      </c>
      <c r="M2008" s="6" t="str">
        <f t="shared" si="115"/>
        <v>roberta_pos</v>
      </c>
      <c r="N2008" s="6">
        <f t="shared" si="116"/>
        <v>0.9137268597299999</v>
      </c>
      <c r="O2008" s="6">
        <v>0.87123411900000003</v>
      </c>
      <c r="P2008" s="6" t="s">
        <v>18</v>
      </c>
      <c r="Q2008" s="6" t="s">
        <v>8590</v>
      </c>
      <c r="R2008" s="6">
        <v>8.1481999999999999E-2</v>
      </c>
      <c r="S2008" s="6">
        <v>0.79103400000000001</v>
      </c>
      <c r="T2008" s="6">
        <v>4.9119999999999997E-2</v>
      </c>
      <c r="U2008" s="6">
        <v>3.4458999999999997E-2</v>
      </c>
      <c r="V2008" s="6">
        <v>7.2499999999999995E-2</v>
      </c>
      <c r="W2008" s="6" t="str">
        <f t="shared" si="114"/>
        <v>joy</v>
      </c>
      <c r="X2008" s="10" t="s">
        <v>9908</v>
      </c>
      <c r="Y2008" s="6" t="str" cm="1">
        <f t="array" ref="Y2008">_xlfn.IFS(
    X2008="Safety and Security", "Immediate",
    X2008="Cleanliness and Maintenance", "Immediate/Short-Term",
    X2008="Crowding", "Immediate/Short-Term",
    X2008="Information and Signage", "Immediate/Short-Term",
    X2008="Customer Service", "Immediate/Short-Term",
    X2008="Service Reliability", "Excluded",
    X2008="Comfort and Amenities", "Short-Term/Long-Term",
    X2008="Accessibility", "Long-Term",
    X2008="Aesthetic Impressions", "Long-Term",
    X2008="Infrastructure and Construction", "Long-Term",
    X2008="General Positive Comment", "Not Applicable",
    X2008="Not Relevant", "Excluded"
)</f>
        <v>Short-Term/Long-Term</v>
      </c>
    </row>
    <row r="2009" spans="1:25" ht="30" customHeight="1" x14ac:dyDescent="0.2">
      <c r="A2009" s="6" t="s">
        <v>20</v>
      </c>
      <c r="B2009" s="7">
        <v>44041</v>
      </c>
      <c r="C2009" s="6" t="s">
        <v>7720</v>
      </c>
      <c r="D2009" s="8" t="s">
        <v>9902</v>
      </c>
      <c r="E2009" s="6" t="s">
        <v>9917</v>
      </c>
      <c r="F2009" s="6">
        <v>5989</v>
      </c>
      <c r="G2009" s="6" t="s">
        <v>7720</v>
      </c>
      <c r="H2009" s="6" t="s">
        <v>7721</v>
      </c>
      <c r="I2009" s="6">
        <v>0.66303169699999998</v>
      </c>
      <c r="J2009" s="6">
        <v>0.29480135400000002</v>
      </c>
      <c r="K2009" s="6">
        <v>4.2167041000000002E-2</v>
      </c>
      <c r="L2009" s="6" t="s">
        <v>4</v>
      </c>
      <c r="M2009" s="6" t="str">
        <f t="shared" si="115"/>
        <v>roberta_neg</v>
      </c>
      <c r="N2009" s="6">
        <f t="shared" si="116"/>
        <v>-0.55576876301000011</v>
      </c>
      <c r="O2009" s="6">
        <v>0.66303169699999998</v>
      </c>
      <c r="P2009" s="6" t="s">
        <v>42</v>
      </c>
      <c r="Q2009" s="6" t="s">
        <v>7722</v>
      </c>
      <c r="R2009" s="6">
        <v>0.39246500000000001</v>
      </c>
      <c r="S2009" s="6">
        <v>9.3362000000000001E-2</v>
      </c>
      <c r="T2009" s="6">
        <v>0.14214499999999999</v>
      </c>
      <c r="U2009" s="6">
        <v>3.2211999999999998E-2</v>
      </c>
      <c r="V2009" s="6">
        <v>8.4029999999999994E-2</v>
      </c>
      <c r="W2009" s="6" t="str">
        <f t="shared" si="114"/>
        <v>sadness</v>
      </c>
      <c r="X2009" s="10" t="s">
        <v>9898</v>
      </c>
      <c r="Y2009" s="6" t="str" cm="1">
        <f t="array" ref="Y2009">_xlfn.IFS(
    X2009="Safety and Security", "Immediate",
    X2009="Cleanliness and Maintenance", "Immediate/Short-Term",
    X2009="Crowding", "Immediate/Short-Term",
    X2009="Information and Signage", "Immediate/Short-Term",
    X2009="Customer Service", "Immediate/Short-Term",
    X2009="Service Reliability", "Excluded",
    X2009="Comfort and Amenities", "Short-Term/Long-Term",
    X2009="Accessibility", "Long-Term",
    X2009="Aesthetic Impressions", "Long-Term",
    X2009="Infrastructure and Construction", "Long-Term",
    X2009="General Positive Comment", "Not Applicable",
    X2009="Not Relevant", "Excluded"
)</f>
        <v>Immediate/Short-Term</v>
      </c>
    </row>
    <row r="2010" spans="1:25" ht="30" customHeight="1" x14ac:dyDescent="0.2">
      <c r="A2010" s="6" t="s">
        <v>51</v>
      </c>
      <c r="B2010" s="7">
        <v>45136</v>
      </c>
      <c r="C2010" s="6" t="s">
        <v>8453</v>
      </c>
      <c r="D2010" s="9" t="s">
        <v>9900</v>
      </c>
      <c r="E2010" s="6" t="s">
        <v>9917</v>
      </c>
      <c r="F2010" s="6">
        <v>4901</v>
      </c>
      <c r="G2010" s="6" t="s">
        <v>8453</v>
      </c>
      <c r="H2010" s="6" t="s">
        <v>8454</v>
      </c>
      <c r="I2010" s="6">
        <v>5.2432413999999997E-2</v>
      </c>
      <c r="J2010" s="6">
        <v>0.398530573</v>
      </c>
      <c r="K2010" s="6">
        <v>0.54903698000000001</v>
      </c>
      <c r="L2010" s="6" t="s">
        <v>6</v>
      </c>
      <c r="M2010" s="6" t="str">
        <f t="shared" si="115"/>
        <v>roberta_pos</v>
      </c>
      <c r="N2010" s="6">
        <f t="shared" si="116"/>
        <v>0.69785477660000006</v>
      </c>
      <c r="O2010" s="6">
        <v>5.2432413999999997E-2</v>
      </c>
      <c r="P2010" s="6" t="s">
        <v>18</v>
      </c>
      <c r="Q2010" s="6" t="s">
        <v>8455</v>
      </c>
      <c r="R2010" s="6">
        <v>0.13223399999999999</v>
      </c>
      <c r="S2010" s="6">
        <v>0.37667699999999998</v>
      </c>
      <c r="T2010" s="6">
        <v>5.0996E-2</v>
      </c>
      <c r="U2010" s="6">
        <v>0.21429300000000001</v>
      </c>
      <c r="V2010" s="6">
        <v>7.2529999999999997E-2</v>
      </c>
      <c r="W2010" s="6" t="str">
        <f t="shared" si="114"/>
        <v>joy</v>
      </c>
      <c r="X2010" s="10" t="s">
        <v>9898</v>
      </c>
      <c r="Y2010" s="6" t="str" cm="1">
        <f t="array" ref="Y2010">_xlfn.IFS(
    X2010="Safety and Security", "Immediate",
    X2010="Cleanliness and Maintenance", "Immediate/Short-Term",
    X2010="Crowding", "Immediate/Short-Term",
    X2010="Information and Signage", "Immediate/Short-Term",
    X2010="Customer Service", "Immediate/Short-Term",
    X2010="Service Reliability", "Excluded",
    X2010="Comfort and Amenities", "Short-Term/Long-Term",
    X2010="Accessibility", "Long-Term",
    X2010="Aesthetic Impressions", "Long-Term",
    X2010="Infrastructure and Construction", "Long-Term",
    X2010="General Positive Comment", "Not Applicable",
    X2010="Not Relevant", "Excluded"
)</f>
        <v>Immediate/Short-Term</v>
      </c>
    </row>
    <row r="2011" spans="1:25" ht="30" customHeight="1" x14ac:dyDescent="0.2">
      <c r="A2011" s="6" t="s">
        <v>51</v>
      </c>
      <c r="B2011" s="7">
        <v>45136</v>
      </c>
      <c r="C2011" s="6" t="s">
        <v>933</v>
      </c>
      <c r="D2011" s="8" t="s">
        <v>9904</v>
      </c>
      <c r="E2011" s="6" t="s">
        <v>9922</v>
      </c>
      <c r="F2011" s="6">
        <v>1906</v>
      </c>
      <c r="G2011" s="6" t="s">
        <v>933</v>
      </c>
      <c r="H2011" s="6" t="s">
        <v>934</v>
      </c>
      <c r="I2011" s="6">
        <v>0.125678971</v>
      </c>
      <c r="J2011" s="6">
        <v>0.840461075</v>
      </c>
      <c r="K2011" s="6">
        <v>3.3860016999999999E-2</v>
      </c>
      <c r="L2011" s="6" t="s">
        <v>5</v>
      </c>
      <c r="M2011" s="6" t="str">
        <f t="shared" si="115"/>
        <v>roberta_neu</v>
      </c>
      <c r="N2011" s="6">
        <f t="shared" si="116"/>
        <v>0.22470430950000003</v>
      </c>
      <c r="O2011" s="6">
        <v>0.840461075</v>
      </c>
      <c r="P2011" s="6" t="s">
        <v>24</v>
      </c>
      <c r="Q2011" s="6" t="s">
        <v>935</v>
      </c>
      <c r="R2011" s="6">
        <v>0.62367399999999995</v>
      </c>
      <c r="S2011" s="6">
        <v>0.110647</v>
      </c>
      <c r="T2011" s="6">
        <v>7.0633000000000001E-2</v>
      </c>
      <c r="U2011" s="6">
        <v>5.1318000000000003E-2</v>
      </c>
      <c r="V2011" s="6">
        <v>7.2700000000000001E-2</v>
      </c>
      <c r="W2011" s="6" t="str">
        <f t="shared" si="114"/>
        <v>sadness</v>
      </c>
      <c r="X2011" s="10" t="s">
        <v>9908</v>
      </c>
      <c r="Y2011" s="6" t="str" cm="1">
        <f t="array" ref="Y2011">_xlfn.IFS(
    X2011="Safety and Security", "Immediate",
    X2011="Cleanliness and Maintenance", "Immediate/Short-Term",
    X2011="Crowding", "Immediate/Short-Term",
    X2011="Information and Signage", "Immediate/Short-Term",
    X2011="Customer Service", "Immediate/Short-Term",
    X2011="Service Reliability", "Excluded",
    X2011="Comfort and Amenities", "Short-Term/Long-Term",
    X2011="Accessibility", "Long-Term",
    X2011="Aesthetic Impressions", "Long-Term",
    X2011="Infrastructure and Construction", "Long-Term",
    X2011="General Positive Comment", "Not Applicable",
    X2011="Not Relevant", "Excluded"
)</f>
        <v>Short-Term/Long-Term</v>
      </c>
    </row>
    <row r="2012" spans="1:25" ht="30" customHeight="1" x14ac:dyDescent="0.2">
      <c r="A2012" s="6" t="s">
        <v>20</v>
      </c>
      <c r="B2012" s="7">
        <v>44041</v>
      </c>
      <c r="C2012" s="6" t="s">
        <v>9059</v>
      </c>
      <c r="D2012" s="8" t="s">
        <v>9904</v>
      </c>
      <c r="E2012" s="6" t="s">
        <v>9990</v>
      </c>
      <c r="F2012" s="6">
        <v>578</v>
      </c>
      <c r="G2012" s="6" t="s">
        <v>9059</v>
      </c>
      <c r="H2012" s="6" t="s">
        <v>9060</v>
      </c>
      <c r="I2012" s="6">
        <v>0.66319024599999998</v>
      </c>
      <c r="J2012" s="6">
        <v>0.324824214</v>
      </c>
      <c r="K2012" s="6">
        <v>1.1985611E-2</v>
      </c>
      <c r="L2012" s="6" t="s">
        <v>4</v>
      </c>
      <c r="M2012" s="6" t="str">
        <f t="shared" si="115"/>
        <v>roberta_neg</v>
      </c>
      <c r="N2012" s="6">
        <f t="shared" si="116"/>
        <v>-0.55566253518000008</v>
      </c>
      <c r="O2012" s="6">
        <v>0.66319024599999998</v>
      </c>
      <c r="P2012" s="6" t="s">
        <v>24</v>
      </c>
      <c r="Q2012" s="6" t="s">
        <v>9061</v>
      </c>
      <c r="R2012" s="6">
        <v>0.25252400000000003</v>
      </c>
      <c r="S2012" s="6">
        <v>0.21309800000000001</v>
      </c>
      <c r="T2012" s="6">
        <v>0.111266</v>
      </c>
      <c r="U2012" s="6">
        <v>1.7750999999999999E-2</v>
      </c>
      <c r="V2012" s="6">
        <v>0.12243</v>
      </c>
      <c r="W2012" s="6" t="str">
        <f t="shared" si="114"/>
        <v>sadness</v>
      </c>
      <c r="X2012" s="10" t="s">
        <v>9898</v>
      </c>
      <c r="Y2012" s="6" t="str" cm="1">
        <f t="array" ref="Y2012">_xlfn.IFS(
    X2012="Safety and Security", "Immediate",
    X2012="Cleanliness and Maintenance", "Immediate/Short-Term",
    X2012="Crowding", "Immediate/Short-Term",
    X2012="Information and Signage", "Immediate/Short-Term",
    X2012="Customer Service", "Immediate/Short-Term",
    X2012="Service Reliability", "Excluded",
    X2012="Comfort and Amenities", "Short-Term/Long-Term",
    X2012="Accessibility", "Long-Term",
    X2012="Aesthetic Impressions", "Long-Term",
    X2012="Infrastructure and Construction", "Long-Term",
    X2012="General Positive Comment", "Not Applicable",
    X2012="Not Relevant", "Excluded"
)</f>
        <v>Immediate/Short-Term</v>
      </c>
    </row>
    <row r="2013" spans="1:25" ht="30" customHeight="1" x14ac:dyDescent="0.2">
      <c r="A2013" s="6" t="s">
        <v>51</v>
      </c>
      <c r="B2013" s="7">
        <v>45136</v>
      </c>
      <c r="C2013" s="6" t="s">
        <v>4719</v>
      </c>
      <c r="D2013" s="8" t="s">
        <v>9901</v>
      </c>
      <c r="E2013" s="6" t="s">
        <v>9922</v>
      </c>
      <c r="F2013" s="6">
        <v>3639</v>
      </c>
      <c r="G2013" s="6" t="s">
        <v>4719</v>
      </c>
      <c r="H2013" s="6" t="s">
        <v>4720</v>
      </c>
      <c r="I2013" s="6">
        <v>3.2303046000000002E-2</v>
      </c>
      <c r="J2013" s="6">
        <v>0.65910959199999997</v>
      </c>
      <c r="K2013" s="6">
        <v>0.30858731299999997</v>
      </c>
      <c r="L2013" s="6" t="s">
        <v>5</v>
      </c>
      <c r="M2013" s="6" t="str">
        <f t="shared" si="115"/>
        <v>roberta_neu</v>
      </c>
      <c r="N2013" s="6">
        <f t="shared" si="116"/>
        <v>0.10501233071999999</v>
      </c>
      <c r="O2013" s="6">
        <v>0.65910959199999997</v>
      </c>
      <c r="P2013" s="6" t="s">
        <v>18</v>
      </c>
      <c r="Q2013" s="6" t="s">
        <v>4721</v>
      </c>
      <c r="R2013" s="6">
        <v>6.6630999999999996E-2</v>
      </c>
      <c r="S2013" s="6">
        <v>0.68742300000000001</v>
      </c>
      <c r="T2013" s="6">
        <v>1.9931000000000001E-2</v>
      </c>
      <c r="U2013" s="6">
        <v>0.139851</v>
      </c>
      <c r="V2013" s="6">
        <v>7.281E-2</v>
      </c>
      <c r="W2013" s="6" t="str">
        <f t="shared" si="114"/>
        <v>joy</v>
      </c>
      <c r="X2013" s="10" t="s">
        <v>9907</v>
      </c>
      <c r="Y2013" s="6" t="str" cm="1">
        <f t="array" ref="Y2013">_xlfn.IFS(
    X2013="Safety and Security", "Immediate",
    X2013="Cleanliness and Maintenance", "Immediate/Short-Term",
    X2013="Crowding", "Immediate/Short-Term",
    X2013="Information and Signage", "Immediate/Short-Term",
    X2013="Customer Service", "Immediate/Short-Term",
    X2013="Service Reliability", "Excluded",
    X2013="Comfort and Amenities", "Short-Term/Long-Term",
    X2013="Accessibility", "Long-Term",
    X2013="Aesthetic Impressions", "Long-Term",
    X2013="Infrastructure and Construction", "Long-Term",
    X2013="General Positive Comment", "Not Applicable",
    X2013="Not Relevant", "Excluded"
)</f>
        <v>Immediate/Short-Term</v>
      </c>
    </row>
    <row r="2014" spans="1:25" ht="30" customHeight="1" x14ac:dyDescent="0.2">
      <c r="A2014" s="6" t="s">
        <v>15</v>
      </c>
      <c r="B2014" s="7">
        <v>43676</v>
      </c>
      <c r="C2014" s="6" t="s">
        <v>2296</v>
      </c>
      <c r="D2014" s="8" t="s">
        <v>9903</v>
      </c>
      <c r="E2014" s="6" t="s">
        <v>9922</v>
      </c>
      <c r="F2014" s="6">
        <v>2123</v>
      </c>
      <c r="G2014" s="6" t="s">
        <v>2296</v>
      </c>
      <c r="H2014" s="6" t="s">
        <v>2297</v>
      </c>
      <c r="I2014" s="6">
        <v>0.34373235699999999</v>
      </c>
      <c r="J2014" s="6">
        <v>0.53971570700000004</v>
      </c>
      <c r="K2014" s="6">
        <v>0.116551816</v>
      </c>
      <c r="L2014" s="6" t="s">
        <v>5</v>
      </c>
      <c r="M2014" s="6" t="str">
        <f t="shared" si="115"/>
        <v>roberta_neu</v>
      </c>
      <c r="N2014" s="6">
        <f t="shared" si="116"/>
        <v>2.6212366620000038E-2</v>
      </c>
      <c r="O2014" s="6">
        <v>0.53971570700000004</v>
      </c>
      <c r="P2014" s="6" t="s">
        <v>24</v>
      </c>
      <c r="Q2014" s="6" t="s">
        <v>2298</v>
      </c>
      <c r="R2014" s="6">
        <v>0.33828799999999998</v>
      </c>
      <c r="S2014" s="6">
        <v>5.3808000000000002E-2</v>
      </c>
      <c r="T2014" s="6">
        <v>0.24823799999999999</v>
      </c>
      <c r="U2014" s="6">
        <v>4.2241000000000001E-2</v>
      </c>
      <c r="V2014" s="6">
        <v>7.2929999999999995E-2</v>
      </c>
      <c r="W2014" s="6" t="str">
        <f t="shared" si="114"/>
        <v>sadness</v>
      </c>
      <c r="X2014" s="10" t="s">
        <v>9907</v>
      </c>
      <c r="Y2014" s="6" t="str" cm="1">
        <f t="array" ref="Y2014">_xlfn.IFS(
    X2014="Safety and Security", "Immediate",
    X2014="Cleanliness and Maintenance", "Immediate/Short-Term",
    X2014="Crowding", "Immediate/Short-Term",
    X2014="Information and Signage", "Immediate/Short-Term",
    X2014="Customer Service", "Immediate/Short-Term",
    X2014="Service Reliability", "Excluded",
    X2014="Comfort and Amenities", "Short-Term/Long-Term",
    X2014="Accessibility", "Long-Term",
    X2014="Aesthetic Impressions", "Long-Term",
    X2014="Infrastructure and Construction", "Long-Term",
    X2014="General Positive Comment", "Not Applicable",
    X2014="Not Relevant", "Excluded"
)</f>
        <v>Immediate/Short-Term</v>
      </c>
    </row>
    <row r="2015" spans="1:25" ht="30" customHeight="1" x14ac:dyDescent="0.2">
      <c r="A2015" s="11" t="s">
        <v>51</v>
      </c>
      <c r="B2015" s="7">
        <v>45136</v>
      </c>
      <c r="C2015" s="11" t="s">
        <v>9887</v>
      </c>
      <c r="D2015" s="8" t="s">
        <v>9904</v>
      </c>
      <c r="E2015" s="11" t="s">
        <v>9998</v>
      </c>
      <c r="I2015" s="6">
        <v>0.34373235699999999</v>
      </c>
      <c r="J2015" s="6">
        <v>0.53971570700000004</v>
      </c>
      <c r="K2015" s="6">
        <v>0.116551816</v>
      </c>
      <c r="L2015" s="6" t="s">
        <v>5</v>
      </c>
      <c r="M2015" s="6" t="str">
        <f t="shared" si="115"/>
        <v>roberta_neu</v>
      </c>
      <c r="N2015" s="6">
        <f t="shared" si="116"/>
        <v>2.6212366620000038E-2</v>
      </c>
      <c r="O2015" s="6">
        <v>0.53971570700000004</v>
      </c>
      <c r="P2015" s="6" t="s">
        <v>24</v>
      </c>
      <c r="Q2015" s="6" t="s">
        <v>2298</v>
      </c>
      <c r="R2015" s="6">
        <v>0.33828799999999998</v>
      </c>
      <c r="S2015" s="6">
        <v>5.3808000000000002E-2</v>
      </c>
      <c r="T2015" s="6">
        <v>0.24823799999999999</v>
      </c>
      <c r="U2015" s="6">
        <v>4.2241000000000001E-2</v>
      </c>
      <c r="V2015" s="6">
        <v>7.2929999999999995E-2</v>
      </c>
      <c r="W2015" s="6" t="str">
        <f t="shared" ref="W2015:W2046" si="117">IF(R2015=MAX(R2015:V2015),"sadness",
   IF(S2015=MAX(R2015:V2015),"joy",
   IF(T2015=MAX(R2015:V2015),"fear",
   IF(U2015=MAX(R2015:V2015),"disgust",
   IF(V2015=MAX(R2015:V2015),"anger","")))))</f>
        <v>sadness</v>
      </c>
      <c r="X2015" s="11" t="s">
        <v>9907</v>
      </c>
      <c r="Y2015" s="6" t="str" cm="1">
        <f t="array" ref="Y2015">_xlfn.IFS(
    X2015="Safety and Security", "Immediate",
    X2015="Cleanliness and Maintenance", "Immediate/Short-Term",
    X2015="Crowding", "Immediate/Short-Term",
    X2015="Information and Signage", "Immediate/Short-Term",
    X2015="Customer Service", "Immediate/Short-Term",
    X2015="Service Reliability", "Excluded",
    X2015="Comfort and Amenities", "Short-Term/Long-Term",
    X2015="Accessibility", "Long-Term",
    X2015="Aesthetic Impressions", "Long-Term",
    X2015="Infrastructure and Construction", "Long-Term",
    X2015="General Positive Comment", "Not Applicable",
    X2015="Not Relevant", "Excluded"
)</f>
        <v>Immediate/Short-Term</v>
      </c>
    </row>
    <row r="2016" spans="1:25" ht="30" customHeight="1" x14ac:dyDescent="0.2">
      <c r="A2016" s="6" t="s">
        <v>15</v>
      </c>
      <c r="B2016" s="7">
        <v>43676</v>
      </c>
      <c r="C2016" s="6" t="s">
        <v>5391</v>
      </c>
      <c r="D2016" s="9" t="s">
        <v>9900</v>
      </c>
      <c r="E2016" s="6" t="s">
        <v>9922</v>
      </c>
      <c r="F2016" s="6">
        <v>3977</v>
      </c>
      <c r="G2016" s="6" t="s">
        <v>5391</v>
      </c>
      <c r="H2016" s="6" t="s">
        <v>5392</v>
      </c>
      <c r="I2016" s="6">
        <v>5.4814294E-2</v>
      </c>
      <c r="J2016" s="6">
        <v>0.85145491399999995</v>
      </c>
      <c r="K2016" s="6">
        <v>9.3730778000000001E-2</v>
      </c>
      <c r="L2016" s="6" t="s">
        <v>5</v>
      </c>
      <c r="M2016" s="6" t="str">
        <f t="shared" si="115"/>
        <v>roberta_neu</v>
      </c>
      <c r="N2016" s="6">
        <f t="shared" si="116"/>
        <v>0.23196024324000003</v>
      </c>
      <c r="O2016" s="6">
        <v>0.85145491399999995</v>
      </c>
      <c r="P2016" s="6" t="s">
        <v>18</v>
      </c>
      <c r="Q2016" s="6" t="s">
        <v>5393</v>
      </c>
      <c r="R2016" s="6">
        <v>0.281277</v>
      </c>
      <c r="S2016" s="6">
        <v>0.32926800000000001</v>
      </c>
      <c r="T2016" s="6">
        <v>8.9394000000000001E-2</v>
      </c>
      <c r="U2016" s="6">
        <v>0.121431</v>
      </c>
      <c r="V2016" s="6">
        <v>7.2950000000000001E-2</v>
      </c>
      <c r="W2016" s="6" t="str">
        <f t="shared" si="117"/>
        <v>joy</v>
      </c>
      <c r="X2016" s="10" t="s">
        <v>9907</v>
      </c>
      <c r="Y2016" s="6" t="str" cm="1">
        <f t="array" ref="Y2016">_xlfn.IFS(
    X2016="Safety and Security", "Immediate",
    X2016="Cleanliness and Maintenance", "Immediate/Short-Term",
    X2016="Crowding", "Immediate/Short-Term",
    X2016="Information and Signage", "Immediate/Short-Term",
    X2016="Customer Service", "Immediate/Short-Term",
    X2016="Service Reliability", "Excluded",
    X2016="Comfort and Amenities", "Short-Term/Long-Term",
    X2016="Accessibility", "Long-Term",
    X2016="Aesthetic Impressions", "Long-Term",
    X2016="Infrastructure and Construction", "Long-Term",
    X2016="General Positive Comment", "Not Applicable",
    X2016="Not Relevant", "Excluded"
)</f>
        <v>Immediate/Short-Term</v>
      </c>
    </row>
    <row r="2017" spans="1:25" ht="30" customHeight="1" x14ac:dyDescent="0.2">
      <c r="A2017" s="11" t="s">
        <v>243</v>
      </c>
      <c r="B2017" s="7">
        <v>45288</v>
      </c>
      <c r="C2017" s="11" t="s">
        <v>9889</v>
      </c>
      <c r="D2017" s="8" t="s">
        <v>9904</v>
      </c>
      <c r="E2017" s="11" t="s">
        <v>9998</v>
      </c>
      <c r="I2017" s="6">
        <v>5.4814294E-2</v>
      </c>
      <c r="J2017" s="6">
        <v>0.85145491399999995</v>
      </c>
      <c r="K2017" s="6">
        <v>9.3730778000000001E-2</v>
      </c>
      <c r="L2017" s="6" t="s">
        <v>5</v>
      </c>
      <c r="M2017" s="6" t="str">
        <f t="shared" si="115"/>
        <v>roberta_neu</v>
      </c>
      <c r="N2017" s="6">
        <f t="shared" si="116"/>
        <v>0.23196024324000003</v>
      </c>
      <c r="O2017" s="6">
        <v>0.85145491399999995</v>
      </c>
      <c r="P2017" s="6" t="s">
        <v>18</v>
      </c>
      <c r="Q2017" s="6" t="s">
        <v>5393</v>
      </c>
      <c r="R2017" s="6">
        <v>0.281277</v>
      </c>
      <c r="S2017" s="6">
        <v>0.32926800000000001</v>
      </c>
      <c r="T2017" s="6">
        <v>8.9394000000000001E-2</v>
      </c>
      <c r="U2017" s="6">
        <v>0.121431</v>
      </c>
      <c r="V2017" s="6">
        <v>7.2950000000000001E-2</v>
      </c>
      <c r="W2017" s="6" t="str">
        <f t="shared" si="117"/>
        <v>joy</v>
      </c>
      <c r="X2017" s="10" t="s">
        <v>9907</v>
      </c>
      <c r="Y2017" s="6" t="str" cm="1">
        <f t="array" ref="Y2017">_xlfn.IFS(
    X2017="Safety and Security", "Immediate",
    X2017="Cleanliness and Maintenance", "Immediate/Short-Term",
    X2017="Crowding", "Immediate/Short-Term",
    X2017="Information and Signage", "Immediate/Short-Term",
    X2017="Customer Service", "Immediate/Short-Term",
    X2017="Service Reliability", "Excluded",
    X2017="Comfort and Amenities", "Short-Term/Long-Term",
    X2017="Accessibility", "Long-Term",
    X2017="Aesthetic Impressions", "Long-Term",
    X2017="Infrastructure and Construction", "Long-Term",
    X2017="General Positive Comment", "Not Applicable",
    X2017="Not Relevant", "Excluded"
)</f>
        <v>Immediate/Short-Term</v>
      </c>
    </row>
    <row r="2018" spans="1:25" ht="30" customHeight="1" x14ac:dyDescent="0.2">
      <c r="A2018" s="6" t="s">
        <v>51</v>
      </c>
      <c r="B2018" s="7">
        <v>45136</v>
      </c>
      <c r="C2018" s="6" t="s">
        <v>2725</v>
      </c>
      <c r="D2018" s="8" t="s">
        <v>9902</v>
      </c>
      <c r="E2018" s="6" t="s">
        <v>9922</v>
      </c>
      <c r="F2018" s="6">
        <v>2757</v>
      </c>
      <c r="G2018" s="6" t="s">
        <v>2725</v>
      </c>
      <c r="H2018" s="6" t="s">
        <v>2726</v>
      </c>
      <c r="I2018" s="6">
        <v>4.3856487E-2</v>
      </c>
      <c r="J2018" s="6">
        <v>0.86017358300000002</v>
      </c>
      <c r="K2018" s="6">
        <v>9.5970011999999993E-2</v>
      </c>
      <c r="L2018" s="6" t="s">
        <v>5</v>
      </c>
      <c r="M2018" s="6" t="str">
        <f t="shared" si="115"/>
        <v>roberta_neu</v>
      </c>
      <c r="N2018" s="6">
        <f t="shared" si="116"/>
        <v>0.23771456478000003</v>
      </c>
      <c r="O2018" s="6">
        <v>0.86017358300000002</v>
      </c>
      <c r="P2018" s="6" t="s">
        <v>24</v>
      </c>
      <c r="Q2018" s="6" t="s">
        <v>2727</v>
      </c>
      <c r="R2018" s="6">
        <v>0.109393</v>
      </c>
      <c r="S2018" s="6">
        <v>0.91538799999999998</v>
      </c>
      <c r="T2018" s="6">
        <v>3.2504999999999999E-2</v>
      </c>
      <c r="U2018" s="6">
        <v>1.4128E-2</v>
      </c>
      <c r="V2018" s="6">
        <v>1.661E-2</v>
      </c>
      <c r="W2018" s="6" t="str">
        <f t="shared" si="117"/>
        <v>joy</v>
      </c>
      <c r="X2018" s="10" t="s">
        <v>9912</v>
      </c>
      <c r="Y2018" s="6" t="str" cm="1">
        <f t="array" ref="Y2018">_xlfn.IFS(
    X2018="Safety and Security", "Immediate",
    X2018="Cleanliness and Maintenance", "Immediate/Short-Term",
    X2018="Crowding", "Immediate/Short-Term",
    X2018="Information and Signage", "Immediate/Short-Term",
    X2018="Customer Service", "Immediate/Short-Term",
    X2018="Service Reliability", "Excluded",
    X2018="Comfort and Amenities", "Short-Term/Long-Term",
    X2018="Accessibility", "Long-Term",
    X2018="Aesthetic Impressions", "Long-Term",
    X2018="Infrastructure and Construction", "Long-Term",
    X2018="General Positive Comment", "Not Applicable",
    X2018="Not Relevant", "Excluded"
)</f>
        <v>Long-Term</v>
      </c>
    </row>
    <row r="2019" spans="1:25" ht="30" customHeight="1" x14ac:dyDescent="0.2">
      <c r="A2019" s="6" t="s">
        <v>51</v>
      </c>
      <c r="B2019" s="7">
        <v>45136</v>
      </c>
      <c r="C2019" s="6" t="s">
        <v>2569</v>
      </c>
      <c r="D2019" s="8" t="s">
        <v>9903</v>
      </c>
      <c r="E2019" s="6" t="s">
        <v>9922</v>
      </c>
      <c r="F2019" s="6">
        <v>2120</v>
      </c>
      <c r="G2019" s="6" t="s">
        <v>2569</v>
      </c>
      <c r="H2019" s="6" t="s">
        <v>2570</v>
      </c>
      <c r="I2019" s="6">
        <v>0.66537070300000001</v>
      </c>
      <c r="J2019" s="6">
        <v>0.311198056</v>
      </c>
      <c r="K2019" s="6">
        <v>2.3431285999999999E-2</v>
      </c>
      <c r="L2019" s="6" t="s">
        <v>4</v>
      </c>
      <c r="M2019" s="6" t="str">
        <f t="shared" si="115"/>
        <v>roberta_neg</v>
      </c>
      <c r="N2019" s="6">
        <f t="shared" si="116"/>
        <v>-0.55420162899000003</v>
      </c>
      <c r="O2019" s="6">
        <v>0.66537070300000001</v>
      </c>
      <c r="P2019" s="6" t="s">
        <v>24</v>
      </c>
      <c r="Q2019" s="6" t="s">
        <v>2571</v>
      </c>
      <c r="R2019" s="6">
        <v>0.23213500000000001</v>
      </c>
      <c r="S2019" s="6">
        <v>1.043E-2</v>
      </c>
      <c r="T2019" s="6">
        <v>0.40540500000000002</v>
      </c>
      <c r="U2019" s="6">
        <v>0.21431500000000001</v>
      </c>
      <c r="V2019" s="6">
        <v>9.5189999999999997E-2</v>
      </c>
      <c r="W2019" s="6" t="str">
        <f t="shared" si="117"/>
        <v>fear</v>
      </c>
      <c r="X2019" s="10" t="s">
        <v>9913</v>
      </c>
      <c r="Y2019" s="6" t="str" cm="1">
        <f t="array" ref="Y2019">_xlfn.IFS(
    X2019="Safety and Security", "Immediate",
    X2019="Cleanliness and Maintenance", "Immediate/Short-Term",
    X2019="Crowding", "Immediate/Short-Term",
    X2019="Information and Signage", "Immediate/Short-Term",
    X2019="Customer Service", "Immediate/Short-Term",
    X2019="Service Reliability", "Excluded",
    X2019="Comfort and Amenities", "Short-Term/Long-Term",
    X2019="Accessibility", "Long-Term",
    X2019="Aesthetic Impressions", "Long-Term",
    X2019="Infrastructure and Construction", "Long-Term",
    X2019="General Positive Comment", "Not Applicable",
    X2019="Not Relevant", "Excluded"
)</f>
        <v>Immediate/Short-Term</v>
      </c>
    </row>
    <row r="2020" spans="1:25" ht="30" customHeight="1" x14ac:dyDescent="0.2">
      <c r="A2020" s="6" t="s">
        <v>51</v>
      </c>
      <c r="B2020" s="7">
        <v>45136</v>
      </c>
      <c r="C2020" s="6" t="s">
        <v>844</v>
      </c>
      <c r="D2020" s="8" t="s">
        <v>9904</v>
      </c>
      <c r="E2020" s="6" t="s">
        <v>9922</v>
      </c>
      <c r="F2020" s="6">
        <v>2013</v>
      </c>
      <c r="G2020" s="6" t="s">
        <v>844</v>
      </c>
      <c r="H2020" s="6" t="s">
        <v>845</v>
      </c>
      <c r="I2020" s="6">
        <v>0.66609209800000002</v>
      </c>
      <c r="J2020" s="6">
        <v>0.31357991699999999</v>
      </c>
      <c r="K2020" s="6">
        <v>2.0327952E-2</v>
      </c>
      <c r="L2020" s="6" t="s">
        <v>4</v>
      </c>
      <c r="M2020" s="6" t="str">
        <f t="shared" si="115"/>
        <v>roberta_neg</v>
      </c>
      <c r="N2020" s="6">
        <f t="shared" si="116"/>
        <v>-0.55371829434000008</v>
      </c>
      <c r="O2020" s="6">
        <v>0.66609209800000002</v>
      </c>
      <c r="P2020" s="6" t="s">
        <v>24</v>
      </c>
      <c r="Q2020" s="6" t="s">
        <v>846</v>
      </c>
      <c r="R2020" s="6">
        <v>0.21673899999999999</v>
      </c>
      <c r="S2020" s="6">
        <v>3.9170000000000003E-3</v>
      </c>
      <c r="T2020" s="6">
        <v>0.39792899999999998</v>
      </c>
      <c r="U2020" s="6">
        <v>0.38460800000000001</v>
      </c>
      <c r="V2020" s="6">
        <v>8.0790000000000001E-2</v>
      </c>
      <c r="W2020" s="6" t="str">
        <f t="shared" si="117"/>
        <v>fear</v>
      </c>
      <c r="X2020" s="10" t="s">
        <v>9907</v>
      </c>
      <c r="Y2020" s="6" t="str" cm="1">
        <f t="array" ref="Y2020">_xlfn.IFS(
    X2020="Safety and Security", "Immediate",
    X2020="Cleanliness and Maintenance", "Immediate/Short-Term",
    X2020="Crowding", "Immediate/Short-Term",
    X2020="Information and Signage", "Immediate/Short-Term",
    X2020="Customer Service", "Immediate/Short-Term",
    X2020="Service Reliability", "Excluded",
    X2020="Comfort and Amenities", "Short-Term/Long-Term",
    X2020="Accessibility", "Long-Term",
    X2020="Aesthetic Impressions", "Long-Term",
    X2020="Infrastructure and Construction", "Long-Term",
    X2020="General Positive Comment", "Not Applicable",
    X2020="Not Relevant", "Excluded"
)</f>
        <v>Immediate/Short-Term</v>
      </c>
    </row>
    <row r="2021" spans="1:25" ht="30" customHeight="1" x14ac:dyDescent="0.2">
      <c r="A2021" s="6" t="s">
        <v>51</v>
      </c>
      <c r="B2021" s="7">
        <v>45136</v>
      </c>
      <c r="C2021" s="6" t="s">
        <v>2126</v>
      </c>
      <c r="D2021" s="8" t="s">
        <v>9903</v>
      </c>
      <c r="E2021" s="6" t="s">
        <v>9922</v>
      </c>
      <c r="F2021" s="6">
        <v>2313</v>
      </c>
      <c r="G2021" s="6" t="s">
        <v>2126</v>
      </c>
      <c r="H2021" s="6" t="s">
        <v>2127</v>
      </c>
      <c r="I2021" s="6">
        <v>0.66699188899999995</v>
      </c>
      <c r="J2021" s="6">
        <v>0.296580434</v>
      </c>
      <c r="K2021" s="6">
        <v>3.6427788000000003E-2</v>
      </c>
      <c r="L2021" s="6" t="s">
        <v>4</v>
      </c>
      <c r="M2021" s="6" t="str">
        <f t="shared" si="115"/>
        <v>roberta_neg</v>
      </c>
      <c r="N2021" s="6">
        <f t="shared" si="116"/>
        <v>-0.5531154343700001</v>
      </c>
      <c r="O2021" s="6">
        <v>0.66699188899999995</v>
      </c>
      <c r="P2021" s="6" t="s">
        <v>24</v>
      </c>
      <c r="Q2021" s="6" t="s">
        <v>2128</v>
      </c>
      <c r="R2021" s="6">
        <v>0.41101300000000002</v>
      </c>
      <c r="S2021" s="6">
        <v>0.39693000000000001</v>
      </c>
      <c r="T2021" s="6">
        <v>0.18432299999999999</v>
      </c>
      <c r="U2021" s="6">
        <v>5.0591999999999998E-2</v>
      </c>
      <c r="V2021" s="6">
        <v>4.0629999999999999E-2</v>
      </c>
      <c r="W2021" s="6" t="str">
        <f t="shared" si="117"/>
        <v>sadness</v>
      </c>
      <c r="X2021" s="10" t="s">
        <v>9912</v>
      </c>
      <c r="Y2021" s="6" t="str" cm="1">
        <f t="array" ref="Y2021">_xlfn.IFS(
    X2021="Safety and Security", "Immediate",
    X2021="Cleanliness and Maintenance", "Immediate/Short-Term",
    X2021="Crowding", "Immediate/Short-Term",
    X2021="Information and Signage", "Immediate/Short-Term",
    X2021="Customer Service", "Immediate/Short-Term",
    X2021="Service Reliability", "Excluded",
    X2021="Comfort and Amenities", "Short-Term/Long-Term",
    X2021="Accessibility", "Long-Term",
    X2021="Aesthetic Impressions", "Long-Term",
    X2021="Infrastructure and Construction", "Long-Term",
    X2021="General Positive Comment", "Not Applicable",
    X2021="Not Relevant", "Excluded"
)</f>
        <v>Long-Term</v>
      </c>
    </row>
    <row r="2022" spans="1:25" ht="30" customHeight="1" x14ac:dyDescent="0.2">
      <c r="A2022" s="6" t="s">
        <v>20</v>
      </c>
      <c r="B2022" s="7">
        <v>44041</v>
      </c>
      <c r="C2022" s="6" t="s">
        <v>1634</v>
      </c>
      <c r="D2022" s="8" t="s">
        <v>9904</v>
      </c>
      <c r="E2022" s="6" t="s">
        <v>9922</v>
      </c>
      <c r="F2022" s="6">
        <v>1962</v>
      </c>
      <c r="G2022" s="6" t="s">
        <v>1634</v>
      </c>
      <c r="H2022" s="6" t="s">
        <v>1635</v>
      </c>
      <c r="I2022" s="6">
        <v>8.3035089000000006E-2</v>
      </c>
      <c r="J2022" s="6">
        <v>0.858052433</v>
      </c>
      <c r="K2022" s="6">
        <v>5.8912374000000003E-2</v>
      </c>
      <c r="L2022" s="6" t="s">
        <v>5</v>
      </c>
      <c r="M2022" s="6" t="str">
        <f t="shared" si="115"/>
        <v>roberta_neu</v>
      </c>
      <c r="N2022" s="6">
        <f t="shared" si="116"/>
        <v>0.23631460578000002</v>
      </c>
      <c r="O2022" s="6">
        <v>0.858052433</v>
      </c>
      <c r="P2022" s="6" t="s">
        <v>24</v>
      </c>
      <c r="Q2022" s="6" t="s">
        <v>1636</v>
      </c>
      <c r="R2022" s="6">
        <v>0.16173599999999999</v>
      </c>
      <c r="S2022" s="6">
        <v>0.148009</v>
      </c>
      <c r="T2022" s="6">
        <v>0.20107700000000001</v>
      </c>
      <c r="U2022" s="6">
        <v>1.3455E-2</v>
      </c>
      <c r="V2022" s="6">
        <v>7.3109999999999994E-2</v>
      </c>
      <c r="W2022" s="6" t="str">
        <f t="shared" si="117"/>
        <v>fear</v>
      </c>
      <c r="X2022" s="10" t="s">
        <v>9912</v>
      </c>
      <c r="Y2022" s="6" t="str" cm="1">
        <f t="array" ref="Y2022">_xlfn.IFS(
    X2022="Safety and Security", "Immediate",
    X2022="Cleanliness and Maintenance", "Immediate/Short-Term",
    X2022="Crowding", "Immediate/Short-Term",
    X2022="Information and Signage", "Immediate/Short-Term",
    X2022="Customer Service", "Immediate/Short-Term",
    X2022="Service Reliability", "Excluded",
    X2022="Comfort and Amenities", "Short-Term/Long-Term",
    X2022="Accessibility", "Long-Term",
    X2022="Aesthetic Impressions", "Long-Term",
    X2022="Infrastructure and Construction", "Long-Term",
    X2022="General Positive Comment", "Not Applicable",
    X2022="Not Relevant", "Excluded"
)</f>
        <v>Long-Term</v>
      </c>
    </row>
    <row r="2023" spans="1:25" ht="30" customHeight="1" x14ac:dyDescent="0.2">
      <c r="A2023" s="6" t="s">
        <v>73</v>
      </c>
      <c r="B2023" s="7">
        <v>45379</v>
      </c>
      <c r="C2023" s="6" t="s">
        <v>9550</v>
      </c>
      <c r="D2023" s="9" t="s">
        <v>9900</v>
      </c>
      <c r="E2023" s="6" t="s">
        <v>9990</v>
      </c>
      <c r="F2023" s="6">
        <v>228</v>
      </c>
      <c r="G2023" s="6" t="s">
        <v>9550</v>
      </c>
      <c r="H2023" s="6" t="s">
        <v>9551</v>
      </c>
      <c r="I2023" s="6">
        <v>2.9936978999999999E-2</v>
      </c>
      <c r="J2023" s="6">
        <v>0.91138887400000002</v>
      </c>
      <c r="K2023" s="6">
        <v>5.8674134000000003E-2</v>
      </c>
      <c r="L2023" s="6" t="s">
        <v>5</v>
      </c>
      <c r="M2023" s="6" t="str">
        <f t="shared" si="115"/>
        <v>roberta_neu</v>
      </c>
      <c r="N2023" s="6">
        <f t="shared" si="116"/>
        <v>0.27151665683999998</v>
      </c>
      <c r="O2023" s="6">
        <v>0.91138887400000002</v>
      </c>
      <c r="P2023" s="6" t="s">
        <v>18</v>
      </c>
      <c r="Q2023" s="6" t="s">
        <v>9552</v>
      </c>
      <c r="R2023" s="6">
        <v>0.13811399999999999</v>
      </c>
      <c r="S2023" s="6">
        <v>0.50868599999999997</v>
      </c>
      <c r="T2023" s="6">
        <v>0.199738</v>
      </c>
      <c r="U2023" s="6">
        <v>4.6998999999999999E-2</v>
      </c>
      <c r="V2023" s="6">
        <v>7.3200000000000001E-2</v>
      </c>
      <c r="W2023" s="6" t="str">
        <f t="shared" si="117"/>
        <v>joy</v>
      </c>
      <c r="X2023" s="10" t="s">
        <v>9908</v>
      </c>
      <c r="Y2023" s="6" t="str" cm="1">
        <f t="array" ref="Y2023">_xlfn.IFS(
    X2023="Safety and Security", "Immediate",
    X2023="Cleanliness and Maintenance", "Immediate/Short-Term",
    X2023="Crowding", "Immediate/Short-Term",
    X2023="Information and Signage", "Immediate/Short-Term",
    X2023="Customer Service", "Immediate/Short-Term",
    X2023="Service Reliability", "Excluded",
    X2023="Comfort and Amenities", "Short-Term/Long-Term",
    X2023="Accessibility", "Long-Term",
    X2023="Aesthetic Impressions", "Long-Term",
    X2023="Infrastructure and Construction", "Long-Term",
    X2023="General Positive Comment", "Not Applicable",
    X2023="Not Relevant", "Excluded"
)</f>
        <v>Short-Term/Long-Term</v>
      </c>
    </row>
    <row r="2024" spans="1:25" ht="30" customHeight="1" x14ac:dyDescent="0.2">
      <c r="A2024" s="6" t="s">
        <v>59</v>
      </c>
      <c r="B2024" s="7">
        <v>44406</v>
      </c>
      <c r="C2024" s="6" t="s">
        <v>7682</v>
      </c>
      <c r="D2024" s="8" t="s">
        <v>9902</v>
      </c>
      <c r="E2024" s="6" t="s">
        <v>9917</v>
      </c>
      <c r="F2024" s="6">
        <v>5952</v>
      </c>
      <c r="G2024" s="6" t="s">
        <v>7682</v>
      </c>
      <c r="H2024" s="6" t="s">
        <v>7683</v>
      </c>
      <c r="I2024" s="6">
        <v>0.66727393899999998</v>
      </c>
      <c r="J2024" s="6">
        <v>0.31121668200000002</v>
      </c>
      <c r="K2024" s="6">
        <v>2.1509387000000001E-2</v>
      </c>
      <c r="L2024" s="6" t="s">
        <v>4</v>
      </c>
      <c r="M2024" s="6" t="str">
        <f t="shared" si="115"/>
        <v>roberta_neg</v>
      </c>
      <c r="N2024" s="6">
        <f t="shared" si="116"/>
        <v>-0.55292646087000008</v>
      </c>
      <c r="O2024" s="6">
        <v>0.66727393899999998</v>
      </c>
      <c r="P2024" s="6" t="s">
        <v>24</v>
      </c>
      <c r="Q2024" s="6" t="s">
        <v>7684</v>
      </c>
      <c r="R2024" s="6">
        <v>0.25559799999999999</v>
      </c>
      <c r="S2024" s="6">
        <v>0.192911</v>
      </c>
      <c r="T2024" s="6">
        <v>0.158882</v>
      </c>
      <c r="U2024" s="6">
        <v>3.4477000000000001E-2</v>
      </c>
      <c r="V2024" s="6">
        <v>7.3440000000000005E-2</v>
      </c>
      <c r="W2024" s="6" t="str">
        <f t="shared" si="117"/>
        <v>sadness</v>
      </c>
      <c r="X2024" s="10" t="s">
        <v>9898</v>
      </c>
      <c r="Y2024" s="6" t="str" cm="1">
        <f t="array" ref="Y2024">_xlfn.IFS(
    X2024="Safety and Security", "Immediate",
    X2024="Cleanliness and Maintenance", "Immediate/Short-Term",
    X2024="Crowding", "Immediate/Short-Term",
    X2024="Information and Signage", "Immediate/Short-Term",
    X2024="Customer Service", "Immediate/Short-Term",
    X2024="Service Reliability", "Excluded",
    X2024="Comfort and Amenities", "Short-Term/Long-Term",
    X2024="Accessibility", "Long-Term",
    X2024="Aesthetic Impressions", "Long-Term",
    X2024="Infrastructure and Construction", "Long-Term",
    X2024="General Positive Comment", "Not Applicable",
    X2024="Not Relevant", "Excluded"
)</f>
        <v>Immediate/Short-Term</v>
      </c>
    </row>
    <row r="2025" spans="1:25" ht="30" customHeight="1" x14ac:dyDescent="0.2">
      <c r="A2025" s="6" t="s">
        <v>63</v>
      </c>
      <c r="B2025" s="7">
        <v>44771</v>
      </c>
      <c r="C2025" s="6" t="s">
        <v>2958</v>
      </c>
      <c r="D2025" s="8" t="s">
        <v>9902</v>
      </c>
      <c r="E2025" s="6" t="s">
        <v>9922</v>
      </c>
      <c r="F2025" s="6">
        <v>2467</v>
      </c>
      <c r="G2025" s="6" t="s">
        <v>2958</v>
      </c>
      <c r="H2025" s="6" t="s">
        <v>2959</v>
      </c>
      <c r="I2025" s="6">
        <v>0.66757047199999997</v>
      </c>
      <c r="J2025" s="6">
        <v>0.253095984</v>
      </c>
      <c r="K2025" s="6">
        <v>7.9333692999999997E-2</v>
      </c>
      <c r="L2025" s="6" t="s">
        <v>4</v>
      </c>
      <c r="M2025" s="6" t="str">
        <f t="shared" si="115"/>
        <v>roberta_neg</v>
      </c>
      <c r="N2025" s="6">
        <f t="shared" si="116"/>
        <v>-0.55272778376000009</v>
      </c>
      <c r="O2025" s="6">
        <v>0.66757047199999997</v>
      </c>
      <c r="P2025" s="6" t="s">
        <v>24</v>
      </c>
      <c r="Q2025" s="6" t="s">
        <v>2960</v>
      </c>
      <c r="R2025" s="6">
        <v>0.230653</v>
      </c>
      <c r="S2025" s="6">
        <v>0.12624199999999999</v>
      </c>
      <c r="T2025" s="6">
        <v>9.7231999999999999E-2</v>
      </c>
      <c r="U2025" s="6">
        <v>4.4260000000000002E-3</v>
      </c>
      <c r="V2025" s="6">
        <v>4.0469999999999999E-2</v>
      </c>
      <c r="W2025" s="6" t="str">
        <f t="shared" si="117"/>
        <v>sadness</v>
      </c>
      <c r="X2025" s="10" t="s">
        <v>9910</v>
      </c>
      <c r="Y2025" s="6" t="str" cm="1">
        <f t="array" ref="Y2025">_xlfn.IFS(
    X2025="Safety and Security", "Immediate",
    X2025="Cleanliness and Maintenance", "Immediate/Short-Term",
    X2025="Crowding", "Immediate/Short-Term",
    X2025="Information and Signage", "Immediate/Short-Term",
    X2025="Customer Service", "Immediate/Short-Term",
    X2025="Service Reliability", "Excluded",
    X2025="Comfort and Amenities", "Short-Term/Long-Term",
    X2025="Accessibility", "Long-Term",
    X2025="Aesthetic Impressions", "Long-Term",
    X2025="Infrastructure and Construction", "Long-Term",
    X2025="General Positive Comment", "Not Applicable",
    X2025="Not Relevant", "Excluded"
)</f>
        <v>Immediate/Short-Term</v>
      </c>
    </row>
    <row r="2026" spans="1:25" ht="30" customHeight="1" x14ac:dyDescent="0.2">
      <c r="A2026" s="6" t="s">
        <v>51</v>
      </c>
      <c r="B2026" s="7">
        <v>45136</v>
      </c>
      <c r="C2026" s="6" t="s">
        <v>1299</v>
      </c>
      <c r="D2026" s="8" t="s">
        <v>9904</v>
      </c>
      <c r="E2026" s="6" t="s">
        <v>9922</v>
      </c>
      <c r="F2026" s="6">
        <v>1797</v>
      </c>
      <c r="G2026" s="6" t="s">
        <v>1299</v>
      </c>
      <c r="H2026" s="6" t="s">
        <v>1300</v>
      </c>
      <c r="I2026" s="6">
        <v>0.66803115599999996</v>
      </c>
      <c r="J2026" s="6">
        <v>0.31942385400000001</v>
      </c>
      <c r="K2026" s="6">
        <v>1.2544873E-2</v>
      </c>
      <c r="L2026" s="6" t="s">
        <v>4</v>
      </c>
      <c r="M2026" s="6" t="str">
        <f t="shared" si="115"/>
        <v>roberta_neg</v>
      </c>
      <c r="N2026" s="6">
        <f t="shared" si="116"/>
        <v>-0.55241912548000005</v>
      </c>
      <c r="O2026" s="6">
        <v>0.66803115599999996</v>
      </c>
      <c r="P2026" s="6" t="s">
        <v>24</v>
      </c>
      <c r="Q2026" s="6" t="s">
        <v>1301</v>
      </c>
      <c r="R2026" s="6">
        <v>0.56447899999999995</v>
      </c>
      <c r="S2026" s="6">
        <v>8.5674E-2</v>
      </c>
      <c r="T2026" s="6">
        <v>3.3262E-2</v>
      </c>
      <c r="U2026" s="6">
        <v>2.8233999999999999E-2</v>
      </c>
      <c r="V2026" s="6">
        <v>3.3020000000000001E-2</v>
      </c>
      <c r="W2026" s="6" t="str">
        <f t="shared" si="117"/>
        <v>sadness</v>
      </c>
      <c r="X2026" s="10" t="s">
        <v>9898</v>
      </c>
      <c r="Y2026" s="6" t="str" cm="1">
        <f t="array" ref="Y2026">_xlfn.IFS(
    X2026="Safety and Security", "Immediate",
    X2026="Cleanliness and Maintenance", "Immediate/Short-Term",
    X2026="Crowding", "Immediate/Short-Term",
    X2026="Information and Signage", "Immediate/Short-Term",
    X2026="Customer Service", "Immediate/Short-Term",
    X2026="Service Reliability", "Excluded",
    X2026="Comfort and Amenities", "Short-Term/Long-Term",
    X2026="Accessibility", "Long-Term",
    X2026="Aesthetic Impressions", "Long-Term",
    X2026="Infrastructure and Construction", "Long-Term",
    X2026="General Positive Comment", "Not Applicable",
    X2026="Not Relevant", "Excluded"
)</f>
        <v>Immediate/Short-Term</v>
      </c>
    </row>
    <row r="2027" spans="1:25" ht="30" customHeight="1" x14ac:dyDescent="0.2">
      <c r="A2027" s="6" t="s">
        <v>59</v>
      </c>
      <c r="B2027" s="7">
        <v>44406</v>
      </c>
      <c r="C2027" s="6" t="s">
        <v>5199</v>
      </c>
      <c r="D2027" s="9" t="s">
        <v>9900</v>
      </c>
      <c r="E2027" s="6" t="s">
        <v>9922</v>
      </c>
      <c r="F2027" s="6">
        <v>4585</v>
      </c>
      <c r="G2027" s="6" t="s">
        <v>5199</v>
      </c>
      <c r="H2027" s="6" t="s">
        <v>5200</v>
      </c>
      <c r="I2027" s="6">
        <v>7.7901356000000005E-2</v>
      </c>
      <c r="J2027" s="6">
        <v>0.72955066000000002</v>
      </c>
      <c r="K2027" s="6">
        <v>0.19254797700000001</v>
      </c>
      <c r="L2027" s="6" t="s">
        <v>5</v>
      </c>
      <c r="M2027" s="6" t="str">
        <f t="shared" si="115"/>
        <v>roberta_neu</v>
      </c>
      <c r="N2027" s="6">
        <f t="shared" si="116"/>
        <v>0.15150343560000001</v>
      </c>
      <c r="O2027" s="6">
        <v>0.72955066000000002</v>
      </c>
      <c r="P2027" s="6" t="s">
        <v>18</v>
      </c>
      <c r="Q2027" s="6" t="s">
        <v>5201</v>
      </c>
      <c r="R2027" s="6">
        <v>0.17891699999999999</v>
      </c>
      <c r="S2027" s="6">
        <v>0.80985099999999999</v>
      </c>
      <c r="T2027" s="6">
        <v>5.6309999999999997E-3</v>
      </c>
      <c r="U2027" s="6">
        <v>4.4228000000000003E-2</v>
      </c>
      <c r="V2027" s="6">
        <v>7.3370000000000005E-2</v>
      </c>
      <c r="W2027" s="6" t="str">
        <f t="shared" si="117"/>
        <v>joy</v>
      </c>
      <c r="X2027" s="10" t="s">
        <v>9907</v>
      </c>
      <c r="Y2027" s="6" t="str" cm="1">
        <f t="array" ref="Y2027">_xlfn.IFS(
    X2027="Safety and Security", "Immediate",
    X2027="Cleanliness and Maintenance", "Immediate/Short-Term",
    X2027="Crowding", "Immediate/Short-Term",
    X2027="Information and Signage", "Immediate/Short-Term",
    X2027="Customer Service", "Immediate/Short-Term",
    X2027="Service Reliability", "Excluded",
    X2027="Comfort and Amenities", "Short-Term/Long-Term",
    X2027="Accessibility", "Long-Term",
    X2027="Aesthetic Impressions", "Long-Term",
    X2027="Infrastructure and Construction", "Long-Term",
    X2027="General Positive Comment", "Not Applicable",
    X2027="Not Relevant", "Excluded"
)</f>
        <v>Immediate/Short-Term</v>
      </c>
    </row>
    <row r="2028" spans="1:25" ht="30" customHeight="1" x14ac:dyDescent="0.2">
      <c r="A2028" s="6" t="s">
        <v>33</v>
      </c>
      <c r="B2028" s="7">
        <v>45258</v>
      </c>
      <c r="C2028" s="6" t="s">
        <v>1942</v>
      </c>
      <c r="D2028" s="8" t="s">
        <v>9903</v>
      </c>
      <c r="E2028" s="6" t="s">
        <v>9922</v>
      </c>
      <c r="F2028" s="6">
        <v>2275</v>
      </c>
      <c r="G2028" s="6" t="s">
        <v>1942</v>
      </c>
      <c r="H2028" s="6" t="s">
        <v>1943</v>
      </c>
      <c r="I2028" s="6">
        <v>5.7616229999999997E-2</v>
      </c>
      <c r="J2028" s="6">
        <v>0.86048316999999996</v>
      </c>
      <c r="K2028" s="6">
        <v>8.1900558999999998E-2</v>
      </c>
      <c r="L2028" s="6" t="s">
        <v>5</v>
      </c>
      <c r="M2028" s="6" t="str">
        <f t="shared" si="115"/>
        <v>roberta_neu</v>
      </c>
      <c r="N2028" s="6">
        <f t="shared" si="116"/>
        <v>0.23791889220000001</v>
      </c>
      <c r="O2028" s="6">
        <v>0.86048316999999996</v>
      </c>
      <c r="P2028" s="6" t="s">
        <v>24</v>
      </c>
      <c r="Q2028" s="6" t="s">
        <v>1944</v>
      </c>
      <c r="R2028" s="6">
        <v>6.3930000000000001E-2</v>
      </c>
      <c r="S2028" s="6">
        <v>0.69401800000000002</v>
      </c>
      <c r="T2028" s="6">
        <v>0.119976</v>
      </c>
      <c r="U2028" s="6">
        <v>0.42307299999999998</v>
      </c>
      <c r="V2028" s="6">
        <v>6.7489999999999994E-2</v>
      </c>
      <c r="W2028" s="6" t="str">
        <f t="shared" si="117"/>
        <v>joy</v>
      </c>
      <c r="X2028" s="10" t="s">
        <v>9912</v>
      </c>
      <c r="Y2028" s="6" t="str" cm="1">
        <f t="array" ref="Y2028">_xlfn.IFS(
    X2028="Safety and Security", "Immediate",
    X2028="Cleanliness and Maintenance", "Immediate/Short-Term",
    X2028="Crowding", "Immediate/Short-Term",
    X2028="Information and Signage", "Immediate/Short-Term",
    X2028="Customer Service", "Immediate/Short-Term",
    X2028="Service Reliability", "Excluded",
    X2028="Comfort and Amenities", "Short-Term/Long-Term",
    X2028="Accessibility", "Long-Term",
    X2028="Aesthetic Impressions", "Long-Term",
    X2028="Infrastructure and Construction", "Long-Term",
    X2028="General Positive Comment", "Not Applicable",
    X2028="Not Relevant", "Excluded"
)</f>
        <v>Long-Term</v>
      </c>
    </row>
    <row r="2029" spans="1:25" ht="30" customHeight="1" x14ac:dyDescent="0.2">
      <c r="A2029" s="6" t="s">
        <v>20</v>
      </c>
      <c r="B2029" s="7">
        <v>44041</v>
      </c>
      <c r="C2029" s="6" t="s">
        <v>7559</v>
      </c>
      <c r="D2029" s="8" t="s">
        <v>9904</v>
      </c>
      <c r="E2029" s="6" t="s">
        <v>9917</v>
      </c>
      <c r="F2029" s="6">
        <v>6327</v>
      </c>
      <c r="G2029" s="6" t="s">
        <v>7559</v>
      </c>
      <c r="H2029" s="6" t="s">
        <v>7560</v>
      </c>
      <c r="I2029" s="6">
        <v>0.66816186899999996</v>
      </c>
      <c r="J2029" s="6">
        <v>0.31814715300000002</v>
      </c>
      <c r="K2029" s="6">
        <v>1.3690903000000001E-2</v>
      </c>
      <c r="L2029" s="6" t="s">
        <v>4</v>
      </c>
      <c r="M2029" s="6" t="str">
        <f t="shared" si="115"/>
        <v>roberta_neg</v>
      </c>
      <c r="N2029" s="6">
        <f t="shared" si="116"/>
        <v>-0.55233154777000015</v>
      </c>
      <c r="O2029" s="6">
        <v>0.66816186899999996</v>
      </c>
      <c r="P2029" s="6" t="s">
        <v>24</v>
      </c>
      <c r="Q2029" s="6" t="s">
        <v>7561</v>
      </c>
      <c r="R2029" s="6">
        <v>0.74734900000000004</v>
      </c>
      <c r="S2029" s="6">
        <v>1.1112E-2</v>
      </c>
      <c r="T2029" s="6">
        <v>7.6811000000000004E-2</v>
      </c>
      <c r="U2029" s="6">
        <v>5.4239000000000002E-2</v>
      </c>
      <c r="V2029" s="6">
        <v>0.10059</v>
      </c>
      <c r="W2029" s="6" t="str">
        <f t="shared" si="117"/>
        <v>sadness</v>
      </c>
      <c r="X2029" s="10" t="s">
        <v>9898</v>
      </c>
      <c r="Y2029" s="6" t="str" cm="1">
        <f t="array" ref="Y2029">_xlfn.IFS(
    X2029="Safety and Security", "Immediate",
    X2029="Cleanliness and Maintenance", "Immediate/Short-Term",
    X2029="Crowding", "Immediate/Short-Term",
    X2029="Information and Signage", "Immediate/Short-Term",
    X2029="Customer Service", "Immediate/Short-Term",
    X2029="Service Reliability", "Excluded",
    X2029="Comfort and Amenities", "Short-Term/Long-Term",
    X2029="Accessibility", "Long-Term",
    X2029="Aesthetic Impressions", "Long-Term",
    X2029="Infrastructure and Construction", "Long-Term",
    X2029="General Positive Comment", "Not Applicable",
    X2029="Not Relevant", "Excluded"
)</f>
        <v>Immediate/Short-Term</v>
      </c>
    </row>
    <row r="2030" spans="1:25" ht="30" customHeight="1" x14ac:dyDescent="0.2">
      <c r="A2030" s="6" t="s">
        <v>51</v>
      </c>
      <c r="B2030" s="7">
        <v>45136</v>
      </c>
      <c r="C2030" s="6" t="s">
        <v>1718</v>
      </c>
      <c r="D2030" s="8" t="s">
        <v>9904</v>
      </c>
      <c r="E2030" s="6" t="s">
        <v>9922</v>
      </c>
      <c r="F2030" s="6">
        <v>1729</v>
      </c>
      <c r="G2030" s="6" t="s">
        <v>1718</v>
      </c>
      <c r="H2030" s="6" t="s">
        <v>1719</v>
      </c>
      <c r="I2030" s="6">
        <v>0.338038534</v>
      </c>
      <c r="J2030" s="6">
        <v>0.63728386199999998</v>
      </c>
      <c r="K2030" s="6">
        <v>2.4677554000000001E-2</v>
      </c>
      <c r="L2030" s="6" t="s">
        <v>5</v>
      </c>
      <c r="M2030" s="6" t="str">
        <f t="shared" si="115"/>
        <v>roberta_neu</v>
      </c>
      <c r="N2030" s="6">
        <f t="shared" si="116"/>
        <v>9.0607348919999997E-2</v>
      </c>
      <c r="O2030" s="6">
        <v>0.63728386199999998</v>
      </c>
      <c r="P2030" s="6" t="s">
        <v>24</v>
      </c>
      <c r="Q2030" s="6" t="s">
        <v>1720</v>
      </c>
      <c r="R2030" s="6">
        <v>0.33011499999999999</v>
      </c>
      <c r="S2030" s="6">
        <v>0.27674599999999999</v>
      </c>
      <c r="T2030" s="6">
        <v>0.106346</v>
      </c>
      <c r="U2030" s="6">
        <v>6.6151000000000001E-2</v>
      </c>
      <c r="V2030" s="6">
        <v>7.3459999999999998E-2</v>
      </c>
      <c r="W2030" s="6" t="str">
        <f t="shared" si="117"/>
        <v>sadness</v>
      </c>
      <c r="X2030" s="10" t="s">
        <v>9908</v>
      </c>
      <c r="Y2030" s="6" t="str" cm="1">
        <f t="array" ref="Y2030">_xlfn.IFS(
    X2030="Safety and Security", "Immediate",
    X2030="Cleanliness and Maintenance", "Immediate/Short-Term",
    X2030="Crowding", "Immediate/Short-Term",
    X2030="Information and Signage", "Immediate/Short-Term",
    X2030="Customer Service", "Immediate/Short-Term",
    X2030="Service Reliability", "Excluded",
    X2030="Comfort and Amenities", "Short-Term/Long-Term",
    X2030="Accessibility", "Long-Term",
    X2030="Aesthetic Impressions", "Long-Term",
    X2030="Infrastructure and Construction", "Long-Term",
    X2030="General Positive Comment", "Not Applicable",
    X2030="Not Relevant", "Excluded"
)</f>
        <v>Short-Term/Long-Term</v>
      </c>
    </row>
    <row r="2031" spans="1:25" ht="30" customHeight="1" x14ac:dyDescent="0.2">
      <c r="A2031" s="6" t="s">
        <v>15</v>
      </c>
      <c r="B2031" s="7">
        <v>43676</v>
      </c>
      <c r="C2031" s="6" t="s">
        <v>7426</v>
      </c>
      <c r="D2031" s="8" t="s">
        <v>9904</v>
      </c>
      <c r="E2031" s="6" t="s">
        <v>9917</v>
      </c>
      <c r="F2031" s="6">
        <v>6299</v>
      </c>
      <c r="G2031" s="6" t="s">
        <v>7426</v>
      </c>
      <c r="H2031" s="6" t="s">
        <v>7427</v>
      </c>
      <c r="I2031" s="6">
        <v>0.33347600700000002</v>
      </c>
      <c r="J2031" s="6">
        <v>0.63706058300000001</v>
      </c>
      <c r="K2031" s="6">
        <v>2.9463399000000001E-2</v>
      </c>
      <c r="L2031" s="6" t="s">
        <v>5</v>
      </c>
      <c r="M2031" s="6" t="str">
        <f t="shared" si="115"/>
        <v>roberta_neu</v>
      </c>
      <c r="N2031" s="6">
        <f t="shared" si="116"/>
        <v>9.0459984780000002E-2</v>
      </c>
      <c r="O2031" s="6">
        <v>0.63706058300000001</v>
      </c>
      <c r="P2031" s="6" t="s">
        <v>24</v>
      </c>
      <c r="Q2031" s="6" t="s">
        <v>7428</v>
      </c>
      <c r="R2031" s="6">
        <v>0.37295899999999998</v>
      </c>
      <c r="S2031" s="6">
        <v>0.61017500000000002</v>
      </c>
      <c r="T2031" s="6">
        <v>3.1662999999999997E-2</v>
      </c>
      <c r="U2031" s="6">
        <v>5.1677000000000001E-2</v>
      </c>
      <c r="V2031" s="6">
        <v>7.3480000000000004E-2</v>
      </c>
      <c r="W2031" s="6" t="str">
        <f t="shared" si="117"/>
        <v>joy</v>
      </c>
      <c r="X2031" s="10" t="s">
        <v>9898</v>
      </c>
      <c r="Y2031" s="6" t="str" cm="1">
        <f t="array" ref="Y2031">_xlfn.IFS(
    X2031="Safety and Security", "Immediate",
    X2031="Cleanliness and Maintenance", "Immediate/Short-Term",
    X2031="Crowding", "Immediate/Short-Term",
    X2031="Information and Signage", "Immediate/Short-Term",
    X2031="Customer Service", "Immediate/Short-Term",
    X2031="Service Reliability", "Excluded",
    X2031="Comfort and Amenities", "Short-Term/Long-Term",
    X2031="Accessibility", "Long-Term",
    X2031="Aesthetic Impressions", "Long-Term",
    X2031="Infrastructure and Construction", "Long-Term",
    X2031="General Positive Comment", "Not Applicable",
    X2031="Not Relevant", "Excluded"
)</f>
        <v>Immediate/Short-Term</v>
      </c>
    </row>
    <row r="2032" spans="1:25" ht="30" customHeight="1" x14ac:dyDescent="0.2">
      <c r="A2032" s="6" t="s">
        <v>274</v>
      </c>
      <c r="B2032" s="7">
        <v>45227</v>
      </c>
      <c r="C2032" s="6" t="s">
        <v>716</v>
      </c>
      <c r="D2032" s="8" t="s">
        <v>9904</v>
      </c>
      <c r="E2032" s="6" t="s">
        <v>9922</v>
      </c>
      <c r="F2032" s="6">
        <v>1929</v>
      </c>
      <c r="G2032" s="6" t="s">
        <v>716</v>
      </c>
      <c r="H2032" s="6" t="s">
        <v>717</v>
      </c>
      <c r="I2032" s="6">
        <v>0.669378221</v>
      </c>
      <c r="J2032" s="6">
        <v>0.30499425499999999</v>
      </c>
      <c r="K2032" s="6">
        <v>2.5627484999999998E-2</v>
      </c>
      <c r="L2032" s="6" t="s">
        <v>4</v>
      </c>
      <c r="M2032" s="6" t="str">
        <f t="shared" si="115"/>
        <v>roberta_neg</v>
      </c>
      <c r="N2032" s="6">
        <f t="shared" si="116"/>
        <v>-0.55151659193000002</v>
      </c>
      <c r="O2032" s="6">
        <v>0.669378221</v>
      </c>
      <c r="P2032" s="6" t="s">
        <v>24</v>
      </c>
      <c r="Q2032" s="6" t="s">
        <v>718</v>
      </c>
      <c r="R2032" s="6">
        <v>0.26195600000000002</v>
      </c>
      <c r="S2032" s="6">
        <v>7.0163000000000003E-2</v>
      </c>
      <c r="T2032" s="6">
        <v>0.21148700000000001</v>
      </c>
      <c r="U2032" s="6">
        <v>1.8467000000000001E-2</v>
      </c>
      <c r="V2032" s="6">
        <v>0.25785000000000002</v>
      </c>
      <c r="W2032" s="6" t="str">
        <f t="shared" si="117"/>
        <v>sadness</v>
      </c>
      <c r="X2032" s="10" t="s">
        <v>9908</v>
      </c>
      <c r="Y2032" s="6" t="str" cm="1">
        <f t="array" ref="Y2032">_xlfn.IFS(
    X2032="Safety and Security", "Immediate",
    X2032="Cleanliness and Maintenance", "Immediate/Short-Term",
    X2032="Crowding", "Immediate/Short-Term",
    X2032="Information and Signage", "Immediate/Short-Term",
    X2032="Customer Service", "Immediate/Short-Term",
    X2032="Service Reliability", "Excluded",
    X2032="Comfort and Amenities", "Short-Term/Long-Term",
    X2032="Accessibility", "Long-Term",
    X2032="Aesthetic Impressions", "Long-Term",
    X2032="Infrastructure and Construction", "Long-Term",
    X2032="General Positive Comment", "Not Applicable",
    X2032="Not Relevant", "Excluded"
)</f>
        <v>Short-Term/Long-Term</v>
      </c>
    </row>
    <row r="2033" spans="1:25" ht="30" customHeight="1" x14ac:dyDescent="0.2">
      <c r="A2033" s="6" t="s">
        <v>20</v>
      </c>
      <c r="B2033" s="7">
        <v>44041</v>
      </c>
      <c r="C2033" s="6" t="s">
        <v>7687</v>
      </c>
      <c r="D2033" s="8" t="s">
        <v>9902</v>
      </c>
      <c r="E2033" s="6" t="s">
        <v>9917</v>
      </c>
      <c r="F2033" s="6">
        <v>5968</v>
      </c>
      <c r="G2033" s="6" t="s">
        <v>7687</v>
      </c>
      <c r="H2033" s="6" t="s">
        <v>7688</v>
      </c>
      <c r="I2033" s="6">
        <v>0.195172712</v>
      </c>
      <c r="J2033" s="6">
        <v>0.488688976</v>
      </c>
      <c r="K2033" s="6">
        <v>0.316138327</v>
      </c>
      <c r="L2033" s="6" t="s">
        <v>5</v>
      </c>
      <c r="M2033" s="6" t="str">
        <f t="shared" si="115"/>
        <v>roberta_neu</v>
      </c>
      <c r="N2033" s="6">
        <f t="shared" si="116"/>
        <v>-7.4652758400000074E-3</v>
      </c>
      <c r="O2033" s="6">
        <v>0.488688976</v>
      </c>
      <c r="P2033" s="6" t="s">
        <v>18</v>
      </c>
      <c r="Q2033" s="6" t="s">
        <v>7689</v>
      </c>
      <c r="R2033" s="6">
        <v>0.27582000000000001</v>
      </c>
      <c r="S2033" s="6">
        <v>0.39233400000000002</v>
      </c>
      <c r="T2033" s="6">
        <v>0.133462</v>
      </c>
      <c r="U2033" s="6">
        <v>2.9019E-2</v>
      </c>
      <c r="V2033" s="6">
        <v>7.3539999999999994E-2</v>
      </c>
      <c r="W2033" s="6" t="str">
        <f t="shared" si="117"/>
        <v>joy</v>
      </c>
      <c r="X2033" s="10" t="s">
        <v>9898</v>
      </c>
      <c r="Y2033" s="6" t="str" cm="1">
        <f t="array" ref="Y2033">_xlfn.IFS(
    X2033="Safety and Security", "Immediate",
    X2033="Cleanliness and Maintenance", "Immediate/Short-Term",
    X2033="Crowding", "Immediate/Short-Term",
    X2033="Information and Signage", "Immediate/Short-Term",
    X2033="Customer Service", "Immediate/Short-Term",
    X2033="Service Reliability", "Excluded",
    X2033="Comfort and Amenities", "Short-Term/Long-Term",
    X2033="Accessibility", "Long-Term",
    X2033="Aesthetic Impressions", "Long-Term",
    X2033="Infrastructure and Construction", "Long-Term",
    X2033="General Positive Comment", "Not Applicable",
    X2033="Not Relevant", "Excluded"
)</f>
        <v>Immediate/Short-Term</v>
      </c>
    </row>
    <row r="2034" spans="1:25" ht="30" customHeight="1" x14ac:dyDescent="0.2">
      <c r="A2034" s="6" t="s">
        <v>15</v>
      </c>
      <c r="B2034" s="7">
        <v>43676</v>
      </c>
      <c r="C2034" s="6" t="s">
        <v>4907</v>
      </c>
      <c r="D2034" s="8" t="s">
        <v>9901</v>
      </c>
      <c r="E2034" s="6" t="s">
        <v>9922</v>
      </c>
      <c r="F2034" s="6">
        <v>3401</v>
      </c>
      <c r="G2034" s="6" t="s">
        <v>4907</v>
      </c>
      <c r="H2034" s="6" t="s">
        <v>4908</v>
      </c>
      <c r="I2034" s="6">
        <v>1.1648603E-2</v>
      </c>
      <c r="J2034" s="6">
        <v>0.69630694400000004</v>
      </c>
      <c r="K2034" s="6">
        <v>0.29204443099999999</v>
      </c>
      <c r="L2034" s="6" t="s">
        <v>5</v>
      </c>
      <c r="M2034" s="6" t="str">
        <f t="shared" si="115"/>
        <v>roberta_neu</v>
      </c>
      <c r="N2034" s="6">
        <f t="shared" si="116"/>
        <v>0.12956258304000001</v>
      </c>
      <c r="O2034" s="6">
        <v>0.69630694400000004</v>
      </c>
      <c r="P2034" s="6" t="s">
        <v>18</v>
      </c>
      <c r="Q2034" s="6" t="s">
        <v>4909</v>
      </c>
      <c r="R2034" s="6">
        <v>0.146757</v>
      </c>
      <c r="S2034" s="6">
        <v>0.33951399999999998</v>
      </c>
      <c r="T2034" s="6">
        <v>0.139792</v>
      </c>
      <c r="U2034" s="6">
        <v>9.6074999999999994E-2</v>
      </c>
      <c r="V2034" s="6">
        <v>7.3580000000000007E-2</v>
      </c>
      <c r="W2034" s="6" t="str">
        <f t="shared" si="117"/>
        <v>joy</v>
      </c>
      <c r="X2034" s="10" t="s">
        <v>9907</v>
      </c>
      <c r="Y2034" s="6" t="str" cm="1">
        <f t="array" ref="Y2034">_xlfn.IFS(
    X2034="Safety and Security", "Immediate",
    X2034="Cleanliness and Maintenance", "Immediate/Short-Term",
    X2034="Crowding", "Immediate/Short-Term",
    X2034="Information and Signage", "Immediate/Short-Term",
    X2034="Customer Service", "Immediate/Short-Term",
    X2034="Service Reliability", "Excluded",
    X2034="Comfort and Amenities", "Short-Term/Long-Term",
    X2034="Accessibility", "Long-Term",
    X2034="Aesthetic Impressions", "Long-Term",
    X2034="Infrastructure and Construction", "Long-Term",
    X2034="General Positive Comment", "Not Applicable",
    X2034="Not Relevant", "Excluded"
)</f>
        <v>Immediate/Short-Term</v>
      </c>
    </row>
    <row r="2035" spans="1:25" ht="30" customHeight="1" x14ac:dyDescent="0.2">
      <c r="A2035" s="6" t="s">
        <v>51</v>
      </c>
      <c r="B2035" s="7">
        <v>45136</v>
      </c>
      <c r="C2035" s="6" t="s">
        <v>8900</v>
      </c>
      <c r="D2035" s="9" t="s">
        <v>9900</v>
      </c>
      <c r="E2035" s="6" t="s">
        <v>9917</v>
      </c>
      <c r="F2035" s="6">
        <v>5103</v>
      </c>
      <c r="G2035" s="6" t="s">
        <v>8900</v>
      </c>
      <c r="H2035" s="6" t="s">
        <v>8901</v>
      </c>
      <c r="I2035" s="6">
        <v>0.21483297600000001</v>
      </c>
      <c r="J2035" s="6">
        <v>0.61482536799999998</v>
      </c>
      <c r="K2035" s="6">
        <v>0.170341715</v>
      </c>
      <c r="L2035" s="6" t="s">
        <v>5</v>
      </c>
      <c r="M2035" s="6" t="str">
        <f t="shared" si="115"/>
        <v>roberta_neu</v>
      </c>
      <c r="N2035" s="6">
        <f t="shared" si="116"/>
        <v>7.5784742879999978E-2</v>
      </c>
      <c r="O2035" s="6">
        <v>0.61482536799999998</v>
      </c>
      <c r="P2035" s="6" t="s">
        <v>18</v>
      </c>
      <c r="Q2035" s="6" t="s">
        <v>8902</v>
      </c>
      <c r="R2035" s="6">
        <v>0.243481</v>
      </c>
      <c r="S2035" s="6">
        <v>0.23652500000000001</v>
      </c>
      <c r="T2035" s="6">
        <v>9.5797999999999994E-2</v>
      </c>
      <c r="U2035" s="6">
        <v>2.6235000000000001E-2</v>
      </c>
      <c r="V2035" s="6">
        <v>7.3590000000000003E-2</v>
      </c>
      <c r="W2035" s="6" t="str">
        <f t="shared" si="117"/>
        <v>sadness</v>
      </c>
      <c r="X2035" s="10" t="s">
        <v>9898</v>
      </c>
      <c r="Y2035" s="6" t="str" cm="1">
        <f t="array" ref="Y2035">_xlfn.IFS(
    X2035="Safety and Security", "Immediate",
    X2035="Cleanliness and Maintenance", "Immediate/Short-Term",
    X2035="Crowding", "Immediate/Short-Term",
    X2035="Information and Signage", "Immediate/Short-Term",
    X2035="Customer Service", "Immediate/Short-Term",
    X2035="Service Reliability", "Excluded",
    X2035="Comfort and Amenities", "Short-Term/Long-Term",
    X2035="Accessibility", "Long-Term",
    X2035="Aesthetic Impressions", "Long-Term",
    X2035="Infrastructure and Construction", "Long-Term",
    X2035="General Positive Comment", "Not Applicable",
    X2035="Not Relevant", "Excluded"
)</f>
        <v>Immediate/Short-Term</v>
      </c>
    </row>
    <row r="2036" spans="1:25" ht="30" customHeight="1" x14ac:dyDescent="0.2">
      <c r="A2036" s="6" t="s">
        <v>20</v>
      </c>
      <c r="B2036" s="7">
        <v>44041</v>
      </c>
      <c r="C2036" s="6" t="s">
        <v>7763</v>
      </c>
      <c r="D2036" s="8" t="s">
        <v>9902</v>
      </c>
      <c r="E2036" s="6" t="s">
        <v>9917</v>
      </c>
      <c r="F2036" s="6">
        <v>5961</v>
      </c>
      <c r="G2036" s="6" t="s">
        <v>7763</v>
      </c>
      <c r="H2036" s="6" t="s">
        <v>7764</v>
      </c>
      <c r="I2036" s="6">
        <v>0.37491205300000002</v>
      </c>
      <c r="J2036" s="6">
        <v>0.57885253400000003</v>
      </c>
      <c r="K2036" s="6">
        <v>4.6235427000000003E-2</v>
      </c>
      <c r="L2036" s="6" t="s">
        <v>5</v>
      </c>
      <c r="M2036" s="6" t="str">
        <f t="shared" si="115"/>
        <v>roberta_neu</v>
      </c>
      <c r="N2036" s="6">
        <f t="shared" si="116"/>
        <v>5.2042672440000048E-2</v>
      </c>
      <c r="O2036" s="6">
        <v>0.57885253400000003</v>
      </c>
      <c r="P2036" s="6" t="s">
        <v>24</v>
      </c>
      <c r="Q2036" s="6" t="s">
        <v>7765</v>
      </c>
      <c r="R2036" s="6">
        <v>0.30933699999999997</v>
      </c>
      <c r="S2036" s="6">
        <v>0.40510000000000002</v>
      </c>
      <c r="T2036" s="6">
        <v>9.4807000000000002E-2</v>
      </c>
      <c r="U2036" s="6">
        <v>1.1804E-2</v>
      </c>
      <c r="V2036" s="6">
        <v>7.3770000000000002E-2</v>
      </c>
      <c r="W2036" s="6" t="str">
        <f t="shared" si="117"/>
        <v>joy</v>
      </c>
      <c r="X2036" s="10" t="s">
        <v>9898</v>
      </c>
      <c r="Y2036" s="6" t="str" cm="1">
        <f t="array" ref="Y2036">_xlfn.IFS(
    X2036="Safety and Security", "Immediate",
    X2036="Cleanliness and Maintenance", "Immediate/Short-Term",
    X2036="Crowding", "Immediate/Short-Term",
    X2036="Information and Signage", "Immediate/Short-Term",
    X2036="Customer Service", "Immediate/Short-Term",
    X2036="Service Reliability", "Excluded",
    X2036="Comfort and Amenities", "Short-Term/Long-Term",
    X2036="Accessibility", "Long-Term",
    X2036="Aesthetic Impressions", "Long-Term",
    X2036="Infrastructure and Construction", "Long-Term",
    X2036="General Positive Comment", "Not Applicable",
    X2036="Not Relevant", "Excluded"
)</f>
        <v>Immediate/Short-Term</v>
      </c>
    </row>
    <row r="2037" spans="1:25" ht="30" customHeight="1" x14ac:dyDescent="0.2">
      <c r="A2037" s="6" t="s">
        <v>51</v>
      </c>
      <c r="B2037" s="7">
        <v>45136</v>
      </c>
      <c r="C2037" s="6" t="s">
        <v>6603</v>
      </c>
      <c r="D2037" s="8" t="s">
        <v>9904</v>
      </c>
      <c r="E2037" s="6" t="s">
        <v>9916</v>
      </c>
      <c r="F2037" s="6">
        <v>1134</v>
      </c>
      <c r="G2037" s="6" t="s">
        <v>6603</v>
      </c>
      <c r="H2037" s="6" t="s">
        <v>6604</v>
      </c>
      <c r="I2037" s="6">
        <v>9.5595299999999994E-2</v>
      </c>
      <c r="J2037" s="6">
        <v>0.82103157000000004</v>
      </c>
      <c r="K2037" s="6">
        <v>8.3373211000000003E-2</v>
      </c>
      <c r="L2037" s="6" t="s">
        <v>5</v>
      </c>
      <c r="M2037" s="6" t="str">
        <f t="shared" si="115"/>
        <v>roberta_neu</v>
      </c>
      <c r="N2037" s="6">
        <f t="shared" si="116"/>
        <v>0.21188083620000003</v>
      </c>
      <c r="O2037" s="6">
        <v>0.82103157000000004</v>
      </c>
      <c r="P2037" s="6" t="s">
        <v>24</v>
      </c>
      <c r="Q2037" s="6" t="s">
        <v>6605</v>
      </c>
      <c r="R2037" s="6">
        <v>0.36541000000000001</v>
      </c>
      <c r="S2037" s="6">
        <v>3.0657E-2</v>
      </c>
      <c r="T2037" s="6">
        <v>7.1632000000000001E-2</v>
      </c>
      <c r="U2037" s="6">
        <v>0.18099999999999999</v>
      </c>
      <c r="V2037" s="6">
        <v>7.3800000000000004E-2</v>
      </c>
      <c r="W2037" s="6" t="str">
        <f t="shared" si="117"/>
        <v>sadness</v>
      </c>
      <c r="X2037" s="10" t="s">
        <v>9907</v>
      </c>
      <c r="Y2037" s="6" t="str" cm="1">
        <f t="array" ref="Y2037">_xlfn.IFS(
    X2037="Safety and Security", "Immediate",
    X2037="Cleanliness and Maintenance", "Immediate/Short-Term",
    X2037="Crowding", "Immediate/Short-Term",
    X2037="Information and Signage", "Immediate/Short-Term",
    X2037="Customer Service", "Immediate/Short-Term",
    X2037="Service Reliability", "Excluded",
    X2037="Comfort and Amenities", "Short-Term/Long-Term",
    X2037="Accessibility", "Long-Term",
    X2037="Aesthetic Impressions", "Long-Term",
    X2037="Infrastructure and Construction", "Long-Term",
    X2037="General Positive Comment", "Not Applicable",
    X2037="Not Relevant", "Excluded"
)</f>
        <v>Immediate/Short-Term</v>
      </c>
    </row>
    <row r="2038" spans="1:25" ht="30" customHeight="1" x14ac:dyDescent="0.2">
      <c r="A2038" s="6" t="s">
        <v>59</v>
      </c>
      <c r="B2038" s="7">
        <v>44406</v>
      </c>
      <c r="C2038" s="6" t="s">
        <v>8685</v>
      </c>
      <c r="D2038" s="9" t="s">
        <v>9900</v>
      </c>
      <c r="E2038" s="6" t="s">
        <v>9917</v>
      </c>
      <c r="F2038" s="6">
        <v>4954</v>
      </c>
      <c r="G2038" s="6" t="s">
        <v>8685</v>
      </c>
      <c r="H2038" s="6" t="s">
        <v>8686</v>
      </c>
      <c r="I2038" s="6">
        <v>7.4111462000000003E-2</v>
      </c>
      <c r="J2038" s="6">
        <v>0.82820510899999999</v>
      </c>
      <c r="K2038" s="6">
        <v>9.7683362999999995E-2</v>
      </c>
      <c r="L2038" s="6" t="s">
        <v>5</v>
      </c>
      <c r="M2038" s="6" t="str">
        <f t="shared" si="115"/>
        <v>roberta_neu</v>
      </c>
      <c r="N2038" s="6">
        <f t="shared" si="116"/>
        <v>0.21661537193999997</v>
      </c>
      <c r="O2038" s="6">
        <v>0.82820510899999999</v>
      </c>
      <c r="P2038" s="6" t="s">
        <v>18</v>
      </c>
      <c r="Q2038" s="6" t="s">
        <v>8687</v>
      </c>
      <c r="R2038" s="6">
        <v>0.18456800000000001</v>
      </c>
      <c r="S2038" s="6">
        <v>0.48932300000000001</v>
      </c>
      <c r="T2038" s="6">
        <v>3.1751000000000001E-2</v>
      </c>
      <c r="U2038" s="6">
        <v>9.7249999999999993E-3</v>
      </c>
      <c r="V2038" s="6">
        <v>7.3889999999999997E-2</v>
      </c>
      <c r="W2038" s="6" t="str">
        <f t="shared" si="117"/>
        <v>joy</v>
      </c>
      <c r="X2038" s="10" t="s">
        <v>9898</v>
      </c>
      <c r="Y2038" s="6" t="str" cm="1">
        <f t="array" ref="Y2038">_xlfn.IFS(
    X2038="Safety and Security", "Immediate",
    X2038="Cleanliness and Maintenance", "Immediate/Short-Term",
    X2038="Crowding", "Immediate/Short-Term",
    X2038="Information and Signage", "Immediate/Short-Term",
    X2038="Customer Service", "Immediate/Short-Term",
    X2038="Service Reliability", "Excluded",
    X2038="Comfort and Amenities", "Short-Term/Long-Term",
    X2038="Accessibility", "Long-Term",
    X2038="Aesthetic Impressions", "Long-Term",
    X2038="Infrastructure and Construction", "Long-Term",
    X2038="General Positive Comment", "Not Applicable",
    X2038="Not Relevant", "Excluded"
)</f>
        <v>Immediate/Short-Term</v>
      </c>
    </row>
    <row r="2039" spans="1:25" ht="30" customHeight="1" x14ac:dyDescent="0.2">
      <c r="A2039" s="6" t="s">
        <v>519</v>
      </c>
      <c r="B2039" s="7">
        <v>45440</v>
      </c>
      <c r="C2039" s="6" t="s">
        <v>4424</v>
      </c>
      <c r="D2039" s="8" t="s">
        <v>9901</v>
      </c>
      <c r="E2039" s="6" t="s">
        <v>9922</v>
      </c>
      <c r="F2039" s="6">
        <v>3261</v>
      </c>
      <c r="G2039" s="6" t="s">
        <v>4424</v>
      </c>
      <c r="H2039" s="6" t="s">
        <v>4425</v>
      </c>
      <c r="I2039" s="6">
        <v>3.1487949000000001E-2</v>
      </c>
      <c r="J2039" s="6">
        <v>0.860783458</v>
      </c>
      <c r="K2039" s="6">
        <v>0.107728712</v>
      </c>
      <c r="L2039" s="6" t="s">
        <v>5</v>
      </c>
      <c r="M2039" s="6" t="str">
        <f t="shared" si="115"/>
        <v>roberta_neu</v>
      </c>
      <c r="N2039" s="6">
        <f t="shared" si="116"/>
        <v>0.23811708228</v>
      </c>
      <c r="O2039" s="6">
        <v>0.860783458</v>
      </c>
      <c r="P2039" s="6" t="s">
        <v>18</v>
      </c>
      <c r="Q2039" s="6" t="s">
        <v>4426</v>
      </c>
      <c r="R2039" s="6">
        <v>0.121478</v>
      </c>
      <c r="S2039" s="6">
        <v>0.65723600000000004</v>
      </c>
      <c r="T2039" s="6">
        <v>0.197271</v>
      </c>
      <c r="U2039" s="6">
        <v>0.422296</v>
      </c>
      <c r="V2039" s="6">
        <v>1.8499999999999999E-2</v>
      </c>
      <c r="W2039" s="6" t="str">
        <f t="shared" si="117"/>
        <v>joy</v>
      </c>
      <c r="X2039" s="10" t="s">
        <v>9912</v>
      </c>
      <c r="Y2039" s="6" t="str" cm="1">
        <f t="array" ref="Y2039">_xlfn.IFS(
    X2039="Safety and Security", "Immediate",
    X2039="Cleanliness and Maintenance", "Immediate/Short-Term",
    X2039="Crowding", "Immediate/Short-Term",
    X2039="Information and Signage", "Immediate/Short-Term",
    X2039="Customer Service", "Immediate/Short-Term",
    X2039="Service Reliability", "Excluded",
    X2039="Comfort and Amenities", "Short-Term/Long-Term",
    X2039="Accessibility", "Long-Term",
    X2039="Aesthetic Impressions", "Long-Term",
    X2039="Infrastructure and Construction", "Long-Term",
    X2039="General Positive Comment", "Not Applicable",
    X2039="Not Relevant", "Excluded"
)</f>
        <v>Long-Term</v>
      </c>
    </row>
    <row r="2040" spans="1:25" ht="30" customHeight="1" x14ac:dyDescent="0.2">
      <c r="A2040" s="6" t="s">
        <v>15</v>
      </c>
      <c r="B2040" s="7">
        <v>43676</v>
      </c>
      <c r="C2040" s="6" t="s">
        <v>6569</v>
      </c>
      <c r="D2040" s="9" t="s">
        <v>9900</v>
      </c>
      <c r="E2040" s="6" t="s">
        <v>9922</v>
      </c>
      <c r="F2040" s="6">
        <v>4325</v>
      </c>
      <c r="G2040" s="6" t="s">
        <v>6569</v>
      </c>
      <c r="H2040" s="6" t="s">
        <v>6570</v>
      </c>
      <c r="I2040" s="6">
        <v>5.6109283000000003E-2</v>
      </c>
      <c r="J2040" s="6">
        <v>0.86007732199999998</v>
      </c>
      <c r="K2040" s="6">
        <v>8.3813420999999999E-2</v>
      </c>
      <c r="L2040" s="6" t="s">
        <v>5</v>
      </c>
      <c r="M2040" s="6" t="str">
        <f t="shared" si="115"/>
        <v>roberta_neu</v>
      </c>
      <c r="N2040" s="6">
        <f t="shared" si="116"/>
        <v>0.23765103252000003</v>
      </c>
      <c r="O2040" s="6">
        <v>0.86007732199999998</v>
      </c>
      <c r="P2040" s="6" t="s">
        <v>24</v>
      </c>
      <c r="Q2040" s="6" t="s">
        <v>6571</v>
      </c>
      <c r="R2040" s="6">
        <v>0.35180899999999998</v>
      </c>
      <c r="S2040" s="6">
        <v>0.43679699999999999</v>
      </c>
      <c r="T2040" s="6">
        <v>6.7276000000000002E-2</v>
      </c>
      <c r="U2040" s="6">
        <v>4.6155000000000002E-2</v>
      </c>
      <c r="V2040" s="6">
        <v>7.4050000000000005E-2</v>
      </c>
      <c r="W2040" s="6" t="str">
        <f t="shared" si="117"/>
        <v>joy</v>
      </c>
      <c r="X2040" s="10" t="s">
        <v>9787</v>
      </c>
      <c r="Y2040" s="6" t="str" cm="1">
        <f t="array" ref="Y2040">_xlfn.IFS(
    X2040="Safety and Security", "Immediate",
    X2040="Cleanliness and Maintenance", "Immediate/Short-Term",
    X2040="Crowding", "Immediate/Short-Term",
    X2040="Information and Signage", "Immediate/Short-Term",
    X2040="Customer Service", "Immediate/Short-Term",
    X2040="Service Reliability", "Excluded",
    X2040="Comfort and Amenities", "Short-Term/Long-Term",
    X2040="Accessibility", "Long-Term",
    X2040="Aesthetic Impressions", "Long-Term",
    X2040="Infrastructure and Construction", "Long-Term",
    X2040="General Positive Comment", "Not Applicable",
    X2040="Not Relevant", "Excluded"
)</f>
        <v>Long-Term</v>
      </c>
    </row>
    <row r="2041" spans="1:25" ht="30" customHeight="1" x14ac:dyDescent="0.2">
      <c r="A2041" s="6" t="s">
        <v>15</v>
      </c>
      <c r="B2041" s="7">
        <v>43676</v>
      </c>
      <c r="C2041" s="6" t="s">
        <v>4913</v>
      </c>
      <c r="D2041" s="8" t="s">
        <v>9901</v>
      </c>
      <c r="E2041" s="6" t="s">
        <v>9922</v>
      </c>
      <c r="F2041" s="6">
        <v>3281</v>
      </c>
      <c r="G2041" s="6" t="s">
        <v>4913</v>
      </c>
      <c r="H2041" s="6" t="s">
        <v>4914</v>
      </c>
      <c r="I2041" s="6">
        <v>0.13717031499999999</v>
      </c>
      <c r="J2041" s="6">
        <v>0.70450222500000004</v>
      </c>
      <c r="K2041" s="6">
        <v>0.15832746</v>
      </c>
      <c r="L2041" s="6" t="s">
        <v>5</v>
      </c>
      <c r="M2041" s="6" t="str">
        <f t="shared" si="115"/>
        <v>roberta_neu</v>
      </c>
      <c r="N2041" s="6">
        <f t="shared" si="116"/>
        <v>0.13497146850000002</v>
      </c>
      <c r="O2041" s="6">
        <v>0.70450222500000004</v>
      </c>
      <c r="P2041" s="6" t="s">
        <v>24</v>
      </c>
      <c r="Q2041" s="6" t="s">
        <v>4915</v>
      </c>
      <c r="R2041" s="6">
        <v>0.41816700000000001</v>
      </c>
      <c r="S2041" s="6">
        <v>0.39047599999999999</v>
      </c>
      <c r="T2041" s="6">
        <v>7.7524999999999997E-2</v>
      </c>
      <c r="U2041" s="6">
        <v>1.7721000000000001E-2</v>
      </c>
      <c r="V2041" s="6">
        <v>7.4060000000000001E-2</v>
      </c>
      <c r="W2041" s="6" t="str">
        <f t="shared" si="117"/>
        <v>sadness</v>
      </c>
      <c r="X2041" s="10" t="s">
        <v>9910</v>
      </c>
      <c r="Y2041" s="6" t="str" cm="1">
        <f t="array" ref="Y2041">_xlfn.IFS(
    X2041="Safety and Security", "Immediate",
    X2041="Cleanliness and Maintenance", "Immediate/Short-Term",
    X2041="Crowding", "Immediate/Short-Term",
    X2041="Information and Signage", "Immediate/Short-Term",
    X2041="Customer Service", "Immediate/Short-Term",
    X2041="Service Reliability", "Excluded",
    X2041="Comfort and Amenities", "Short-Term/Long-Term",
    X2041="Accessibility", "Long-Term",
    X2041="Aesthetic Impressions", "Long-Term",
    X2041="Infrastructure and Construction", "Long-Term",
    X2041="General Positive Comment", "Not Applicable",
    X2041="Not Relevant", "Excluded"
)</f>
        <v>Immediate/Short-Term</v>
      </c>
    </row>
    <row r="2042" spans="1:25" ht="30" customHeight="1" x14ac:dyDescent="0.2">
      <c r="A2042" s="6" t="s">
        <v>33</v>
      </c>
      <c r="B2042" s="7">
        <v>45258</v>
      </c>
      <c r="C2042" s="6" t="s">
        <v>5337</v>
      </c>
      <c r="D2042" s="9" t="s">
        <v>9900</v>
      </c>
      <c r="E2042" s="6" t="s">
        <v>9922</v>
      </c>
      <c r="F2042" s="6">
        <v>4155</v>
      </c>
      <c r="G2042" s="6" t="s">
        <v>5337</v>
      </c>
      <c r="H2042" s="6" t="s">
        <v>5338</v>
      </c>
      <c r="I2042" s="6">
        <v>0.40603181700000002</v>
      </c>
      <c r="J2042" s="6">
        <v>0.57437497400000004</v>
      </c>
      <c r="K2042" s="6">
        <v>1.9593215000000001E-2</v>
      </c>
      <c r="L2042" s="6" t="s">
        <v>5</v>
      </c>
      <c r="M2042" s="6" t="str">
        <f t="shared" si="115"/>
        <v>roberta_neu</v>
      </c>
      <c r="N2042" s="6">
        <f t="shared" si="116"/>
        <v>4.908748284000003E-2</v>
      </c>
      <c r="O2042" s="6">
        <v>0.40603181700000002</v>
      </c>
      <c r="P2042" s="6" t="s">
        <v>24</v>
      </c>
      <c r="Q2042" s="6" t="s">
        <v>5339</v>
      </c>
      <c r="R2042" s="6">
        <v>0.27874300000000002</v>
      </c>
      <c r="S2042" s="6">
        <v>0.17032</v>
      </c>
      <c r="T2042" s="6">
        <v>0.13584299999999999</v>
      </c>
      <c r="U2042" s="6">
        <v>0.131744</v>
      </c>
      <c r="V2042" s="6">
        <v>7.4149999999999994E-2</v>
      </c>
      <c r="W2042" s="6" t="str">
        <f t="shared" si="117"/>
        <v>sadness</v>
      </c>
      <c r="X2042" s="10" t="s">
        <v>9908</v>
      </c>
      <c r="Y2042" s="6" t="str" cm="1">
        <f t="array" ref="Y2042">_xlfn.IFS(
    X2042="Safety and Security", "Immediate",
    X2042="Cleanliness and Maintenance", "Immediate/Short-Term",
    X2042="Crowding", "Immediate/Short-Term",
    X2042="Information and Signage", "Immediate/Short-Term",
    X2042="Customer Service", "Immediate/Short-Term",
    X2042="Service Reliability", "Excluded",
    X2042="Comfort and Amenities", "Short-Term/Long-Term",
    X2042="Accessibility", "Long-Term",
    X2042="Aesthetic Impressions", "Long-Term",
    X2042="Infrastructure and Construction", "Long-Term",
    X2042="General Positive Comment", "Not Applicable",
    X2042="Not Relevant", "Excluded"
)</f>
        <v>Short-Term/Long-Term</v>
      </c>
    </row>
    <row r="2043" spans="1:25" ht="30" customHeight="1" x14ac:dyDescent="0.2">
      <c r="A2043" s="6" t="s">
        <v>274</v>
      </c>
      <c r="B2043" s="7">
        <v>45227</v>
      </c>
      <c r="C2043" s="6" t="s">
        <v>487</v>
      </c>
      <c r="D2043" s="9" t="s">
        <v>9900</v>
      </c>
      <c r="E2043" s="6" t="s">
        <v>9920</v>
      </c>
      <c r="F2043" s="6">
        <v>1352</v>
      </c>
      <c r="G2043" s="6" t="s">
        <v>487</v>
      </c>
      <c r="H2043" s="6" t="s">
        <v>488</v>
      </c>
      <c r="I2043" s="6">
        <v>4.9207594E-2</v>
      </c>
      <c r="J2043" s="6">
        <v>0.32732140999999998</v>
      </c>
      <c r="K2043" s="6">
        <v>0.62347102200000004</v>
      </c>
      <c r="L2043" s="6" t="s">
        <v>6</v>
      </c>
      <c r="M2043" s="6" t="str">
        <f t="shared" si="115"/>
        <v>roberta_pos</v>
      </c>
      <c r="N2043" s="6">
        <f t="shared" si="116"/>
        <v>0.74772558473999995</v>
      </c>
      <c r="O2043" s="6">
        <v>0.62347102200000004</v>
      </c>
      <c r="P2043" s="6" t="s">
        <v>18</v>
      </c>
      <c r="Q2043" s="6" t="s">
        <v>489</v>
      </c>
      <c r="R2043" s="6">
        <v>0.30432900000000002</v>
      </c>
      <c r="S2043" s="6">
        <v>0.35858000000000001</v>
      </c>
      <c r="T2043" s="6">
        <v>5.5027E-2</v>
      </c>
      <c r="U2043" s="6">
        <v>3.5756999999999997E-2</v>
      </c>
      <c r="V2043" s="6">
        <v>7.4200000000000002E-2</v>
      </c>
      <c r="W2043" s="6" t="str">
        <f t="shared" si="117"/>
        <v>joy</v>
      </c>
      <c r="X2043" s="10" t="s">
        <v>9915</v>
      </c>
      <c r="Y2043" s="6" t="str" cm="1">
        <f t="array" ref="Y2043">_xlfn.IFS(
    X2043="Safety and Security", "Immediate",
    X2043="Cleanliness and Maintenance", "Immediate/Short-Term",
    X2043="Crowding", "Immediate/Short-Term",
    X2043="Information and Signage", "Immediate/Short-Term",
    X2043="Customer Service", "Immediate/Short-Term",
    X2043="Service Reliability", "Excluded",
    X2043="Comfort and Amenities", "Short-Term/Long-Term",
    X2043="Accessibility", "Long-Term",
    X2043="Aesthetic Impressions", "Long-Term",
    X2043="Infrastructure and Construction", "Long-Term",
    X2043="General Positive Comment", "Not Applicable",
    X2043="Not Relevant", "Excluded"
)</f>
        <v>Not Applicable</v>
      </c>
    </row>
    <row r="2044" spans="1:25" ht="30" customHeight="1" x14ac:dyDescent="0.2">
      <c r="A2044" s="6" t="s">
        <v>20</v>
      </c>
      <c r="B2044" s="7">
        <v>44041</v>
      </c>
      <c r="C2044" s="6" t="s">
        <v>7609</v>
      </c>
      <c r="D2044" s="8" t="s">
        <v>9903</v>
      </c>
      <c r="E2044" s="6" t="s">
        <v>9917</v>
      </c>
      <c r="F2044" s="6">
        <v>6079</v>
      </c>
      <c r="G2044" s="6" t="s">
        <v>7609</v>
      </c>
      <c r="H2044" s="6" t="s">
        <v>7610</v>
      </c>
      <c r="I2044" s="6">
        <v>0.13549985000000001</v>
      </c>
      <c r="J2044" s="6">
        <v>0.79835116900000003</v>
      </c>
      <c r="K2044" s="6">
        <v>6.6148958999999993E-2</v>
      </c>
      <c r="L2044" s="6" t="s">
        <v>5</v>
      </c>
      <c r="M2044" s="6" t="str">
        <f t="shared" si="115"/>
        <v>roberta_neu</v>
      </c>
      <c r="N2044" s="6">
        <f t="shared" si="116"/>
        <v>0.19691177154</v>
      </c>
      <c r="O2044" s="6">
        <v>0.79835116900000003</v>
      </c>
      <c r="P2044" s="6" t="s">
        <v>42</v>
      </c>
      <c r="Q2044" s="6" t="s">
        <v>7611</v>
      </c>
      <c r="R2044" s="6">
        <v>0.58929900000000002</v>
      </c>
      <c r="S2044" s="6">
        <v>0.162386</v>
      </c>
      <c r="T2044" s="6">
        <v>5.3630999999999998E-2</v>
      </c>
      <c r="U2044" s="6">
        <v>2.4167999999999999E-2</v>
      </c>
      <c r="V2044" s="6">
        <v>7.4219999999999994E-2</v>
      </c>
      <c r="W2044" s="6" t="str">
        <f t="shared" si="117"/>
        <v>sadness</v>
      </c>
      <c r="X2044" s="10" t="s">
        <v>9898</v>
      </c>
      <c r="Y2044" s="6" t="str" cm="1">
        <f t="array" ref="Y2044">_xlfn.IFS(
    X2044="Safety and Security", "Immediate",
    X2044="Cleanliness and Maintenance", "Immediate/Short-Term",
    X2044="Crowding", "Immediate/Short-Term",
    X2044="Information and Signage", "Immediate/Short-Term",
    X2044="Customer Service", "Immediate/Short-Term",
    X2044="Service Reliability", "Excluded",
    X2044="Comfort and Amenities", "Short-Term/Long-Term",
    X2044="Accessibility", "Long-Term",
    X2044="Aesthetic Impressions", "Long-Term",
    X2044="Infrastructure and Construction", "Long-Term",
    X2044="General Positive Comment", "Not Applicable",
    X2044="Not Relevant", "Excluded"
)</f>
        <v>Immediate/Short-Term</v>
      </c>
    </row>
    <row r="2045" spans="1:25" ht="30" customHeight="1" x14ac:dyDescent="0.2">
      <c r="A2045" s="6" t="s">
        <v>73</v>
      </c>
      <c r="B2045" s="7">
        <v>45379</v>
      </c>
      <c r="C2045" s="6" t="s">
        <v>5236</v>
      </c>
      <c r="D2045" s="9" t="s">
        <v>9900</v>
      </c>
      <c r="E2045" s="6" t="s">
        <v>9922</v>
      </c>
      <c r="F2045" s="6">
        <v>4432</v>
      </c>
      <c r="G2045" s="6" t="s">
        <v>5236</v>
      </c>
      <c r="H2045" s="6" t="s">
        <v>5237</v>
      </c>
      <c r="I2045" s="6">
        <v>9.5136343999999998E-2</v>
      </c>
      <c r="J2045" s="6">
        <v>0.73056387899999997</v>
      </c>
      <c r="K2045" s="6">
        <v>0.174299762</v>
      </c>
      <c r="L2045" s="6" t="s">
        <v>5</v>
      </c>
      <c r="M2045" s="6" t="str">
        <f t="shared" si="115"/>
        <v>roberta_neu</v>
      </c>
      <c r="N2045" s="6">
        <f t="shared" si="116"/>
        <v>0.15217216014000001</v>
      </c>
      <c r="O2045" s="6">
        <v>0.73056387899999997</v>
      </c>
      <c r="P2045" s="6" t="s">
        <v>18</v>
      </c>
      <c r="Q2045" s="6" t="s">
        <v>5238</v>
      </c>
      <c r="R2045" s="6">
        <v>8.6473999999999995E-2</v>
      </c>
      <c r="S2045" s="6">
        <v>0.73756500000000003</v>
      </c>
      <c r="T2045" s="6">
        <v>2.4521999999999999E-2</v>
      </c>
      <c r="U2045" s="6">
        <v>4.3388000000000003E-2</v>
      </c>
      <c r="V2045" s="6">
        <v>7.4219999999999994E-2</v>
      </c>
      <c r="W2045" s="6" t="str">
        <f t="shared" si="117"/>
        <v>joy</v>
      </c>
      <c r="X2045" s="10" t="s">
        <v>9914</v>
      </c>
      <c r="Y2045" s="6" t="str" cm="1">
        <f t="array" ref="Y2045">_xlfn.IFS(
    X2045="Safety and Security", "Immediate",
    X2045="Cleanliness and Maintenance", "Immediate/Short-Term",
    X2045="Crowding", "Immediate/Short-Term",
    X2045="Information and Signage", "Immediate/Short-Term",
    X2045="Customer Service", "Immediate/Short-Term",
    X2045="Service Reliability", "Excluded",
    X2045="Comfort and Amenities", "Short-Term/Long-Term",
    X2045="Accessibility", "Long-Term",
    X2045="Aesthetic Impressions", "Long-Term",
    X2045="Infrastructure and Construction", "Long-Term",
    X2045="General Positive Comment", "Not Applicable",
    X2045="Not Relevant", "Excluded"
)</f>
        <v>Long-Term</v>
      </c>
    </row>
    <row r="2046" spans="1:25" ht="30" customHeight="1" x14ac:dyDescent="0.2">
      <c r="A2046" s="6" t="s">
        <v>59</v>
      </c>
      <c r="B2046" s="7">
        <v>44406</v>
      </c>
      <c r="C2046" s="6" t="s">
        <v>9375</v>
      </c>
      <c r="D2046" s="8" t="s">
        <v>9901</v>
      </c>
      <c r="E2046" s="6" t="s">
        <v>9990</v>
      </c>
      <c r="F2046" s="6">
        <v>546</v>
      </c>
      <c r="G2046" s="6" t="s">
        <v>9375</v>
      </c>
      <c r="H2046" s="6" t="s">
        <v>9376</v>
      </c>
      <c r="I2046" s="6">
        <v>0.66939514899999997</v>
      </c>
      <c r="J2046" s="6">
        <v>0.31655520199999998</v>
      </c>
      <c r="K2046" s="6">
        <v>1.4049570000000001E-2</v>
      </c>
      <c r="L2046" s="6" t="s">
        <v>4</v>
      </c>
      <c r="M2046" s="6" t="str">
        <f t="shared" si="115"/>
        <v>roberta_neg</v>
      </c>
      <c r="N2046" s="6">
        <f t="shared" si="116"/>
        <v>-0.55150525017000007</v>
      </c>
      <c r="O2046" s="6">
        <v>0.66939514899999997</v>
      </c>
      <c r="P2046" s="6" t="s">
        <v>24</v>
      </c>
      <c r="Q2046" s="6" t="s">
        <v>9377</v>
      </c>
      <c r="R2046" s="6">
        <v>0.2316</v>
      </c>
      <c r="S2046" s="6">
        <v>0.100633</v>
      </c>
      <c r="T2046" s="6">
        <v>0.30871999999999999</v>
      </c>
      <c r="U2046" s="6">
        <v>3.5874000000000003E-2</v>
      </c>
      <c r="V2046" s="6">
        <v>8.3930000000000005E-2</v>
      </c>
      <c r="W2046" s="6" t="str">
        <f t="shared" si="117"/>
        <v>fear</v>
      </c>
      <c r="X2046" s="10" t="s">
        <v>9907</v>
      </c>
      <c r="Y2046" s="6" t="str" cm="1">
        <f t="array" ref="Y2046">_xlfn.IFS(
    X2046="Safety and Security", "Immediate",
    X2046="Cleanliness and Maintenance", "Immediate/Short-Term",
    X2046="Crowding", "Immediate/Short-Term",
    X2046="Information and Signage", "Immediate/Short-Term",
    X2046="Customer Service", "Immediate/Short-Term",
    X2046="Service Reliability", "Excluded",
    X2046="Comfort and Amenities", "Short-Term/Long-Term",
    X2046="Accessibility", "Long-Term",
    X2046="Aesthetic Impressions", "Long-Term",
    X2046="Infrastructure and Construction", "Long-Term",
    X2046="General Positive Comment", "Not Applicable",
    X2046="Not Relevant", "Excluded"
)</f>
        <v>Immediate/Short-Term</v>
      </c>
    </row>
    <row r="2047" spans="1:25" ht="30" customHeight="1" x14ac:dyDescent="0.2">
      <c r="A2047" s="6" t="s">
        <v>51</v>
      </c>
      <c r="B2047" s="7">
        <v>45136</v>
      </c>
      <c r="C2047" s="6" t="s">
        <v>1616</v>
      </c>
      <c r="D2047" s="8" t="s">
        <v>9904</v>
      </c>
      <c r="E2047" s="6" t="s">
        <v>9922</v>
      </c>
      <c r="F2047" s="6">
        <v>1901</v>
      </c>
      <c r="G2047" s="6" t="s">
        <v>1616</v>
      </c>
      <c r="H2047" s="6" t="s">
        <v>1617</v>
      </c>
      <c r="I2047" s="6">
        <v>0.14512662600000001</v>
      </c>
      <c r="J2047" s="6">
        <v>0.78404247800000004</v>
      </c>
      <c r="K2047" s="6">
        <v>7.0830896000000004E-2</v>
      </c>
      <c r="L2047" s="6" t="s">
        <v>5</v>
      </c>
      <c r="M2047" s="6" t="str">
        <f t="shared" si="115"/>
        <v>roberta_neu</v>
      </c>
      <c r="N2047" s="6">
        <f t="shared" si="116"/>
        <v>0.18746803548000007</v>
      </c>
      <c r="O2047" s="6">
        <v>0.78404247800000004</v>
      </c>
      <c r="P2047" s="6" t="s">
        <v>24</v>
      </c>
      <c r="Q2047" s="6" t="s">
        <v>1618</v>
      </c>
      <c r="R2047" s="6">
        <v>0.116226</v>
      </c>
      <c r="S2047" s="6">
        <v>3.7023E-2</v>
      </c>
      <c r="T2047" s="6">
        <v>0.25393199999999999</v>
      </c>
      <c r="U2047" s="6">
        <v>0.50293600000000005</v>
      </c>
      <c r="V2047" s="6">
        <v>7.4270000000000003E-2</v>
      </c>
      <c r="W2047" s="6" t="str">
        <f t="shared" ref="W2047:W2078" si="118">IF(R2047=MAX(R2047:V2047),"sadness",
   IF(S2047=MAX(R2047:V2047),"joy",
   IF(T2047=MAX(R2047:V2047),"fear",
   IF(U2047=MAX(R2047:V2047),"disgust",
   IF(V2047=MAX(R2047:V2047),"anger","")))))</f>
        <v>disgust</v>
      </c>
      <c r="X2047" s="10" t="s">
        <v>9907</v>
      </c>
      <c r="Y2047" s="6" t="str" cm="1">
        <f t="array" ref="Y2047">_xlfn.IFS(
    X2047="Safety and Security", "Immediate",
    X2047="Cleanliness and Maintenance", "Immediate/Short-Term",
    X2047="Crowding", "Immediate/Short-Term",
    X2047="Information and Signage", "Immediate/Short-Term",
    X2047="Customer Service", "Immediate/Short-Term",
    X2047="Service Reliability", "Excluded",
    X2047="Comfort and Amenities", "Short-Term/Long-Term",
    X2047="Accessibility", "Long-Term",
    X2047="Aesthetic Impressions", "Long-Term",
    X2047="Infrastructure and Construction", "Long-Term",
    X2047="General Positive Comment", "Not Applicable",
    X2047="Not Relevant", "Excluded"
)</f>
        <v>Immediate/Short-Term</v>
      </c>
    </row>
    <row r="2048" spans="1:25" ht="30" customHeight="1" x14ac:dyDescent="0.2">
      <c r="A2048" s="11" t="s">
        <v>63</v>
      </c>
      <c r="B2048" s="7">
        <v>44771</v>
      </c>
      <c r="C2048" s="11" t="s">
        <v>9895</v>
      </c>
      <c r="D2048" s="8" t="s">
        <v>9904</v>
      </c>
      <c r="E2048" s="11" t="s">
        <v>9998</v>
      </c>
      <c r="I2048" s="6">
        <v>0.14512662600000001</v>
      </c>
      <c r="J2048" s="6">
        <v>0.78404247800000004</v>
      </c>
      <c r="K2048" s="6">
        <v>7.0830896000000004E-2</v>
      </c>
      <c r="L2048" s="6" t="s">
        <v>5</v>
      </c>
      <c r="M2048" s="6" t="str">
        <f t="shared" si="115"/>
        <v>roberta_neu</v>
      </c>
      <c r="N2048" s="6">
        <f t="shared" si="116"/>
        <v>0.18746803548000007</v>
      </c>
      <c r="O2048" s="6">
        <v>0.78404247800000004</v>
      </c>
      <c r="P2048" s="6" t="s">
        <v>24</v>
      </c>
      <c r="Q2048" s="6" t="s">
        <v>1618</v>
      </c>
      <c r="R2048" s="6">
        <v>0.116226</v>
      </c>
      <c r="S2048" s="6">
        <v>3.7023E-2</v>
      </c>
      <c r="T2048" s="6">
        <v>0.25393199999999999</v>
      </c>
      <c r="U2048" s="6">
        <v>0.50293600000000005</v>
      </c>
      <c r="V2048" s="6">
        <v>7.4270000000000003E-2</v>
      </c>
      <c r="W2048" s="6" t="str">
        <f t="shared" si="118"/>
        <v>disgust</v>
      </c>
      <c r="X2048" s="10" t="s">
        <v>9907</v>
      </c>
      <c r="Y2048" s="6" t="str" cm="1">
        <f t="array" ref="Y2048">_xlfn.IFS(
    X2048="Safety and Security", "Immediate",
    X2048="Cleanliness and Maintenance", "Immediate/Short-Term",
    X2048="Crowding", "Immediate/Short-Term",
    X2048="Information and Signage", "Immediate/Short-Term",
    X2048="Customer Service", "Immediate/Short-Term",
    X2048="Service Reliability", "Excluded",
    X2048="Comfort and Amenities", "Short-Term/Long-Term",
    X2048="Accessibility", "Long-Term",
    X2048="Aesthetic Impressions", "Long-Term",
    X2048="Infrastructure and Construction", "Long-Term",
    X2048="General Positive Comment", "Not Applicable",
    X2048="Not Relevant", "Excluded"
)</f>
        <v>Immediate/Short-Term</v>
      </c>
    </row>
    <row r="2049" spans="1:25" ht="30" customHeight="1" x14ac:dyDescent="0.2">
      <c r="A2049" s="6" t="s">
        <v>51</v>
      </c>
      <c r="B2049" s="7">
        <v>45136</v>
      </c>
      <c r="C2049" s="6" t="s">
        <v>1839</v>
      </c>
      <c r="D2049" s="8" t="s">
        <v>9904</v>
      </c>
      <c r="E2049" s="6" t="s">
        <v>9922</v>
      </c>
      <c r="F2049" s="6">
        <v>1885</v>
      </c>
      <c r="G2049" s="6" t="s">
        <v>1839</v>
      </c>
      <c r="H2049" s="6" t="s">
        <v>1840</v>
      </c>
      <c r="I2049" s="6">
        <v>0.19074344600000001</v>
      </c>
      <c r="J2049" s="6">
        <v>0.57676601400000005</v>
      </c>
      <c r="K2049" s="6">
        <v>0.232490376</v>
      </c>
      <c r="L2049" s="6" t="s">
        <v>5</v>
      </c>
      <c r="M2049" s="6" t="str">
        <f t="shared" si="115"/>
        <v>roberta_neu</v>
      </c>
      <c r="N2049" s="6">
        <f t="shared" si="116"/>
        <v>5.0665569240000041E-2</v>
      </c>
      <c r="O2049" s="6">
        <v>0.57676601400000005</v>
      </c>
      <c r="P2049" s="6" t="s">
        <v>24</v>
      </c>
      <c r="Q2049" s="6" t="s">
        <v>1841</v>
      </c>
      <c r="R2049" s="6">
        <v>0.298896</v>
      </c>
      <c r="S2049" s="6">
        <v>0.177202</v>
      </c>
      <c r="T2049" s="6">
        <v>0.108511</v>
      </c>
      <c r="U2049" s="6">
        <v>8.3762000000000003E-2</v>
      </c>
      <c r="V2049" s="6">
        <v>7.4560000000000001E-2</v>
      </c>
      <c r="W2049" s="6" t="str">
        <f t="shared" si="118"/>
        <v>sadness</v>
      </c>
      <c r="X2049" s="10" t="s">
        <v>9907</v>
      </c>
      <c r="Y2049" s="6" t="str" cm="1">
        <f t="array" ref="Y2049">_xlfn.IFS(
    X2049="Safety and Security", "Immediate",
    X2049="Cleanliness and Maintenance", "Immediate/Short-Term",
    X2049="Crowding", "Immediate/Short-Term",
    X2049="Information and Signage", "Immediate/Short-Term",
    X2049="Customer Service", "Immediate/Short-Term",
    X2049="Service Reliability", "Excluded",
    X2049="Comfort and Amenities", "Short-Term/Long-Term",
    X2049="Accessibility", "Long-Term",
    X2049="Aesthetic Impressions", "Long-Term",
    X2049="Infrastructure and Construction", "Long-Term",
    X2049="General Positive Comment", "Not Applicable",
    X2049="Not Relevant", "Excluded"
)</f>
        <v>Immediate/Short-Term</v>
      </c>
    </row>
    <row r="2050" spans="1:25" ht="30" customHeight="1" x14ac:dyDescent="0.2">
      <c r="A2050" s="6" t="s">
        <v>334</v>
      </c>
      <c r="B2050" s="7">
        <v>45471</v>
      </c>
      <c r="C2050" s="6" t="s">
        <v>629</v>
      </c>
      <c r="D2050" s="8" t="s">
        <v>9904</v>
      </c>
      <c r="E2050" s="6" t="s">
        <v>9922</v>
      </c>
      <c r="F2050" s="6">
        <v>1869</v>
      </c>
      <c r="G2050" s="6" t="s">
        <v>629</v>
      </c>
      <c r="H2050" s="6" t="s">
        <v>630</v>
      </c>
      <c r="I2050" s="6">
        <v>0.160362691</v>
      </c>
      <c r="J2050" s="6">
        <v>0.65339934799999999</v>
      </c>
      <c r="K2050" s="6">
        <v>0.18623785700000001</v>
      </c>
      <c r="L2050" s="6" t="s">
        <v>5</v>
      </c>
      <c r="M2050" s="6" t="str">
        <f t="shared" si="115"/>
        <v>roberta_neu</v>
      </c>
      <c r="N2050" s="6">
        <f t="shared" si="116"/>
        <v>0.10124356967999998</v>
      </c>
      <c r="O2050" s="6">
        <v>0.65339934799999999</v>
      </c>
      <c r="P2050" s="6" t="s">
        <v>24</v>
      </c>
      <c r="Q2050" s="6" t="s">
        <v>631</v>
      </c>
      <c r="R2050" s="6">
        <v>0.60404400000000003</v>
      </c>
      <c r="S2050" s="6">
        <v>0.17741399999999999</v>
      </c>
      <c r="T2050" s="6">
        <v>5.1797999999999997E-2</v>
      </c>
      <c r="U2050" s="6">
        <v>2.6209E-2</v>
      </c>
      <c r="V2050" s="6">
        <v>7.4630000000000002E-2</v>
      </c>
      <c r="W2050" s="6" t="str">
        <f t="shared" si="118"/>
        <v>sadness</v>
      </c>
      <c r="X2050" s="10" t="s">
        <v>9898</v>
      </c>
      <c r="Y2050" s="6" t="str" cm="1">
        <f t="array" ref="Y2050">_xlfn.IFS(
    X2050="Safety and Security", "Immediate",
    X2050="Cleanliness and Maintenance", "Immediate/Short-Term",
    X2050="Crowding", "Immediate/Short-Term",
    X2050="Information and Signage", "Immediate/Short-Term",
    X2050="Customer Service", "Immediate/Short-Term",
    X2050="Service Reliability", "Excluded",
    X2050="Comfort and Amenities", "Short-Term/Long-Term",
    X2050="Accessibility", "Long-Term",
    X2050="Aesthetic Impressions", "Long-Term",
    X2050="Infrastructure and Construction", "Long-Term",
    X2050="General Positive Comment", "Not Applicable",
    X2050="Not Relevant", "Excluded"
)</f>
        <v>Immediate/Short-Term</v>
      </c>
    </row>
    <row r="2051" spans="1:25" ht="30" customHeight="1" x14ac:dyDescent="0.2">
      <c r="A2051" s="6" t="s">
        <v>15</v>
      </c>
      <c r="B2051" s="7">
        <v>43676</v>
      </c>
      <c r="C2051" s="6" t="s">
        <v>9128</v>
      </c>
      <c r="D2051" s="8" t="s">
        <v>9904</v>
      </c>
      <c r="E2051" s="6" t="s">
        <v>9990</v>
      </c>
      <c r="F2051" s="6">
        <v>651</v>
      </c>
      <c r="G2051" s="6" t="s">
        <v>9128</v>
      </c>
      <c r="H2051" s="6" t="s">
        <v>9129</v>
      </c>
      <c r="I2051" s="6">
        <v>4.9009126E-2</v>
      </c>
      <c r="J2051" s="6">
        <v>0.87064957600000004</v>
      </c>
      <c r="K2051" s="6">
        <v>8.0341302000000003E-2</v>
      </c>
      <c r="L2051" s="6" t="s">
        <v>5</v>
      </c>
      <c r="M2051" s="6" t="str">
        <f t="shared" ref="M2051:M2114" si="119">IF(AND(I2051&gt;=J2051, I2051&gt;=K2051), "roberta_neg", IF(AND(J2051&gt;=I2051, J2051&gt;=K2051), "roberta_neu", "roberta_pos"))</f>
        <v>roberta_neu</v>
      </c>
      <c r="N2051" s="6">
        <f t="shared" ref="N2051:N2114" si="120">IF(M2051="roberta_pos", 0.33 + (K2051 * (1 - 0.33)), IF(L2051="roberta_neu", -0.33 + (J2051 * (0.33 - (-0.33))), -1 + (I2051 * ((-0.33) - (-1)))))</f>
        <v>0.24462872016000009</v>
      </c>
      <c r="O2051" s="6">
        <v>0.87064957600000004</v>
      </c>
      <c r="P2051" s="6" t="s">
        <v>18</v>
      </c>
      <c r="Q2051" s="6" t="s">
        <v>9130</v>
      </c>
      <c r="R2051" s="6">
        <v>0.27792099999999997</v>
      </c>
      <c r="S2051" s="6">
        <v>0.260656</v>
      </c>
      <c r="T2051" s="6">
        <v>0.13839000000000001</v>
      </c>
      <c r="U2051" s="6">
        <v>4.7552999999999998E-2</v>
      </c>
      <c r="V2051" s="6">
        <v>7.4660000000000004E-2</v>
      </c>
      <c r="W2051" s="6" t="str">
        <f t="shared" si="118"/>
        <v>sadness</v>
      </c>
      <c r="X2051" s="10" t="s">
        <v>9908</v>
      </c>
      <c r="Y2051" s="6" t="str" cm="1">
        <f t="array" ref="Y2051">_xlfn.IFS(
    X2051="Safety and Security", "Immediate",
    X2051="Cleanliness and Maintenance", "Immediate/Short-Term",
    X2051="Crowding", "Immediate/Short-Term",
    X2051="Information and Signage", "Immediate/Short-Term",
    X2051="Customer Service", "Immediate/Short-Term",
    X2051="Service Reliability", "Excluded",
    X2051="Comfort and Amenities", "Short-Term/Long-Term",
    X2051="Accessibility", "Long-Term",
    X2051="Aesthetic Impressions", "Long-Term",
    X2051="Infrastructure and Construction", "Long-Term",
    X2051="General Positive Comment", "Not Applicable",
    X2051="Not Relevant", "Excluded"
)</f>
        <v>Short-Term/Long-Term</v>
      </c>
    </row>
    <row r="2052" spans="1:25" ht="30" customHeight="1" x14ac:dyDescent="0.2">
      <c r="A2052" s="6" t="s">
        <v>51</v>
      </c>
      <c r="B2052" s="7">
        <v>45136</v>
      </c>
      <c r="C2052" s="6" t="s">
        <v>1742</v>
      </c>
      <c r="D2052" s="8" t="s">
        <v>9904</v>
      </c>
      <c r="E2052" s="6" t="s">
        <v>9922</v>
      </c>
      <c r="F2052" s="6">
        <v>1955</v>
      </c>
      <c r="G2052" s="6" t="s">
        <v>1742</v>
      </c>
      <c r="H2052" s="6" t="s">
        <v>1743</v>
      </c>
      <c r="I2052" s="6">
        <v>0.66957193599999998</v>
      </c>
      <c r="J2052" s="6">
        <v>0.310212761</v>
      </c>
      <c r="K2052" s="6">
        <v>2.0215215000000002E-2</v>
      </c>
      <c r="L2052" s="6" t="s">
        <v>4</v>
      </c>
      <c r="M2052" s="6" t="str">
        <f t="shared" si="119"/>
        <v>roberta_neg</v>
      </c>
      <c r="N2052" s="6">
        <f t="shared" si="120"/>
        <v>-0.55138680288000008</v>
      </c>
      <c r="O2052" s="6">
        <v>0.66957193599999998</v>
      </c>
      <c r="P2052" s="6" t="s">
        <v>24</v>
      </c>
      <c r="Q2052" s="6" t="s">
        <v>1744</v>
      </c>
      <c r="R2052" s="6">
        <v>0.47924499999999998</v>
      </c>
      <c r="S2052" s="6">
        <v>0.185282</v>
      </c>
      <c r="T2052" s="6">
        <v>0.12779199999999999</v>
      </c>
      <c r="U2052" s="6">
        <v>4.7772000000000002E-2</v>
      </c>
      <c r="V2052" s="6">
        <v>0.104</v>
      </c>
      <c r="W2052" s="6" t="str">
        <f t="shared" si="118"/>
        <v>sadness</v>
      </c>
      <c r="X2052" s="10" t="s">
        <v>9786</v>
      </c>
      <c r="Y2052" s="6" t="str" cm="1">
        <f t="array" ref="Y2052">_xlfn.IFS(
    X2052="Safety and Security", "Immediate",
    X2052="Cleanliness and Maintenance", "Immediate/Short-Term",
    X2052="Crowding", "Immediate/Short-Term",
    X2052="Information and Signage", "Immediate/Short-Term",
    X2052="Customer Service", "Immediate/Short-Term",
    X2052="Service Reliability", "Excluded",
    X2052="Comfort and Amenities", "Short-Term/Long-Term",
    X2052="Accessibility", "Long-Term",
    X2052="Aesthetic Impressions", "Long-Term",
    X2052="Infrastructure and Construction", "Long-Term",
    X2052="General Positive Comment", "Not Applicable",
    X2052="Not Relevant", "Excluded"
)</f>
        <v>Excluded</v>
      </c>
    </row>
    <row r="2053" spans="1:25" ht="30" customHeight="1" x14ac:dyDescent="0.2">
      <c r="A2053" s="6" t="s">
        <v>44</v>
      </c>
      <c r="B2053" s="7">
        <v>45197</v>
      </c>
      <c r="C2053" s="6" t="s">
        <v>3389</v>
      </c>
      <c r="D2053" s="8" t="s">
        <v>9902</v>
      </c>
      <c r="E2053" s="6" t="s">
        <v>9922</v>
      </c>
      <c r="F2053" s="6">
        <v>2578</v>
      </c>
      <c r="G2053" s="6" t="s">
        <v>3389</v>
      </c>
      <c r="H2053" s="6" t="s">
        <v>3390</v>
      </c>
      <c r="I2053" s="6">
        <v>0.37442144799999999</v>
      </c>
      <c r="J2053" s="6">
        <v>0.437881827</v>
      </c>
      <c r="K2053" s="6">
        <v>0.187696785</v>
      </c>
      <c r="L2053" s="6" t="s">
        <v>5</v>
      </c>
      <c r="M2053" s="6" t="str">
        <f t="shared" si="119"/>
        <v>roberta_neu</v>
      </c>
      <c r="N2053" s="6">
        <f t="shared" si="120"/>
        <v>-4.0997994179999997E-2</v>
      </c>
      <c r="O2053" s="6">
        <v>0.437881827</v>
      </c>
      <c r="P2053" s="6" t="s">
        <v>18</v>
      </c>
      <c r="Q2053" s="6" t="s">
        <v>3391</v>
      </c>
      <c r="R2053" s="6">
        <v>0.261494</v>
      </c>
      <c r="S2053" s="6">
        <v>0.51441499999999996</v>
      </c>
      <c r="T2053" s="6">
        <v>5.3595999999999998E-2</v>
      </c>
      <c r="U2053" s="6">
        <v>7.7538999999999997E-2</v>
      </c>
      <c r="V2053" s="6">
        <v>7.4819999999999998E-2</v>
      </c>
      <c r="W2053" s="6" t="str">
        <f t="shared" si="118"/>
        <v>joy</v>
      </c>
      <c r="X2053" s="10" t="s">
        <v>9912</v>
      </c>
      <c r="Y2053" s="6" t="str" cm="1">
        <f t="array" ref="Y2053">_xlfn.IFS(
    X2053="Safety and Security", "Immediate",
    X2053="Cleanliness and Maintenance", "Immediate/Short-Term",
    X2053="Crowding", "Immediate/Short-Term",
    X2053="Information and Signage", "Immediate/Short-Term",
    X2053="Customer Service", "Immediate/Short-Term",
    X2053="Service Reliability", "Excluded",
    X2053="Comfort and Amenities", "Short-Term/Long-Term",
    X2053="Accessibility", "Long-Term",
    X2053="Aesthetic Impressions", "Long-Term",
    X2053="Infrastructure and Construction", "Long-Term",
    X2053="General Positive Comment", "Not Applicable",
    X2053="Not Relevant", "Excluded"
)</f>
        <v>Long-Term</v>
      </c>
    </row>
    <row r="2054" spans="1:25" ht="30" customHeight="1" x14ac:dyDescent="0.2">
      <c r="A2054" s="6" t="s">
        <v>63</v>
      </c>
      <c r="B2054" s="7">
        <v>44771</v>
      </c>
      <c r="C2054" s="6" t="s">
        <v>7139</v>
      </c>
      <c r="D2054" s="8" t="s">
        <v>9904</v>
      </c>
      <c r="E2054" s="6" t="s">
        <v>9917</v>
      </c>
      <c r="F2054" s="6">
        <v>6154</v>
      </c>
      <c r="G2054" s="6" t="s">
        <v>7139</v>
      </c>
      <c r="H2054" s="6" t="s">
        <v>7140</v>
      </c>
      <c r="I2054" s="6">
        <v>0.67088705299999996</v>
      </c>
      <c r="J2054" s="6">
        <v>0.314573139</v>
      </c>
      <c r="K2054" s="6">
        <v>1.4539836E-2</v>
      </c>
      <c r="L2054" s="6" t="s">
        <v>4</v>
      </c>
      <c r="M2054" s="6" t="str">
        <f t="shared" si="119"/>
        <v>roberta_neg</v>
      </c>
      <c r="N2054" s="6">
        <f t="shared" si="120"/>
        <v>-0.5505056744900001</v>
      </c>
      <c r="O2054" s="6">
        <v>0.67088705299999996</v>
      </c>
      <c r="P2054" s="6" t="s">
        <v>24</v>
      </c>
      <c r="Q2054" s="6" t="s">
        <v>7141</v>
      </c>
      <c r="R2054" s="6">
        <v>0.18119299999999999</v>
      </c>
      <c r="S2054" s="6">
        <v>5.5173E-2</v>
      </c>
      <c r="T2054" s="6">
        <v>0.123284</v>
      </c>
      <c r="U2054" s="6">
        <v>5.4517999999999997E-2</v>
      </c>
      <c r="V2054" s="6">
        <v>0.33800000000000002</v>
      </c>
      <c r="W2054" s="6" t="str">
        <f t="shared" si="118"/>
        <v>anger</v>
      </c>
      <c r="X2054" s="10" t="s">
        <v>9898</v>
      </c>
      <c r="Y2054" s="6" t="str" cm="1">
        <f t="array" ref="Y2054">_xlfn.IFS(
    X2054="Safety and Security", "Immediate",
    X2054="Cleanliness and Maintenance", "Immediate/Short-Term",
    X2054="Crowding", "Immediate/Short-Term",
    X2054="Information and Signage", "Immediate/Short-Term",
    X2054="Customer Service", "Immediate/Short-Term",
    X2054="Service Reliability", "Excluded",
    X2054="Comfort and Amenities", "Short-Term/Long-Term",
    X2054="Accessibility", "Long-Term",
    X2054="Aesthetic Impressions", "Long-Term",
    X2054="Infrastructure and Construction", "Long-Term",
    X2054="General Positive Comment", "Not Applicable",
    X2054="Not Relevant", "Excluded"
)</f>
        <v>Immediate/Short-Term</v>
      </c>
    </row>
    <row r="2055" spans="1:25" ht="30" customHeight="1" x14ac:dyDescent="0.2">
      <c r="A2055" s="6" t="s">
        <v>274</v>
      </c>
      <c r="B2055" s="7">
        <v>45227</v>
      </c>
      <c r="C2055" s="6" t="s">
        <v>644</v>
      </c>
      <c r="D2055" s="8" t="s">
        <v>9904</v>
      </c>
      <c r="E2055" s="6" t="s">
        <v>9922</v>
      </c>
      <c r="F2055" s="6">
        <v>1561</v>
      </c>
      <c r="G2055" s="6" t="s">
        <v>644</v>
      </c>
      <c r="H2055" s="6" t="s">
        <v>645</v>
      </c>
      <c r="I2055" s="6">
        <v>0.67101925600000001</v>
      </c>
      <c r="J2055" s="6">
        <v>0.314207405</v>
      </c>
      <c r="K2055" s="6">
        <v>1.4773326999999999E-2</v>
      </c>
      <c r="L2055" s="6" t="s">
        <v>4</v>
      </c>
      <c r="M2055" s="6" t="str">
        <f t="shared" si="119"/>
        <v>roberta_neg</v>
      </c>
      <c r="N2055" s="6">
        <f t="shared" si="120"/>
        <v>-0.55041709848000009</v>
      </c>
      <c r="O2055" s="6">
        <v>0.67101925600000001</v>
      </c>
      <c r="P2055" s="6" t="s">
        <v>24</v>
      </c>
      <c r="Q2055" s="6" t="s">
        <v>646</v>
      </c>
      <c r="R2055" s="6">
        <v>0.40881899999999999</v>
      </c>
      <c r="S2055" s="6">
        <v>0.21507399999999999</v>
      </c>
      <c r="T2055" s="6">
        <v>4.6834000000000001E-2</v>
      </c>
      <c r="U2055" s="6">
        <v>7.1065000000000003E-2</v>
      </c>
      <c r="V2055" s="6">
        <v>0.11447</v>
      </c>
      <c r="W2055" s="6" t="str">
        <f t="shared" si="118"/>
        <v>sadness</v>
      </c>
      <c r="X2055" s="10" t="s">
        <v>9787</v>
      </c>
      <c r="Y2055" s="6" t="str" cm="1">
        <f t="array" ref="Y2055">_xlfn.IFS(
    X2055="Safety and Security", "Immediate",
    X2055="Cleanliness and Maintenance", "Immediate/Short-Term",
    X2055="Crowding", "Immediate/Short-Term",
    X2055="Information and Signage", "Immediate/Short-Term",
    X2055="Customer Service", "Immediate/Short-Term",
    X2055="Service Reliability", "Excluded",
    X2055="Comfort and Amenities", "Short-Term/Long-Term",
    X2055="Accessibility", "Long-Term",
    X2055="Aesthetic Impressions", "Long-Term",
    X2055="Infrastructure and Construction", "Long-Term",
    X2055="General Positive Comment", "Not Applicable",
    X2055="Not Relevant", "Excluded"
)</f>
        <v>Long-Term</v>
      </c>
    </row>
    <row r="2056" spans="1:25" ht="30" customHeight="1" x14ac:dyDescent="0.2">
      <c r="A2056" s="6" t="s">
        <v>51</v>
      </c>
      <c r="B2056" s="7">
        <v>45136</v>
      </c>
      <c r="C2056" s="6" t="s">
        <v>6827</v>
      </c>
      <c r="D2056" s="9" t="s">
        <v>9900</v>
      </c>
      <c r="E2056" s="6" t="s">
        <v>10022</v>
      </c>
      <c r="F2056" s="6">
        <v>4790</v>
      </c>
      <c r="G2056" s="6" t="s">
        <v>6827</v>
      </c>
      <c r="H2056" s="6" t="s">
        <v>6828</v>
      </c>
      <c r="I2056" s="6">
        <v>1.4892768000000001E-2</v>
      </c>
      <c r="J2056" s="6">
        <v>0.81222057299999995</v>
      </c>
      <c r="K2056" s="6">
        <v>0.172886655</v>
      </c>
      <c r="L2056" s="6" t="s">
        <v>5</v>
      </c>
      <c r="M2056" s="6" t="str">
        <f t="shared" si="119"/>
        <v>roberta_neu</v>
      </c>
      <c r="N2056" s="6">
        <f t="shared" si="120"/>
        <v>0.20606557817999999</v>
      </c>
      <c r="O2056" s="6">
        <v>0.81222057299999995</v>
      </c>
      <c r="P2056" s="6" t="s">
        <v>18</v>
      </c>
      <c r="Q2056" s="6" t="s">
        <v>6829</v>
      </c>
      <c r="R2056" s="6">
        <v>0.117644</v>
      </c>
      <c r="S2056" s="6">
        <v>0.60007900000000003</v>
      </c>
      <c r="T2056" s="6">
        <v>3.7851000000000003E-2</v>
      </c>
      <c r="U2056" s="6">
        <v>5.9211E-2</v>
      </c>
      <c r="V2056" s="6">
        <v>7.4959999999999999E-2</v>
      </c>
      <c r="W2056" s="6" t="str">
        <f t="shared" si="118"/>
        <v>joy</v>
      </c>
      <c r="X2056" s="10" t="s">
        <v>9786</v>
      </c>
      <c r="Y2056" s="6" t="str" cm="1">
        <f t="array" ref="Y2056">_xlfn.IFS(
    X2056="Safety and Security", "Immediate",
    X2056="Cleanliness and Maintenance", "Immediate/Short-Term",
    X2056="Crowding", "Immediate/Short-Term",
    X2056="Information and Signage", "Immediate/Short-Term",
    X2056="Customer Service", "Immediate/Short-Term",
    X2056="Service Reliability", "Excluded",
    X2056="Comfort and Amenities", "Short-Term/Long-Term",
    X2056="Accessibility", "Long-Term",
    X2056="Aesthetic Impressions", "Long-Term",
    X2056="Infrastructure and Construction", "Long-Term",
    X2056="General Positive Comment", "Not Applicable",
    X2056="Not Relevant", "Excluded"
)</f>
        <v>Excluded</v>
      </c>
    </row>
    <row r="2057" spans="1:25" ht="30" customHeight="1" x14ac:dyDescent="0.2">
      <c r="A2057" s="6" t="s">
        <v>33</v>
      </c>
      <c r="B2057" s="7">
        <v>45258</v>
      </c>
      <c r="C2057" s="6" t="s">
        <v>4004</v>
      </c>
      <c r="D2057" s="8" t="s">
        <v>9901</v>
      </c>
      <c r="E2057" s="6" t="s">
        <v>9922</v>
      </c>
      <c r="F2057" s="6">
        <v>3534</v>
      </c>
      <c r="G2057" s="6" t="s">
        <v>4004</v>
      </c>
      <c r="H2057" s="6" t="s">
        <v>4005</v>
      </c>
      <c r="I2057" s="6">
        <v>0.39875766600000001</v>
      </c>
      <c r="J2057" s="6">
        <v>0.57922035500000002</v>
      </c>
      <c r="K2057" s="6">
        <v>2.2021882E-2</v>
      </c>
      <c r="L2057" s="6" t="s">
        <v>5</v>
      </c>
      <c r="M2057" s="6" t="str">
        <f t="shared" si="119"/>
        <v>roberta_neu</v>
      </c>
      <c r="N2057" s="6">
        <f t="shared" si="120"/>
        <v>5.2285434299999989E-2</v>
      </c>
      <c r="O2057" s="6">
        <v>0.57922035500000002</v>
      </c>
      <c r="P2057" s="6" t="s">
        <v>42</v>
      </c>
      <c r="Q2057" s="6" t="s">
        <v>4006</v>
      </c>
      <c r="R2057" s="6">
        <v>0.152895</v>
      </c>
      <c r="S2057" s="6">
        <v>0.17705699999999999</v>
      </c>
      <c r="T2057" s="6">
        <v>0.46490199999999998</v>
      </c>
      <c r="U2057" s="6">
        <v>3.3898999999999999E-2</v>
      </c>
      <c r="V2057" s="6">
        <v>7.5009999999999993E-2</v>
      </c>
      <c r="W2057" s="6" t="str">
        <f t="shared" si="118"/>
        <v>fear</v>
      </c>
      <c r="X2057" s="10" t="s">
        <v>9912</v>
      </c>
      <c r="Y2057" s="6" t="str" cm="1">
        <f t="array" ref="Y2057">_xlfn.IFS(
    X2057="Safety and Security", "Immediate",
    X2057="Cleanliness and Maintenance", "Immediate/Short-Term",
    X2057="Crowding", "Immediate/Short-Term",
    X2057="Information and Signage", "Immediate/Short-Term",
    X2057="Customer Service", "Immediate/Short-Term",
    X2057="Service Reliability", "Excluded",
    X2057="Comfort and Amenities", "Short-Term/Long-Term",
    X2057="Accessibility", "Long-Term",
    X2057="Aesthetic Impressions", "Long-Term",
    X2057="Infrastructure and Construction", "Long-Term",
    X2057="General Positive Comment", "Not Applicable",
    X2057="Not Relevant", "Excluded"
)</f>
        <v>Long-Term</v>
      </c>
    </row>
    <row r="2058" spans="1:25" ht="30" customHeight="1" x14ac:dyDescent="0.2">
      <c r="A2058" s="6" t="s">
        <v>519</v>
      </c>
      <c r="B2058" s="7">
        <v>45440</v>
      </c>
      <c r="C2058" s="6" t="s">
        <v>3070</v>
      </c>
      <c r="D2058" s="8" t="s">
        <v>9902</v>
      </c>
      <c r="E2058" s="6" t="s">
        <v>9922</v>
      </c>
      <c r="F2058" s="6">
        <v>2582</v>
      </c>
      <c r="G2058" s="6" t="s">
        <v>3070</v>
      </c>
      <c r="H2058" s="6" t="s">
        <v>3071</v>
      </c>
      <c r="I2058" s="6">
        <v>6.7827321999999995E-2</v>
      </c>
      <c r="J2058" s="6">
        <v>0.86160272400000004</v>
      </c>
      <c r="K2058" s="6">
        <v>7.0569939999999998E-2</v>
      </c>
      <c r="L2058" s="6" t="s">
        <v>5</v>
      </c>
      <c r="M2058" s="6" t="str">
        <f t="shared" si="119"/>
        <v>roberta_neu</v>
      </c>
      <c r="N2058" s="6">
        <f t="shared" si="120"/>
        <v>0.23865779784000002</v>
      </c>
      <c r="O2058" s="6">
        <v>0.86160272400000004</v>
      </c>
      <c r="P2058" s="6" t="s">
        <v>42</v>
      </c>
      <c r="Q2058" s="6" t="s">
        <v>3072</v>
      </c>
      <c r="R2058" s="6">
        <v>7.3851E-2</v>
      </c>
      <c r="S2058" s="6">
        <v>0.82667500000000005</v>
      </c>
      <c r="T2058" s="6">
        <v>0.204902</v>
      </c>
      <c r="U2058" s="6">
        <v>0.44650699999999999</v>
      </c>
      <c r="V2058" s="6">
        <v>1.6160000000000001E-2</v>
      </c>
      <c r="W2058" s="6" t="str">
        <f t="shared" si="118"/>
        <v>joy</v>
      </c>
      <c r="X2058" s="10" t="s">
        <v>9912</v>
      </c>
      <c r="Y2058" s="6" t="str" cm="1">
        <f t="array" ref="Y2058">_xlfn.IFS(
    X2058="Safety and Security", "Immediate",
    X2058="Cleanliness and Maintenance", "Immediate/Short-Term",
    X2058="Crowding", "Immediate/Short-Term",
    X2058="Information and Signage", "Immediate/Short-Term",
    X2058="Customer Service", "Immediate/Short-Term",
    X2058="Service Reliability", "Excluded",
    X2058="Comfort and Amenities", "Short-Term/Long-Term",
    X2058="Accessibility", "Long-Term",
    X2058="Aesthetic Impressions", "Long-Term",
    X2058="Infrastructure and Construction", "Long-Term",
    X2058="General Positive Comment", "Not Applicable",
    X2058="Not Relevant", "Excluded"
)</f>
        <v>Long-Term</v>
      </c>
    </row>
    <row r="2059" spans="1:25" ht="30" customHeight="1" x14ac:dyDescent="0.2">
      <c r="A2059" s="6" t="s">
        <v>20</v>
      </c>
      <c r="B2059" s="7">
        <v>44041</v>
      </c>
      <c r="C2059" s="6" t="s">
        <v>3779</v>
      </c>
      <c r="D2059" s="8" t="s">
        <v>9902</v>
      </c>
      <c r="E2059" s="6" t="s">
        <v>9922</v>
      </c>
      <c r="F2059" s="6">
        <v>2501</v>
      </c>
      <c r="G2059" s="6" t="s">
        <v>3779</v>
      </c>
      <c r="H2059" s="6" t="s">
        <v>3780</v>
      </c>
      <c r="I2059" s="6">
        <v>2.7318997000000001E-2</v>
      </c>
      <c r="J2059" s="6">
        <v>0.85709762599999995</v>
      </c>
      <c r="K2059" s="6">
        <v>0.11558344199999999</v>
      </c>
      <c r="L2059" s="6" t="s">
        <v>5</v>
      </c>
      <c r="M2059" s="6" t="str">
        <f t="shared" si="119"/>
        <v>roberta_neu</v>
      </c>
      <c r="N2059" s="6">
        <f t="shared" si="120"/>
        <v>0.23568443315999993</v>
      </c>
      <c r="O2059" s="6">
        <v>0.85709762599999995</v>
      </c>
      <c r="P2059" s="6" t="s">
        <v>24</v>
      </c>
      <c r="Q2059" s="6" t="s">
        <v>3781</v>
      </c>
      <c r="R2059" s="6">
        <v>0.27547700000000003</v>
      </c>
      <c r="S2059" s="6">
        <v>0.24908</v>
      </c>
      <c r="T2059" s="6">
        <v>1.6451E-2</v>
      </c>
      <c r="U2059" s="6">
        <v>0.15912699999999999</v>
      </c>
      <c r="V2059" s="6">
        <v>7.5160000000000005E-2</v>
      </c>
      <c r="W2059" s="6" t="str">
        <f t="shared" si="118"/>
        <v>sadness</v>
      </c>
      <c r="X2059" s="10" t="s">
        <v>9913</v>
      </c>
      <c r="Y2059" s="6" t="str" cm="1">
        <f t="array" ref="Y2059">_xlfn.IFS(
    X2059="Safety and Security", "Immediate",
    X2059="Cleanliness and Maintenance", "Immediate/Short-Term",
    X2059="Crowding", "Immediate/Short-Term",
    X2059="Information and Signage", "Immediate/Short-Term",
    X2059="Customer Service", "Immediate/Short-Term",
    X2059="Service Reliability", "Excluded",
    X2059="Comfort and Amenities", "Short-Term/Long-Term",
    X2059="Accessibility", "Long-Term",
    X2059="Aesthetic Impressions", "Long-Term",
    X2059="Infrastructure and Construction", "Long-Term",
    X2059="General Positive Comment", "Not Applicable",
    X2059="Not Relevant", "Excluded"
)</f>
        <v>Immediate/Short-Term</v>
      </c>
    </row>
    <row r="2060" spans="1:25" ht="30" customHeight="1" x14ac:dyDescent="0.2">
      <c r="A2060" s="6" t="s">
        <v>551</v>
      </c>
      <c r="B2060" s="7">
        <v>45410</v>
      </c>
      <c r="C2060" s="6" t="s">
        <v>3710</v>
      </c>
      <c r="D2060" s="8" t="s">
        <v>9902</v>
      </c>
      <c r="E2060" s="6" t="s">
        <v>9922</v>
      </c>
      <c r="F2060" s="6">
        <v>2551</v>
      </c>
      <c r="G2060" s="6" t="s">
        <v>3710</v>
      </c>
      <c r="H2060" s="6" t="s">
        <v>3711</v>
      </c>
      <c r="I2060" s="6">
        <v>0.108936936</v>
      </c>
      <c r="J2060" s="6">
        <v>0.77556002099999999</v>
      </c>
      <c r="K2060" s="6">
        <v>0.115502954</v>
      </c>
      <c r="L2060" s="6" t="s">
        <v>5</v>
      </c>
      <c r="M2060" s="6" t="str">
        <f t="shared" si="119"/>
        <v>roberta_neu</v>
      </c>
      <c r="N2060" s="6">
        <f t="shared" si="120"/>
        <v>0.18186961385999995</v>
      </c>
      <c r="O2060" s="6">
        <v>0.77556002099999999</v>
      </c>
      <c r="P2060" s="6" t="s">
        <v>18</v>
      </c>
      <c r="Q2060" s="6" t="s">
        <v>3712</v>
      </c>
      <c r="R2060" s="6">
        <v>0.17441000000000001</v>
      </c>
      <c r="S2060" s="6">
        <v>0.49221199999999998</v>
      </c>
      <c r="T2060" s="6">
        <v>4.3506999999999997E-2</v>
      </c>
      <c r="U2060" s="6">
        <v>0.15321899999999999</v>
      </c>
      <c r="V2060" s="6">
        <v>7.5219999999999995E-2</v>
      </c>
      <c r="W2060" s="6" t="str">
        <f t="shared" si="118"/>
        <v>joy</v>
      </c>
      <c r="X2060" s="10" t="s">
        <v>9913</v>
      </c>
      <c r="Y2060" s="6" t="str" cm="1">
        <f t="array" ref="Y2060">_xlfn.IFS(
    X2060="Safety and Security", "Immediate",
    X2060="Cleanliness and Maintenance", "Immediate/Short-Term",
    X2060="Crowding", "Immediate/Short-Term",
    X2060="Information and Signage", "Immediate/Short-Term",
    X2060="Customer Service", "Immediate/Short-Term",
    X2060="Service Reliability", "Excluded",
    X2060="Comfort and Amenities", "Short-Term/Long-Term",
    X2060="Accessibility", "Long-Term",
    X2060="Aesthetic Impressions", "Long-Term",
    X2060="Infrastructure and Construction", "Long-Term",
    X2060="General Positive Comment", "Not Applicable",
    X2060="Not Relevant", "Excluded"
)</f>
        <v>Immediate/Short-Term</v>
      </c>
    </row>
    <row r="2061" spans="1:25" ht="30" customHeight="1" x14ac:dyDescent="0.2">
      <c r="A2061" s="6" t="s">
        <v>51</v>
      </c>
      <c r="B2061" s="7">
        <v>45136</v>
      </c>
      <c r="C2061" s="6" t="s">
        <v>313</v>
      </c>
      <c r="D2061" s="8" t="s">
        <v>9901</v>
      </c>
      <c r="E2061" s="6" t="s">
        <v>9920</v>
      </c>
      <c r="F2061" s="6">
        <v>1459</v>
      </c>
      <c r="G2061" s="6" t="s">
        <v>313</v>
      </c>
      <c r="H2061" s="6" t="s">
        <v>314</v>
      </c>
      <c r="I2061" s="6">
        <v>2.1240163999999999E-2</v>
      </c>
      <c r="J2061" s="6">
        <v>0.81175523999999999</v>
      </c>
      <c r="K2061" s="6">
        <v>0.1670046</v>
      </c>
      <c r="L2061" s="6" t="s">
        <v>5</v>
      </c>
      <c r="M2061" s="6" t="str">
        <f t="shared" si="119"/>
        <v>roberta_neu</v>
      </c>
      <c r="N2061" s="6">
        <f t="shared" si="120"/>
        <v>0.20575845840000001</v>
      </c>
      <c r="O2061" s="6">
        <v>0.81175523999999999</v>
      </c>
      <c r="P2061" s="6" t="s">
        <v>24</v>
      </c>
      <c r="Q2061" s="6" t="s">
        <v>315</v>
      </c>
      <c r="R2061" s="6">
        <v>0.26810099999999998</v>
      </c>
      <c r="S2061" s="6">
        <v>0.19233700000000001</v>
      </c>
      <c r="T2061" s="6">
        <v>8.5378999999999997E-2</v>
      </c>
      <c r="U2061" s="6">
        <v>7.6550999999999994E-2</v>
      </c>
      <c r="V2061" s="6">
        <v>7.528E-2</v>
      </c>
      <c r="W2061" s="6" t="str">
        <f t="shared" si="118"/>
        <v>sadness</v>
      </c>
      <c r="X2061" s="10" t="s">
        <v>9908</v>
      </c>
      <c r="Y2061" s="6" t="str" cm="1">
        <f t="array" ref="Y2061">_xlfn.IFS(
    X2061="Safety and Security", "Immediate",
    X2061="Cleanliness and Maintenance", "Immediate/Short-Term",
    X2061="Crowding", "Immediate/Short-Term",
    X2061="Information and Signage", "Immediate/Short-Term",
    X2061="Customer Service", "Immediate/Short-Term",
    X2061="Service Reliability", "Excluded",
    X2061="Comfort and Amenities", "Short-Term/Long-Term",
    X2061="Accessibility", "Long-Term",
    X2061="Aesthetic Impressions", "Long-Term",
    X2061="Infrastructure and Construction", "Long-Term",
    X2061="General Positive Comment", "Not Applicable",
    X2061="Not Relevant", "Excluded"
)</f>
        <v>Short-Term/Long-Term</v>
      </c>
    </row>
    <row r="2062" spans="1:25" ht="30" customHeight="1" x14ac:dyDescent="0.2">
      <c r="A2062" s="6" t="s">
        <v>51</v>
      </c>
      <c r="B2062" s="7">
        <v>45136</v>
      </c>
      <c r="C2062" s="6" t="s">
        <v>301</v>
      </c>
      <c r="D2062" s="8" t="s">
        <v>9901</v>
      </c>
      <c r="E2062" s="6" t="s">
        <v>9920</v>
      </c>
      <c r="F2062" s="6">
        <v>1467</v>
      </c>
      <c r="G2062" s="6" t="s">
        <v>301</v>
      </c>
      <c r="H2062" s="6" t="s">
        <v>302</v>
      </c>
      <c r="I2062" s="6">
        <v>3.1237338E-2</v>
      </c>
      <c r="J2062" s="6">
        <v>0.35811251399999999</v>
      </c>
      <c r="K2062" s="6">
        <v>0.61065012200000002</v>
      </c>
      <c r="L2062" s="6" t="s">
        <v>6</v>
      </c>
      <c r="M2062" s="6" t="str">
        <f t="shared" si="119"/>
        <v>roberta_pos</v>
      </c>
      <c r="N2062" s="6">
        <f t="shared" si="120"/>
        <v>0.73913558174000005</v>
      </c>
      <c r="O2062" s="6">
        <v>0.61065012200000002</v>
      </c>
      <c r="P2062" s="6" t="s">
        <v>18</v>
      </c>
      <c r="Q2062" s="6" t="s">
        <v>303</v>
      </c>
      <c r="R2062" s="6">
        <v>7.1443999999999994E-2</v>
      </c>
      <c r="S2062" s="6">
        <v>0.66220900000000005</v>
      </c>
      <c r="T2062" s="6">
        <v>0.13483400000000001</v>
      </c>
      <c r="U2062" s="6">
        <v>5.5065000000000003E-2</v>
      </c>
      <c r="V2062" s="6">
        <v>7.5310000000000002E-2</v>
      </c>
      <c r="W2062" s="6" t="str">
        <f t="shared" si="118"/>
        <v>joy</v>
      </c>
      <c r="X2062" s="10" t="s">
        <v>9787</v>
      </c>
      <c r="Y2062" s="6" t="str" cm="1">
        <f t="array" ref="Y2062">_xlfn.IFS(
    X2062="Safety and Security", "Immediate",
    X2062="Cleanliness and Maintenance", "Immediate/Short-Term",
    X2062="Crowding", "Immediate/Short-Term",
    X2062="Information and Signage", "Immediate/Short-Term",
    X2062="Customer Service", "Immediate/Short-Term",
    X2062="Service Reliability", "Excluded",
    X2062="Comfort and Amenities", "Short-Term/Long-Term",
    X2062="Accessibility", "Long-Term",
    X2062="Aesthetic Impressions", "Long-Term",
    X2062="Infrastructure and Construction", "Long-Term",
    X2062="General Positive Comment", "Not Applicable",
    X2062="Not Relevant", "Excluded"
)</f>
        <v>Long-Term</v>
      </c>
    </row>
    <row r="2063" spans="1:25" ht="30" customHeight="1" x14ac:dyDescent="0.2">
      <c r="A2063" s="6" t="s">
        <v>51</v>
      </c>
      <c r="B2063" s="7">
        <v>45136</v>
      </c>
      <c r="C2063" s="6" t="s">
        <v>1820</v>
      </c>
      <c r="D2063" s="8" t="s">
        <v>9904</v>
      </c>
      <c r="E2063" s="6" t="s">
        <v>9922</v>
      </c>
      <c r="F2063" s="6">
        <v>1924</v>
      </c>
      <c r="G2063" s="6" t="s">
        <v>1820</v>
      </c>
      <c r="H2063" s="6" t="s">
        <v>1821</v>
      </c>
      <c r="I2063" s="6">
        <v>0.67324864900000003</v>
      </c>
      <c r="J2063" s="6">
        <v>0.29036363999999998</v>
      </c>
      <c r="K2063" s="6">
        <v>3.6387759999999998E-2</v>
      </c>
      <c r="L2063" s="6" t="s">
        <v>4</v>
      </c>
      <c r="M2063" s="6" t="str">
        <f t="shared" si="119"/>
        <v>roberta_neg</v>
      </c>
      <c r="N2063" s="6">
        <f t="shared" si="120"/>
        <v>-0.54892340517000004</v>
      </c>
      <c r="O2063" s="6">
        <v>0.67324864900000003</v>
      </c>
      <c r="P2063" s="6" t="s">
        <v>24</v>
      </c>
      <c r="Q2063" s="6" t="s">
        <v>1822</v>
      </c>
      <c r="R2063" s="6">
        <v>0.39179199999999997</v>
      </c>
      <c r="S2063" s="6">
        <v>0.27585799999999999</v>
      </c>
      <c r="T2063" s="6">
        <v>5.3515E-2</v>
      </c>
      <c r="U2063" s="6">
        <v>5.0847000000000003E-2</v>
      </c>
      <c r="V2063" s="6">
        <v>8.0939999999999998E-2</v>
      </c>
      <c r="W2063" s="6" t="str">
        <f t="shared" si="118"/>
        <v>sadness</v>
      </c>
      <c r="X2063" s="10" t="s">
        <v>9908</v>
      </c>
      <c r="Y2063" s="6" t="str" cm="1">
        <f t="array" ref="Y2063">_xlfn.IFS(
    X2063="Safety and Security", "Immediate",
    X2063="Cleanliness and Maintenance", "Immediate/Short-Term",
    X2063="Crowding", "Immediate/Short-Term",
    X2063="Information and Signage", "Immediate/Short-Term",
    X2063="Customer Service", "Immediate/Short-Term",
    X2063="Service Reliability", "Excluded",
    X2063="Comfort and Amenities", "Short-Term/Long-Term",
    X2063="Accessibility", "Long-Term",
    X2063="Aesthetic Impressions", "Long-Term",
    X2063="Infrastructure and Construction", "Long-Term",
    X2063="General Positive Comment", "Not Applicable",
    X2063="Not Relevant", "Excluded"
)</f>
        <v>Short-Term/Long-Term</v>
      </c>
    </row>
    <row r="2064" spans="1:25" ht="30" customHeight="1" x14ac:dyDescent="0.2">
      <c r="A2064" s="6" t="s">
        <v>519</v>
      </c>
      <c r="B2064" s="7">
        <v>45440</v>
      </c>
      <c r="C2064" s="6" t="s">
        <v>5081</v>
      </c>
      <c r="D2064" s="8" t="s">
        <v>9901</v>
      </c>
      <c r="E2064" s="6" t="s">
        <v>9922</v>
      </c>
      <c r="F2064" s="6">
        <v>3344</v>
      </c>
      <c r="G2064" s="6" t="s">
        <v>5081</v>
      </c>
      <c r="H2064" s="6" t="s">
        <v>5082</v>
      </c>
      <c r="I2064" s="6">
        <v>4.1243176999999999E-2</v>
      </c>
      <c r="J2064" s="6">
        <v>0.86619400999999996</v>
      </c>
      <c r="K2064" s="6">
        <v>9.2562877000000002E-2</v>
      </c>
      <c r="L2064" s="6" t="s">
        <v>5</v>
      </c>
      <c r="M2064" s="6" t="str">
        <f t="shared" si="119"/>
        <v>roberta_neu</v>
      </c>
      <c r="N2064" s="6">
        <f t="shared" si="120"/>
        <v>0.24168804660000004</v>
      </c>
      <c r="O2064" s="6">
        <v>0.86619400999999996</v>
      </c>
      <c r="P2064" s="6" t="s">
        <v>24</v>
      </c>
      <c r="Q2064" s="6" t="s">
        <v>5083</v>
      </c>
      <c r="R2064" s="6">
        <v>0.13309799999999999</v>
      </c>
      <c r="S2064" s="6">
        <v>0.33305099999999999</v>
      </c>
      <c r="T2064" s="6">
        <v>0.15566099999999999</v>
      </c>
      <c r="U2064" s="6">
        <v>1.9793000000000002E-2</v>
      </c>
      <c r="V2064" s="6">
        <v>7.5429999999999997E-2</v>
      </c>
      <c r="W2064" s="6" t="str">
        <f t="shared" si="118"/>
        <v>joy</v>
      </c>
      <c r="X2064" s="10" t="s">
        <v>9913</v>
      </c>
      <c r="Y2064" s="6" t="str" cm="1">
        <f t="array" ref="Y2064">_xlfn.IFS(
    X2064="Safety and Security", "Immediate",
    X2064="Cleanliness and Maintenance", "Immediate/Short-Term",
    X2064="Crowding", "Immediate/Short-Term",
    X2064="Information and Signage", "Immediate/Short-Term",
    X2064="Customer Service", "Immediate/Short-Term",
    X2064="Service Reliability", "Excluded",
    X2064="Comfort and Amenities", "Short-Term/Long-Term",
    X2064="Accessibility", "Long-Term",
    X2064="Aesthetic Impressions", "Long-Term",
    X2064="Infrastructure and Construction", "Long-Term",
    X2064="General Positive Comment", "Not Applicable",
    X2064="Not Relevant", "Excluded"
)</f>
        <v>Immediate/Short-Term</v>
      </c>
    </row>
    <row r="2065" spans="1:25" ht="30" customHeight="1" x14ac:dyDescent="0.2">
      <c r="A2065" s="6" t="s">
        <v>63</v>
      </c>
      <c r="B2065" s="7">
        <v>44771</v>
      </c>
      <c r="C2065" s="6" t="s">
        <v>9322</v>
      </c>
      <c r="D2065" s="8" t="s">
        <v>9901</v>
      </c>
      <c r="E2065" s="6" t="s">
        <v>9990</v>
      </c>
      <c r="F2065" s="6">
        <v>487</v>
      </c>
      <c r="G2065" s="6" t="s">
        <v>9322</v>
      </c>
      <c r="H2065" s="6" t="s">
        <v>9323</v>
      </c>
      <c r="I2065" s="6">
        <v>1.9940617000000001E-2</v>
      </c>
      <c r="J2065" s="6">
        <v>0.80413031599999996</v>
      </c>
      <c r="K2065" s="6">
        <v>0.17592893500000001</v>
      </c>
      <c r="L2065" s="6" t="s">
        <v>5</v>
      </c>
      <c r="M2065" s="6" t="str">
        <f t="shared" si="119"/>
        <v>roberta_neu</v>
      </c>
      <c r="N2065" s="6">
        <f t="shared" si="120"/>
        <v>0.20072600855999995</v>
      </c>
      <c r="O2065" s="6">
        <v>0.80413031599999996</v>
      </c>
      <c r="P2065" s="6" t="s">
        <v>24</v>
      </c>
      <c r="Q2065" s="6" t="s">
        <v>9324</v>
      </c>
      <c r="R2065" s="6">
        <v>0.297545</v>
      </c>
      <c r="S2065" s="6">
        <v>0.148395</v>
      </c>
      <c r="T2065" s="6">
        <v>0.24393799999999999</v>
      </c>
      <c r="U2065" s="6">
        <v>4.2313999999999997E-2</v>
      </c>
      <c r="V2065" s="6">
        <v>7.5429999999999997E-2</v>
      </c>
      <c r="W2065" s="6" t="str">
        <f t="shared" si="118"/>
        <v>sadness</v>
      </c>
      <c r="X2065" s="10" t="s">
        <v>9910</v>
      </c>
      <c r="Y2065" s="6" t="str" cm="1">
        <f t="array" ref="Y2065">_xlfn.IFS(
    X2065="Safety and Security", "Immediate",
    X2065="Cleanliness and Maintenance", "Immediate/Short-Term",
    X2065="Crowding", "Immediate/Short-Term",
    X2065="Information and Signage", "Immediate/Short-Term",
    X2065="Customer Service", "Immediate/Short-Term",
    X2065="Service Reliability", "Excluded",
    X2065="Comfort and Amenities", "Short-Term/Long-Term",
    X2065="Accessibility", "Long-Term",
    X2065="Aesthetic Impressions", "Long-Term",
    X2065="Infrastructure and Construction", "Long-Term",
    X2065="General Positive Comment", "Not Applicable",
    X2065="Not Relevant", "Excluded"
)</f>
        <v>Immediate/Short-Term</v>
      </c>
    </row>
    <row r="2066" spans="1:25" ht="30" customHeight="1" x14ac:dyDescent="0.2">
      <c r="A2066" s="6" t="s">
        <v>59</v>
      </c>
      <c r="B2066" s="7">
        <v>44406</v>
      </c>
      <c r="C2066" s="6" t="s">
        <v>5465</v>
      </c>
      <c r="D2066" s="9" t="s">
        <v>9900</v>
      </c>
      <c r="E2066" s="6" t="s">
        <v>9922</v>
      </c>
      <c r="F2066" s="6">
        <v>4538</v>
      </c>
      <c r="G2066" s="6" t="s">
        <v>5465</v>
      </c>
      <c r="H2066" s="6" t="s">
        <v>5466</v>
      </c>
      <c r="I2066" s="6">
        <v>0.158660784</v>
      </c>
      <c r="J2066" s="6">
        <v>0.692961991</v>
      </c>
      <c r="K2066" s="6">
        <v>0.14837731400000001</v>
      </c>
      <c r="L2066" s="6" t="s">
        <v>5</v>
      </c>
      <c r="M2066" s="6" t="str">
        <f t="shared" si="119"/>
        <v>roberta_neu</v>
      </c>
      <c r="N2066" s="6">
        <f t="shared" si="120"/>
        <v>0.12735491405999999</v>
      </c>
      <c r="O2066" s="6">
        <v>0.692961991</v>
      </c>
      <c r="P2066" s="6" t="s">
        <v>24</v>
      </c>
      <c r="Q2066" s="6" t="s">
        <v>5467</v>
      </c>
      <c r="R2066" s="6">
        <v>0.120827</v>
      </c>
      <c r="S2066" s="6">
        <v>0.52840699999999996</v>
      </c>
      <c r="T2066" s="6">
        <v>6.3496999999999998E-2</v>
      </c>
      <c r="U2066" s="6">
        <v>6.4660999999999996E-2</v>
      </c>
      <c r="V2066" s="6">
        <v>7.5569999999999998E-2</v>
      </c>
      <c r="W2066" s="6" t="str">
        <f t="shared" si="118"/>
        <v>joy</v>
      </c>
      <c r="X2066" s="10" t="s">
        <v>9907</v>
      </c>
      <c r="Y2066" s="6" t="str" cm="1">
        <f t="array" ref="Y2066">_xlfn.IFS(
    X2066="Safety and Security", "Immediate",
    X2066="Cleanliness and Maintenance", "Immediate/Short-Term",
    X2066="Crowding", "Immediate/Short-Term",
    X2066="Information and Signage", "Immediate/Short-Term",
    X2066="Customer Service", "Immediate/Short-Term",
    X2066="Service Reliability", "Excluded",
    X2066="Comfort and Amenities", "Short-Term/Long-Term",
    X2066="Accessibility", "Long-Term",
    X2066="Aesthetic Impressions", "Long-Term",
    X2066="Infrastructure and Construction", "Long-Term",
    X2066="General Positive Comment", "Not Applicable",
    X2066="Not Relevant", "Excluded"
)</f>
        <v>Immediate/Short-Term</v>
      </c>
    </row>
    <row r="2067" spans="1:25" ht="30" customHeight="1" x14ac:dyDescent="0.2">
      <c r="A2067" s="6" t="s">
        <v>51</v>
      </c>
      <c r="B2067" s="7">
        <v>45136</v>
      </c>
      <c r="C2067" s="6" t="s">
        <v>7985</v>
      </c>
      <c r="D2067" s="8" t="s">
        <v>9901</v>
      </c>
      <c r="E2067" s="6" t="s">
        <v>9917</v>
      </c>
      <c r="F2067" s="6">
        <v>5653</v>
      </c>
      <c r="G2067" s="6" t="s">
        <v>7985</v>
      </c>
      <c r="H2067" s="6" t="s">
        <v>7986</v>
      </c>
      <c r="I2067" s="6">
        <v>0.46236887599999998</v>
      </c>
      <c r="J2067" s="6">
        <v>0.47258338300000002</v>
      </c>
      <c r="K2067" s="6">
        <v>6.5047755999999998E-2</v>
      </c>
      <c r="L2067" s="6" t="s">
        <v>5</v>
      </c>
      <c r="M2067" s="6" t="str">
        <f t="shared" si="119"/>
        <v>roberta_neu</v>
      </c>
      <c r="N2067" s="6">
        <f t="shared" si="120"/>
        <v>-1.809496721999998E-2</v>
      </c>
      <c r="O2067" s="6">
        <v>0.47258338300000002</v>
      </c>
      <c r="P2067" s="6" t="s">
        <v>24</v>
      </c>
      <c r="Q2067" s="6" t="s">
        <v>7987</v>
      </c>
      <c r="R2067" s="6">
        <v>0.25291400000000003</v>
      </c>
      <c r="S2067" s="6">
        <v>6.9814000000000001E-2</v>
      </c>
      <c r="T2067" s="6">
        <v>0.15260699999999999</v>
      </c>
      <c r="U2067" s="6">
        <v>4.2876999999999998E-2</v>
      </c>
      <c r="V2067" s="6">
        <v>7.5600000000000001E-2</v>
      </c>
      <c r="W2067" s="6" t="str">
        <f t="shared" si="118"/>
        <v>sadness</v>
      </c>
      <c r="X2067" s="10" t="s">
        <v>9908</v>
      </c>
      <c r="Y2067" s="6" t="str" cm="1">
        <f t="array" ref="Y2067">_xlfn.IFS(
    X2067="Safety and Security", "Immediate",
    X2067="Cleanliness and Maintenance", "Immediate/Short-Term",
    X2067="Crowding", "Immediate/Short-Term",
    X2067="Information and Signage", "Immediate/Short-Term",
    X2067="Customer Service", "Immediate/Short-Term",
    X2067="Service Reliability", "Excluded",
    X2067="Comfort and Amenities", "Short-Term/Long-Term",
    X2067="Accessibility", "Long-Term",
    X2067="Aesthetic Impressions", "Long-Term",
    X2067="Infrastructure and Construction", "Long-Term",
    X2067="General Positive Comment", "Not Applicable",
    X2067="Not Relevant", "Excluded"
)</f>
        <v>Short-Term/Long-Term</v>
      </c>
    </row>
    <row r="2068" spans="1:25" ht="30" customHeight="1" x14ac:dyDescent="0.2">
      <c r="A2068" s="6" t="s">
        <v>63</v>
      </c>
      <c r="B2068" s="7">
        <v>44771</v>
      </c>
      <c r="C2068" s="6" t="s">
        <v>762</v>
      </c>
      <c r="D2068" s="8" t="s">
        <v>9904</v>
      </c>
      <c r="E2068" s="6" t="s">
        <v>9922</v>
      </c>
      <c r="F2068" s="6">
        <v>1978</v>
      </c>
      <c r="G2068" s="6" t="s">
        <v>762</v>
      </c>
      <c r="H2068" s="6" t="s">
        <v>763</v>
      </c>
      <c r="I2068" s="6">
        <v>0.67417675300000002</v>
      </c>
      <c r="J2068" s="6">
        <v>0.28478646299999999</v>
      </c>
      <c r="K2068" s="6">
        <v>4.1036677000000001E-2</v>
      </c>
      <c r="L2068" s="6" t="s">
        <v>4</v>
      </c>
      <c r="M2068" s="6" t="str">
        <f t="shared" si="119"/>
        <v>roberta_neg</v>
      </c>
      <c r="N2068" s="6">
        <f t="shared" si="120"/>
        <v>-0.54830157549000003</v>
      </c>
      <c r="O2068" s="6">
        <v>0.67417675300000002</v>
      </c>
      <c r="P2068" s="6" t="s">
        <v>24</v>
      </c>
      <c r="Q2068" s="6" t="s">
        <v>764</v>
      </c>
      <c r="R2068" s="6">
        <v>0.21771099999999999</v>
      </c>
      <c r="S2068" s="6">
        <v>0.38613599999999998</v>
      </c>
      <c r="T2068" s="6">
        <v>0.203153</v>
      </c>
      <c r="U2068" s="6">
        <v>4.1335999999999998E-2</v>
      </c>
      <c r="V2068" s="6">
        <v>3.1510000000000003E-2</v>
      </c>
      <c r="W2068" s="6" t="str">
        <f t="shared" si="118"/>
        <v>joy</v>
      </c>
      <c r="X2068" s="10" t="s">
        <v>9912</v>
      </c>
      <c r="Y2068" s="6" t="str" cm="1">
        <f t="array" ref="Y2068">_xlfn.IFS(
    X2068="Safety and Security", "Immediate",
    X2068="Cleanliness and Maintenance", "Immediate/Short-Term",
    X2068="Crowding", "Immediate/Short-Term",
    X2068="Information and Signage", "Immediate/Short-Term",
    X2068="Customer Service", "Immediate/Short-Term",
    X2068="Service Reliability", "Excluded",
    X2068="Comfort and Amenities", "Short-Term/Long-Term",
    X2068="Accessibility", "Long-Term",
    X2068="Aesthetic Impressions", "Long-Term",
    X2068="Infrastructure and Construction", "Long-Term",
    X2068="General Positive Comment", "Not Applicable",
    X2068="Not Relevant", "Excluded"
)</f>
        <v>Long-Term</v>
      </c>
    </row>
    <row r="2069" spans="1:25" ht="30" customHeight="1" x14ac:dyDescent="0.2">
      <c r="A2069" s="6" t="s">
        <v>20</v>
      </c>
      <c r="B2069" s="7">
        <v>44041</v>
      </c>
      <c r="C2069" s="6" t="s">
        <v>8925</v>
      </c>
      <c r="D2069" s="9" t="s">
        <v>9900</v>
      </c>
      <c r="E2069" s="6" t="s">
        <v>9917</v>
      </c>
      <c r="F2069" s="6">
        <v>5086</v>
      </c>
      <c r="G2069" s="6" t="s">
        <v>8925</v>
      </c>
      <c r="H2069" s="6" t="s">
        <v>8926</v>
      </c>
      <c r="I2069" s="6">
        <v>9.2847160999999997E-2</v>
      </c>
      <c r="J2069" s="6">
        <v>0.22888399700000001</v>
      </c>
      <c r="K2069" s="6">
        <v>0.67826885000000003</v>
      </c>
      <c r="L2069" s="6" t="s">
        <v>6</v>
      </c>
      <c r="M2069" s="6" t="str">
        <f t="shared" si="119"/>
        <v>roberta_pos</v>
      </c>
      <c r="N2069" s="6">
        <f t="shared" si="120"/>
        <v>0.78444012949999997</v>
      </c>
      <c r="O2069" s="6">
        <v>0.67826885000000003</v>
      </c>
      <c r="P2069" s="6" t="s">
        <v>18</v>
      </c>
      <c r="Q2069" s="6" t="s">
        <v>8927</v>
      </c>
      <c r="R2069" s="6">
        <v>9.9984000000000003E-2</v>
      </c>
      <c r="S2069" s="6">
        <v>0.51599600000000001</v>
      </c>
      <c r="T2069" s="6">
        <v>0.24055199999999999</v>
      </c>
      <c r="U2069" s="6">
        <v>1.8595E-2</v>
      </c>
      <c r="V2069" s="6">
        <v>7.5660000000000005E-2</v>
      </c>
      <c r="W2069" s="6" t="str">
        <f t="shared" si="118"/>
        <v>joy</v>
      </c>
      <c r="X2069" s="10" t="s">
        <v>9898</v>
      </c>
      <c r="Y2069" s="6" t="str" cm="1">
        <f t="array" ref="Y2069">_xlfn.IFS(
    X2069="Safety and Security", "Immediate",
    X2069="Cleanliness and Maintenance", "Immediate/Short-Term",
    X2069="Crowding", "Immediate/Short-Term",
    X2069="Information and Signage", "Immediate/Short-Term",
    X2069="Customer Service", "Immediate/Short-Term",
    X2069="Service Reliability", "Excluded",
    X2069="Comfort and Amenities", "Short-Term/Long-Term",
    X2069="Accessibility", "Long-Term",
    X2069="Aesthetic Impressions", "Long-Term",
    X2069="Infrastructure and Construction", "Long-Term",
    X2069="General Positive Comment", "Not Applicable",
    X2069="Not Relevant", "Excluded"
)</f>
        <v>Immediate/Short-Term</v>
      </c>
    </row>
    <row r="2070" spans="1:25" ht="30" customHeight="1" x14ac:dyDescent="0.2">
      <c r="A2070" s="6" t="s">
        <v>51</v>
      </c>
      <c r="B2070" s="7">
        <v>45136</v>
      </c>
      <c r="C2070" s="6" t="s">
        <v>1228</v>
      </c>
      <c r="D2070" s="8" t="s">
        <v>9904</v>
      </c>
      <c r="E2070" s="6" t="s">
        <v>9922</v>
      </c>
      <c r="F2070" s="6">
        <v>1854</v>
      </c>
      <c r="G2070" s="6" t="s">
        <v>1228</v>
      </c>
      <c r="H2070" s="6" t="s">
        <v>1229</v>
      </c>
      <c r="I2070" s="6">
        <v>0.22017161499999999</v>
      </c>
      <c r="J2070" s="6">
        <v>0.71995037799999995</v>
      </c>
      <c r="K2070" s="6">
        <v>5.9878058999999997E-2</v>
      </c>
      <c r="L2070" s="6" t="s">
        <v>5</v>
      </c>
      <c r="M2070" s="6" t="str">
        <f t="shared" si="119"/>
        <v>roberta_neu</v>
      </c>
      <c r="N2070" s="6">
        <f t="shared" si="120"/>
        <v>0.14516724947999998</v>
      </c>
      <c r="O2070" s="6">
        <v>0.71995037799999995</v>
      </c>
      <c r="P2070" s="6" t="s">
        <v>24</v>
      </c>
      <c r="Q2070" s="6" t="s">
        <v>1230</v>
      </c>
      <c r="R2070" s="6">
        <v>0.16622100000000001</v>
      </c>
      <c r="S2070" s="6">
        <v>0.62120299999999995</v>
      </c>
      <c r="T2070" s="6">
        <v>0.105391</v>
      </c>
      <c r="U2070" s="6">
        <v>1.0841999999999999E-2</v>
      </c>
      <c r="V2070" s="6">
        <v>7.5689999999999993E-2</v>
      </c>
      <c r="W2070" s="6" t="str">
        <f t="shared" si="118"/>
        <v>joy</v>
      </c>
      <c r="X2070" s="10" t="s">
        <v>9913</v>
      </c>
      <c r="Y2070" s="6" t="str" cm="1">
        <f t="array" ref="Y2070">_xlfn.IFS(
    X2070="Safety and Security", "Immediate",
    X2070="Cleanliness and Maintenance", "Immediate/Short-Term",
    X2070="Crowding", "Immediate/Short-Term",
    X2070="Information and Signage", "Immediate/Short-Term",
    X2070="Customer Service", "Immediate/Short-Term",
    X2070="Service Reliability", "Excluded",
    X2070="Comfort and Amenities", "Short-Term/Long-Term",
    X2070="Accessibility", "Long-Term",
    X2070="Aesthetic Impressions", "Long-Term",
    X2070="Infrastructure and Construction", "Long-Term",
    X2070="General Positive Comment", "Not Applicable",
    X2070="Not Relevant", "Excluded"
)</f>
        <v>Immediate/Short-Term</v>
      </c>
    </row>
    <row r="2071" spans="1:25" ht="30" customHeight="1" x14ac:dyDescent="0.2">
      <c r="A2071" s="6" t="s">
        <v>15</v>
      </c>
      <c r="B2071" s="7">
        <v>43676</v>
      </c>
      <c r="C2071" s="6" t="s">
        <v>8456</v>
      </c>
      <c r="D2071" s="9" t="s">
        <v>9900</v>
      </c>
      <c r="E2071" s="6" t="s">
        <v>9917</v>
      </c>
      <c r="F2071" s="6">
        <v>5106</v>
      </c>
      <c r="G2071" s="6" t="s">
        <v>8456</v>
      </c>
      <c r="H2071" s="6" t="s">
        <v>8457</v>
      </c>
      <c r="I2071" s="6">
        <v>1.1817528000000001E-2</v>
      </c>
      <c r="J2071" s="6">
        <v>0.58615851399999996</v>
      </c>
      <c r="K2071" s="6">
        <v>0.40202397099999998</v>
      </c>
      <c r="L2071" s="6" t="s">
        <v>5</v>
      </c>
      <c r="M2071" s="6" t="str">
        <f t="shared" si="119"/>
        <v>roberta_neu</v>
      </c>
      <c r="N2071" s="6">
        <f t="shared" si="120"/>
        <v>5.6864619239999969E-2</v>
      </c>
      <c r="O2071" s="6">
        <v>0.58615851399999996</v>
      </c>
      <c r="P2071" s="6" t="s">
        <v>18</v>
      </c>
      <c r="Q2071" s="6" t="s">
        <v>8458</v>
      </c>
      <c r="R2071" s="6">
        <v>0.253581</v>
      </c>
      <c r="S2071" s="6">
        <v>0.45190399999999997</v>
      </c>
      <c r="T2071" s="6">
        <v>0.134349</v>
      </c>
      <c r="U2071" s="6">
        <v>1.5299999999999999E-2</v>
      </c>
      <c r="V2071" s="6">
        <v>7.5700000000000003E-2</v>
      </c>
      <c r="W2071" s="6" t="str">
        <f t="shared" si="118"/>
        <v>joy</v>
      </c>
      <c r="X2071" s="10" t="s">
        <v>9898</v>
      </c>
      <c r="Y2071" s="6" t="str" cm="1">
        <f t="array" ref="Y2071">_xlfn.IFS(
    X2071="Safety and Security", "Immediate",
    X2071="Cleanliness and Maintenance", "Immediate/Short-Term",
    X2071="Crowding", "Immediate/Short-Term",
    X2071="Information and Signage", "Immediate/Short-Term",
    X2071="Customer Service", "Immediate/Short-Term",
    X2071="Service Reliability", "Excluded",
    X2071="Comfort and Amenities", "Short-Term/Long-Term",
    X2071="Accessibility", "Long-Term",
    X2071="Aesthetic Impressions", "Long-Term",
    X2071="Infrastructure and Construction", "Long-Term",
    X2071="General Positive Comment", "Not Applicable",
    X2071="Not Relevant", "Excluded"
)</f>
        <v>Immediate/Short-Term</v>
      </c>
    </row>
    <row r="2072" spans="1:25" ht="30" customHeight="1" x14ac:dyDescent="0.2">
      <c r="A2072" s="6" t="s">
        <v>519</v>
      </c>
      <c r="B2072" s="7">
        <v>45440</v>
      </c>
      <c r="C2072" s="6" t="s">
        <v>5182</v>
      </c>
      <c r="D2072" s="9" t="s">
        <v>9900</v>
      </c>
      <c r="E2072" s="6" t="s">
        <v>9922</v>
      </c>
      <c r="F2072" s="6">
        <v>4214</v>
      </c>
      <c r="G2072" s="6" t="s">
        <v>5182</v>
      </c>
      <c r="H2072" s="6" t="s">
        <v>511</v>
      </c>
      <c r="I2072" s="6">
        <v>1.3056682E-2</v>
      </c>
      <c r="J2072" s="6">
        <v>8.2116923999999994E-2</v>
      </c>
      <c r="K2072" s="6">
        <v>0.90482634299999998</v>
      </c>
      <c r="L2072" s="6" t="s">
        <v>6</v>
      </c>
      <c r="M2072" s="6" t="str">
        <f t="shared" si="119"/>
        <v>roberta_pos</v>
      </c>
      <c r="N2072" s="6">
        <f t="shared" si="120"/>
        <v>0.9362336498099999</v>
      </c>
      <c r="O2072" s="6">
        <v>0.90482634299999998</v>
      </c>
      <c r="P2072" s="6" t="s">
        <v>18</v>
      </c>
      <c r="Q2072" s="6" t="s">
        <v>512</v>
      </c>
      <c r="R2072" s="6">
        <v>7.3247999999999994E-2</v>
      </c>
      <c r="S2072" s="6">
        <v>0.97145099999999995</v>
      </c>
      <c r="T2072" s="6">
        <v>1.3834000000000001E-2</v>
      </c>
      <c r="U2072" s="6">
        <v>4.2469999999999999E-3</v>
      </c>
      <c r="V2072" s="6">
        <v>2.1299999999999999E-2</v>
      </c>
      <c r="W2072" s="6" t="str">
        <f t="shared" si="118"/>
        <v>joy</v>
      </c>
      <c r="X2072" s="10" t="s">
        <v>9914</v>
      </c>
      <c r="Y2072" s="6" t="str" cm="1">
        <f t="array" ref="Y2072">_xlfn.IFS(
    X2072="Safety and Security", "Immediate",
    X2072="Cleanliness and Maintenance", "Immediate/Short-Term",
    X2072="Crowding", "Immediate/Short-Term",
    X2072="Information and Signage", "Immediate/Short-Term",
    X2072="Customer Service", "Immediate/Short-Term",
    X2072="Service Reliability", "Excluded",
    X2072="Comfort and Amenities", "Short-Term/Long-Term",
    X2072="Accessibility", "Long-Term",
    X2072="Aesthetic Impressions", "Long-Term",
    X2072="Infrastructure and Construction", "Long-Term",
    X2072="General Positive Comment", "Not Applicable",
    X2072="Not Relevant", "Excluded"
)</f>
        <v>Long-Term</v>
      </c>
    </row>
    <row r="2073" spans="1:25" ht="30" customHeight="1" x14ac:dyDescent="0.2">
      <c r="A2073" s="6" t="s">
        <v>51</v>
      </c>
      <c r="B2073" s="7">
        <v>45136</v>
      </c>
      <c r="C2073" s="6" t="s">
        <v>9224</v>
      </c>
      <c r="D2073" s="8" t="s">
        <v>9902</v>
      </c>
      <c r="E2073" s="6" t="s">
        <v>9990</v>
      </c>
      <c r="F2073" s="6">
        <v>338</v>
      </c>
      <c r="G2073" s="6" t="s">
        <v>9224</v>
      </c>
      <c r="H2073" s="6" t="s">
        <v>9225</v>
      </c>
      <c r="I2073" s="6">
        <v>0.43724283600000002</v>
      </c>
      <c r="J2073" s="6">
        <v>0.54186683899999999</v>
      </c>
      <c r="K2073" s="6">
        <v>2.0890283999999999E-2</v>
      </c>
      <c r="L2073" s="6" t="s">
        <v>5</v>
      </c>
      <c r="M2073" s="6" t="str">
        <f t="shared" si="119"/>
        <v>roberta_neu</v>
      </c>
      <c r="N2073" s="6">
        <f t="shared" si="120"/>
        <v>2.7632113740000019E-2</v>
      </c>
      <c r="O2073" s="6">
        <v>0.54186683899999999</v>
      </c>
      <c r="P2073" s="6" t="s">
        <v>24</v>
      </c>
      <c r="Q2073" s="6" t="s">
        <v>9226</v>
      </c>
      <c r="R2073" s="6">
        <v>0.195827</v>
      </c>
      <c r="S2073" s="6">
        <v>0.42346699999999998</v>
      </c>
      <c r="T2073" s="6">
        <v>8.1325999999999996E-2</v>
      </c>
      <c r="U2073" s="6">
        <v>1.8859000000000001E-2</v>
      </c>
      <c r="V2073" s="6">
        <v>7.5789999999999996E-2</v>
      </c>
      <c r="W2073" s="6" t="str">
        <f t="shared" si="118"/>
        <v>joy</v>
      </c>
      <c r="X2073" s="10" t="s">
        <v>9788</v>
      </c>
      <c r="Y2073" s="6" t="str" cm="1">
        <f t="array" ref="Y2073">_xlfn.IFS(
    X2073="Safety and Security", "Immediate",
    X2073="Cleanliness and Maintenance", "Immediate/Short-Term",
    X2073="Crowding", "Immediate/Short-Term",
    X2073="Information and Signage", "Immediate/Short-Term",
    X2073="Customer Service", "Immediate/Short-Term",
    X2073="Service Reliability", "Excluded",
    X2073="Comfort and Amenities", "Short-Term/Long-Term",
    X2073="Accessibility", "Long-Term",
    X2073="Aesthetic Impressions", "Long-Term",
    X2073="Infrastructure and Construction", "Long-Term",
    X2073="General Positive Comment", "Not Applicable",
    X2073="Not Relevant", "Excluded"
)</f>
        <v>Excluded</v>
      </c>
    </row>
    <row r="2074" spans="1:25" ht="30" customHeight="1" x14ac:dyDescent="0.2">
      <c r="A2074" s="6" t="s">
        <v>20</v>
      </c>
      <c r="B2074" s="7">
        <v>44041</v>
      </c>
      <c r="C2074" s="6" t="s">
        <v>6520</v>
      </c>
      <c r="D2074" s="9" t="s">
        <v>9900</v>
      </c>
      <c r="E2074" s="6" t="s">
        <v>9922</v>
      </c>
      <c r="F2074" s="6">
        <v>3957</v>
      </c>
      <c r="G2074" s="6" t="s">
        <v>6520</v>
      </c>
      <c r="H2074" s="6" t="s">
        <v>6521</v>
      </c>
      <c r="I2074" s="6">
        <v>4.2792990000000003E-3</v>
      </c>
      <c r="J2074" s="6">
        <v>9.0875975999999997E-2</v>
      </c>
      <c r="K2074" s="6">
        <v>0.90484458199999995</v>
      </c>
      <c r="L2074" s="6" t="s">
        <v>6</v>
      </c>
      <c r="M2074" s="6" t="str">
        <f t="shared" si="119"/>
        <v>roberta_pos</v>
      </c>
      <c r="N2074" s="6">
        <f t="shared" si="120"/>
        <v>0.93624586994000003</v>
      </c>
      <c r="O2074" s="6">
        <v>0.90484458199999995</v>
      </c>
      <c r="P2074" s="6" t="s">
        <v>18</v>
      </c>
      <c r="Q2074" s="6" t="s">
        <v>6522</v>
      </c>
      <c r="R2074" s="6">
        <v>7.2411000000000003E-2</v>
      </c>
      <c r="S2074" s="6">
        <v>0.44799699999999998</v>
      </c>
      <c r="T2074" s="6">
        <v>3.9104E-2</v>
      </c>
      <c r="U2074" s="6">
        <v>1.6593E-2</v>
      </c>
      <c r="V2074" s="6">
        <v>0.12148</v>
      </c>
      <c r="W2074" s="6" t="str">
        <f t="shared" si="118"/>
        <v>joy</v>
      </c>
      <c r="X2074" s="10" t="s">
        <v>9787</v>
      </c>
      <c r="Y2074" s="6" t="str" cm="1">
        <f t="array" ref="Y2074">_xlfn.IFS(
    X2074="Safety and Security", "Immediate",
    X2074="Cleanliness and Maintenance", "Immediate/Short-Term",
    X2074="Crowding", "Immediate/Short-Term",
    X2074="Information and Signage", "Immediate/Short-Term",
    X2074="Customer Service", "Immediate/Short-Term",
    X2074="Service Reliability", "Excluded",
    X2074="Comfort and Amenities", "Short-Term/Long-Term",
    X2074="Accessibility", "Long-Term",
    X2074="Aesthetic Impressions", "Long-Term",
    X2074="Infrastructure and Construction", "Long-Term",
    X2074="General Positive Comment", "Not Applicable",
    X2074="Not Relevant", "Excluded"
)</f>
        <v>Long-Term</v>
      </c>
    </row>
    <row r="2075" spans="1:25" ht="30" customHeight="1" x14ac:dyDescent="0.2">
      <c r="A2075" s="6" t="s">
        <v>51</v>
      </c>
      <c r="B2075" s="7">
        <v>45136</v>
      </c>
      <c r="C2075" s="6" t="s">
        <v>5185</v>
      </c>
      <c r="D2075" s="9" t="s">
        <v>9900</v>
      </c>
      <c r="E2075" s="6" t="s">
        <v>9922</v>
      </c>
      <c r="F2075" s="6">
        <v>4618</v>
      </c>
      <c r="G2075" s="6" t="s">
        <v>5185</v>
      </c>
      <c r="H2075" s="6" t="s">
        <v>5186</v>
      </c>
      <c r="I2075" s="6">
        <v>2.0231836E-2</v>
      </c>
      <c r="J2075" s="6">
        <v>7.3850191999999995E-2</v>
      </c>
      <c r="K2075" s="6">
        <v>0.90591788299999998</v>
      </c>
      <c r="L2075" s="6" t="s">
        <v>6</v>
      </c>
      <c r="M2075" s="6" t="str">
        <f t="shared" si="119"/>
        <v>roberta_pos</v>
      </c>
      <c r="N2075" s="6">
        <f t="shared" si="120"/>
        <v>0.93696498160999986</v>
      </c>
      <c r="O2075" s="6">
        <v>0.90591788299999998</v>
      </c>
      <c r="P2075" s="6" t="s">
        <v>18</v>
      </c>
      <c r="Q2075" s="6" t="s">
        <v>5187</v>
      </c>
      <c r="R2075" s="6">
        <v>4.4165999999999997E-2</v>
      </c>
      <c r="S2075" s="6">
        <v>0.94697200000000004</v>
      </c>
      <c r="T2075" s="6">
        <v>2.879E-3</v>
      </c>
      <c r="U2075" s="6">
        <v>9.7409999999999997E-3</v>
      </c>
      <c r="V2075" s="6">
        <v>2.6200000000000001E-2</v>
      </c>
      <c r="W2075" s="6" t="str">
        <f t="shared" si="118"/>
        <v>joy</v>
      </c>
      <c r="X2075" s="10" t="s">
        <v>9914</v>
      </c>
      <c r="Y2075" s="6" t="str" cm="1">
        <f t="array" ref="Y2075">_xlfn.IFS(
    X2075="Safety and Security", "Immediate",
    X2075="Cleanliness and Maintenance", "Immediate/Short-Term",
    X2075="Crowding", "Immediate/Short-Term",
    X2075="Information and Signage", "Immediate/Short-Term",
    X2075="Customer Service", "Immediate/Short-Term",
    X2075="Service Reliability", "Excluded",
    X2075="Comfort and Amenities", "Short-Term/Long-Term",
    X2075="Accessibility", "Long-Term",
    X2075="Aesthetic Impressions", "Long-Term",
    X2075="Infrastructure and Construction", "Long-Term",
    X2075="General Positive Comment", "Not Applicable",
    X2075="Not Relevant", "Excluded"
)</f>
        <v>Long-Term</v>
      </c>
    </row>
    <row r="2076" spans="1:25" ht="30" customHeight="1" x14ac:dyDescent="0.2">
      <c r="A2076" s="6" t="s">
        <v>59</v>
      </c>
      <c r="B2076" s="7">
        <v>44406</v>
      </c>
      <c r="C2076" s="6" t="s">
        <v>5096</v>
      </c>
      <c r="D2076" s="8" t="s">
        <v>9901</v>
      </c>
      <c r="E2076" s="6" t="s">
        <v>9922</v>
      </c>
      <c r="F2076" s="6">
        <v>3473</v>
      </c>
      <c r="G2076" s="6" t="s">
        <v>5096</v>
      </c>
      <c r="H2076" s="6" t="s">
        <v>5097</v>
      </c>
      <c r="I2076" s="6">
        <v>3.4540590000000003E-2</v>
      </c>
      <c r="J2076" s="6">
        <v>0.70258116699999995</v>
      </c>
      <c r="K2076" s="6">
        <v>0.26287829899999998</v>
      </c>
      <c r="L2076" s="6" t="s">
        <v>5</v>
      </c>
      <c r="M2076" s="6" t="str">
        <f t="shared" si="119"/>
        <v>roberta_neu</v>
      </c>
      <c r="N2076" s="6">
        <f t="shared" si="120"/>
        <v>0.13370357021999996</v>
      </c>
      <c r="O2076" s="6">
        <v>0.70258116699999995</v>
      </c>
      <c r="P2076" s="6" t="s">
        <v>18</v>
      </c>
      <c r="Q2076" s="6" t="s">
        <v>5098</v>
      </c>
      <c r="R2076" s="6">
        <v>0.17134099999999999</v>
      </c>
      <c r="S2076" s="6">
        <v>0.34428999999999998</v>
      </c>
      <c r="T2076" s="6">
        <v>3.3839000000000001E-2</v>
      </c>
      <c r="U2076" s="6">
        <v>0.180121</v>
      </c>
      <c r="V2076" s="6">
        <v>7.6020000000000004E-2</v>
      </c>
      <c r="W2076" s="6" t="str">
        <f t="shared" si="118"/>
        <v>joy</v>
      </c>
      <c r="X2076" s="10" t="s">
        <v>9787</v>
      </c>
      <c r="Y2076" s="6" t="str" cm="1">
        <f t="array" ref="Y2076">_xlfn.IFS(
    X2076="Safety and Security", "Immediate",
    X2076="Cleanliness and Maintenance", "Immediate/Short-Term",
    X2076="Crowding", "Immediate/Short-Term",
    X2076="Information and Signage", "Immediate/Short-Term",
    X2076="Customer Service", "Immediate/Short-Term",
    X2076="Service Reliability", "Excluded",
    X2076="Comfort and Amenities", "Short-Term/Long-Term",
    X2076="Accessibility", "Long-Term",
    X2076="Aesthetic Impressions", "Long-Term",
    X2076="Infrastructure and Construction", "Long-Term",
    X2076="General Positive Comment", "Not Applicable",
    X2076="Not Relevant", "Excluded"
)</f>
        <v>Long-Term</v>
      </c>
    </row>
    <row r="2077" spans="1:25" ht="30" customHeight="1" x14ac:dyDescent="0.2">
      <c r="A2077" s="6" t="s">
        <v>59</v>
      </c>
      <c r="B2077" s="7">
        <v>44406</v>
      </c>
      <c r="C2077" s="6" t="s">
        <v>4746</v>
      </c>
      <c r="D2077" s="8" t="s">
        <v>9901</v>
      </c>
      <c r="E2077" s="6" t="s">
        <v>9922</v>
      </c>
      <c r="F2077" s="6">
        <v>3521</v>
      </c>
      <c r="G2077" s="6" t="s">
        <v>4746</v>
      </c>
      <c r="H2077" s="6" t="s">
        <v>4747</v>
      </c>
      <c r="I2077" s="6">
        <v>0.67514258599999999</v>
      </c>
      <c r="J2077" s="6">
        <v>0.310485601</v>
      </c>
      <c r="K2077" s="6">
        <v>1.4371811E-2</v>
      </c>
      <c r="L2077" s="6" t="s">
        <v>4</v>
      </c>
      <c r="M2077" s="6" t="str">
        <f t="shared" si="119"/>
        <v>roberta_neg</v>
      </c>
      <c r="N2077" s="6">
        <f t="shared" si="120"/>
        <v>-0.54765446738000012</v>
      </c>
      <c r="O2077" s="6">
        <v>0.67514258599999999</v>
      </c>
      <c r="P2077" s="6" t="s">
        <v>24</v>
      </c>
      <c r="Q2077" s="6" t="s">
        <v>4748</v>
      </c>
      <c r="R2077" s="6">
        <v>0.29607</v>
      </c>
      <c r="S2077" s="6">
        <v>1.7049999999999999E-2</v>
      </c>
      <c r="T2077" s="6">
        <v>0.59939299999999995</v>
      </c>
      <c r="U2077" s="6">
        <v>7.0360000000000006E-2</v>
      </c>
      <c r="V2077" s="6">
        <v>3.1269999999999999E-2</v>
      </c>
      <c r="W2077" s="6" t="str">
        <f t="shared" si="118"/>
        <v>fear</v>
      </c>
      <c r="X2077" s="10" t="s">
        <v>9909</v>
      </c>
      <c r="Y2077" s="6" t="str" cm="1">
        <f t="array" ref="Y2077">_xlfn.IFS(
    X2077="Safety and Security", "Immediate",
    X2077="Cleanliness and Maintenance", "Immediate/Short-Term",
    X2077="Crowding", "Immediate/Short-Term",
    X2077="Information and Signage", "Immediate/Short-Term",
    X2077="Customer Service", "Immediate/Short-Term",
    X2077="Service Reliability", "Excluded",
    X2077="Comfort and Amenities", "Short-Term/Long-Term",
    X2077="Accessibility", "Long-Term",
    X2077="Aesthetic Impressions", "Long-Term",
    X2077="Infrastructure and Construction", "Long-Term",
    X2077="General Positive Comment", "Not Applicable",
    X2077="Not Relevant", "Excluded"
)</f>
        <v>Immediate</v>
      </c>
    </row>
    <row r="2078" spans="1:25" ht="30" customHeight="1" x14ac:dyDescent="0.2">
      <c r="A2078" s="6" t="s">
        <v>20</v>
      </c>
      <c r="B2078" s="7">
        <v>44041</v>
      </c>
      <c r="C2078" s="6" t="s">
        <v>9114</v>
      </c>
      <c r="D2078" s="8" t="s">
        <v>9904</v>
      </c>
      <c r="E2078" s="6" t="s">
        <v>9990</v>
      </c>
      <c r="F2078" s="6">
        <v>577</v>
      </c>
      <c r="G2078" s="6" t="s">
        <v>9114</v>
      </c>
      <c r="H2078" s="6" t="s">
        <v>9115</v>
      </c>
      <c r="I2078" s="6">
        <v>0.67530649899999995</v>
      </c>
      <c r="J2078" s="6">
        <v>0.28010827300000002</v>
      </c>
      <c r="K2078" s="6">
        <v>4.4585264999999999E-2</v>
      </c>
      <c r="L2078" s="6" t="s">
        <v>4</v>
      </c>
      <c r="M2078" s="6" t="str">
        <f t="shared" si="119"/>
        <v>roberta_neg</v>
      </c>
      <c r="N2078" s="6">
        <f t="shared" si="120"/>
        <v>-0.54754464567000016</v>
      </c>
      <c r="O2078" s="6">
        <v>0.67530649899999995</v>
      </c>
      <c r="P2078" s="6" t="s">
        <v>24</v>
      </c>
      <c r="Q2078" s="6" t="s">
        <v>9116</v>
      </c>
      <c r="R2078" s="6">
        <v>0.17388500000000001</v>
      </c>
      <c r="S2078" s="6">
        <v>0.11745899999999999</v>
      </c>
      <c r="T2078" s="6">
        <v>8.8270000000000001E-2</v>
      </c>
      <c r="U2078" s="6">
        <v>0.108416</v>
      </c>
      <c r="V2078" s="6">
        <v>0.24607999999999999</v>
      </c>
      <c r="W2078" s="6" t="str">
        <f t="shared" si="118"/>
        <v>anger</v>
      </c>
      <c r="X2078" s="10" t="s">
        <v>9898</v>
      </c>
      <c r="Y2078" s="6" t="str" cm="1">
        <f t="array" ref="Y2078">_xlfn.IFS(
    X2078="Safety and Security", "Immediate",
    X2078="Cleanliness and Maintenance", "Immediate/Short-Term",
    X2078="Crowding", "Immediate/Short-Term",
    X2078="Information and Signage", "Immediate/Short-Term",
    X2078="Customer Service", "Immediate/Short-Term",
    X2078="Service Reliability", "Excluded",
    X2078="Comfort and Amenities", "Short-Term/Long-Term",
    X2078="Accessibility", "Long-Term",
    X2078="Aesthetic Impressions", "Long-Term",
    X2078="Infrastructure and Construction", "Long-Term",
    X2078="General Positive Comment", "Not Applicable",
    X2078="Not Relevant", "Excluded"
)</f>
        <v>Immediate/Short-Term</v>
      </c>
    </row>
    <row r="2079" spans="1:25" ht="30" customHeight="1" x14ac:dyDescent="0.2">
      <c r="A2079" s="6" t="s">
        <v>63</v>
      </c>
      <c r="B2079" s="7">
        <v>44771</v>
      </c>
      <c r="C2079" s="6" t="s">
        <v>9451</v>
      </c>
      <c r="D2079" s="9" t="s">
        <v>9900</v>
      </c>
      <c r="E2079" s="6" t="s">
        <v>9990</v>
      </c>
      <c r="F2079" s="6">
        <v>510</v>
      </c>
      <c r="G2079" s="6" t="s">
        <v>9451</v>
      </c>
      <c r="H2079" s="6" t="s">
        <v>9452</v>
      </c>
      <c r="I2079" s="6">
        <v>4.0072392999999998E-2</v>
      </c>
      <c r="J2079" s="6">
        <v>0.75984090599999998</v>
      </c>
      <c r="K2079" s="6">
        <v>0.200086758</v>
      </c>
      <c r="L2079" s="6" t="s">
        <v>5</v>
      </c>
      <c r="M2079" s="6" t="str">
        <f t="shared" si="119"/>
        <v>roberta_neu</v>
      </c>
      <c r="N2079" s="6">
        <f t="shared" si="120"/>
        <v>0.17149499795999995</v>
      </c>
      <c r="O2079" s="6">
        <v>0.75984090599999998</v>
      </c>
      <c r="P2079" s="6" t="s">
        <v>24</v>
      </c>
      <c r="Q2079" s="6" t="s">
        <v>9453</v>
      </c>
      <c r="R2079" s="6">
        <v>0.19089900000000001</v>
      </c>
      <c r="S2079" s="6">
        <v>0.52564200000000005</v>
      </c>
      <c r="T2079" s="6">
        <v>4.0480000000000002E-2</v>
      </c>
      <c r="U2079" s="6">
        <v>5.5745999999999997E-2</v>
      </c>
      <c r="V2079" s="6">
        <v>7.6039999999999996E-2</v>
      </c>
      <c r="W2079" s="6" t="str">
        <f t="shared" ref="W2079:W2110" si="121">IF(R2079=MAX(R2079:V2079),"sadness",
   IF(S2079=MAX(R2079:V2079),"joy",
   IF(T2079=MAX(R2079:V2079),"fear",
   IF(U2079=MAX(R2079:V2079),"disgust",
   IF(V2079=MAX(R2079:V2079),"anger","")))))</f>
        <v>joy</v>
      </c>
      <c r="X2079" s="10" t="s">
        <v>9786</v>
      </c>
      <c r="Y2079" s="6" t="str" cm="1">
        <f t="array" ref="Y2079">_xlfn.IFS(
    X2079="Safety and Security", "Immediate",
    X2079="Cleanliness and Maintenance", "Immediate/Short-Term",
    X2079="Crowding", "Immediate/Short-Term",
    X2079="Information and Signage", "Immediate/Short-Term",
    X2079="Customer Service", "Immediate/Short-Term",
    X2079="Service Reliability", "Excluded",
    X2079="Comfort and Amenities", "Short-Term/Long-Term",
    X2079="Accessibility", "Long-Term",
    X2079="Aesthetic Impressions", "Long-Term",
    X2079="Infrastructure and Construction", "Long-Term",
    X2079="General Positive Comment", "Not Applicable",
    X2079="Not Relevant", "Excluded"
)</f>
        <v>Excluded</v>
      </c>
    </row>
    <row r="2080" spans="1:25" ht="30" customHeight="1" x14ac:dyDescent="0.2">
      <c r="A2080" s="6" t="s">
        <v>63</v>
      </c>
      <c r="B2080" s="7">
        <v>44771</v>
      </c>
      <c r="C2080" s="6" t="s">
        <v>1817</v>
      </c>
      <c r="D2080" s="8" t="s">
        <v>9904</v>
      </c>
      <c r="E2080" s="6" t="s">
        <v>9922</v>
      </c>
      <c r="F2080" s="6">
        <v>1799</v>
      </c>
      <c r="G2080" s="6" t="s">
        <v>1817</v>
      </c>
      <c r="H2080" s="6" t="s">
        <v>1818</v>
      </c>
      <c r="I2080" s="6">
        <v>9.3629919000000006E-2</v>
      </c>
      <c r="J2080" s="6">
        <v>0.81378495699999998</v>
      </c>
      <c r="K2080" s="6">
        <v>9.2585056999999998E-2</v>
      </c>
      <c r="L2080" s="6" t="s">
        <v>5</v>
      </c>
      <c r="M2080" s="6" t="str">
        <f t="shared" si="119"/>
        <v>roberta_neu</v>
      </c>
      <c r="N2080" s="6">
        <f t="shared" si="120"/>
        <v>0.20709807161999999</v>
      </c>
      <c r="O2080" s="6">
        <v>0.81378495699999998</v>
      </c>
      <c r="P2080" s="6" t="s">
        <v>24</v>
      </c>
      <c r="Q2080" s="6" t="s">
        <v>1819</v>
      </c>
      <c r="R2080" s="6">
        <v>0.26572200000000001</v>
      </c>
      <c r="S2080" s="6">
        <v>0.36002899999999999</v>
      </c>
      <c r="T2080" s="6">
        <v>9.4585000000000002E-2</v>
      </c>
      <c r="U2080" s="6">
        <v>6.7401000000000003E-2</v>
      </c>
      <c r="V2080" s="6">
        <v>7.6090000000000005E-2</v>
      </c>
      <c r="W2080" s="6" t="str">
        <f t="shared" si="121"/>
        <v>joy</v>
      </c>
      <c r="X2080" s="10" t="s">
        <v>9907</v>
      </c>
      <c r="Y2080" s="6" t="str" cm="1">
        <f t="array" ref="Y2080">_xlfn.IFS(
    X2080="Safety and Security", "Immediate",
    X2080="Cleanliness and Maintenance", "Immediate/Short-Term",
    X2080="Crowding", "Immediate/Short-Term",
    X2080="Information and Signage", "Immediate/Short-Term",
    X2080="Customer Service", "Immediate/Short-Term",
    X2080="Service Reliability", "Excluded",
    X2080="Comfort and Amenities", "Short-Term/Long-Term",
    X2080="Accessibility", "Long-Term",
    X2080="Aesthetic Impressions", "Long-Term",
    X2080="Infrastructure and Construction", "Long-Term",
    X2080="General Positive Comment", "Not Applicable",
    X2080="Not Relevant", "Excluded"
)</f>
        <v>Immediate/Short-Term</v>
      </c>
    </row>
    <row r="2081" spans="1:25" ht="30" customHeight="1" x14ac:dyDescent="0.2">
      <c r="A2081" s="11" t="s">
        <v>15</v>
      </c>
      <c r="B2081" s="7">
        <v>43676</v>
      </c>
      <c r="C2081" s="11" t="s">
        <v>9890</v>
      </c>
      <c r="D2081" s="8" t="s">
        <v>9904</v>
      </c>
      <c r="E2081" s="11" t="s">
        <v>9998</v>
      </c>
      <c r="I2081" s="6">
        <v>9.3629919000000006E-2</v>
      </c>
      <c r="J2081" s="6">
        <v>0.81378495699999998</v>
      </c>
      <c r="K2081" s="6">
        <v>9.2585056999999998E-2</v>
      </c>
      <c r="L2081" s="6" t="s">
        <v>5</v>
      </c>
      <c r="M2081" s="6" t="str">
        <f t="shared" si="119"/>
        <v>roberta_neu</v>
      </c>
      <c r="N2081" s="6">
        <f t="shared" si="120"/>
        <v>0.20709807161999999</v>
      </c>
      <c r="O2081" s="6">
        <v>0.81378495699999998</v>
      </c>
      <c r="P2081" s="6" t="s">
        <v>24</v>
      </c>
      <c r="Q2081" s="6" t="s">
        <v>1819</v>
      </c>
      <c r="R2081" s="6">
        <v>0.26572200000000001</v>
      </c>
      <c r="S2081" s="6">
        <v>0.36002899999999999</v>
      </c>
      <c r="T2081" s="6">
        <v>9.4585000000000002E-2</v>
      </c>
      <c r="U2081" s="6">
        <v>6.7401000000000003E-2</v>
      </c>
      <c r="V2081" s="6">
        <v>7.6090000000000005E-2</v>
      </c>
      <c r="W2081" s="6" t="str">
        <f t="shared" si="121"/>
        <v>joy</v>
      </c>
      <c r="X2081" s="10" t="s">
        <v>9898</v>
      </c>
      <c r="Y2081" s="6" t="str" cm="1">
        <f t="array" ref="Y2081">_xlfn.IFS(
    X2081="Safety and Security", "Immediate",
    X2081="Cleanliness and Maintenance", "Immediate/Short-Term",
    X2081="Crowding", "Immediate/Short-Term",
    X2081="Information and Signage", "Immediate/Short-Term",
    X2081="Customer Service", "Immediate/Short-Term",
    X2081="Service Reliability", "Excluded",
    X2081="Comfort and Amenities", "Short-Term/Long-Term",
    X2081="Accessibility", "Long-Term",
    X2081="Aesthetic Impressions", "Long-Term",
    X2081="Infrastructure and Construction", "Long-Term",
    X2081="General Positive Comment", "Not Applicable",
    X2081="Not Relevant", "Excluded"
)</f>
        <v>Immediate/Short-Term</v>
      </c>
    </row>
    <row r="2082" spans="1:25" ht="30" customHeight="1" x14ac:dyDescent="0.2">
      <c r="A2082" s="6" t="s">
        <v>63</v>
      </c>
      <c r="B2082" s="7">
        <v>44771</v>
      </c>
      <c r="C2082" s="6" t="s">
        <v>4947</v>
      </c>
      <c r="D2082" s="8" t="s">
        <v>9901</v>
      </c>
      <c r="E2082" s="6" t="s">
        <v>9922</v>
      </c>
      <c r="F2082" s="6">
        <v>3519</v>
      </c>
      <c r="G2082" s="6" t="s">
        <v>4947</v>
      </c>
      <c r="H2082" s="6" t="s">
        <v>4948</v>
      </c>
      <c r="I2082" s="6">
        <v>8.2669534000000003E-2</v>
      </c>
      <c r="J2082" s="6">
        <v>0.80575239700000001</v>
      </c>
      <c r="K2082" s="6">
        <v>0.111578003</v>
      </c>
      <c r="L2082" s="6" t="s">
        <v>5</v>
      </c>
      <c r="M2082" s="6" t="str">
        <f t="shared" si="119"/>
        <v>roberta_neu</v>
      </c>
      <c r="N2082" s="6">
        <f t="shared" si="120"/>
        <v>0.20179658202</v>
      </c>
      <c r="O2082" s="6">
        <v>0.80575239700000001</v>
      </c>
      <c r="P2082" s="6" t="s">
        <v>18</v>
      </c>
      <c r="Q2082" s="6" t="s">
        <v>4949</v>
      </c>
      <c r="R2082" s="6">
        <v>3.8101000000000003E-2</v>
      </c>
      <c r="S2082" s="6">
        <v>0.80644499999999997</v>
      </c>
      <c r="T2082" s="6">
        <v>8.6800000000000002E-3</v>
      </c>
      <c r="U2082" s="6">
        <v>0.19136300000000001</v>
      </c>
      <c r="V2082" s="6">
        <v>7.6100000000000001E-2</v>
      </c>
      <c r="W2082" s="6" t="str">
        <f t="shared" si="121"/>
        <v>joy</v>
      </c>
      <c r="X2082" s="10" t="s">
        <v>9907</v>
      </c>
      <c r="Y2082" s="6" t="str" cm="1">
        <f t="array" ref="Y2082">_xlfn.IFS(
    X2082="Safety and Security", "Immediate",
    X2082="Cleanliness and Maintenance", "Immediate/Short-Term",
    X2082="Crowding", "Immediate/Short-Term",
    X2082="Information and Signage", "Immediate/Short-Term",
    X2082="Customer Service", "Immediate/Short-Term",
    X2082="Service Reliability", "Excluded",
    X2082="Comfort and Amenities", "Short-Term/Long-Term",
    X2082="Accessibility", "Long-Term",
    X2082="Aesthetic Impressions", "Long-Term",
    X2082="Infrastructure and Construction", "Long-Term",
    X2082="General Positive Comment", "Not Applicable",
    X2082="Not Relevant", "Excluded"
)</f>
        <v>Immediate/Short-Term</v>
      </c>
    </row>
    <row r="2083" spans="1:25" ht="30" customHeight="1" x14ac:dyDescent="0.2">
      <c r="A2083" s="6" t="s">
        <v>26</v>
      </c>
      <c r="B2083" s="7">
        <v>45350</v>
      </c>
      <c r="C2083" s="6" t="s">
        <v>4922</v>
      </c>
      <c r="D2083" s="8" t="s">
        <v>9901</v>
      </c>
      <c r="E2083" s="6" t="s">
        <v>9922</v>
      </c>
      <c r="F2083" s="6">
        <v>3334</v>
      </c>
      <c r="G2083" s="6" t="s">
        <v>4922</v>
      </c>
      <c r="H2083" s="6" t="s">
        <v>4923</v>
      </c>
      <c r="I2083" s="6">
        <v>6.4768596999999997E-2</v>
      </c>
      <c r="J2083" s="6">
        <v>0.88113021899999999</v>
      </c>
      <c r="K2083" s="6">
        <v>5.4101258999999999E-2</v>
      </c>
      <c r="L2083" s="6" t="s">
        <v>5</v>
      </c>
      <c r="M2083" s="6" t="str">
        <f t="shared" si="119"/>
        <v>roberta_neu</v>
      </c>
      <c r="N2083" s="6">
        <f t="shared" si="120"/>
        <v>0.25154594453999995</v>
      </c>
      <c r="O2083" s="6">
        <v>0.88113021899999999</v>
      </c>
      <c r="P2083" s="6" t="s">
        <v>24</v>
      </c>
      <c r="Q2083" s="6" t="s">
        <v>4924</v>
      </c>
      <c r="R2083" s="6">
        <v>0.38561299999999998</v>
      </c>
      <c r="S2083" s="6">
        <v>0.23295299999999999</v>
      </c>
      <c r="T2083" s="6">
        <v>0.134931</v>
      </c>
      <c r="U2083" s="6">
        <v>5.1269000000000002E-2</v>
      </c>
      <c r="V2083" s="6">
        <v>7.6100000000000001E-2</v>
      </c>
      <c r="W2083" s="6" t="str">
        <f t="shared" si="121"/>
        <v>sadness</v>
      </c>
      <c r="X2083" s="10" t="s">
        <v>9912</v>
      </c>
      <c r="Y2083" s="6" t="str" cm="1">
        <f t="array" ref="Y2083">_xlfn.IFS(
    X2083="Safety and Security", "Immediate",
    X2083="Cleanliness and Maintenance", "Immediate/Short-Term",
    X2083="Crowding", "Immediate/Short-Term",
    X2083="Information and Signage", "Immediate/Short-Term",
    X2083="Customer Service", "Immediate/Short-Term",
    X2083="Service Reliability", "Excluded",
    X2083="Comfort and Amenities", "Short-Term/Long-Term",
    X2083="Accessibility", "Long-Term",
    X2083="Aesthetic Impressions", "Long-Term",
    X2083="Infrastructure and Construction", "Long-Term",
    X2083="General Positive Comment", "Not Applicable",
    X2083="Not Relevant", "Excluded"
)</f>
        <v>Long-Term</v>
      </c>
    </row>
    <row r="2084" spans="1:25" ht="30" customHeight="1" x14ac:dyDescent="0.2">
      <c r="A2084" s="6" t="s">
        <v>243</v>
      </c>
      <c r="B2084" s="7">
        <v>45288</v>
      </c>
      <c r="C2084" s="6" t="s">
        <v>5912</v>
      </c>
      <c r="D2084" s="9" t="s">
        <v>9900</v>
      </c>
      <c r="E2084" s="6" t="s">
        <v>9922</v>
      </c>
      <c r="F2084" s="6">
        <v>4397</v>
      </c>
      <c r="G2084" s="6" t="s">
        <v>5912</v>
      </c>
      <c r="H2084" s="6" t="s">
        <v>5913</v>
      </c>
      <c r="I2084" s="6">
        <v>1.3127939E-2</v>
      </c>
      <c r="J2084" s="6">
        <v>8.0644555000000007E-2</v>
      </c>
      <c r="K2084" s="6">
        <v>0.90622740999999996</v>
      </c>
      <c r="L2084" s="6" t="s">
        <v>6</v>
      </c>
      <c r="M2084" s="6" t="str">
        <f t="shared" si="119"/>
        <v>roberta_pos</v>
      </c>
      <c r="N2084" s="6">
        <f t="shared" si="120"/>
        <v>0.93717236469999987</v>
      </c>
      <c r="O2084" s="6">
        <v>0.90622740999999996</v>
      </c>
      <c r="P2084" s="6" t="s">
        <v>18</v>
      </c>
      <c r="Q2084" s="6" t="s">
        <v>5914</v>
      </c>
      <c r="R2084" s="6">
        <v>2.6091E-2</v>
      </c>
      <c r="S2084" s="6">
        <v>0.97792900000000005</v>
      </c>
      <c r="T2084" s="6">
        <v>2.3928000000000001E-2</v>
      </c>
      <c r="U2084" s="6">
        <v>0.30271100000000001</v>
      </c>
      <c r="V2084" s="6">
        <v>7.9100000000000004E-3</v>
      </c>
      <c r="W2084" s="6" t="str">
        <f t="shared" si="121"/>
        <v>joy</v>
      </c>
      <c r="X2084" s="10" t="s">
        <v>9912</v>
      </c>
      <c r="Y2084" s="6" t="str" cm="1">
        <f t="array" ref="Y2084">_xlfn.IFS(
    X2084="Safety and Security", "Immediate",
    X2084="Cleanliness and Maintenance", "Immediate/Short-Term",
    X2084="Crowding", "Immediate/Short-Term",
    X2084="Information and Signage", "Immediate/Short-Term",
    X2084="Customer Service", "Immediate/Short-Term",
    X2084="Service Reliability", "Excluded",
    X2084="Comfort and Amenities", "Short-Term/Long-Term",
    X2084="Accessibility", "Long-Term",
    X2084="Aesthetic Impressions", "Long-Term",
    X2084="Infrastructure and Construction", "Long-Term",
    X2084="General Positive Comment", "Not Applicable",
    X2084="Not Relevant", "Excluded"
)</f>
        <v>Long-Term</v>
      </c>
    </row>
    <row r="2085" spans="1:25" ht="30" customHeight="1" x14ac:dyDescent="0.2">
      <c r="A2085" s="6" t="s">
        <v>33</v>
      </c>
      <c r="B2085" s="7">
        <v>45258</v>
      </c>
      <c r="C2085" s="6" t="s">
        <v>1739</v>
      </c>
      <c r="D2085" s="8" t="s">
        <v>9904</v>
      </c>
      <c r="E2085" s="6" t="s">
        <v>9922</v>
      </c>
      <c r="F2085" s="6">
        <v>1925</v>
      </c>
      <c r="G2085" s="6" t="s">
        <v>1739</v>
      </c>
      <c r="H2085" s="6" t="s">
        <v>1740</v>
      </c>
      <c r="I2085" s="6">
        <v>0.67556285900000002</v>
      </c>
      <c r="J2085" s="6">
        <v>0.29347920399999999</v>
      </c>
      <c r="K2085" s="6">
        <v>3.0957981999999998E-2</v>
      </c>
      <c r="L2085" s="6" t="s">
        <v>4</v>
      </c>
      <c r="M2085" s="6" t="str">
        <f t="shared" si="119"/>
        <v>roberta_neg</v>
      </c>
      <c r="N2085" s="6">
        <f t="shared" si="120"/>
        <v>-0.5473728844700001</v>
      </c>
      <c r="O2085" s="6">
        <v>0.67556285900000002</v>
      </c>
      <c r="P2085" s="6" t="s">
        <v>24</v>
      </c>
      <c r="Q2085" s="6" t="s">
        <v>1741</v>
      </c>
      <c r="R2085" s="6">
        <v>0.28059899999999999</v>
      </c>
      <c r="S2085" s="6">
        <v>1.6542000000000001E-2</v>
      </c>
      <c r="T2085" s="6">
        <v>0.56737499999999996</v>
      </c>
      <c r="U2085" s="6">
        <v>2.9345E-2</v>
      </c>
      <c r="V2085" s="6">
        <v>0.22986999999999999</v>
      </c>
      <c r="W2085" s="6" t="str">
        <f t="shared" si="121"/>
        <v>fear</v>
      </c>
      <c r="X2085" s="10" t="s">
        <v>9914</v>
      </c>
      <c r="Y2085" s="6" t="str" cm="1">
        <f t="array" ref="Y2085">_xlfn.IFS(
    X2085="Safety and Security", "Immediate",
    X2085="Cleanliness and Maintenance", "Immediate/Short-Term",
    X2085="Crowding", "Immediate/Short-Term",
    X2085="Information and Signage", "Immediate/Short-Term",
    X2085="Customer Service", "Immediate/Short-Term",
    X2085="Service Reliability", "Excluded",
    X2085="Comfort and Amenities", "Short-Term/Long-Term",
    X2085="Accessibility", "Long-Term",
    X2085="Aesthetic Impressions", "Long-Term",
    X2085="Infrastructure and Construction", "Long-Term",
    X2085="General Positive Comment", "Not Applicable",
    X2085="Not Relevant", "Excluded"
)</f>
        <v>Long-Term</v>
      </c>
    </row>
    <row r="2086" spans="1:25" ht="30" customHeight="1" x14ac:dyDescent="0.2">
      <c r="A2086" s="6" t="s">
        <v>63</v>
      </c>
      <c r="B2086" s="7">
        <v>44771</v>
      </c>
      <c r="C2086" s="6" t="s">
        <v>9313</v>
      </c>
      <c r="D2086" s="8" t="s">
        <v>9902</v>
      </c>
      <c r="E2086" s="6" t="s">
        <v>9990</v>
      </c>
      <c r="F2086" s="6">
        <v>470</v>
      </c>
      <c r="G2086" s="6" t="s">
        <v>9313</v>
      </c>
      <c r="H2086" s="6" t="s">
        <v>9314</v>
      </c>
      <c r="I2086" s="6">
        <v>0.67753303099999995</v>
      </c>
      <c r="J2086" s="6">
        <v>0.273182482</v>
      </c>
      <c r="K2086" s="6">
        <v>4.9284520999999998E-2</v>
      </c>
      <c r="L2086" s="6" t="s">
        <v>4</v>
      </c>
      <c r="M2086" s="6" t="str">
        <f t="shared" si="119"/>
        <v>roberta_neg</v>
      </c>
      <c r="N2086" s="6">
        <f t="shared" si="120"/>
        <v>-0.54605286923000007</v>
      </c>
      <c r="O2086" s="6">
        <v>0.67753303099999995</v>
      </c>
      <c r="P2086" s="6" t="s">
        <v>24</v>
      </c>
      <c r="Q2086" s="6" t="s">
        <v>9315</v>
      </c>
      <c r="R2086" s="6">
        <v>0.27196500000000001</v>
      </c>
      <c r="S2086" s="6">
        <v>0.12145</v>
      </c>
      <c r="T2086" s="6">
        <v>0.22523199999999999</v>
      </c>
      <c r="U2086" s="6">
        <v>0.23145499999999999</v>
      </c>
      <c r="V2086" s="6">
        <v>8.3890000000000006E-2</v>
      </c>
      <c r="W2086" s="6" t="str">
        <f t="shared" si="121"/>
        <v>sadness</v>
      </c>
      <c r="X2086" s="10" t="s">
        <v>9909</v>
      </c>
      <c r="Y2086" s="6" t="str" cm="1">
        <f t="array" ref="Y2086">_xlfn.IFS(
    X2086="Safety and Security", "Immediate",
    X2086="Cleanliness and Maintenance", "Immediate/Short-Term",
    X2086="Crowding", "Immediate/Short-Term",
    X2086="Information and Signage", "Immediate/Short-Term",
    X2086="Customer Service", "Immediate/Short-Term",
    X2086="Service Reliability", "Excluded",
    X2086="Comfort and Amenities", "Short-Term/Long-Term",
    X2086="Accessibility", "Long-Term",
    X2086="Aesthetic Impressions", "Long-Term",
    X2086="Infrastructure and Construction", "Long-Term",
    X2086="General Positive Comment", "Not Applicable",
    X2086="Not Relevant", "Excluded"
)</f>
        <v>Immediate</v>
      </c>
    </row>
    <row r="2087" spans="1:25" ht="30" customHeight="1" x14ac:dyDescent="0.2">
      <c r="A2087" s="6" t="s">
        <v>51</v>
      </c>
      <c r="B2087" s="7">
        <v>45136</v>
      </c>
      <c r="C2087" s="6" t="s">
        <v>1602</v>
      </c>
      <c r="D2087" s="8" t="s">
        <v>9904</v>
      </c>
      <c r="E2087" s="6" t="s">
        <v>9922</v>
      </c>
      <c r="F2087" s="6">
        <v>1723</v>
      </c>
      <c r="G2087" s="6" t="s">
        <v>1602</v>
      </c>
      <c r="H2087" s="6" t="s">
        <v>1603</v>
      </c>
      <c r="I2087" s="6">
        <v>0.67756855500000002</v>
      </c>
      <c r="J2087" s="6">
        <v>0.28376206799999998</v>
      </c>
      <c r="K2087" s="6">
        <v>3.8669314000000003E-2</v>
      </c>
      <c r="L2087" s="6" t="s">
        <v>4</v>
      </c>
      <c r="M2087" s="6" t="str">
        <f t="shared" si="119"/>
        <v>roberta_neg</v>
      </c>
      <c r="N2087" s="6">
        <f t="shared" si="120"/>
        <v>-0.54602906814999996</v>
      </c>
      <c r="O2087" s="6">
        <v>0.67756855500000002</v>
      </c>
      <c r="P2087" s="6" t="s">
        <v>24</v>
      </c>
      <c r="Q2087" s="6" t="s">
        <v>1604</v>
      </c>
      <c r="R2087" s="6">
        <v>0.31222499999999997</v>
      </c>
      <c r="S2087" s="6">
        <v>0.250971</v>
      </c>
      <c r="T2087" s="6">
        <v>7.5519000000000003E-2</v>
      </c>
      <c r="U2087" s="6">
        <v>0.14432900000000001</v>
      </c>
      <c r="V2087" s="6">
        <v>7.9829999999999998E-2</v>
      </c>
      <c r="W2087" s="6" t="str">
        <f t="shared" si="121"/>
        <v>sadness</v>
      </c>
      <c r="X2087" s="10" t="s">
        <v>9907</v>
      </c>
      <c r="Y2087" s="6" t="str" cm="1">
        <f t="array" ref="Y2087">_xlfn.IFS(
    X2087="Safety and Security", "Immediate",
    X2087="Cleanliness and Maintenance", "Immediate/Short-Term",
    X2087="Crowding", "Immediate/Short-Term",
    X2087="Information and Signage", "Immediate/Short-Term",
    X2087="Customer Service", "Immediate/Short-Term",
    X2087="Service Reliability", "Excluded",
    X2087="Comfort and Amenities", "Short-Term/Long-Term",
    X2087="Accessibility", "Long-Term",
    X2087="Aesthetic Impressions", "Long-Term",
    X2087="Infrastructure and Construction", "Long-Term",
    X2087="General Positive Comment", "Not Applicable",
    X2087="Not Relevant", "Excluded"
)</f>
        <v>Immediate/Short-Term</v>
      </c>
    </row>
    <row r="2088" spans="1:25" ht="30" customHeight="1" x14ac:dyDescent="0.2">
      <c r="A2088" s="6" t="s">
        <v>63</v>
      </c>
      <c r="B2088" s="7">
        <v>44771</v>
      </c>
      <c r="C2088" s="6" t="s">
        <v>8846</v>
      </c>
      <c r="D2088" s="9" t="s">
        <v>9900</v>
      </c>
      <c r="E2088" s="6" t="s">
        <v>9917</v>
      </c>
      <c r="F2088" s="6">
        <v>5164</v>
      </c>
      <c r="G2088" s="6" t="s">
        <v>8846</v>
      </c>
      <c r="H2088" s="6" t="s">
        <v>8847</v>
      </c>
      <c r="I2088" s="6">
        <v>0.188258812</v>
      </c>
      <c r="J2088" s="6">
        <v>0.73640441899999998</v>
      </c>
      <c r="K2088" s="6">
        <v>7.5336850999999996E-2</v>
      </c>
      <c r="L2088" s="6" t="s">
        <v>5</v>
      </c>
      <c r="M2088" s="6" t="str">
        <f t="shared" si="119"/>
        <v>roberta_neu</v>
      </c>
      <c r="N2088" s="6">
        <f t="shared" si="120"/>
        <v>0.15602691654</v>
      </c>
      <c r="O2088" s="6">
        <v>0.73640441899999998</v>
      </c>
      <c r="P2088" s="6" t="s">
        <v>18</v>
      </c>
      <c r="Q2088" s="6" t="s">
        <v>8848</v>
      </c>
      <c r="R2088" s="6">
        <v>0.31331399999999998</v>
      </c>
      <c r="S2088" s="6">
        <v>0.35160400000000003</v>
      </c>
      <c r="T2088" s="6">
        <v>0.27860800000000002</v>
      </c>
      <c r="U2088" s="6">
        <v>6.8141999999999994E-2</v>
      </c>
      <c r="V2088" s="6">
        <v>7.646E-2</v>
      </c>
      <c r="W2088" s="6" t="str">
        <f t="shared" si="121"/>
        <v>joy</v>
      </c>
      <c r="X2088" s="10" t="s">
        <v>9898</v>
      </c>
      <c r="Y2088" s="6" t="str" cm="1">
        <f t="array" ref="Y2088">_xlfn.IFS(
    X2088="Safety and Security", "Immediate",
    X2088="Cleanliness and Maintenance", "Immediate/Short-Term",
    X2088="Crowding", "Immediate/Short-Term",
    X2088="Information and Signage", "Immediate/Short-Term",
    X2088="Customer Service", "Immediate/Short-Term",
    X2088="Service Reliability", "Excluded",
    X2088="Comfort and Amenities", "Short-Term/Long-Term",
    X2088="Accessibility", "Long-Term",
    X2088="Aesthetic Impressions", "Long-Term",
    X2088="Infrastructure and Construction", "Long-Term",
    X2088="General Positive Comment", "Not Applicable",
    X2088="Not Relevant", "Excluded"
)</f>
        <v>Immediate/Short-Term</v>
      </c>
    </row>
    <row r="2089" spans="1:25" ht="30" customHeight="1" x14ac:dyDescent="0.2">
      <c r="A2089" s="6" t="s">
        <v>51</v>
      </c>
      <c r="B2089" s="7">
        <v>45136</v>
      </c>
      <c r="C2089" s="6" t="s">
        <v>3185</v>
      </c>
      <c r="D2089" s="8" t="s">
        <v>9902</v>
      </c>
      <c r="E2089" s="6" t="s">
        <v>9922</v>
      </c>
      <c r="F2089" s="6">
        <v>2845</v>
      </c>
      <c r="G2089" s="6" t="s">
        <v>3185</v>
      </c>
      <c r="H2089" s="6" t="s">
        <v>3186</v>
      </c>
      <c r="I2089" s="6">
        <v>7.6102375999999999E-2</v>
      </c>
      <c r="J2089" s="6">
        <v>0.85196703699999998</v>
      </c>
      <c r="K2089" s="6">
        <v>7.1930543E-2</v>
      </c>
      <c r="L2089" s="6" t="s">
        <v>5</v>
      </c>
      <c r="M2089" s="6" t="str">
        <f t="shared" si="119"/>
        <v>roberta_neu</v>
      </c>
      <c r="N2089" s="6">
        <f t="shared" si="120"/>
        <v>0.23229824441999997</v>
      </c>
      <c r="O2089" s="6">
        <v>0.85196703699999998</v>
      </c>
      <c r="P2089" s="6" t="s">
        <v>42</v>
      </c>
      <c r="Q2089" s="6" t="s">
        <v>3187</v>
      </c>
      <c r="R2089" s="6">
        <v>0.14103099999999999</v>
      </c>
      <c r="S2089" s="6">
        <v>0.59208099999999997</v>
      </c>
      <c r="T2089" s="6">
        <v>4.2734000000000001E-2</v>
      </c>
      <c r="U2089" s="6">
        <v>4.6788000000000003E-2</v>
      </c>
      <c r="V2089" s="6">
        <v>7.6469999999999996E-2</v>
      </c>
      <c r="W2089" s="6" t="str">
        <f t="shared" si="121"/>
        <v>joy</v>
      </c>
      <c r="X2089" s="10" t="s">
        <v>9915</v>
      </c>
      <c r="Y2089" s="6" t="str" cm="1">
        <f t="array" ref="Y2089">_xlfn.IFS(
    X2089="Safety and Security", "Immediate",
    X2089="Cleanliness and Maintenance", "Immediate/Short-Term",
    X2089="Crowding", "Immediate/Short-Term",
    X2089="Information and Signage", "Immediate/Short-Term",
    X2089="Customer Service", "Immediate/Short-Term",
    X2089="Service Reliability", "Excluded",
    X2089="Comfort and Amenities", "Short-Term/Long-Term",
    X2089="Accessibility", "Long-Term",
    X2089="Aesthetic Impressions", "Long-Term",
    X2089="Infrastructure and Construction", "Long-Term",
    X2089="General Positive Comment", "Not Applicable",
    X2089="Not Relevant", "Excluded"
)</f>
        <v>Not Applicable</v>
      </c>
    </row>
    <row r="2090" spans="1:25" ht="30" customHeight="1" x14ac:dyDescent="0.2">
      <c r="A2090" s="6" t="s">
        <v>51</v>
      </c>
      <c r="B2090" s="7">
        <v>45136</v>
      </c>
      <c r="C2090" s="6" t="s">
        <v>6187</v>
      </c>
      <c r="D2090" s="9" t="s">
        <v>9900</v>
      </c>
      <c r="E2090" s="6" t="s">
        <v>9922</v>
      </c>
      <c r="F2090" s="6">
        <v>3955</v>
      </c>
      <c r="G2090" s="6" t="s">
        <v>6187</v>
      </c>
      <c r="H2090" s="6" t="s">
        <v>6188</v>
      </c>
      <c r="I2090" s="6">
        <v>2.6767511000000001E-2</v>
      </c>
      <c r="J2090" s="6">
        <v>0.91469901799999997</v>
      </c>
      <c r="K2090" s="6">
        <v>5.8533408000000002E-2</v>
      </c>
      <c r="L2090" s="6" t="s">
        <v>5</v>
      </c>
      <c r="M2090" s="6" t="str">
        <f t="shared" si="119"/>
        <v>roberta_neu</v>
      </c>
      <c r="N2090" s="6">
        <f t="shared" si="120"/>
        <v>0.27370135187999994</v>
      </c>
      <c r="O2090" s="6">
        <v>0.91469901799999997</v>
      </c>
      <c r="P2090" s="6" t="s">
        <v>18</v>
      </c>
      <c r="Q2090" s="6" t="s">
        <v>6189</v>
      </c>
      <c r="R2090" s="6">
        <v>0.20167499999999999</v>
      </c>
      <c r="S2090" s="6">
        <v>0.37433899999999998</v>
      </c>
      <c r="T2090" s="6">
        <v>4.2804000000000002E-2</v>
      </c>
      <c r="U2090" s="6">
        <v>0.21856900000000001</v>
      </c>
      <c r="V2090" s="6">
        <v>7.6509999999999995E-2</v>
      </c>
      <c r="W2090" s="6" t="str">
        <f t="shared" si="121"/>
        <v>joy</v>
      </c>
      <c r="X2090" s="10" t="s">
        <v>9908</v>
      </c>
      <c r="Y2090" s="6" t="str" cm="1">
        <f t="array" ref="Y2090">_xlfn.IFS(
    X2090="Safety and Security", "Immediate",
    X2090="Cleanliness and Maintenance", "Immediate/Short-Term",
    X2090="Crowding", "Immediate/Short-Term",
    X2090="Information and Signage", "Immediate/Short-Term",
    X2090="Customer Service", "Immediate/Short-Term",
    X2090="Service Reliability", "Excluded",
    X2090="Comfort and Amenities", "Short-Term/Long-Term",
    X2090="Accessibility", "Long-Term",
    X2090="Aesthetic Impressions", "Long-Term",
    X2090="Infrastructure and Construction", "Long-Term",
    X2090="General Positive Comment", "Not Applicable",
    X2090="Not Relevant", "Excluded"
)</f>
        <v>Short-Term/Long-Term</v>
      </c>
    </row>
    <row r="2091" spans="1:25" ht="30" customHeight="1" x14ac:dyDescent="0.2">
      <c r="A2091" s="6" t="s">
        <v>51</v>
      </c>
      <c r="B2091" s="7">
        <v>45136</v>
      </c>
      <c r="C2091" s="6" t="s">
        <v>3146</v>
      </c>
      <c r="D2091" s="8" t="s">
        <v>9902</v>
      </c>
      <c r="E2091" s="6" t="s">
        <v>9922</v>
      </c>
      <c r="F2091" s="6">
        <v>2866</v>
      </c>
      <c r="G2091" s="6" t="s">
        <v>3146</v>
      </c>
      <c r="H2091" s="6" t="s">
        <v>3147</v>
      </c>
      <c r="I2091" s="6">
        <v>5.1076438000000002E-2</v>
      </c>
      <c r="J2091" s="6">
        <v>0.86275410699999999</v>
      </c>
      <c r="K2091" s="6">
        <v>8.6169533000000006E-2</v>
      </c>
      <c r="L2091" s="6" t="s">
        <v>5</v>
      </c>
      <c r="M2091" s="6" t="str">
        <f t="shared" si="119"/>
        <v>roberta_neu</v>
      </c>
      <c r="N2091" s="6">
        <f t="shared" si="120"/>
        <v>0.23941771062</v>
      </c>
      <c r="O2091" s="6">
        <v>0.86275410699999999</v>
      </c>
      <c r="P2091" s="6" t="s">
        <v>42</v>
      </c>
      <c r="Q2091" s="6" t="s">
        <v>3148</v>
      </c>
      <c r="R2091" s="6">
        <v>0.32117000000000001</v>
      </c>
      <c r="S2091" s="6">
        <v>0.176727</v>
      </c>
      <c r="T2091" s="6">
        <v>0.290107</v>
      </c>
      <c r="U2091" s="6">
        <v>1.47E-2</v>
      </c>
      <c r="V2091" s="6">
        <v>4.079E-2</v>
      </c>
      <c r="W2091" s="6" t="str">
        <f t="shared" si="121"/>
        <v>sadness</v>
      </c>
      <c r="X2091" s="10" t="s">
        <v>9912</v>
      </c>
      <c r="Y2091" s="6" t="str" cm="1">
        <f t="array" ref="Y2091">_xlfn.IFS(
    X2091="Safety and Security", "Immediate",
    X2091="Cleanliness and Maintenance", "Immediate/Short-Term",
    X2091="Crowding", "Immediate/Short-Term",
    X2091="Information and Signage", "Immediate/Short-Term",
    X2091="Customer Service", "Immediate/Short-Term",
    X2091="Service Reliability", "Excluded",
    X2091="Comfort and Amenities", "Short-Term/Long-Term",
    X2091="Accessibility", "Long-Term",
    X2091="Aesthetic Impressions", "Long-Term",
    X2091="Infrastructure and Construction", "Long-Term",
    X2091="General Positive Comment", "Not Applicable",
    X2091="Not Relevant", "Excluded"
)</f>
        <v>Long-Term</v>
      </c>
    </row>
    <row r="2092" spans="1:25" ht="30" customHeight="1" x14ac:dyDescent="0.2">
      <c r="A2092" s="6" t="s">
        <v>20</v>
      </c>
      <c r="B2092" s="7">
        <v>44041</v>
      </c>
      <c r="C2092" s="6" t="s">
        <v>6660</v>
      </c>
      <c r="D2092" s="8" t="s">
        <v>9901</v>
      </c>
      <c r="E2092" s="6" t="s">
        <v>9916</v>
      </c>
      <c r="F2092" s="6">
        <v>1079</v>
      </c>
      <c r="G2092" s="6" t="s">
        <v>6660</v>
      </c>
      <c r="H2092" s="6" t="s">
        <v>6661</v>
      </c>
      <c r="I2092" s="6">
        <v>0.67823809400000001</v>
      </c>
      <c r="J2092" s="6">
        <v>0.30172088699999999</v>
      </c>
      <c r="K2092" s="6">
        <v>2.0041091E-2</v>
      </c>
      <c r="L2092" s="6" t="s">
        <v>4</v>
      </c>
      <c r="M2092" s="6" t="str">
        <f t="shared" si="119"/>
        <v>roberta_neg</v>
      </c>
      <c r="N2092" s="6">
        <f t="shared" si="120"/>
        <v>-0.54558047702000012</v>
      </c>
      <c r="O2092" s="6">
        <v>0.67823809400000001</v>
      </c>
      <c r="P2092" s="6" t="s">
        <v>24</v>
      </c>
      <c r="Q2092" s="6" t="s">
        <v>6662</v>
      </c>
      <c r="R2092" s="6">
        <v>0.38176399999999999</v>
      </c>
      <c r="S2092" s="6">
        <v>0.43809399999999998</v>
      </c>
      <c r="T2092" s="6">
        <v>7.2492000000000001E-2</v>
      </c>
      <c r="U2092" s="6">
        <v>3.4551999999999999E-2</v>
      </c>
      <c r="V2092" s="6">
        <v>5.151E-2</v>
      </c>
      <c r="W2092" s="6" t="str">
        <f t="shared" si="121"/>
        <v>joy</v>
      </c>
      <c r="X2092" s="10" t="s">
        <v>9788</v>
      </c>
      <c r="Y2092" s="6" t="str" cm="1">
        <f t="array" ref="Y2092">_xlfn.IFS(
    X2092="Safety and Security", "Immediate",
    X2092="Cleanliness and Maintenance", "Immediate/Short-Term",
    X2092="Crowding", "Immediate/Short-Term",
    X2092="Information and Signage", "Immediate/Short-Term",
    X2092="Customer Service", "Immediate/Short-Term",
    X2092="Service Reliability", "Excluded",
    X2092="Comfort and Amenities", "Short-Term/Long-Term",
    X2092="Accessibility", "Long-Term",
    X2092="Aesthetic Impressions", "Long-Term",
    X2092="Infrastructure and Construction", "Long-Term",
    X2092="General Positive Comment", "Not Applicable",
    X2092="Not Relevant", "Excluded"
)</f>
        <v>Excluded</v>
      </c>
    </row>
    <row r="2093" spans="1:25" ht="30" customHeight="1" x14ac:dyDescent="0.2">
      <c r="A2093" s="6" t="s">
        <v>20</v>
      </c>
      <c r="B2093" s="7">
        <v>44041</v>
      </c>
      <c r="C2093" s="6" t="s">
        <v>7702</v>
      </c>
      <c r="D2093" s="8" t="s">
        <v>9902</v>
      </c>
      <c r="E2093" s="6" t="s">
        <v>9917</v>
      </c>
      <c r="F2093" s="6">
        <v>5965</v>
      </c>
      <c r="G2093" s="6" t="s">
        <v>7702</v>
      </c>
      <c r="H2093" s="6" t="s">
        <v>7703</v>
      </c>
      <c r="I2093" s="6">
        <v>0.21564118600000001</v>
      </c>
      <c r="J2093" s="6">
        <v>0.47276964799999999</v>
      </c>
      <c r="K2093" s="6">
        <v>0.311589271</v>
      </c>
      <c r="L2093" s="6" t="s">
        <v>5</v>
      </c>
      <c r="M2093" s="6" t="str">
        <f t="shared" si="119"/>
        <v>roberta_neu</v>
      </c>
      <c r="N2093" s="6">
        <f t="shared" si="120"/>
        <v>-1.7972032319999998E-2</v>
      </c>
      <c r="O2093" s="6">
        <v>0.47276964799999999</v>
      </c>
      <c r="P2093" s="6" t="s">
        <v>18</v>
      </c>
      <c r="Q2093" s="6" t="s">
        <v>7704</v>
      </c>
      <c r="R2093" s="6">
        <v>0.25084000000000001</v>
      </c>
      <c r="S2093" s="6">
        <v>0.44534299999999999</v>
      </c>
      <c r="T2093" s="6">
        <v>7.1284E-2</v>
      </c>
      <c r="U2093" s="6">
        <v>4.1475999999999999E-2</v>
      </c>
      <c r="V2093" s="6">
        <v>7.6730000000000007E-2</v>
      </c>
      <c r="W2093" s="6" t="str">
        <f t="shared" si="121"/>
        <v>joy</v>
      </c>
      <c r="X2093" s="10" t="s">
        <v>9898</v>
      </c>
      <c r="Y2093" s="6" t="str" cm="1">
        <f t="array" ref="Y2093">_xlfn.IFS(
    X2093="Safety and Security", "Immediate",
    X2093="Cleanliness and Maintenance", "Immediate/Short-Term",
    X2093="Crowding", "Immediate/Short-Term",
    X2093="Information and Signage", "Immediate/Short-Term",
    X2093="Customer Service", "Immediate/Short-Term",
    X2093="Service Reliability", "Excluded",
    X2093="Comfort and Amenities", "Short-Term/Long-Term",
    X2093="Accessibility", "Long-Term",
    X2093="Aesthetic Impressions", "Long-Term",
    X2093="Infrastructure and Construction", "Long-Term",
    X2093="General Positive Comment", "Not Applicable",
    X2093="Not Relevant", "Excluded"
)</f>
        <v>Immediate/Short-Term</v>
      </c>
    </row>
    <row r="2094" spans="1:25" ht="30" customHeight="1" x14ac:dyDescent="0.2">
      <c r="A2094" s="6" t="s">
        <v>26</v>
      </c>
      <c r="B2094" s="7">
        <v>45350</v>
      </c>
      <c r="C2094" s="6" t="s">
        <v>9697</v>
      </c>
      <c r="D2094" s="8" t="s">
        <v>9902</v>
      </c>
      <c r="E2094" s="6" t="s">
        <v>9918</v>
      </c>
      <c r="F2094" s="6">
        <v>6627</v>
      </c>
      <c r="G2094" s="6" t="s">
        <v>9697</v>
      </c>
      <c r="H2094" s="6" t="s">
        <v>9698</v>
      </c>
      <c r="I2094" s="6">
        <v>2.7435951E-2</v>
      </c>
      <c r="J2094" s="6">
        <v>0.32236194600000001</v>
      </c>
      <c r="K2094" s="6">
        <v>0.65020203600000004</v>
      </c>
      <c r="L2094" s="6" t="s">
        <v>6</v>
      </c>
      <c r="M2094" s="6" t="str">
        <f t="shared" si="119"/>
        <v>roberta_pos</v>
      </c>
      <c r="N2094" s="6">
        <f t="shared" si="120"/>
        <v>0.76563536411999999</v>
      </c>
      <c r="O2094" s="6">
        <v>0.65020203600000004</v>
      </c>
      <c r="P2094" s="6" t="s">
        <v>24</v>
      </c>
      <c r="Q2094" s="6" t="s">
        <v>9699</v>
      </c>
      <c r="R2094" s="6">
        <v>0.50974600000000003</v>
      </c>
      <c r="S2094" s="6">
        <v>0.250448</v>
      </c>
      <c r="T2094" s="6">
        <v>0.148981</v>
      </c>
      <c r="U2094" s="6">
        <v>4.4894999999999997E-2</v>
      </c>
      <c r="V2094" s="6">
        <v>7.6749999999999999E-2</v>
      </c>
      <c r="W2094" s="6" t="str">
        <f t="shared" si="121"/>
        <v>sadness</v>
      </c>
      <c r="X2094" s="10" t="s">
        <v>9908</v>
      </c>
      <c r="Y2094" s="6" t="str" cm="1">
        <f t="array" ref="Y2094">_xlfn.IFS(
    X2094="Safety and Security", "Immediate",
    X2094="Cleanliness and Maintenance", "Immediate/Short-Term",
    X2094="Crowding", "Immediate/Short-Term",
    X2094="Information and Signage", "Immediate/Short-Term",
    X2094="Customer Service", "Immediate/Short-Term",
    X2094="Service Reliability", "Excluded",
    X2094="Comfort and Amenities", "Short-Term/Long-Term",
    X2094="Accessibility", "Long-Term",
    X2094="Aesthetic Impressions", "Long-Term",
    X2094="Infrastructure and Construction", "Long-Term",
    X2094="General Positive Comment", "Not Applicable",
    X2094="Not Relevant", "Excluded"
)</f>
        <v>Short-Term/Long-Term</v>
      </c>
    </row>
    <row r="2095" spans="1:25" ht="30" customHeight="1" x14ac:dyDescent="0.2">
      <c r="A2095" s="6" t="s">
        <v>59</v>
      </c>
      <c r="B2095" s="7">
        <v>44406</v>
      </c>
      <c r="C2095" s="6" t="s">
        <v>2667</v>
      </c>
      <c r="D2095" s="8" t="s">
        <v>9902</v>
      </c>
      <c r="E2095" s="6" t="s">
        <v>9922</v>
      </c>
      <c r="F2095" s="6">
        <v>2547</v>
      </c>
      <c r="G2095" s="6" t="s">
        <v>2667</v>
      </c>
      <c r="H2095" s="6" t="s">
        <v>2668</v>
      </c>
      <c r="I2095" s="6">
        <v>0.10471625599999999</v>
      </c>
      <c r="J2095" s="6">
        <v>0.75703662599999999</v>
      </c>
      <c r="K2095" s="6">
        <v>0.138247073</v>
      </c>
      <c r="L2095" s="6" t="s">
        <v>5</v>
      </c>
      <c r="M2095" s="6" t="str">
        <f t="shared" si="119"/>
        <v>roberta_neu</v>
      </c>
      <c r="N2095" s="6">
        <f t="shared" si="120"/>
        <v>0.16964417316000002</v>
      </c>
      <c r="O2095" s="6">
        <v>0.75703662599999999</v>
      </c>
      <c r="P2095" s="6" t="s">
        <v>24</v>
      </c>
      <c r="Q2095" s="6" t="s">
        <v>2669</v>
      </c>
      <c r="R2095" s="6">
        <v>0.267793</v>
      </c>
      <c r="S2095" s="6">
        <v>0.41775400000000001</v>
      </c>
      <c r="T2095" s="6">
        <v>5.0007999999999997E-2</v>
      </c>
      <c r="U2095" s="6">
        <v>8.4409999999999999E-2</v>
      </c>
      <c r="V2095" s="6">
        <v>7.6789999999999997E-2</v>
      </c>
      <c r="W2095" s="6" t="str">
        <f t="shared" si="121"/>
        <v>joy</v>
      </c>
      <c r="X2095" s="10" t="s">
        <v>9910</v>
      </c>
      <c r="Y2095" s="6" t="str" cm="1">
        <f t="array" ref="Y2095">_xlfn.IFS(
    X2095="Safety and Security", "Immediate",
    X2095="Cleanliness and Maintenance", "Immediate/Short-Term",
    X2095="Crowding", "Immediate/Short-Term",
    X2095="Information and Signage", "Immediate/Short-Term",
    X2095="Customer Service", "Immediate/Short-Term",
    X2095="Service Reliability", "Excluded",
    X2095="Comfort and Amenities", "Short-Term/Long-Term",
    X2095="Accessibility", "Long-Term",
    X2095="Aesthetic Impressions", "Long-Term",
    X2095="Infrastructure and Construction", "Long-Term",
    X2095="General Positive Comment", "Not Applicable",
    X2095="Not Relevant", "Excluded"
)</f>
        <v>Immediate/Short-Term</v>
      </c>
    </row>
    <row r="2096" spans="1:25" ht="30" customHeight="1" x14ac:dyDescent="0.2">
      <c r="A2096" s="6" t="s">
        <v>59</v>
      </c>
      <c r="B2096" s="7">
        <v>44406</v>
      </c>
      <c r="C2096" s="6" t="s">
        <v>6529</v>
      </c>
      <c r="D2096" s="9" t="s">
        <v>9900</v>
      </c>
      <c r="E2096" s="6" t="s">
        <v>9922</v>
      </c>
      <c r="F2096" s="6">
        <v>4586</v>
      </c>
      <c r="G2096" s="6" t="s">
        <v>6529</v>
      </c>
      <c r="H2096" s="6" t="s">
        <v>6530</v>
      </c>
      <c r="I2096" s="6">
        <v>0.67846375699999995</v>
      </c>
      <c r="J2096" s="6">
        <v>0.25580266099999999</v>
      </c>
      <c r="K2096" s="6">
        <v>6.5733663999999997E-2</v>
      </c>
      <c r="L2096" s="6" t="s">
        <v>4</v>
      </c>
      <c r="M2096" s="6" t="str">
        <f t="shared" si="119"/>
        <v>roberta_neg</v>
      </c>
      <c r="N2096" s="6">
        <f t="shared" si="120"/>
        <v>-0.54542928281000003</v>
      </c>
      <c r="O2096" s="6">
        <v>0.67846375699999995</v>
      </c>
      <c r="P2096" s="6" t="s">
        <v>24</v>
      </c>
      <c r="Q2096" s="6" t="s">
        <v>6531</v>
      </c>
      <c r="R2096" s="6">
        <v>5.3180999999999999E-2</v>
      </c>
      <c r="S2096" s="6">
        <v>0.64315599999999995</v>
      </c>
      <c r="T2096" s="6">
        <v>2.9808000000000001E-2</v>
      </c>
      <c r="U2096" s="6">
        <v>1.0489E-2</v>
      </c>
      <c r="V2096" s="6">
        <v>0.49177999999999999</v>
      </c>
      <c r="W2096" s="6" t="str">
        <f t="shared" si="121"/>
        <v>joy</v>
      </c>
      <c r="X2096" s="10" t="s">
        <v>9907</v>
      </c>
      <c r="Y2096" s="6" t="str" cm="1">
        <f t="array" ref="Y2096">_xlfn.IFS(
    X2096="Safety and Security", "Immediate",
    X2096="Cleanliness and Maintenance", "Immediate/Short-Term",
    X2096="Crowding", "Immediate/Short-Term",
    X2096="Information and Signage", "Immediate/Short-Term",
    X2096="Customer Service", "Immediate/Short-Term",
    X2096="Service Reliability", "Excluded",
    X2096="Comfort and Amenities", "Short-Term/Long-Term",
    X2096="Accessibility", "Long-Term",
    X2096="Aesthetic Impressions", "Long-Term",
    X2096="Infrastructure and Construction", "Long-Term",
    X2096="General Positive Comment", "Not Applicable",
    X2096="Not Relevant", "Excluded"
)</f>
        <v>Immediate/Short-Term</v>
      </c>
    </row>
    <row r="2097" spans="1:25" ht="30" customHeight="1" x14ac:dyDescent="0.2">
      <c r="A2097" s="6" t="s">
        <v>63</v>
      </c>
      <c r="B2097" s="7">
        <v>44771</v>
      </c>
      <c r="C2097" s="6" t="s">
        <v>2369</v>
      </c>
      <c r="D2097" s="8" t="s">
        <v>9903</v>
      </c>
      <c r="E2097" s="6" t="s">
        <v>9922</v>
      </c>
      <c r="F2097" s="6">
        <v>2213</v>
      </c>
      <c r="G2097" s="6" t="s">
        <v>2369</v>
      </c>
      <c r="H2097" s="6" t="s">
        <v>2370</v>
      </c>
      <c r="I2097" s="6">
        <v>0.67893463399999998</v>
      </c>
      <c r="J2097" s="6">
        <v>0.30055567599999999</v>
      </c>
      <c r="K2097" s="6">
        <v>2.0509642000000002E-2</v>
      </c>
      <c r="L2097" s="6" t="s">
        <v>4</v>
      </c>
      <c r="M2097" s="6" t="str">
        <f t="shared" si="119"/>
        <v>roberta_neg</v>
      </c>
      <c r="N2097" s="6">
        <f t="shared" si="120"/>
        <v>-0.54511379522000003</v>
      </c>
      <c r="O2097" s="6">
        <v>0.67893463399999998</v>
      </c>
      <c r="P2097" s="6" t="s">
        <v>24</v>
      </c>
      <c r="Q2097" s="6" t="s">
        <v>2371</v>
      </c>
      <c r="R2097" s="6">
        <v>0.254527</v>
      </c>
      <c r="S2097" s="6">
        <v>0.26599299999999998</v>
      </c>
      <c r="T2097" s="6">
        <v>0.280275</v>
      </c>
      <c r="U2097" s="6">
        <v>7.0249000000000006E-2</v>
      </c>
      <c r="V2097" s="6">
        <v>4.8219999999999999E-2</v>
      </c>
      <c r="W2097" s="6" t="str">
        <f t="shared" si="121"/>
        <v>fear</v>
      </c>
      <c r="X2097" s="10" t="s">
        <v>9912</v>
      </c>
      <c r="Y2097" s="6" t="str" cm="1">
        <f t="array" ref="Y2097">_xlfn.IFS(
    X2097="Safety and Security", "Immediate",
    X2097="Cleanliness and Maintenance", "Immediate/Short-Term",
    X2097="Crowding", "Immediate/Short-Term",
    X2097="Information and Signage", "Immediate/Short-Term",
    X2097="Customer Service", "Immediate/Short-Term",
    X2097="Service Reliability", "Excluded",
    X2097="Comfort and Amenities", "Short-Term/Long-Term",
    X2097="Accessibility", "Long-Term",
    X2097="Aesthetic Impressions", "Long-Term",
    X2097="Infrastructure and Construction", "Long-Term",
    X2097="General Positive Comment", "Not Applicable",
    X2097="Not Relevant", "Excluded"
)</f>
        <v>Long-Term</v>
      </c>
    </row>
    <row r="2098" spans="1:25" ht="30" customHeight="1" x14ac:dyDescent="0.2">
      <c r="A2098" s="6" t="s">
        <v>15</v>
      </c>
      <c r="B2098" s="7">
        <v>43676</v>
      </c>
      <c r="C2098" s="6" t="s">
        <v>4959</v>
      </c>
      <c r="D2098" s="8" t="s">
        <v>9901</v>
      </c>
      <c r="E2098" s="6" t="s">
        <v>9922</v>
      </c>
      <c r="F2098" s="6">
        <v>3387</v>
      </c>
      <c r="G2098" s="6" t="s">
        <v>4959</v>
      </c>
      <c r="H2098" s="6" t="s">
        <v>4960</v>
      </c>
      <c r="I2098" s="6">
        <v>6.3830145000000005E-2</v>
      </c>
      <c r="J2098" s="6">
        <v>0.88686889400000002</v>
      </c>
      <c r="K2098" s="6">
        <v>4.9300939000000002E-2</v>
      </c>
      <c r="L2098" s="6" t="s">
        <v>5</v>
      </c>
      <c r="M2098" s="6" t="str">
        <f t="shared" si="119"/>
        <v>roberta_neu</v>
      </c>
      <c r="N2098" s="6">
        <f t="shared" si="120"/>
        <v>0.25533347004000001</v>
      </c>
      <c r="O2098" s="6">
        <v>0.88686889400000002</v>
      </c>
      <c r="P2098" s="6" t="s">
        <v>18</v>
      </c>
      <c r="Q2098" s="6" t="s">
        <v>4961</v>
      </c>
      <c r="R2098" s="6">
        <v>0.19811899999999999</v>
      </c>
      <c r="S2098" s="6">
        <v>0.29430699999999999</v>
      </c>
      <c r="T2098" s="6">
        <v>0.17111299999999999</v>
      </c>
      <c r="U2098" s="6">
        <v>4.3795000000000001E-2</v>
      </c>
      <c r="V2098" s="6">
        <v>7.6840000000000006E-2</v>
      </c>
      <c r="W2098" s="6" t="str">
        <f t="shared" si="121"/>
        <v>joy</v>
      </c>
      <c r="X2098" s="10" t="s">
        <v>9908</v>
      </c>
      <c r="Y2098" s="6" t="str" cm="1">
        <f t="array" ref="Y2098">_xlfn.IFS(
    X2098="Safety and Security", "Immediate",
    X2098="Cleanliness and Maintenance", "Immediate/Short-Term",
    X2098="Crowding", "Immediate/Short-Term",
    X2098="Information and Signage", "Immediate/Short-Term",
    X2098="Customer Service", "Immediate/Short-Term",
    X2098="Service Reliability", "Excluded",
    X2098="Comfort and Amenities", "Short-Term/Long-Term",
    X2098="Accessibility", "Long-Term",
    X2098="Aesthetic Impressions", "Long-Term",
    X2098="Infrastructure and Construction", "Long-Term",
    X2098="General Positive Comment", "Not Applicable",
    X2098="Not Relevant", "Excluded"
)</f>
        <v>Short-Term/Long-Term</v>
      </c>
    </row>
    <row r="2099" spans="1:25" ht="30" customHeight="1" x14ac:dyDescent="0.2">
      <c r="A2099" s="6" t="s">
        <v>96</v>
      </c>
      <c r="B2099" s="7">
        <v>45166</v>
      </c>
      <c r="C2099" s="6" t="s">
        <v>2407</v>
      </c>
      <c r="D2099" s="8" t="s">
        <v>9903</v>
      </c>
      <c r="E2099" s="6" t="s">
        <v>9922</v>
      </c>
      <c r="F2099" s="6">
        <v>2158</v>
      </c>
      <c r="G2099" s="6" t="s">
        <v>2407</v>
      </c>
      <c r="H2099" s="6" t="s">
        <v>2408</v>
      </c>
      <c r="I2099" s="6">
        <v>0.68006980399999994</v>
      </c>
      <c r="J2099" s="6">
        <v>0.307143956</v>
      </c>
      <c r="K2099" s="6">
        <v>1.2786219E-2</v>
      </c>
      <c r="L2099" s="6" t="s">
        <v>4</v>
      </c>
      <c r="M2099" s="6" t="str">
        <f t="shared" si="119"/>
        <v>roberta_neg</v>
      </c>
      <c r="N2099" s="6">
        <f t="shared" si="120"/>
        <v>-0.54435323132000013</v>
      </c>
      <c r="O2099" s="6">
        <v>0.68006980399999994</v>
      </c>
      <c r="P2099" s="6" t="s">
        <v>24</v>
      </c>
      <c r="Q2099" s="6" t="s">
        <v>2409</v>
      </c>
      <c r="R2099" s="6">
        <v>0.25448300000000001</v>
      </c>
      <c r="S2099" s="6">
        <v>0.41814899999999999</v>
      </c>
      <c r="T2099" s="6">
        <v>7.6633000000000007E-2</v>
      </c>
      <c r="U2099" s="6">
        <v>8.4892999999999996E-2</v>
      </c>
      <c r="V2099" s="6">
        <v>8.0329999999999999E-2</v>
      </c>
      <c r="W2099" s="6" t="str">
        <f t="shared" si="121"/>
        <v>joy</v>
      </c>
      <c r="X2099" s="10" t="s">
        <v>9909</v>
      </c>
      <c r="Y2099" s="6" t="str" cm="1">
        <f t="array" ref="Y2099">_xlfn.IFS(
    X2099="Safety and Security", "Immediate",
    X2099="Cleanliness and Maintenance", "Immediate/Short-Term",
    X2099="Crowding", "Immediate/Short-Term",
    X2099="Information and Signage", "Immediate/Short-Term",
    X2099="Customer Service", "Immediate/Short-Term",
    X2099="Service Reliability", "Excluded",
    X2099="Comfort and Amenities", "Short-Term/Long-Term",
    X2099="Accessibility", "Long-Term",
    X2099="Aesthetic Impressions", "Long-Term",
    X2099="Infrastructure and Construction", "Long-Term",
    X2099="General Positive Comment", "Not Applicable",
    X2099="Not Relevant", "Excluded"
)</f>
        <v>Immediate</v>
      </c>
    </row>
    <row r="2100" spans="1:25" ht="30" customHeight="1" x14ac:dyDescent="0.2">
      <c r="A2100" s="6" t="s">
        <v>44</v>
      </c>
      <c r="B2100" s="7">
        <v>45197</v>
      </c>
      <c r="C2100" s="6" t="s">
        <v>8569</v>
      </c>
      <c r="D2100" s="9" t="s">
        <v>9900</v>
      </c>
      <c r="E2100" s="6" t="s">
        <v>9917</v>
      </c>
      <c r="F2100" s="6">
        <v>5122</v>
      </c>
      <c r="G2100" s="6" t="s">
        <v>8569</v>
      </c>
      <c r="H2100" s="6" t="s">
        <v>8570</v>
      </c>
      <c r="I2100" s="6">
        <v>1.1384277E-2</v>
      </c>
      <c r="J2100" s="6">
        <v>0.155542821</v>
      </c>
      <c r="K2100" s="6">
        <v>0.83307295999999997</v>
      </c>
      <c r="L2100" s="6" t="s">
        <v>6</v>
      </c>
      <c r="M2100" s="6" t="str">
        <f t="shared" si="119"/>
        <v>roberta_pos</v>
      </c>
      <c r="N2100" s="6">
        <f t="shared" si="120"/>
        <v>0.88815888320000003</v>
      </c>
      <c r="O2100" s="6">
        <v>0.83307295999999997</v>
      </c>
      <c r="P2100" s="6" t="s">
        <v>18</v>
      </c>
      <c r="Q2100" s="6" t="s">
        <v>8571</v>
      </c>
      <c r="R2100" s="6">
        <v>0.12784200000000001</v>
      </c>
      <c r="S2100" s="6">
        <v>0.449409</v>
      </c>
      <c r="T2100" s="6">
        <v>5.6537999999999998E-2</v>
      </c>
      <c r="U2100" s="6">
        <v>2.0341000000000001E-2</v>
      </c>
      <c r="V2100" s="6">
        <v>7.6899999999999996E-2</v>
      </c>
      <c r="W2100" s="6" t="str">
        <f t="shared" si="121"/>
        <v>joy</v>
      </c>
      <c r="X2100" s="10" t="s">
        <v>9898</v>
      </c>
      <c r="Y2100" s="6" t="str" cm="1">
        <f t="array" ref="Y2100">_xlfn.IFS(
    X2100="Safety and Security", "Immediate",
    X2100="Cleanliness and Maintenance", "Immediate/Short-Term",
    X2100="Crowding", "Immediate/Short-Term",
    X2100="Information and Signage", "Immediate/Short-Term",
    X2100="Customer Service", "Immediate/Short-Term",
    X2100="Service Reliability", "Excluded",
    X2100="Comfort and Amenities", "Short-Term/Long-Term",
    X2100="Accessibility", "Long-Term",
    X2100="Aesthetic Impressions", "Long-Term",
    X2100="Infrastructure and Construction", "Long-Term",
    X2100="General Positive Comment", "Not Applicable",
    X2100="Not Relevant", "Excluded"
)</f>
        <v>Immediate/Short-Term</v>
      </c>
    </row>
    <row r="2101" spans="1:25" ht="30" customHeight="1" x14ac:dyDescent="0.2">
      <c r="A2101" s="6" t="s">
        <v>51</v>
      </c>
      <c r="B2101" s="7">
        <v>45136</v>
      </c>
      <c r="C2101" s="6" t="s">
        <v>2670</v>
      </c>
      <c r="D2101" s="8" t="s">
        <v>9902</v>
      </c>
      <c r="E2101" s="6" t="s">
        <v>9922</v>
      </c>
      <c r="F2101" s="6">
        <v>2869</v>
      </c>
      <c r="G2101" s="6" t="s">
        <v>2670</v>
      </c>
      <c r="H2101" s="6" t="s">
        <v>282</v>
      </c>
      <c r="I2101" s="6">
        <v>5.5398673000000002E-2</v>
      </c>
      <c r="J2101" s="6">
        <v>0.78111159799999996</v>
      </c>
      <c r="K2101" s="6">
        <v>0.16348975900000001</v>
      </c>
      <c r="L2101" s="6" t="s">
        <v>5</v>
      </c>
      <c r="M2101" s="6" t="str">
        <f t="shared" si="119"/>
        <v>roberta_neu</v>
      </c>
      <c r="N2101" s="6">
        <f t="shared" si="120"/>
        <v>0.18553365467999999</v>
      </c>
      <c r="O2101" s="6">
        <v>0.78111159799999996</v>
      </c>
      <c r="P2101" s="6" t="s">
        <v>42</v>
      </c>
      <c r="Q2101" s="6" t="s">
        <v>2671</v>
      </c>
      <c r="R2101" s="6">
        <v>0.154419</v>
      </c>
      <c r="S2101" s="6">
        <v>0.51318299999999994</v>
      </c>
      <c r="T2101" s="6">
        <v>5.9028999999999998E-2</v>
      </c>
      <c r="U2101" s="6">
        <v>4.2964000000000002E-2</v>
      </c>
      <c r="V2101" s="6">
        <v>7.6910000000000006E-2</v>
      </c>
      <c r="W2101" s="6" t="str">
        <f t="shared" si="121"/>
        <v>joy</v>
      </c>
      <c r="X2101" s="10" t="s">
        <v>9915</v>
      </c>
      <c r="Y2101" s="6" t="str" cm="1">
        <f t="array" ref="Y2101">_xlfn.IFS(
    X2101="Safety and Security", "Immediate",
    X2101="Cleanliness and Maintenance", "Immediate/Short-Term",
    X2101="Crowding", "Immediate/Short-Term",
    X2101="Information and Signage", "Immediate/Short-Term",
    X2101="Customer Service", "Immediate/Short-Term",
    X2101="Service Reliability", "Excluded",
    X2101="Comfort and Amenities", "Short-Term/Long-Term",
    X2101="Accessibility", "Long-Term",
    X2101="Aesthetic Impressions", "Long-Term",
    X2101="Infrastructure and Construction", "Long-Term",
    X2101="General Positive Comment", "Not Applicable",
    X2101="Not Relevant", "Excluded"
)</f>
        <v>Not Applicable</v>
      </c>
    </row>
    <row r="2102" spans="1:25" ht="30" customHeight="1" x14ac:dyDescent="0.2">
      <c r="A2102" s="6" t="s">
        <v>20</v>
      </c>
      <c r="B2102" s="7">
        <v>44041</v>
      </c>
      <c r="C2102" s="6" t="s">
        <v>5795</v>
      </c>
      <c r="D2102" s="9" t="s">
        <v>9900</v>
      </c>
      <c r="E2102" s="6" t="s">
        <v>9922</v>
      </c>
      <c r="F2102" s="6">
        <v>3959</v>
      </c>
      <c r="G2102" s="6" t="s">
        <v>5795</v>
      </c>
      <c r="H2102" s="6" t="s">
        <v>5796</v>
      </c>
      <c r="I2102" s="6">
        <v>2.7593998000000002E-2</v>
      </c>
      <c r="J2102" s="6">
        <v>0.83981597399999997</v>
      </c>
      <c r="K2102" s="6">
        <v>0.132590026</v>
      </c>
      <c r="L2102" s="6" t="s">
        <v>5</v>
      </c>
      <c r="M2102" s="6" t="str">
        <f t="shared" si="119"/>
        <v>roberta_neu</v>
      </c>
      <c r="N2102" s="6">
        <f t="shared" si="120"/>
        <v>0.22427854283999998</v>
      </c>
      <c r="O2102" s="6">
        <v>0.83981597399999997</v>
      </c>
      <c r="P2102" s="6" t="s">
        <v>18</v>
      </c>
      <c r="Q2102" s="6" t="s">
        <v>5797</v>
      </c>
      <c r="R2102" s="6">
        <v>0.148647</v>
      </c>
      <c r="S2102" s="6">
        <v>0.65915999999999997</v>
      </c>
      <c r="T2102" s="6">
        <v>3.6847999999999999E-2</v>
      </c>
      <c r="U2102" s="6">
        <v>5.0221000000000002E-2</v>
      </c>
      <c r="V2102" s="6">
        <v>7.6960000000000001E-2</v>
      </c>
      <c r="W2102" s="6" t="str">
        <f t="shared" si="121"/>
        <v>joy</v>
      </c>
      <c r="X2102" s="10" t="s">
        <v>9908</v>
      </c>
      <c r="Y2102" s="6" t="str" cm="1">
        <f t="array" ref="Y2102">_xlfn.IFS(
    X2102="Safety and Security", "Immediate",
    X2102="Cleanliness and Maintenance", "Immediate/Short-Term",
    X2102="Crowding", "Immediate/Short-Term",
    X2102="Information and Signage", "Immediate/Short-Term",
    X2102="Customer Service", "Immediate/Short-Term",
    X2102="Service Reliability", "Excluded",
    X2102="Comfort and Amenities", "Short-Term/Long-Term",
    X2102="Accessibility", "Long-Term",
    X2102="Aesthetic Impressions", "Long-Term",
    X2102="Infrastructure and Construction", "Long-Term",
    X2102="General Positive Comment", "Not Applicable",
    X2102="Not Relevant", "Excluded"
)</f>
        <v>Short-Term/Long-Term</v>
      </c>
    </row>
    <row r="2103" spans="1:25" ht="30" customHeight="1" x14ac:dyDescent="0.2">
      <c r="A2103" s="6" t="s">
        <v>274</v>
      </c>
      <c r="B2103" s="7">
        <v>45227</v>
      </c>
      <c r="C2103" s="6" t="s">
        <v>1787</v>
      </c>
      <c r="D2103" s="8" t="s">
        <v>9904</v>
      </c>
      <c r="E2103" s="6" t="s">
        <v>9922</v>
      </c>
      <c r="F2103" s="6">
        <v>1726</v>
      </c>
      <c r="G2103" s="6" t="s">
        <v>1787</v>
      </c>
      <c r="H2103" s="6" t="s">
        <v>1788</v>
      </c>
      <c r="I2103" s="6">
        <v>0.68070673900000001</v>
      </c>
      <c r="J2103" s="6">
        <v>0.29036131500000001</v>
      </c>
      <c r="K2103" s="6">
        <v>2.8931996000000001E-2</v>
      </c>
      <c r="L2103" s="6" t="s">
        <v>4</v>
      </c>
      <c r="M2103" s="6" t="str">
        <f t="shared" si="119"/>
        <v>roberta_neg</v>
      </c>
      <c r="N2103" s="6">
        <f t="shared" si="120"/>
        <v>-0.54392648487000006</v>
      </c>
      <c r="O2103" s="6">
        <v>0.68070673900000001</v>
      </c>
      <c r="P2103" s="6" t="s">
        <v>24</v>
      </c>
      <c r="Q2103" s="6" t="s">
        <v>1789</v>
      </c>
      <c r="R2103" s="6">
        <v>0.21407799999999999</v>
      </c>
      <c r="S2103" s="6">
        <v>0.25137399999999999</v>
      </c>
      <c r="T2103" s="6">
        <v>0.153531</v>
      </c>
      <c r="U2103" s="6">
        <v>3.5423999999999997E-2</v>
      </c>
      <c r="V2103" s="6">
        <v>5.8389999999999997E-2</v>
      </c>
      <c r="W2103" s="6" t="str">
        <f t="shared" si="121"/>
        <v>joy</v>
      </c>
      <c r="X2103" s="10" t="s">
        <v>9898</v>
      </c>
      <c r="Y2103" s="6" t="str" cm="1">
        <f t="array" ref="Y2103">_xlfn.IFS(
    X2103="Safety and Security", "Immediate",
    X2103="Cleanliness and Maintenance", "Immediate/Short-Term",
    X2103="Crowding", "Immediate/Short-Term",
    X2103="Information and Signage", "Immediate/Short-Term",
    X2103="Customer Service", "Immediate/Short-Term",
    X2103="Service Reliability", "Excluded",
    X2103="Comfort and Amenities", "Short-Term/Long-Term",
    X2103="Accessibility", "Long-Term",
    X2103="Aesthetic Impressions", "Long-Term",
    X2103="Infrastructure and Construction", "Long-Term",
    X2103="General Positive Comment", "Not Applicable",
    X2103="Not Relevant", "Excluded"
)</f>
        <v>Immediate/Short-Term</v>
      </c>
    </row>
    <row r="2104" spans="1:25" ht="30" customHeight="1" x14ac:dyDescent="0.2">
      <c r="A2104" s="6" t="s">
        <v>51</v>
      </c>
      <c r="B2104" s="7">
        <v>45136</v>
      </c>
      <c r="C2104" s="6" t="s">
        <v>4870</v>
      </c>
      <c r="D2104" s="8" t="s">
        <v>9901</v>
      </c>
      <c r="E2104" s="6" t="s">
        <v>9922</v>
      </c>
      <c r="F2104" s="6">
        <v>3283</v>
      </c>
      <c r="G2104" s="6" t="s">
        <v>4870</v>
      </c>
      <c r="H2104" s="6" t="s">
        <v>4871</v>
      </c>
      <c r="I2104" s="6">
        <v>0.68104195599999995</v>
      </c>
      <c r="J2104" s="6">
        <v>0.29925522199999999</v>
      </c>
      <c r="K2104" s="6">
        <v>1.9702813E-2</v>
      </c>
      <c r="L2104" s="6" t="s">
        <v>4</v>
      </c>
      <c r="M2104" s="6" t="str">
        <f t="shared" si="119"/>
        <v>roberta_neg</v>
      </c>
      <c r="N2104" s="6">
        <f t="shared" si="120"/>
        <v>-0.54370188948000009</v>
      </c>
      <c r="O2104" s="6">
        <v>0.68104195599999995</v>
      </c>
      <c r="P2104" s="6" t="s">
        <v>24</v>
      </c>
      <c r="Q2104" s="6" t="s">
        <v>4872</v>
      </c>
      <c r="R2104" s="6">
        <v>0.39814699999999997</v>
      </c>
      <c r="S2104" s="6">
        <v>0.28501199999999999</v>
      </c>
      <c r="T2104" s="6">
        <v>6.1192999999999997E-2</v>
      </c>
      <c r="U2104" s="6">
        <v>5.0921000000000001E-2</v>
      </c>
      <c r="V2104" s="6">
        <v>9.3759999999999996E-2</v>
      </c>
      <c r="W2104" s="6" t="str">
        <f t="shared" si="121"/>
        <v>sadness</v>
      </c>
      <c r="X2104" s="10" t="s">
        <v>9898</v>
      </c>
      <c r="Y2104" s="6" t="str" cm="1">
        <f t="array" ref="Y2104">_xlfn.IFS(
    X2104="Safety and Security", "Immediate",
    X2104="Cleanliness and Maintenance", "Immediate/Short-Term",
    X2104="Crowding", "Immediate/Short-Term",
    X2104="Information and Signage", "Immediate/Short-Term",
    X2104="Customer Service", "Immediate/Short-Term",
    X2104="Service Reliability", "Excluded",
    X2104="Comfort and Amenities", "Short-Term/Long-Term",
    X2104="Accessibility", "Long-Term",
    X2104="Aesthetic Impressions", "Long-Term",
    X2104="Infrastructure and Construction", "Long-Term",
    X2104="General Positive Comment", "Not Applicable",
    X2104="Not Relevant", "Excluded"
)</f>
        <v>Immediate/Short-Term</v>
      </c>
    </row>
    <row r="2105" spans="1:25" ht="30" customHeight="1" x14ac:dyDescent="0.2">
      <c r="A2105" s="6" t="s">
        <v>33</v>
      </c>
      <c r="B2105" s="7">
        <v>45258</v>
      </c>
      <c r="C2105" s="6" t="s">
        <v>4097</v>
      </c>
      <c r="D2105" s="9" t="s">
        <v>9900</v>
      </c>
      <c r="E2105" s="6" t="s">
        <v>9922</v>
      </c>
      <c r="F2105" s="6">
        <v>4573</v>
      </c>
      <c r="G2105" s="6" t="s">
        <v>4097</v>
      </c>
      <c r="H2105" s="6" t="s">
        <v>4098</v>
      </c>
      <c r="I2105" s="6">
        <v>7.3754363000000003E-2</v>
      </c>
      <c r="J2105" s="6">
        <v>0.47913128100000002</v>
      </c>
      <c r="K2105" s="6">
        <v>0.447114289</v>
      </c>
      <c r="L2105" s="6" t="s">
        <v>5</v>
      </c>
      <c r="M2105" s="6" t="str">
        <f t="shared" si="119"/>
        <v>roberta_neu</v>
      </c>
      <c r="N2105" s="6">
        <f t="shared" si="120"/>
        <v>-1.3773354540000005E-2</v>
      </c>
      <c r="O2105" s="6">
        <v>0.47913128100000002</v>
      </c>
      <c r="P2105" s="6" t="s">
        <v>42</v>
      </c>
      <c r="Q2105" s="6" t="s">
        <v>4099</v>
      </c>
      <c r="R2105" s="6">
        <v>3.6539000000000002E-2</v>
      </c>
      <c r="S2105" s="6">
        <v>0.68426500000000001</v>
      </c>
      <c r="T2105" s="6">
        <v>3.1785000000000001E-2</v>
      </c>
      <c r="U2105" s="6">
        <v>0.10642699999999999</v>
      </c>
      <c r="V2105" s="6">
        <v>7.7200000000000005E-2</v>
      </c>
      <c r="W2105" s="6" t="str">
        <f t="shared" si="121"/>
        <v>joy</v>
      </c>
      <c r="X2105" s="10" t="s">
        <v>9907</v>
      </c>
      <c r="Y2105" s="6" t="str" cm="1">
        <f t="array" ref="Y2105">_xlfn.IFS(
    X2105="Safety and Security", "Immediate",
    X2105="Cleanliness and Maintenance", "Immediate/Short-Term",
    X2105="Crowding", "Immediate/Short-Term",
    X2105="Information and Signage", "Immediate/Short-Term",
    X2105="Customer Service", "Immediate/Short-Term",
    X2105="Service Reliability", "Excluded",
    X2105="Comfort and Amenities", "Short-Term/Long-Term",
    X2105="Accessibility", "Long-Term",
    X2105="Aesthetic Impressions", "Long-Term",
    X2105="Infrastructure and Construction", "Long-Term",
    X2105="General Positive Comment", "Not Applicable",
    X2105="Not Relevant", "Excluded"
)</f>
        <v>Immediate/Short-Term</v>
      </c>
    </row>
    <row r="2106" spans="1:25" ht="30" customHeight="1" x14ac:dyDescent="0.2">
      <c r="A2106" s="6" t="s">
        <v>51</v>
      </c>
      <c r="B2106" s="7">
        <v>45136</v>
      </c>
      <c r="C2106" s="6" t="s">
        <v>4097</v>
      </c>
      <c r="D2106" s="8" t="s">
        <v>9901</v>
      </c>
      <c r="E2106" s="6" t="s">
        <v>9922</v>
      </c>
      <c r="F2106" s="6">
        <v>3689</v>
      </c>
      <c r="G2106" s="6" t="s">
        <v>4097</v>
      </c>
      <c r="H2106" s="6" t="s">
        <v>4098</v>
      </c>
      <c r="I2106" s="6">
        <v>7.3754363000000003E-2</v>
      </c>
      <c r="J2106" s="6">
        <v>0.47913128100000002</v>
      </c>
      <c r="K2106" s="6">
        <v>0.447114289</v>
      </c>
      <c r="L2106" s="6" t="s">
        <v>5</v>
      </c>
      <c r="M2106" s="6" t="str">
        <f t="shared" si="119"/>
        <v>roberta_neu</v>
      </c>
      <c r="N2106" s="6">
        <f t="shared" si="120"/>
        <v>-1.3773354540000005E-2</v>
      </c>
      <c r="O2106" s="6">
        <v>0.47913128100000002</v>
      </c>
      <c r="P2106" s="6" t="s">
        <v>42</v>
      </c>
      <c r="Q2106" s="6" t="s">
        <v>4099</v>
      </c>
      <c r="R2106" s="6">
        <v>3.6539000000000002E-2</v>
      </c>
      <c r="S2106" s="6">
        <v>0.68426500000000001</v>
      </c>
      <c r="T2106" s="6">
        <v>3.1785000000000001E-2</v>
      </c>
      <c r="U2106" s="6">
        <v>0.10642699999999999</v>
      </c>
      <c r="V2106" s="6">
        <v>7.7200000000000005E-2</v>
      </c>
      <c r="W2106" s="6" t="str">
        <f t="shared" si="121"/>
        <v>joy</v>
      </c>
      <c r="X2106" s="10" t="s">
        <v>9907</v>
      </c>
      <c r="Y2106" s="6" t="str" cm="1">
        <f t="array" ref="Y2106">_xlfn.IFS(
    X2106="Safety and Security", "Immediate",
    X2106="Cleanliness and Maintenance", "Immediate/Short-Term",
    X2106="Crowding", "Immediate/Short-Term",
    X2106="Information and Signage", "Immediate/Short-Term",
    X2106="Customer Service", "Immediate/Short-Term",
    X2106="Service Reliability", "Excluded",
    X2106="Comfort and Amenities", "Short-Term/Long-Term",
    X2106="Accessibility", "Long-Term",
    X2106="Aesthetic Impressions", "Long-Term",
    X2106="Infrastructure and Construction", "Long-Term",
    X2106="General Positive Comment", "Not Applicable",
    X2106="Not Relevant", "Excluded"
)</f>
        <v>Immediate/Short-Term</v>
      </c>
    </row>
    <row r="2107" spans="1:25" ht="30" customHeight="1" x14ac:dyDescent="0.2">
      <c r="A2107" s="6" t="s">
        <v>44</v>
      </c>
      <c r="B2107" s="7">
        <v>45197</v>
      </c>
      <c r="C2107" s="6" t="s">
        <v>1013</v>
      </c>
      <c r="D2107" s="8" t="s">
        <v>9904</v>
      </c>
      <c r="E2107" s="6" t="s">
        <v>9922</v>
      </c>
      <c r="F2107" s="6">
        <v>1891</v>
      </c>
      <c r="G2107" s="6" t="s">
        <v>1013</v>
      </c>
      <c r="H2107" s="6" t="s">
        <v>1014</v>
      </c>
      <c r="I2107" s="6">
        <v>0.68121302100000003</v>
      </c>
      <c r="J2107" s="6">
        <v>0.30203443800000002</v>
      </c>
      <c r="K2107" s="6">
        <v>1.6752533999999999E-2</v>
      </c>
      <c r="L2107" s="6" t="s">
        <v>4</v>
      </c>
      <c r="M2107" s="6" t="str">
        <f t="shared" si="119"/>
        <v>roberta_neg</v>
      </c>
      <c r="N2107" s="6">
        <f t="shared" si="120"/>
        <v>-0.54358727593</v>
      </c>
      <c r="O2107" s="6">
        <v>0.68121302100000003</v>
      </c>
      <c r="P2107" s="6" t="s">
        <v>24</v>
      </c>
      <c r="Q2107" s="6" t="s">
        <v>1015</v>
      </c>
      <c r="R2107" s="6">
        <v>0.19218099999999999</v>
      </c>
      <c r="S2107" s="6">
        <v>5.5918000000000002E-2</v>
      </c>
      <c r="T2107" s="6">
        <v>5.7387000000000001E-2</v>
      </c>
      <c r="U2107" s="6">
        <v>0.328289</v>
      </c>
      <c r="V2107" s="6">
        <v>0.15273999999999999</v>
      </c>
      <c r="W2107" s="6" t="str">
        <f t="shared" si="121"/>
        <v>disgust</v>
      </c>
      <c r="X2107" s="10" t="s">
        <v>9898</v>
      </c>
      <c r="Y2107" s="6" t="str" cm="1">
        <f t="array" ref="Y2107">_xlfn.IFS(
    X2107="Safety and Security", "Immediate",
    X2107="Cleanliness and Maintenance", "Immediate/Short-Term",
    X2107="Crowding", "Immediate/Short-Term",
    X2107="Information and Signage", "Immediate/Short-Term",
    X2107="Customer Service", "Immediate/Short-Term",
    X2107="Service Reliability", "Excluded",
    X2107="Comfort and Amenities", "Short-Term/Long-Term",
    X2107="Accessibility", "Long-Term",
    X2107="Aesthetic Impressions", "Long-Term",
    X2107="Infrastructure and Construction", "Long-Term",
    X2107="General Positive Comment", "Not Applicable",
    X2107="Not Relevant", "Excluded"
)</f>
        <v>Immediate/Short-Term</v>
      </c>
    </row>
    <row r="2108" spans="1:25" ht="30" customHeight="1" x14ac:dyDescent="0.2">
      <c r="A2108" s="6" t="s">
        <v>51</v>
      </c>
      <c r="B2108" s="7">
        <v>45136</v>
      </c>
      <c r="C2108" s="6" t="s">
        <v>2031</v>
      </c>
      <c r="D2108" s="8" t="s">
        <v>9903</v>
      </c>
      <c r="E2108" s="6" t="s">
        <v>9922</v>
      </c>
      <c r="F2108" s="6">
        <v>2118</v>
      </c>
      <c r="G2108" s="6" t="s">
        <v>2031</v>
      </c>
      <c r="H2108" s="6" t="s">
        <v>2032</v>
      </c>
      <c r="I2108" s="6">
        <v>0.68181508800000001</v>
      </c>
      <c r="J2108" s="6">
        <v>0.30549171600000002</v>
      </c>
      <c r="K2108" s="6">
        <v>1.2693147E-2</v>
      </c>
      <c r="L2108" s="6" t="s">
        <v>4</v>
      </c>
      <c r="M2108" s="6" t="str">
        <f t="shared" si="119"/>
        <v>roberta_neg</v>
      </c>
      <c r="N2108" s="6">
        <f t="shared" si="120"/>
        <v>-0.54318389103999998</v>
      </c>
      <c r="O2108" s="6">
        <v>0.68181508800000001</v>
      </c>
      <c r="P2108" s="6" t="s">
        <v>24</v>
      </c>
      <c r="Q2108" s="6" t="s">
        <v>2033</v>
      </c>
      <c r="R2108" s="6">
        <v>0.29044700000000001</v>
      </c>
      <c r="S2108" s="6">
        <v>5.6861000000000002E-2</v>
      </c>
      <c r="T2108" s="6">
        <v>0.15491199999999999</v>
      </c>
      <c r="U2108" s="6">
        <v>0.27141399999999999</v>
      </c>
      <c r="V2108" s="6">
        <v>9.0840000000000004E-2</v>
      </c>
      <c r="W2108" s="6" t="str">
        <f t="shared" si="121"/>
        <v>sadness</v>
      </c>
      <c r="X2108" s="10" t="s">
        <v>9908</v>
      </c>
      <c r="Y2108" s="6" t="str" cm="1">
        <f t="array" ref="Y2108">_xlfn.IFS(
    X2108="Safety and Security", "Immediate",
    X2108="Cleanliness and Maintenance", "Immediate/Short-Term",
    X2108="Crowding", "Immediate/Short-Term",
    X2108="Information and Signage", "Immediate/Short-Term",
    X2108="Customer Service", "Immediate/Short-Term",
    X2108="Service Reliability", "Excluded",
    X2108="Comfort and Amenities", "Short-Term/Long-Term",
    X2108="Accessibility", "Long-Term",
    X2108="Aesthetic Impressions", "Long-Term",
    X2108="Infrastructure and Construction", "Long-Term",
    X2108="General Positive Comment", "Not Applicable",
    X2108="Not Relevant", "Excluded"
)</f>
        <v>Short-Term/Long-Term</v>
      </c>
    </row>
    <row r="2109" spans="1:25" ht="30" customHeight="1" x14ac:dyDescent="0.2">
      <c r="A2109" s="6" t="s">
        <v>51</v>
      </c>
      <c r="B2109" s="7">
        <v>45136</v>
      </c>
      <c r="C2109" s="6" t="s">
        <v>237</v>
      </c>
      <c r="D2109" s="8" t="s">
        <v>9903</v>
      </c>
      <c r="E2109" s="6" t="s">
        <v>9920</v>
      </c>
      <c r="F2109" s="6">
        <v>1543</v>
      </c>
      <c r="G2109" s="6" t="s">
        <v>237</v>
      </c>
      <c r="H2109" s="6" t="s">
        <v>238</v>
      </c>
      <c r="I2109" s="6">
        <v>0.68248951400000002</v>
      </c>
      <c r="J2109" s="6">
        <v>0.28513091800000001</v>
      </c>
      <c r="K2109" s="6">
        <v>3.2379549000000001E-2</v>
      </c>
      <c r="L2109" s="6" t="s">
        <v>4</v>
      </c>
      <c r="M2109" s="6" t="str">
        <f t="shared" si="119"/>
        <v>roberta_neg</v>
      </c>
      <c r="N2109" s="6">
        <f t="shared" si="120"/>
        <v>-0.54273202562000011</v>
      </c>
      <c r="O2109" s="6">
        <v>0.68248951400000002</v>
      </c>
      <c r="P2109" s="6" t="s">
        <v>24</v>
      </c>
      <c r="Q2109" s="6" t="s">
        <v>239</v>
      </c>
      <c r="R2109" s="6">
        <v>0.63142500000000001</v>
      </c>
      <c r="S2109" s="6">
        <v>1.2618000000000001E-2</v>
      </c>
      <c r="T2109" s="6">
        <v>2.1434999999999999E-2</v>
      </c>
      <c r="U2109" s="6">
        <v>0.26629999999999998</v>
      </c>
      <c r="V2109" s="6">
        <v>9.9339999999999998E-2</v>
      </c>
      <c r="W2109" s="6" t="str">
        <f t="shared" si="121"/>
        <v>sadness</v>
      </c>
      <c r="X2109" s="10" t="s">
        <v>9907</v>
      </c>
      <c r="Y2109" s="6" t="str" cm="1">
        <f t="array" ref="Y2109">_xlfn.IFS(
    X2109="Safety and Security", "Immediate",
    X2109="Cleanliness and Maintenance", "Immediate/Short-Term",
    X2109="Crowding", "Immediate/Short-Term",
    X2109="Information and Signage", "Immediate/Short-Term",
    X2109="Customer Service", "Immediate/Short-Term",
    X2109="Service Reliability", "Excluded",
    X2109="Comfort and Amenities", "Short-Term/Long-Term",
    X2109="Accessibility", "Long-Term",
    X2109="Aesthetic Impressions", "Long-Term",
    X2109="Infrastructure and Construction", "Long-Term",
    X2109="General Positive Comment", "Not Applicable",
    X2109="Not Relevant", "Excluded"
)</f>
        <v>Immediate/Short-Term</v>
      </c>
    </row>
    <row r="2110" spans="1:25" ht="30" customHeight="1" x14ac:dyDescent="0.2">
      <c r="A2110" s="6" t="s">
        <v>51</v>
      </c>
      <c r="B2110" s="7">
        <v>45136</v>
      </c>
      <c r="C2110" s="6" t="s">
        <v>2350</v>
      </c>
      <c r="D2110" s="8" t="s">
        <v>9903</v>
      </c>
      <c r="E2110" s="6" t="s">
        <v>9922</v>
      </c>
      <c r="F2110" s="6">
        <v>2220</v>
      </c>
      <c r="G2110" s="6" t="s">
        <v>2350</v>
      </c>
      <c r="H2110" s="6" t="s">
        <v>2351</v>
      </c>
      <c r="I2110" s="6">
        <v>0.68364203000000001</v>
      </c>
      <c r="J2110" s="6">
        <v>0.29598575799999999</v>
      </c>
      <c r="K2110" s="6">
        <v>2.0372121E-2</v>
      </c>
      <c r="L2110" s="6" t="s">
        <v>4</v>
      </c>
      <c r="M2110" s="6" t="str">
        <f t="shared" si="119"/>
        <v>roberta_neg</v>
      </c>
      <c r="N2110" s="6">
        <f t="shared" si="120"/>
        <v>-0.54195983990000007</v>
      </c>
      <c r="O2110" s="6">
        <v>0.68364203000000001</v>
      </c>
      <c r="P2110" s="6" t="s">
        <v>24</v>
      </c>
      <c r="Q2110" s="6" t="s">
        <v>2352</v>
      </c>
      <c r="R2110" s="6">
        <v>0.39659100000000003</v>
      </c>
      <c r="S2110" s="6">
        <v>8.7850999999999999E-2</v>
      </c>
      <c r="T2110" s="6">
        <v>0.19895599999999999</v>
      </c>
      <c r="U2110" s="6">
        <v>2.6887999999999999E-2</v>
      </c>
      <c r="V2110" s="6">
        <v>8.8330000000000006E-2</v>
      </c>
      <c r="W2110" s="6" t="str">
        <f t="shared" si="121"/>
        <v>sadness</v>
      </c>
      <c r="X2110" s="10" t="s">
        <v>9912</v>
      </c>
      <c r="Y2110" s="6" t="str" cm="1">
        <f t="array" ref="Y2110">_xlfn.IFS(
    X2110="Safety and Security", "Immediate",
    X2110="Cleanliness and Maintenance", "Immediate/Short-Term",
    X2110="Crowding", "Immediate/Short-Term",
    X2110="Information and Signage", "Immediate/Short-Term",
    X2110="Customer Service", "Immediate/Short-Term",
    X2110="Service Reliability", "Excluded",
    X2110="Comfort and Amenities", "Short-Term/Long-Term",
    X2110="Accessibility", "Long-Term",
    X2110="Aesthetic Impressions", "Long-Term",
    X2110="Infrastructure and Construction", "Long-Term",
    X2110="General Positive Comment", "Not Applicable",
    X2110="Not Relevant", "Excluded"
)</f>
        <v>Long-Term</v>
      </c>
    </row>
    <row r="2111" spans="1:25" ht="30" customHeight="1" x14ac:dyDescent="0.2">
      <c r="A2111" s="6" t="s">
        <v>20</v>
      </c>
      <c r="B2111" s="7">
        <v>44041</v>
      </c>
      <c r="C2111" s="6" t="s">
        <v>3945</v>
      </c>
      <c r="D2111" s="8" t="s">
        <v>9901</v>
      </c>
      <c r="E2111" s="6" t="s">
        <v>9922</v>
      </c>
      <c r="F2111" s="6">
        <v>3466</v>
      </c>
      <c r="G2111" s="6" t="s">
        <v>3945</v>
      </c>
      <c r="H2111" s="6" t="s">
        <v>3946</v>
      </c>
      <c r="I2111" s="6">
        <v>1.2847119000000001E-2</v>
      </c>
      <c r="J2111" s="6">
        <v>8.0911077999999997E-2</v>
      </c>
      <c r="K2111" s="6">
        <v>0.90624171499999995</v>
      </c>
      <c r="L2111" s="6" t="s">
        <v>6</v>
      </c>
      <c r="M2111" s="6" t="str">
        <f t="shared" si="119"/>
        <v>roberta_pos</v>
      </c>
      <c r="N2111" s="6">
        <f t="shared" si="120"/>
        <v>0.93718194904999996</v>
      </c>
      <c r="O2111" s="6">
        <v>0.90624171499999995</v>
      </c>
      <c r="P2111" s="6" t="s">
        <v>18</v>
      </c>
      <c r="Q2111" s="6" t="s">
        <v>3947</v>
      </c>
      <c r="R2111" s="6">
        <v>7.9807000000000003E-2</v>
      </c>
      <c r="S2111" s="6">
        <v>0.52627500000000005</v>
      </c>
      <c r="T2111" s="6">
        <v>4.6412000000000002E-2</v>
      </c>
      <c r="U2111" s="6">
        <v>0.123028</v>
      </c>
      <c r="V2111" s="6">
        <v>0.25822000000000001</v>
      </c>
      <c r="W2111" s="6" t="str">
        <f t="shared" ref="W2111:W2127" si="122">IF(R2111=MAX(R2111:V2111),"sadness",
   IF(S2111=MAX(R2111:V2111),"joy",
   IF(T2111=MAX(R2111:V2111),"fear",
   IF(U2111=MAX(R2111:V2111),"disgust",
   IF(V2111=MAX(R2111:V2111),"anger","")))))</f>
        <v>joy</v>
      </c>
      <c r="X2111" s="10" t="s">
        <v>9908</v>
      </c>
      <c r="Y2111" s="6" t="str" cm="1">
        <f t="array" ref="Y2111">_xlfn.IFS(
    X2111="Safety and Security", "Immediate",
    X2111="Cleanliness and Maintenance", "Immediate/Short-Term",
    X2111="Crowding", "Immediate/Short-Term",
    X2111="Information and Signage", "Immediate/Short-Term",
    X2111="Customer Service", "Immediate/Short-Term",
    X2111="Service Reliability", "Excluded",
    X2111="Comfort and Amenities", "Short-Term/Long-Term",
    X2111="Accessibility", "Long-Term",
    X2111="Aesthetic Impressions", "Long-Term",
    X2111="Infrastructure and Construction", "Long-Term",
    X2111="General Positive Comment", "Not Applicable",
    X2111="Not Relevant", "Excluded"
)</f>
        <v>Short-Term/Long-Term</v>
      </c>
    </row>
    <row r="2112" spans="1:25" ht="30" customHeight="1" x14ac:dyDescent="0.2">
      <c r="A2112" s="6" t="s">
        <v>51</v>
      </c>
      <c r="B2112" s="7">
        <v>45136</v>
      </c>
      <c r="C2112" s="6" t="s">
        <v>5998</v>
      </c>
      <c r="D2112" s="9" t="s">
        <v>9900</v>
      </c>
      <c r="E2112" s="6" t="s">
        <v>9922</v>
      </c>
      <c r="F2112" s="6">
        <v>3974</v>
      </c>
      <c r="G2112" s="6" t="s">
        <v>5998</v>
      </c>
      <c r="H2112" s="6" t="s">
        <v>5999</v>
      </c>
      <c r="I2112" s="6">
        <v>0.20018480699999999</v>
      </c>
      <c r="J2112" s="6">
        <v>0.74928802299999997</v>
      </c>
      <c r="K2112" s="6">
        <v>5.0527180999999997E-2</v>
      </c>
      <c r="L2112" s="6" t="s">
        <v>5</v>
      </c>
      <c r="M2112" s="6" t="str">
        <f t="shared" si="119"/>
        <v>roberta_neu</v>
      </c>
      <c r="N2112" s="6">
        <f t="shared" si="120"/>
        <v>0.16453009518</v>
      </c>
      <c r="O2112" s="6">
        <v>0.74928802299999997</v>
      </c>
      <c r="P2112" s="6" t="s">
        <v>24</v>
      </c>
      <c r="Q2112" s="6" t="s">
        <v>6000</v>
      </c>
      <c r="R2112" s="6">
        <v>0.36749900000000002</v>
      </c>
      <c r="S2112" s="6">
        <v>0.372137</v>
      </c>
      <c r="T2112" s="6">
        <v>0.113884</v>
      </c>
      <c r="U2112" s="6">
        <v>0.143985</v>
      </c>
      <c r="V2112" s="6">
        <v>7.739E-2</v>
      </c>
      <c r="W2112" s="6" t="str">
        <f t="shared" si="122"/>
        <v>joy</v>
      </c>
      <c r="X2112" s="10" t="s">
        <v>9908</v>
      </c>
      <c r="Y2112" s="6" t="str" cm="1">
        <f t="array" ref="Y2112">_xlfn.IFS(
    X2112="Safety and Security", "Immediate",
    X2112="Cleanliness and Maintenance", "Immediate/Short-Term",
    X2112="Crowding", "Immediate/Short-Term",
    X2112="Information and Signage", "Immediate/Short-Term",
    X2112="Customer Service", "Immediate/Short-Term",
    X2112="Service Reliability", "Excluded",
    X2112="Comfort and Amenities", "Short-Term/Long-Term",
    X2112="Accessibility", "Long-Term",
    X2112="Aesthetic Impressions", "Long-Term",
    X2112="Infrastructure and Construction", "Long-Term",
    X2112="General Positive Comment", "Not Applicable",
    X2112="Not Relevant", "Excluded"
)</f>
        <v>Short-Term/Long-Term</v>
      </c>
    </row>
    <row r="2113" spans="1:25" ht="30" customHeight="1" x14ac:dyDescent="0.2">
      <c r="A2113" s="6" t="s">
        <v>274</v>
      </c>
      <c r="B2113" s="7">
        <v>45227</v>
      </c>
      <c r="C2113" s="6" t="s">
        <v>7012</v>
      </c>
      <c r="D2113" s="8" t="s">
        <v>9901</v>
      </c>
      <c r="E2113" s="6" t="s">
        <v>9987</v>
      </c>
      <c r="F2113" s="6">
        <v>26</v>
      </c>
      <c r="G2113" s="6" t="s">
        <v>7012</v>
      </c>
      <c r="H2113" s="6" t="s">
        <v>7013</v>
      </c>
      <c r="I2113" s="6">
        <v>5.4613899E-2</v>
      </c>
      <c r="J2113" s="6">
        <v>0.40497830499999998</v>
      </c>
      <c r="K2113" s="6">
        <v>0.54040777699999998</v>
      </c>
      <c r="L2113" s="6" t="s">
        <v>6</v>
      </c>
      <c r="M2113" s="6" t="str">
        <f t="shared" si="119"/>
        <v>roberta_pos</v>
      </c>
      <c r="N2113" s="6">
        <f t="shared" si="120"/>
        <v>0.69207321059000004</v>
      </c>
      <c r="O2113" s="6">
        <v>5.4613899E-2</v>
      </c>
      <c r="P2113" s="6" t="s">
        <v>24</v>
      </c>
      <c r="Q2113" s="6" t="s">
        <v>7014</v>
      </c>
      <c r="R2113" s="6">
        <v>0.28517900000000002</v>
      </c>
      <c r="S2113" s="6">
        <v>0.43232500000000001</v>
      </c>
      <c r="T2113" s="6">
        <v>4.4366999999999997E-2</v>
      </c>
      <c r="U2113" s="6">
        <v>0.111264</v>
      </c>
      <c r="V2113" s="6">
        <v>7.7420000000000003E-2</v>
      </c>
      <c r="W2113" s="6" t="str">
        <f t="shared" si="122"/>
        <v>joy</v>
      </c>
      <c r="X2113" s="10" t="s">
        <v>9912</v>
      </c>
      <c r="Y2113" s="6" t="str" cm="1">
        <f t="array" ref="Y2113">_xlfn.IFS(
    X2113="Safety and Security", "Immediate",
    X2113="Cleanliness and Maintenance", "Immediate/Short-Term",
    X2113="Crowding", "Immediate/Short-Term",
    X2113="Information and Signage", "Immediate/Short-Term",
    X2113="Customer Service", "Immediate/Short-Term",
    X2113="Service Reliability", "Excluded",
    X2113="Comfort and Amenities", "Short-Term/Long-Term",
    X2113="Accessibility", "Long-Term",
    X2113="Aesthetic Impressions", "Long-Term",
    X2113="Infrastructure and Construction", "Long-Term",
    X2113="General Positive Comment", "Not Applicable",
    X2113="Not Relevant", "Excluded"
)</f>
        <v>Long-Term</v>
      </c>
    </row>
    <row r="2114" spans="1:25" ht="30" customHeight="1" x14ac:dyDescent="0.2">
      <c r="A2114" s="6" t="s">
        <v>51</v>
      </c>
      <c r="B2114" s="7">
        <v>45136</v>
      </c>
      <c r="C2114" s="6" t="s">
        <v>7092</v>
      </c>
      <c r="D2114" s="8" t="s">
        <v>9904</v>
      </c>
      <c r="E2114" s="6" t="s">
        <v>9917</v>
      </c>
      <c r="F2114" s="6">
        <v>6185</v>
      </c>
      <c r="G2114" s="6" t="s">
        <v>7092</v>
      </c>
      <c r="H2114" s="6" t="s">
        <v>7093</v>
      </c>
      <c r="I2114" s="6">
        <v>0.68504726900000001</v>
      </c>
      <c r="J2114" s="6">
        <v>0.28499463200000003</v>
      </c>
      <c r="K2114" s="6">
        <v>2.9958097E-2</v>
      </c>
      <c r="L2114" s="6" t="s">
        <v>4</v>
      </c>
      <c r="M2114" s="6" t="str">
        <f t="shared" si="119"/>
        <v>roberta_neg</v>
      </c>
      <c r="N2114" s="6">
        <f t="shared" si="120"/>
        <v>-0.54101832976999997</v>
      </c>
      <c r="O2114" s="6">
        <v>0.68504726900000001</v>
      </c>
      <c r="P2114" s="6" t="s">
        <v>24</v>
      </c>
      <c r="Q2114" s="6" t="s">
        <v>7094</v>
      </c>
      <c r="R2114" s="6">
        <v>0.51547600000000005</v>
      </c>
      <c r="S2114" s="6">
        <v>4.8201000000000001E-2</v>
      </c>
      <c r="T2114" s="6">
        <v>0.113024</v>
      </c>
      <c r="U2114" s="6">
        <v>9.8680000000000004E-2</v>
      </c>
      <c r="V2114" s="6">
        <v>0.10471999999999999</v>
      </c>
      <c r="W2114" s="6" t="str">
        <f t="shared" si="122"/>
        <v>sadness</v>
      </c>
      <c r="X2114" s="10" t="s">
        <v>9898</v>
      </c>
      <c r="Y2114" s="6" t="str" cm="1">
        <f t="array" ref="Y2114">_xlfn.IFS(
    X2114="Safety and Security", "Immediate",
    X2114="Cleanliness and Maintenance", "Immediate/Short-Term",
    X2114="Crowding", "Immediate/Short-Term",
    X2114="Information and Signage", "Immediate/Short-Term",
    X2114="Customer Service", "Immediate/Short-Term",
    X2114="Service Reliability", "Excluded",
    X2114="Comfort and Amenities", "Short-Term/Long-Term",
    X2114="Accessibility", "Long-Term",
    X2114="Aesthetic Impressions", "Long-Term",
    X2114="Infrastructure and Construction", "Long-Term",
    X2114="General Positive Comment", "Not Applicable",
    X2114="Not Relevant", "Excluded"
)</f>
        <v>Immediate/Short-Term</v>
      </c>
    </row>
    <row r="2115" spans="1:25" ht="30" customHeight="1" x14ac:dyDescent="0.2">
      <c r="A2115" s="6" t="s">
        <v>15</v>
      </c>
      <c r="B2115" s="7">
        <v>43676</v>
      </c>
      <c r="C2115" s="6" t="s">
        <v>6322</v>
      </c>
      <c r="D2115" s="9" t="s">
        <v>9900</v>
      </c>
      <c r="E2115" s="6" t="s">
        <v>9922</v>
      </c>
      <c r="F2115" s="6">
        <v>4541</v>
      </c>
      <c r="G2115" s="6" t="s">
        <v>6322</v>
      </c>
      <c r="H2115" s="6" t="s">
        <v>6323</v>
      </c>
      <c r="I2115" s="6">
        <v>0.30029910799999998</v>
      </c>
      <c r="J2115" s="6">
        <v>0.61696100200000004</v>
      </c>
      <c r="K2115" s="6">
        <v>8.2739905000000002E-2</v>
      </c>
      <c r="L2115" s="6" t="s">
        <v>5</v>
      </c>
      <c r="M2115" s="6" t="str">
        <f t="shared" ref="M2115:M2178" si="123">IF(AND(I2115&gt;=J2115, I2115&gt;=K2115), "roberta_neg", IF(AND(J2115&gt;=I2115, J2115&gt;=K2115), "roberta_neu", "roberta_pos"))</f>
        <v>roberta_neu</v>
      </c>
      <c r="N2115" s="6">
        <f t="shared" ref="N2115:N2178" si="124">IF(M2115="roberta_pos", 0.33 + (K2115 * (1 - 0.33)), IF(L2115="roberta_neu", -0.33 + (J2115 * (0.33 - (-0.33))), -1 + (I2115 * ((-0.33) - (-1)))))</f>
        <v>7.7194261320000013E-2</v>
      </c>
      <c r="O2115" s="6">
        <v>0.61696100200000004</v>
      </c>
      <c r="P2115" s="6" t="s">
        <v>24</v>
      </c>
      <c r="Q2115" s="6" t="s">
        <v>6324</v>
      </c>
      <c r="R2115" s="6">
        <v>0.163519</v>
      </c>
      <c r="S2115" s="6">
        <v>1.1742000000000001E-2</v>
      </c>
      <c r="T2115" s="6">
        <v>0.77879799999999999</v>
      </c>
      <c r="U2115" s="6">
        <v>3.2629999999999999E-2</v>
      </c>
      <c r="V2115" s="6">
        <v>7.7530000000000002E-2</v>
      </c>
      <c r="W2115" s="6" t="str">
        <f t="shared" si="122"/>
        <v>fear</v>
      </c>
      <c r="X2115" s="10" t="s">
        <v>9913</v>
      </c>
      <c r="Y2115" s="6" t="str" cm="1">
        <f t="array" ref="Y2115">_xlfn.IFS(
    X2115="Safety and Security", "Immediate",
    X2115="Cleanliness and Maintenance", "Immediate/Short-Term",
    X2115="Crowding", "Immediate/Short-Term",
    X2115="Information and Signage", "Immediate/Short-Term",
    X2115="Customer Service", "Immediate/Short-Term",
    X2115="Service Reliability", "Excluded",
    X2115="Comfort and Amenities", "Short-Term/Long-Term",
    X2115="Accessibility", "Long-Term",
    X2115="Aesthetic Impressions", "Long-Term",
    X2115="Infrastructure and Construction", "Long-Term",
    X2115="General Positive Comment", "Not Applicable",
    X2115="Not Relevant", "Excluded"
)</f>
        <v>Immediate/Short-Term</v>
      </c>
    </row>
    <row r="2116" spans="1:25" ht="30" customHeight="1" x14ac:dyDescent="0.2">
      <c r="A2116" s="6" t="s">
        <v>63</v>
      </c>
      <c r="B2116" s="7">
        <v>44771</v>
      </c>
      <c r="C2116" s="6" t="s">
        <v>1007</v>
      </c>
      <c r="D2116" s="8" t="s">
        <v>9904</v>
      </c>
      <c r="E2116" s="6" t="s">
        <v>9922</v>
      </c>
      <c r="F2116" s="6">
        <v>1912</v>
      </c>
      <c r="G2116" s="6" t="s">
        <v>1007</v>
      </c>
      <c r="H2116" s="6" t="s">
        <v>1008</v>
      </c>
      <c r="I2116" s="6">
        <v>0.381353885</v>
      </c>
      <c r="J2116" s="6">
        <v>0.60167705999999999</v>
      </c>
      <c r="K2116" s="6">
        <v>1.6969004999999999E-2</v>
      </c>
      <c r="L2116" s="6" t="s">
        <v>5</v>
      </c>
      <c r="M2116" s="6" t="str">
        <f t="shared" si="123"/>
        <v>roberta_neu</v>
      </c>
      <c r="N2116" s="6">
        <f t="shared" si="124"/>
        <v>6.7106859600000013E-2</v>
      </c>
      <c r="O2116" s="6">
        <v>0.60167705999999999</v>
      </c>
      <c r="P2116" s="6" t="s">
        <v>42</v>
      </c>
      <c r="Q2116" s="6" t="s">
        <v>1009</v>
      </c>
      <c r="R2116" s="6">
        <v>0.46114500000000003</v>
      </c>
      <c r="S2116" s="6">
        <v>0.123624</v>
      </c>
      <c r="T2116" s="6">
        <v>4.9093999999999999E-2</v>
      </c>
      <c r="U2116" s="6">
        <v>0.14824999999999999</v>
      </c>
      <c r="V2116" s="6">
        <v>7.7539999999999998E-2</v>
      </c>
      <c r="W2116" s="6" t="str">
        <f t="shared" si="122"/>
        <v>sadness</v>
      </c>
      <c r="X2116" s="10" t="s">
        <v>9898</v>
      </c>
      <c r="Y2116" s="6" t="str" cm="1">
        <f t="array" ref="Y2116">_xlfn.IFS(
    X2116="Safety and Security", "Immediate",
    X2116="Cleanliness and Maintenance", "Immediate/Short-Term",
    X2116="Crowding", "Immediate/Short-Term",
    X2116="Information and Signage", "Immediate/Short-Term",
    X2116="Customer Service", "Immediate/Short-Term",
    X2116="Service Reliability", "Excluded",
    X2116="Comfort and Amenities", "Short-Term/Long-Term",
    X2116="Accessibility", "Long-Term",
    X2116="Aesthetic Impressions", "Long-Term",
    X2116="Infrastructure and Construction", "Long-Term",
    X2116="General Positive Comment", "Not Applicable",
    X2116="Not Relevant", "Excluded"
)</f>
        <v>Immediate/Short-Term</v>
      </c>
    </row>
    <row r="2117" spans="1:25" ht="30" customHeight="1" x14ac:dyDescent="0.2">
      <c r="A2117" s="6" t="s">
        <v>26</v>
      </c>
      <c r="B2117" s="7">
        <v>45350</v>
      </c>
      <c r="C2117" s="6" t="s">
        <v>1611</v>
      </c>
      <c r="D2117" s="8" t="s">
        <v>9904</v>
      </c>
      <c r="E2117" s="6" t="s">
        <v>9922</v>
      </c>
      <c r="F2117" s="6">
        <v>1692</v>
      </c>
      <c r="G2117" s="6" t="s">
        <v>1611</v>
      </c>
      <c r="H2117" s="6" t="s">
        <v>1612</v>
      </c>
      <c r="I2117" s="6">
        <v>0.144444406</v>
      </c>
      <c r="J2117" s="6">
        <v>0.819751322</v>
      </c>
      <c r="K2117" s="6">
        <v>3.5804271999999998E-2</v>
      </c>
      <c r="L2117" s="6" t="s">
        <v>5</v>
      </c>
      <c r="M2117" s="6" t="str">
        <f t="shared" si="123"/>
        <v>roberta_neu</v>
      </c>
      <c r="N2117" s="6">
        <f t="shared" si="124"/>
        <v>0.21103587252000006</v>
      </c>
      <c r="O2117" s="6">
        <v>0.819751322</v>
      </c>
      <c r="P2117" s="6" t="s">
        <v>24</v>
      </c>
      <c r="Q2117" s="6" t="s">
        <v>1613</v>
      </c>
      <c r="R2117" s="6">
        <v>0.42272799999999999</v>
      </c>
      <c r="S2117" s="6">
        <v>6.8502999999999994E-2</v>
      </c>
      <c r="T2117" s="6">
        <v>5.7921E-2</v>
      </c>
      <c r="U2117" s="6">
        <v>4.0209000000000002E-2</v>
      </c>
      <c r="V2117" s="6">
        <v>7.7850000000000003E-2</v>
      </c>
      <c r="W2117" s="6" t="str">
        <f t="shared" si="122"/>
        <v>sadness</v>
      </c>
      <c r="X2117" s="10" t="s">
        <v>9898</v>
      </c>
      <c r="Y2117" s="6" t="str" cm="1">
        <f t="array" ref="Y2117">_xlfn.IFS(
    X2117="Safety and Security", "Immediate",
    X2117="Cleanliness and Maintenance", "Immediate/Short-Term",
    X2117="Crowding", "Immediate/Short-Term",
    X2117="Information and Signage", "Immediate/Short-Term",
    X2117="Customer Service", "Immediate/Short-Term",
    X2117="Service Reliability", "Excluded",
    X2117="Comfort and Amenities", "Short-Term/Long-Term",
    X2117="Accessibility", "Long-Term",
    X2117="Aesthetic Impressions", "Long-Term",
    X2117="Infrastructure and Construction", "Long-Term",
    X2117="General Positive Comment", "Not Applicable",
    X2117="Not Relevant", "Excluded"
)</f>
        <v>Immediate/Short-Term</v>
      </c>
    </row>
    <row r="2118" spans="1:25" ht="30" customHeight="1" x14ac:dyDescent="0.2">
      <c r="A2118" s="6" t="s">
        <v>20</v>
      </c>
      <c r="B2118" s="7">
        <v>44041</v>
      </c>
      <c r="C2118" s="6" t="s">
        <v>5742</v>
      </c>
      <c r="D2118" s="9" t="s">
        <v>9900</v>
      </c>
      <c r="E2118" s="6" t="s">
        <v>9922</v>
      </c>
      <c r="F2118" s="6">
        <v>3991</v>
      </c>
      <c r="G2118" s="6" t="s">
        <v>5742</v>
      </c>
      <c r="H2118" s="6" t="s">
        <v>5743</v>
      </c>
      <c r="I2118" s="6">
        <v>4.6056225999999999E-2</v>
      </c>
      <c r="J2118" s="6">
        <v>0.77457392199999997</v>
      </c>
      <c r="K2118" s="6">
        <v>0.17936980699999999</v>
      </c>
      <c r="L2118" s="6" t="s">
        <v>5</v>
      </c>
      <c r="M2118" s="6" t="str">
        <f t="shared" si="123"/>
        <v>roberta_neu</v>
      </c>
      <c r="N2118" s="6">
        <f t="shared" si="124"/>
        <v>0.18121878852000001</v>
      </c>
      <c r="O2118" s="6">
        <v>0.77457392199999997</v>
      </c>
      <c r="P2118" s="6" t="s">
        <v>18</v>
      </c>
      <c r="Q2118" s="6" t="s">
        <v>5744</v>
      </c>
      <c r="R2118" s="6">
        <v>8.2858000000000001E-2</v>
      </c>
      <c r="S2118" s="6">
        <v>0.74602599999999997</v>
      </c>
      <c r="T2118" s="6">
        <v>2.8135E-2</v>
      </c>
      <c r="U2118" s="6">
        <v>4.4103000000000003E-2</v>
      </c>
      <c r="V2118" s="6">
        <v>7.7859999999999999E-2</v>
      </c>
      <c r="W2118" s="6" t="str">
        <f t="shared" si="122"/>
        <v>joy</v>
      </c>
      <c r="X2118" s="10" t="s">
        <v>9898</v>
      </c>
      <c r="Y2118" s="6" t="str" cm="1">
        <f t="array" ref="Y2118">_xlfn.IFS(
    X2118="Safety and Security", "Immediate",
    X2118="Cleanliness and Maintenance", "Immediate/Short-Term",
    X2118="Crowding", "Immediate/Short-Term",
    X2118="Information and Signage", "Immediate/Short-Term",
    X2118="Customer Service", "Immediate/Short-Term",
    X2118="Service Reliability", "Excluded",
    X2118="Comfort and Amenities", "Short-Term/Long-Term",
    X2118="Accessibility", "Long-Term",
    X2118="Aesthetic Impressions", "Long-Term",
    X2118="Infrastructure and Construction", "Long-Term",
    X2118="General Positive Comment", "Not Applicable",
    X2118="Not Relevant", "Excluded"
)</f>
        <v>Immediate/Short-Term</v>
      </c>
    </row>
    <row r="2119" spans="1:25" ht="30" customHeight="1" x14ac:dyDescent="0.2">
      <c r="A2119" s="6" t="s">
        <v>63</v>
      </c>
      <c r="B2119" s="7">
        <v>44771</v>
      </c>
      <c r="C2119" s="6" t="s">
        <v>2822</v>
      </c>
      <c r="D2119" s="8" t="s">
        <v>9902</v>
      </c>
      <c r="E2119" s="6" t="s">
        <v>9922</v>
      </c>
      <c r="F2119" s="6">
        <v>2872</v>
      </c>
      <c r="G2119" s="6" t="s">
        <v>2822</v>
      </c>
      <c r="H2119" s="6" t="s">
        <v>2823</v>
      </c>
      <c r="I2119" s="6">
        <v>0.119501106</v>
      </c>
      <c r="J2119" s="6">
        <v>0.77125149999999998</v>
      </c>
      <c r="K2119" s="6">
        <v>0.10924734899999999</v>
      </c>
      <c r="L2119" s="6" t="s">
        <v>5</v>
      </c>
      <c r="M2119" s="6" t="str">
        <f t="shared" si="123"/>
        <v>roberta_neu</v>
      </c>
      <c r="N2119" s="6">
        <f t="shared" si="124"/>
        <v>0.17902599000000002</v>
      </c>
      <c r="O2119" s="6">
        <v>0.77125149999999998</v>
      </c>
      <c r="P2119" s="6" t="s">
        <v>42</v>
      </c>
      <c r="Q2119" s="6" t="s">
        <v>2824</v>
      </c>
      <c r="R2119" s="6">
        <v>0.44724900000000001</v>
      </c>
      <c r="S2119" s="6">
        <v>7.1834999999999996E-2</v>
      </c>
      <c r="T2119" s="6">
        <v>0.181399</v>
      </c>
      <c r="U2119" s="6">
        <v>3.5092999999999999E-2</v>
      </c>
      <c r="V2119" s="6">
        <v>7.7869999999999995E-2</v>
      </c>
      <c r="W2119" s="6" t="str">
        <f t="shared" si="122"/>
        <v>sadness</v>
      </c>
      <c r="X2119" s="10" t="s">
        <v>9912</v>
      </c>
      <c r="Y2119" s="6" t="str" cm="1">
        <f t="array" ref="Y2119">_xlfn.IFS(
    X2119="Safety and Security", "Immediate",
    X2119="Cleanliness and Maintenance", "Immediate/Short-Term",
    X2119="Crowding", "Immediate/Short-Term",
    X2119="Information and Signage", "Immediate/Short-Term",
    X2119="Customer Service", "Immediate/Short-Term",
    X2119="Service Reliability", "Excluded",
    X2119="Comfort and Amenities", "Short-Term/Long-Term",
    X2119="Accessibility", "Long-Term",
    X2119="Aesthetic Impressions", "Long-Term",
    X2119="Infrastructure and Construction", "Long-Term",
    X2119="General Positive Comment", "Not Applicable",
    X2119="Not Relevant", "Excluded"
)</f>
        <v>Long-Term</v>
      </c>
    </row>
    <row r="2120" spans="1:25" ht="30" customHeight="1" x14ac:dyDescent="0.2">
      <c r="A2120" s="6" t="s">
        <v>51</v>
      </c>
      <c r="B2120" s="7">
        <v>45136</v>
      </c>
      <c r="C2120" s="6" t="s">
        <v>7884</v>
      </c>
      <c r="D2120" s="8" t="s">
        <v>9901</v>
      </c>
      <c r="E2120" s="6" t="s">
        <v>9917</v>
      </c>
      <c r="F2120" s="6">
        <v>5679</v>
      </c>
      <c r="G2120" s="6" t="s">
        <v>7884</v>
      </c>
      <c r="H2120" s="6" t="s">
        <v>7885</v>
      </c>
      <c r="I2120" s="6">
        <v>0.106415942</v>
      </c>
      <c r="J2120" s="6">
        <v>0.83014208099999998</v>
      </c>
      <c r="K2120" s="6">
        <v>6.3441962000000005E-2</v>
      </c>
      <c r="L2120" s="6" t="s">
        <v>5</v>
      </c>
      <c r="M2120" s="6" t="str">
        <f t="shared" si="123"/>
        <v>roberta_neu</v>
      </c>
      <c r="N2120" s="6">
        <f t="shared" si="124"/>
        <v>0.21789377346</v>
      </c>
      <c r="O2120" s="6">
        <v>0.83014208099999998</v>
      </c>
      <c r="P2120" s="6" t="s">
        <v>18</v>
      </c>
      <c r="Q2120" s="6" t="s">
        <v>7886</v>
      </c>
      <c r="R2120" s="6">
        <v>0.263322</v>
      </c>
      <c r="S2120" s="6">
        <v>0.373278</v>
      </c>
      <c r="T2120" s="6">
        <v>0.221939</v>
      </c>
      <c r="U2120" s="6">
        <v>2.1158E-2</v>
      </c>
      <c r="V2120" s="6">
        <v>7.7880000000000005E-2</v>
      </c>
      <c r="W2120" s="6" t="str">
        <f t="shared" si="122"/>
        <v>joy</v>
      </c>
      <c r="X2120" s="10" t="s">
        <v>9898</v>
      </c>
      <c r="Y2120" s="6" t="str" cm="1">
        <f t="array" ref="Y2120">_xlfn.IFS(
    X2120="Safety and Security", "Immediate",
    X2120="Cleanliness and Maintenance", "Immediate/Short-Term",
    X2120="Crowding", "Immediate/Short-Term",
    X2120="Information and Signage", "Immediate/Short-Term",
    X2120="Customer Service", "Immediate/Short-Term",
    X2120="Service Reliability", "Excluded",
    X2120="Comfort and Amenities", "Short-Term/Long-Term",
    X2120="Accessibility", "Long-Term",
    X2120="Aesthetic Impressions", "Long-Term",
    X2120="Infrastructure and Construction", "Long-Term",
    X2120="General Positive Comment", "Not Applicable",
    X2120="Not Relevant", "Excluded"
)</f>
        <v>Immediate/Short-Term</v>
      </c>
    </row>
    <row r="2121" spans="1:25" ht="30" customHeight="1" x14ac:dyDescent="0.2">
      <c r="A2121" s="6" t="s">
        <v>51</v>
      </c>
      <c r="B2121" s="7">
        <v>45136</v>
      </c>
      <c r="C2121" s="6" t="s">
        <v>7328</v>
      </c>
      <c r="D2121" s="8" t="s">
        <v>9904</v>
      </c>
      <c r="E2121" s="6" t="s">
        <v>9917</v>
      </c>
      <c r="F2121" s="6">
        <v>6216</v>
      </c>
      <c r="G2121" s="6" t="s">
        <v>7328</v>
      </c>
      <c r="H2121" s="6" t="s">
        <v>7329</v>
      </c>
      <c r="I2121" s="6">
        <v>0.68618321400000004</v>
      </c>
      <c r="J2121" s="6">
        <v>0.29552316699999998</v>
      </c>
      <c r="K2121" s="6">
        <v>1.8293614999999999E-2</v>
      </c>
      <c r="L2121" s="6" t="s">
        <v>4</v>
      </c>
      <c r="M2121" s="6" t="str">
        <f t="shared" si="123"/>
        <v>roberta_neg</v>
      </c>
      <c r="N2121" s="6">
        <f t="shared" si="124"/>
        <v>-0.54025724661999996</v>
      </c>
      <c r="O2121" s="6">
        <v>0.68618321400000004</v>
      </c>
      <c r="P2121" s="6" t="s">
        <v>24</v>
      </c>
      <c r="Q2121" s="6" t="s">
        <v>7330</v>
      </c>
      <c r="R2121" s="6">
        <v>0.138076</v>
      </c>
      <c r="S2121" s="6">
        <v>0.26635199999999998</v>
      </c>
      <c r="T2121" s="6">
        <v>0.11387700000000001</v>
      </c>
      <c r="U2121" s="6">
        <v>0.23985400000000001</v>
      </c>
      <c r="V2121" s="6">
        <v>0.24424000000000001</v>
      </c>
      <c r="W2121" s="6" t="str">
        <f t="shared" si="122"/>
        <v>joy</v>
      </c>
      <c r="X2121" s="10" t="s">
        <v>9898</v>
      </c>
      <c r="Y2121" s="6" t="str" cm="1">
        <f t="array" ref="Y2121">_xlfn.IFS(
    X2121="Safety and Security", "Immediate",
    X2121="Cleanliness and Maintenance", "Immediate/Short-Term",
    X2121="Crowding", "Immediate/Short-Term",
    X2121="Information and Signage", "Immediate/Short-Term",
    X2121="Customer Service", "Immediate/Short-Term",
    X2121="Service Reliability", "Excluded",
    X2121="Comfort and Amenities", "Short-Term/Long-Term",
    X2121="Accessibility", "Long-Term",
    X2121="Aesthetic Impressions", "Long-Term",
    X2121="Infrastructure and Construction", "Long-Term",
    X2121="General Positive Comment", "Not Applicable",
    X2121="Not Relevant", "Excluded"
)</f>
        <v>Immediate/Short-Term</v>
      </c>
    </row>
    <row r="2122" spans="1:25" ht="30" customHeight="1" x14ac:dyDescent="0.2">
      <c r="A2122" s="6" t="s">
        <v>51</v>
      </c>
      <c r="B2122" s="7">
        <v>45136</v>
      </c>
      <c r="C2122" s="6" t="s">
        <v>7314</v>
      </c>
      <c r="D2122" s="8" t="s">
        <v>9904</v>
      </c>
      <c r="E2122" s="6" t="s">
        <v>9917</v>
      </c>
      <c r="F2122" s="6">
        <v>6286</v>
      </c>
      <c r="G2122" s="6" t="s">
        <v>7314</v>
      </c>
      <c r="H2122" s="6" t="s">
        <v>7315</v>
      </c>
      <c r="I2122" s="6">
        <v>0.17274031000000001</v>
      </c>
      <c r="J2122" s="6">
        <v>0.79590213300000001</v>
      </c>
      <c r="K2122" s="6">
        <v>3.1357578999999997E-2</v>
      </c>
      <c r="L2122" s="6" t="s">
        <v>5</v>
      </c>
      <c r="M2122" s="6" t="str">
        <f t="shared" si="123"/>
        <v>roberta_neu</v>
      </c>
      <c r="N2122" s="6">
        <f t="shared" si="124"/>
        <v>0.19529540778000004</v>
      </c>
      <c r="O2122" s="6">
        <v>0.79590213300000001</v>
      </c>
      <c r="P2122" s="6" t="s">
        <v>24</v>
      </c>
      <c r="Q2122" s="6" t="s">
        <v>7316</v>
      </c>
      <c r="R2122" s="6">
        <v>0.28869600000000001</v>
      </c>
      <c r="S2122" s="6">
        <v>3.9725000000000003E-2</v>
      </c>
      <c r="T2122" s="6">
        <v>6.2536999999999995E-2</v>
      </c>
      <c r="U2122" s="6">
        <v>5.7049999999999997E-2</v>
      </c>
      <c r="V2122" s="6">
        <v>7.7939999999999995E-2</v>
      </c>
      <c r="W2122" s="6" t="str">
        <f t="shared" si="122"/>
        <v>sadness</v>
      </c>
      <c r="X2122" s="10" t="s">
        <v>9907</v>
      </c>
      <c r="Y2122" s="6" t="str" cm="1">
        <f t="array" ref="Y2122">_xlfn.IFS(
    X2122="Safety and Security", "Immediate",
    X2122="Cleanliness and Maintenance", "Immediate/Short-Term",
    X2122="Crowding", "Immediate/Short-Term",
    X2122="Information and Signage", "Immediate/Short-Term",
    X2122="Customer Service", "Immediate/Short-Term",
    X2122="Service Reliability", "Excluded",
    X2122="Comfort and Amenities", "Short-Term/Long-Term",
    X2122="Accessibility", "Long-Term",
    X2122="Aesthetic Impressions", "Long-Term",
    X2122="Infrastructure and Construction", "Long-Term",
    X2122="General Positive Comment", "Not Applicable",
    X2122="Not Relevant", "Excluded"
)</f>
        <v>Immediate/Short-Term</v>
      </c>
    </row>
    <row r="2123" spans="1:25" ht="30" customHeight="1" x14ac:dyDescent="0.2">
      <c r="A2123" s="6" t="s">
        <v>243</v>
      </c>
      <c r="B2123" s="7">
        <v>45288</v>
      </c>
      <c r="C2123" s="6" t="s">
        <v>3755</v>
      </c>
      <c r="D2123" s="8" t="s">
        <v>9902</v>
      </c>
      <c r="E2123" s="6" t="s">
        <v>9922</v>
      </c>
      <c r="F2123" s="6">
        <v>2663</v>
      </c>
      <c r="G2123" s="6" t="s">
        <v>3755</v>
      </c>
      <c r="H2123" s="6" t="s">
        <v>3756</v>
      </c>
      <c r="I2123" s="6">
        <v>0.26083776400000003</v>
      </c>
      <c r="J2123" s="6">
        <v>0.69844073100000004</v>
      </c>
      <c r="K2123" s="6">
        <v>4.0721650999999998E-2</v>
      </c>
      <c r="L2123" s="6" t="s">
        <v>5</v>
      </c>
      <c r="M2123" s="6" t="str">
        <f t="shared" si="123"/>
        <v>roberta_neu</v>
      </c>
      <c r="N2123" s="6">
        <f t="shared" si="124"/>
        <v>0.13097088246000005</v>
      </c>
      <c r="O2123" s="6">
        <v>0.69844073100000004</v>
      </c>
      <c r="P2123" s="6" t="s">
        <v>24</v>
      </c>
      <c r="Q2123" s="6" t="s">
        <v>3757</v>
      </c>
      <c r="R2123" s="6">
        <v>9.8997000000000002E-2</v>
      </c>
      <c r="S2123" s="6">
        <v>0.42203299999999999</v>
      </c>
      <c r="T2123" s="6">
        <v>5.9164000000000001E-2</v>
      </c>
      <c r="U2123" s="6">
        <v>4.5841E-2</v>
      </c>
      <c r="V2123" s="6">
        <v>7.7990000000000004E-2</v>
      </c>
      <c r="W2123" s="6" t="str">
        <f t="shared" si="122"/>
        <v>joy</v>
      </c>
      <c r="X2123" s="10" t="s">
        <v>9914</v>
      </c>
      <c r="Y2123" s="6" t="str" cm="1">
        <f t="array" ref="Y2123">_xlfn.IFS(
    X2123="Safety and Security", "Immediate",
    X2123="Cleanliness and Maintenance", "Immediate/Short-Term",
    X2123="Crowding", "Immediate/Short-Term",
    X2123="Information and Signage", "Immediate/Short-Term",
    X2123="Customer Service", "Immediate/Short-Term",
    X2123="Service Reliability", "Excluded",
    X2123="Comfort and Amenities", "Short-Term/Long-Term",
    X2123="Accessibility", "Long-Term",
    X2123="Aesthetic Impressions", "Long-Term",
    X2123="Infrastructure and Construction", "Long-Term",
    X2123="General Positive Comment", "Not Applicable",
    X2123="Not Relevant", "Excluded"
)</f>
        <v>Long-Term</v>
      </c>
    </row>
    <row r="2124" spans="1:25" ht="30" customHeight="1" x14ac:dyDescent="0.2">
      <c r="A2124" s="6" t="s">
        <v>63</v>
      </c>
      <c r="B2124" s="7">
        <v>44771</v>
      </c>
      <c r="C2124" s="6" t="s">
        <v>7580</v>
      </c>
      <c r="D2124" s="8" t="s">
        <v>9904</v>
      </c>
      <c r="E2124" s="6" t="s">
        <v>9917</v>
      </c>
      <c r="F2124" s="6">
        <v>6176</v>
      </c>
      <c r="G2124" s="6" t="s">
        <v>7580</v>
      </c>
      <c r="H2124" s="6" t="s">
        <v>7581</v>
      </c>
      <c r="I2124" s="6">
        <v>0.68744450800000001</v>
      </c>
      <c r="J2124" s="6">
        <v>0.27618011799999997</v>
      </c>
      <c r="K2124" s="6">
        <v>3.6375336000000001E-2</v>
      </c>
      <c r="L2124" s="6" t="s">
        <v>4</v>
      </c>
      <c r="M2124" s="6" t="str">
        <f t="shared" si="123"/>
        <v>roberta_neg</v>
      </c>
      <c r="N2124" s="6">
        <f t="shared" si="124"/>
        <v>-0.53941217963999999</v>
      </c>
      <c r="O2124" s="6">
        <v>0.68744450800000001</v>
      </c>
      <c r="P2124" s="6" t="s">
        <v>24</v>
      </c>
      <c r="Q2124" s="6" t="s">
        <v>7582</v>
      </c>
      <c r="R2124" s="6">
        <v>0.24931</v>
      </c>
      <c r="S2124" s="6">
        <v>0.25255</v>
      </c>
      <c r="T2124" s="6">
        <v>5.4066999999999997E-2</v>
      </c>
      <c r="U2124" s="6">
        <v>5.5097E-2</v>
      </c>
      <c r="V2124" s="6">
        <v>0.17852999999999999</v>
      </c>
      <c r="W2124" s="6" t="str">
        <f t="shared" si="122"/>
        <v>joy</v>
      </c>
      <c r="X2124" s="10" t="s">
        <v>9898</v>
      </c>
      <c r="Y2124" s="6" t="str" cm="1">
        <f t="array" ref="Y2124">_xlfn.IFS(
    X2124="Safety and Security", "Immediate",
    X2124="Cleanliness and Maintenance", "Immediate/Short-Term",
    X2124="Crowding", "Immediate/Short-Term",
    X2124="Information and Signage", "Immediate/Short-Term",
    X2124="Customer Service", "Immediate/Short-Term",
    X2124="Service Reliability", "Excluded",
    X2124="Comfort and Amenities", "Short-Term/Long-Term",
    X2124="Accessibility", "Long-Term",
    X2124="Aesthetic Impressions", "Long-Term",
    X2124="Infrastructure and Construction", "Long-Term",
    X2124="General Positive Comment", "Not Applicable",
    X2124="Not Relevant", "Excluded"
)</f>
        <v>Immediate/Short-Term</v>
      </c>
    </row>
    <row r="2125" spans="1:25" ht="30" customHeight="1" x14ac:dyDescent="0.2">
      <c r="A2125" s="6" t="s">
        <v>20</v>
      </c>
      <c r="B2125" s="7">
        <v>44041</v>
      </c>
      <c r="C2125" s="6" t="s">
        <v>93</v>
      </c>
      <c r="D2125" s="8" t="s">
        <v>9902</v>
      </c>
      <c r="E2125" s="6" t="s">
        <v>9921</v>
      </c>
      <c r="F2125" s="6">
        <v>1269</v>
      </c>
      <c r="G2125" s="6" t="s">
        <v>93</v>
      </c>
      <c r="H2125" s="6" t="s">
        <v>94</v>
      </c>
      <c r="I2125" s="6">
        <v>0.12391173799999999</v>
      </c>
      <c r="J2125" s="6">
        <v>0.77187210299999998</v>
      </c>
      <c r="K2125" s="6">
        <v>0.104216173</v>
      </c>
      <c r="L2125" s="6" t="s">
        <v>5</v>
      </c>
      <c r="M2125" s="6" t="str">
        <f t="shared" si="123"/>
        <v>roberta_neu</v>
      </c>
      <c r="N2125" s="6">
        <f t="shared" si="124"/>
        <v>0.17943558797999998</v>
      </c>
      <c r="O2125" s="6">
        <v>0.77187210299999998</v>
      </c>
      <c r="P2125" s="6" t="s">
        <v>24</v>
      </c>
      <c r="Q2125" s="6" t="s">
        <v>95</v>
      </c>
      <c r="R2125" s="6">
        <v>0.51316200000000001</v>
      </c>
      <c r="S2125" s="6">
        <v>0.15362300000000001</v>
      </c>
      <c r="T2125" s="6">
        <v>0.114229</v>
      </c>
      <c r="U2125" s="6">
        <v>5.1678000000000002E-2</v>
      </c>
      <c r="V2125" s="6">
        <v>7.8090000000000007E-2</v>
      </c>
      <c r="W2125" s="6" t="str">
        <f t="shared" si="122"/>
        <v>sadness</v>
      </c>
      <c r="X2125" s="10" t="s">
        <v>9913</v>
      </c>
      <c r="Y2125" s="6" t="str" cm="1">
        <f t="array" ref="Y2125">_xlfn.IFS(
    X2125="Safety and Security", "Immediate",
    X2125="Cleanliness and Maintenance", "Immediate/Short-Term",
    X2125="Crowding", "Immediate/Short-Term",
    X2125="Information and Signage", "Immediate/Short-Term",
    X2125="Customer Service", "Immediate/Short-Term",
    X2125="Service Reliability", "Excluded",
    X2125="Comfort and Amenities", "Short-Term/Long-Term",
    X2125="Accessibility", "Long-Term",
    X2125="Aesthetic Impressions", "Long-Term",
    X2125="Infrastructure and Construction", "Long-Term",
    X2125="General Positive Comment", "Not Applicable",
    X2125="Not Relevant", "Excluded"
)</f>
        <v>Immediate/Short-Term</v>
      </c>
    </row>
    <row r="2126" spans="1:25" ht="30" customHeight="1" x14ac:dyDescent="0.2">
      <c r="A2126" s="6" t="s">
        <v>51</v>
      </c>
      <c r="B2126" s="7">
        <v>45136</v>
      </c>
      <c r="C2126" s="6" t="s">
        <v>6199</v>
      </c>
      <c r="D2126" s="9" t="s">
        <v>9900</v>
      </c>
      <c r="E2126" s="6" t="s">
        <v>9922</v>
      </c>
      <c r="F2126" s="6">
        <v>4350</v>
      </c>
      <c r="G2126" s="6" t="s">
        <v>6199</v>
      </c>
      <c r="H2126" s="6" t="s">
        <v>6200</v>
      </c>
      <c r="I2126" s="6">
        <v>1.3413369E-2</v>
      </c>
      <c r="J2126" s="6">
        <v>0.85739415900000004</v>
      </c>
      <c r="K2126" s="6">
        <v>0.129192576</v>
      </c>
      <c r="L2126" s="6" t="s">
        <v>5</v>
      </c>
      <c r="M2126" s="6" t="str">
        <f t="shared" si="123"/>
        <v>roberta_neu</v>
      </c>
      <c r="N2126" s="6">
        <f t="shared" si="124"/>
        <v>0.23588014494000004</v>
      </c>
      <c r="O2126" s="6">
        <v>0.85739415900000004</v>
      </c>
      <c r="P2126" s="6" t="s">
        <v>42</v>
      </c>
      <c r="Q2126" s="6" t="s">
        <v>6201</v>
      </c>
      <c r="R2126" s="6">
        <v>0.219722</v>
      </c>
      <c r="S2126" s="6">
        <v>0.128639</v>
      </c>
      <c r="T2126" s="6">
        <v>0.224885</v>
      </c>
      <c r="U2126" s="6">
        <v>2.3661999999999999E-2</v>
      </c>
      <c r="V2126" s="6">
        <v>7.8109999999999999E-2</v>
      </c>
      <c r="W2126" s="6" t="str">
        <f t="shared" si="122"/>
        <v>fear</v>
      </c>
      <c r="X2126" s="10" t="s">
        <v>9898</v>
      </c>
      <c r="Y2126" s="6" t="str" cm="1">
        <f t="array" ref="Y2126">_xlfn.IFS(
    X2126="Safety and Security", "Immediate",
    X2126="Cleanliness and Maintenance", "Immediate/Short-Term",
    X2126="Crowding", "Immediate/Short-Term",
    X2126="Information and Signage", "Immediate/Short-Term",
    X2126="Customer Service", "Immediate/Short-Term",
    X2126="Service Reliability", "Excluded",
    X2126="Comfort and Amenities", "Short-Term/Long-Term",
    X2126="Accessibility", "Long-Term",
    X2126="Aesthetic Impressions", "Long-Term",
    X2126="Infrastructure and Construction", "Long-Term",
    X2126="General Positive Comment", "Not Applicable",
    X2126="Not Relevant", "Excluded"
)</f>
        <v>Immediate/Short-Term</v>
      </c>
    </row>
    <row r="2127" spans="1:25" ht="30" customHeight="1" x14ac:dyDescent="0.2">
      <c r="A2127" s="6" t="s">
        <v>63</v>
      </c>
      <c r="B2127" s="7">
        <v>44771</v>
      </c>
      <c r="C2127" s="6" t="s">
        <v>668</v>
      </c>
      <c r="D2127" s="8" t="s">
        <v>9904</v>
      </c>
      <c r="E2127" s="6" t="s">
        <v>9922</v>
      </c>
      <c r="F2127" s="6">
        <v>1800</v>
      </c>
      <c r="G2127" s="6" t="s">
        <v>668</v>
      </c>
      <c r="H2127" s="6" t="s">
        <v>669</v>
      </c>
      <c r="I2127" s="6">
        <v>0.33849185700000001</v>
      </c>
      <c r="J2127" s="6">
        <v>0.62300735699999998</v>
      </c>
      <c r="K2127" s="6">
        <v>3.8500818999999999E-2</v>
      </c>
      <c r="L2127" s="6" t="s">
        <v>5</v>
      </c>
      <c r="M2127" s="6" t="str">
        <f t="shared" si="123"/>
        <v>roberta_neu</v>
      </c>
      <c r="N2127" s="6">
        <f t="shared" si="124"/>
        <v>8.1184855619999996E-2</v>
      </c>
      <c r="O2127" s="6">
        <v>0.62300735699999998</v>
      </c>
      <c r="P2127" s="6" t="s">
        <v>24</v>
      </c>
      <c r="Q2127" s="6" t="s">
        <v>670</v>
      </c>
      <c r="R2127" s="6">
        <v>0.24063699999999999</v>
      </c>
      <c r="S2127" s="6">
        <v>0.43945800000000002</v>
      </c>
      <c r="T2127" s="6">
        <v>4.1202999999999997E-2</v>
      </c>
      <c r="U2127" s="6">
        <v>2.8701999999999998E-2</v>
      </c>
      <c r="V2127" s="6">
        <v>7.8259999999999996E-2</v>
      </c>
      <c r="W2127" s="6" t="str">
        <f t="shared" si="122"/>
        <v>joy</v>
      </c>
      <c r="X2127" s="10" t="s">
        <v>9898</v>
      </c>
      <c r="Y2127" s="6" t="str" cm="1">
        <f t="array" ref="Y2127">_xlfn.IFS(
    X2127="Safety and Security", "Immediate",
    X2127="Cleanliness and Maintenance", "Immediate/Short-Term",
    X2127="Crowding", "Immediate/Short-Term",
    X2127="Information and Signage", "Immediate/Short-Term",
    X2127="Customer Service", "Immediate/Short-Term",
    X2127="Service Reliability", "Excluded",
    X2127="Comfort and Amenities", "Short-Term/Long-Term",
    X2127="Accessibility", "Long-Term",
    X2127="Aesthetic Impressions", "Long-Term",
    X2127="Infrastructure and Construction", "Long-Term",
    X2127="General Positive Comment", "Not Applicable",
    X2127="Not Relevant", "Excluded"
)</f>
        <v>Immediate/Short-Term</v>
      </c>
    </row>
    <row r="2128" spans="1:25" ht="30" customHeight="1" x14ac:dyDescent="0.2">
      <c r="A2128" s="6" t="s">
        <v>15</v>
      </c>
      <c r="B2128" s="7">
        <v>43676</v>
      </c>
      <c r="C2128" s="6" t="s">
        <v>678</v>
      </c>
      <c r="D2128" s="8" t="s">
        <v>9904</v>
      </c>
      <c r="E2128" s="6" t="s">
        <v>9922</v>
      </c>
      <c r="F2128" s="6">
        <v>2043</v>
      </c>
      <c r="G2128" s="6" t="s">
        <v>678</v>
      </c>
      <c r="H2128" s="6" t="s">
        <v>679</v>
      </c>
      <c r="I2128" s="6">
        <v>0.68751376900000005</v>
      </c>
      <c r="J2128" s="6">
        <v>0.282545924</v>
      </c>
      <c r="K2128" s="6">
        <v>2.9940225000000001E-2</v>
      </c>
      <c r="L2128" s="6" t="s">
        <v>4</v>
      </c>
      <c r="M2128" s="6" t="str">
        <f t="shared" si="123"/>
        <v>roberta_neg</v>
      </c>
      <c r="N2128" s="6">
        <f t="shared" si="124"/>
        <v>-0.53936577477000003</v>
      </c>
      <c r="O2128" s="6">
        <v>0.68751376900000005</v>
      </c>
      <c r="X2128" s="10" t="s">
        <v>9907</v>
      </c>
      <c r="Y2128" s="6" t="str" cm="1">
        <f t="array" ref="Y2128">_xlfn.IFS(
    X2128="Safety and Security", "Immediate",
    X2128="Cleanliness and Maintenance", "Immediate/Short-Term",
    X2128="Crowding", "Immediate/Short-Term",
    X2128="Information and Signage", "Immediate/Short-Term",
    X2128="Customer Service", "Immediate/Short-Term",
    X2128="Service Reliability", "Excluded",
    X2128="Comfort and Amenities", "Short-Term/Long-Term",
    X2128="Accessibility", "Long-Term",
    X2128="Aesthetic Impressions", "Long-Term",
    X2128="Infrastructure and Construction", "Long-Term",
    X2128="General Positive Comment", "Not Applicable",
    X2128="Not Relevant", "Excluded"
)</f>
        <v>Immediate/Short-Term</v>
      </c>
    </row>
    <row r="2129" spans="1:25" ht="30" customHeight="1" x14ac:dyDescent="0.2">
      <c r="A2129" s="6" t="s">
        <v>59</v>
      </c>
      <c r="B2129" s="7">
        <v>44406</v>
      </c>
      <c r="C2129" s="6" t="s">
        <v>1572</v>
      </c>
      <c r="D2129" s="8" t="s">
        <v>9904</v>
      </c>
      <c r="E2129" s="6" t="s">
        <v>9922</v>
      </c>
      <c r="F2129" s="6">
        <v>1602</v>
      </c>
      <c r="G2129" s="6" t="s">
        <v>1572</v>
      </c>
      <c r="H2129" s="6" t="s">
        <v>1573</v>
      </c>
      <c r="I2129" s="6">
        <v>0.23825734900000001</v>
      </c>
      <c r="J2129" s="6">
        <v>0.71869671300000004</v>
      </c>
      <c r="K2129" s="6">
        <v>4.3045941999999997E-2</v>
      </c>
      <c r="L2129" s="6" t="s">
        <v>5</v>
      </c>
      <c r="M2129" s="6" t="str">
        <f t="shared" si="123"/>
        <v>roberta_neu</v>
      </c>
      <c r="N2129" s="6">
        <f t="shared" si="124"/>
        <v>0.14433983058000005</v>
      </c>
      <c r="O2129" s="6">
        <v>0.71869671300000004</v>
      </c>
      <c r="P2129" s="6" t="s">
        <v>24</v>
      </c>
      <c r="Q2129" s="6" t="s">
        <v>1574</v>
      </c>
      <c r="R2129" s="6">
        <v>0.48081299999999999</v>
      </c>
      <c r="S2129" s="6">
        <v>0.23810600000000001</v>
      </c>
      <c r="T2129" s="6">
        <v>8.6824999999999999E-2</v>
      </c>
      <c r="U2129" s="6">
        <v>2.0191000000000001E-2</v>
      </c>
      <c r="V2129" s="6">
        <v>7.8299999999999995E-2</v>
      </c>
      <c r="W2129" s="6" t="str">
        <f t="shared" ref="W2129:W2160" si="125">IF(R2129=MAX(R2129:V2129),"sadness",
   IF(S2129=MAX(R2129:V2129),"joy",
   IF(T2129=MAX(R2129:V2129),"fear",
   IF(U2129=MAX(R2129:V2129),"disgust",
   IF(V2129=MAX(R2129:V2129),"anger","")))))</f>
        <v>sadness</v>
      </c>
      <c r="X2129" s="10" t="s">
        <v>9908</v>
      </c>
      <c r="Y2129" s="6" t="str" cm="1">
        <f t="array" ref="Y2129">_xlfn.IFS(
    X2129="Safety and Security", "Immediate",
    X2129="Cleanliness and Maintenance", "Immediate/Short-Term",
    X2129="Crowding", "Immediate/Short-Term",
    X2129="Information and Signage", "Immediate/Short-Term",
    X2129="Customer Service", "Immediate/Short-Term",
    X2129="Service Reliability", "Excluded",
    X2129="Comfort and Amenities", "Short-Term/Long-Term",
    X2129="Accessibility", "Long-Term",
    X2129="Aesthetic Impressions", "Long-Term",
    X2129="Infrastructure and Construction", "Long-Term",
    X2129="General Positive Comment", "Not Applicable",
    X2129="Not Relevant", "Excluded"
)</f>
        <v>Short-Term/Long-Term</v>
      </c>
    </row>
    <row r="2130" spans="1:25" ht="30" customHeight="1" x14ac:dyDescent="0.2">
      <c r="A2130" s="6" t="s">
        <v>51</v>
      </c>
      <c r="B2130" s="7">
        <v>45136</v>
      </c>
      <c r="C2130" s="6" t="s">
        <v>9143</v>
      </c>
      <c r="D2130" s="8" t="s">
        <v>9903</v>
      </c>
      <c r="E2130" s="6" t="s">
        <v>9990</v>
      </c>
      <c r="F2130" s="6">
        <v>326</v>
      </c>
      <c r="G2130" s="6" t="s">
        <v>9143</v>
      </c>
      <c r="H2130" s="6" t="s">
        <v>9144</v>
      </c>
      <c r="I2130" s="6">
        <v>6.0093081999999999E-2</v>
      </c>
      <c r="J2130" s="6">
        <v>0.81140017499999995</v>
      </c>
      <c r="K2130" s="6">
        <v>0.12850671999999999</v>
      </c>
      <c r="L2130" s="6" t="s">
        <v>5</v>
      </c>
      <c r="M2130" s="6" t="str">
        <f t="shared" si="123"/>
        <v>roberta_neu</v>
      </c>
      <c r="N2130" s="6">
        <f t="shared" si="124"/>
        <v>0.20552411549999999</v>
      </c>
      <c r="O2130" s="6">
        <v>0.81140017499999995</v>
      </c>
      <c r="P2130" s="6" t="s">
        <v>24</v>
      </c>
      <c r="Q2130" s="6" t="s">
        <v>9145</v>
      </c>
      <c r="R2130" s="6">
        <v>7.4500999999999998E-2</v>
      </c>
      <c r="S2130" s="6">
        <v>2.5645000000000001E-2</v>
      </c>
      <c r="T2130" s="6">
        <v>0.40833900000000001</v>
      </c>
      <c r="U2130" s="6">
        <v>0.33845700000000001</v>
      </c>
      <c r="V2130" s="6">
        <v>7.8399999999999997E-2</v>
      </c>
      <c r="W2130" s="6" t="str">
        <f t="shared" si="125"/>
        <v>fear</v>
      </c>
      <c r="X2130" s="10" t="s">
        <v>9907</v>
      </c>
      <c r="Y2130" s="6" t="str" cm="1">
        <f t="array" ref="Y2130">_xlfn.IFS(
    X2130="Safety and Security", "Immediate",
    X2130="Cleanliness and Maintenance", "Immediate/Short-Term",
    X2130="Crowding", "Immediate/Short-Term",
    X2130="Information and Signage", "Immediate/Short-Term",
    X2130="Customer Service", "Immediate/Short-Term",
    X2130="Service Reliability", "Excluded",
    X2130="Comfort and Amenities", "Short-Term/Long-Term",
    X2130="Accessibility", "Long-Term",
    X2130="Aesthetic Impressions", "Long-Term",
    X2130="Infrastructure and Construction", "Long-Term",
    X2130="General Positive Comment", "Not Applicable",
    X2130="Not Relevant", "Excluded"
)</f>
        <v>Immediate/Short-Term</v>
      </c>
    </row>
    <row r="2131" spans="1:25" ht="30" customHeight="1" x14ac:dyDescent="0.2">
      <c r="A2131" s="6" t="s">
        <v>63</v>
      </c>
      <c r="B2131" s="7">
        <v>44771</v>
      </c>
      <c r="C2131" s="6" t="s">
        <v>5639</v>
      </c>
      <c r="D2131" s="9" t="s">
        <v>9900</v>
      </c>
      <c r="E2131" s="6" t="s">
        <v>9922</v>
      </c>
      <c r="F2131" s="6">
        <v>4102</v>
      </c>
      <c r="G2131" s="6" t="s">
        <v>5639</v>
      </c>
      <c r="H2131" s="6" t="s">
        <v>3916</v>
      </c>
      <c r="I2131" s="6">
        <v>9.3743699999999999E-3</v>
      </c>
      <c r="J2131" s="6">
        <v>8.4299780000000005E-2</v>
      </c>
      <c r="K2131" s="6">
        <v>0.906325936</v>
      </c>
      <c r="L2131" s="6" t="s">
        <v>6</v>
      </c>
      <c r="M2131" s="6" t="str">
        <f t="shared" si="123"/>
        <v>roberta_pos</v>
      </c>
      <c r="N2131" s="6">
        <f t="shared" si="124"/>
        <v>0.93723837711999991</v>
      </c>
      <c r="O2131" s="6">
        <v>0.906325936</v>
      </c>
      <c r="P2131" s="6" t="s">
        <v>18</v>
      </c>
      <c r="Q2131" s="6" t="s">
        <v>5091</v>
      </c>
      <c r="R2131" s="6">
        <v>6.3322000000000003E-2</v>
      </c>
      <c r="S2131" s="6">
        <v>0.91833299999999995</v>
      </c>
      <c r="T2131" s="6">
        <v>1.3601E-2</v>
      </c>
      <c r="U2131" s="6">
        <v>2.2519000000000001E-2</v>
      </c>
      <c r="V2131" s="6">
        <v>3.8969999999999998E-2</v>
      </c>
      <c r="W2131" s="6" t="str">
        <f t="shared" si="125"/>
        <v>joy</v>
      </c>
      <c r="X2131" s="10" t="s">
        <v>9914</v>
      </c>
      <c r="Y2131" s="6" t="str" cm="1">
        <f t="array" ref="Y2131">_xlfn.IFS(
    X2131="Safety and Security", "Immediate",
    X2131="Cleanliness and Maintenance", "Immediate/Short-Term",
    X2131="Crowding", "Immediate/Short-Term",
    X2131="Information and Signage", "Immediate/Short-Term",
    X2131="Customer Service", "Immediate/Short-Term",
    X2131="Service Reliability", "Excluded",
    X2131="Comfort and Amenities", "Short-Term/Long-Term",
    X2131="Accessibility", "Long-Term",
    X2131="Aesthetic Impressions", "Long-Term",
    X2131="Infrastructure and Construction", "Long-Term",
    X2131="General Positive Comment", "Not Applicable",
    X2131="Not Relevant", "Excluded"
)</f>
        <v>Long-Term</v>
      </c>
    </row>
    <row r="2132" spans="1:25" ht="30" customHeight="1" x14ac:dyDescent="0.2">
      <c r="A2132" s="6" t="s">
        <v>15</v>
      </c>
      <c r="B2132" s="7">
        <v>43676</v>
      </c>
      <c r="C2132" s="6" t="s">
        <v>4330</v>
      </c>
      <c r="D2132" s="8" t="s">
        <v>9901</v>
      </c>
      <c r="E2132" s="6" t="s">
        <v>9922</v>
      </c>
      <c r="F2132" s="6">
        <v>3125</v>
      </c>
      <c r="G2132" s="6" t="s">
        <v>4330</v>
      </c>
      <c r="H2132" s="6" t="s">
        <v>4331</v>
      </c>
      <c r="I2132" s="6">
        <v>0.435181916</v>
      </c>
      <c r="J2132" s="6">
        <v>0.54531341799999999</v>
      </c>
      <c r="K2132" s="6">
        <v>1.9504646E-2</v>
      </c>
      <c r="L2132" s="6" t="s">
        <v>5</v>
      </c>
      <c r="M2132" s="6" t="str">
        <f t="shared" si="123"/>
        <v>roberta_neu</v>
      </c>
      <c r="N2132" s="6">
        <f t="shared" si="124"/>
        <v>2.9906855879999972E-2</v>
      </c>
      <c r="O2132" s="6">
        <v>0.54531341799999999</v>
      </c>
      <c r="P2132" s="6" t="s">
        <v>24</v>
      </c>
      <c r="Q2132" s="6" t="s">
        <v>4332</v>
      </c>
      <c r="R2132" s="6">
        <v>0.713256</v>
      </c>
      <c r="S2132" s="6">
        <v>4.3660999999999998E-2</v>
      </c>
      <c r="T2132" s="6">
        <v>2.2152000000000002E-2</v>
      </c>
      <c r="U2132" s="6">
        <v>2.3911000000000002E-2</v>
      </c>
      <c r="V2132" s="6">
        <v>7.8560000000000005E-2</v>
      </c>
      <c r="W2132" s="6" t="str">
        <f t="shared" si="125"/>
        <v>sadness</v>
      </c>
      <c r="X2132" s="10" t="s">
        <v>9908</v>
      </c>
      <c r="Y2132" s="6" t="str" cm="1">
        <f t="array" ref="Y2132">_xlfn.IFS(
    X2132="Safety and Security", "Immediate",
    X2132="Cleanliness and Maintenance", "Immediate/Short-Term",
    X2132="Crowding", "Immediate/Short-Term",
    X2132="Information and Signage", "Immediate/Short-Term",
    X2132="Customer Service", "Immediate/Short-Term",
    X2132="Service Reliability", "Excluded",
    X2132="Comfort and Amenities", "Short-Term/Long-Term",
    X2132="Accessibility", "Long-Term",
    X2132="Aesthetic Impressions", "Long-Term",
    X2132="Infrastructure and Construction", "Long-Term",
    X2132="General Positive Comment", "Not Applicable",
    X2132="Not Relevant", "Excluded"
)</f>
        <v>Short-Term/Long-Term</v>
      </c>
    </row>
    <row r="2133" spans="1:25" ht="30" customHeight="1" x14ac:dyDescent="0.2">
      <c r="A2133" s="6" t="s">
        <v>274</v>
      </c>
      <c r="B2133" s="7">
        <v>45227</v>
      </c>
      <c r="C2133" s="6" t="s">
        <v>5639</v>
      </c>
      <c r="D2133" s="9" t="s">
        <v>9900</v>
      </c>
      <c r="E2133" s="6" t="s">
        <v>9922</v>
      </c>
      <c r="F2133" s="6">
        <v>4056</v>
      </c>
      <c r="G2133" s="6" t="s">
        <v>5639</v>
      </c>
      <c r="H2133" s="6" t="s">
        <v>3916</v>
      </c>
      <c r="I2133" s="6">
        <v>9.3743699999999999E-3</v>
      </c>
      <c r="J2133" s="6">
        <v>8.4299780000000005E-2</v>
      </c>
      <c r="K2133" s="6">
        <v>0.906325936</v>
      </c>
      <c r="L2133" s="6" t="s">
        <v>6</v>
      </c>
      <c r="M2133" s="6" t="str">
        <f t="shared" si="123"/>
        <v>roberta_pos</v>
      </c>
      <c r="N2133" s="6">
        <f t="shared" si="124"/>
        <v>0.93723837711999991</v>
      </c>
      <c r="O2133" s="6">
        <v>0.906325936</v>
      </c>
      <c r="P2133" s="6" t="s">
        <v>18</v>
      </c>
      <c r="Q2133" s="6" t="s">
        <v>5091</v>
      </c>
      <c r="R2133" s="6">
        <v>6.3322000000000003E-2</v>
      </c>
      <c r="S2133" s="6">
        <v>0.91833299999999995</v>
      </c>
      <c r="T2133" s="6">
        <v>1.3601E-2</v>
      </c>
      <c r="U2133" s="6">
        <v>2.2519000000000001E-2</v>
      </c>
      <c r="V2133" s="6">
        <v>3.8969999999999998E-2</v>
      </c>
      <c r="W2133" s="6" t="str">
        <f t="shared" si="125"/>
        <v>joy</v>
      </c>
      <c r="X2133" s="10" t="s">
        <v>9914</v>
      </c>
      <c r="Y2133" s="6" t="str" cm="1">
        <f t="array" ref="Y2133">_xlfn.IFS(
    X2133="Safety and Security", "Immediate",
    X2133="Cleanliness and Maintenance", "Immediate/Short-Term",
    X2133="Crowding", "Immediate/Short-Term",
    X2133="Information and Signage", "Immediate/Short-Term",
    X2133="Customer Service", "Immediate/Short-Term",
    X2133="Service Reliability", "Excluded",
    X2133="Comfort and Amenities", "Short-Term/Long-Term",
    X2133="Accessibility", "Long-Term",
    X2133="Aesthetic Impressions", "Long-Term",
    X2133="Infrastructure and Construction", "Long-Term",
    X2133="General Positive Comment", "Not Applicable",
    X2133="Not Relevant", "Excluded"
)</f>
        <v>Long-Term</v>
      </c>
    </row>
    <row r="2134" spans="1:25" ht="30" customHeight="1" x14ac:dyDescent="0.2">
      <c r="A2134" s="6" t="s">
        <v>51</v>
      </c>
      <c r="B2134" s="7">
        <v>45136</v>
      </c>
      <c r="C2134" s="6" t="s">
        <v>1081</v>
      </c>
      <c r="D2134" s="8" t="s">
        <v>9904</v>
      </c>
      <c r="E2134" s="6" t="s">
        <v>9922</v>
      </c>
      <c r="F2134" s="6">
        <v>1778</v>
      </c>
      <c r="G2134" s="6" t="s">
        <v>1081</v>
      </c>
      <c r="H2134" s="6" t="s">
        <v>1082</v>
      </c>
      <c r="I2134" s="6">
        <v>5.0183941000000003E-2</v>
      </c>
      <c r="J2134" s="6">
        <v>0.78823787000000001</v>
      </c>
      <c r="K2134" s="6">
        <v>0.16157819300000001</v>
      </c>
      <c r="L2134" s="6" t="s">
        <v>5</v>
      </c>
      <c r="M2134" s="6" t="str">
        <f t="shared" si="123"/>
        <v>roberta_neu</v>
      </c>
      <c r="N2134" s="6">
        <f t="shared" si="124"/>
        <v>0.19023699420000001</v>
      </c>
      <c r="O2134" s="6">
        <v>0.78823787000000001</v>
      </c>
      <c r="P2134" s="6" t="s">
        <v>24</v>
      </c>
      <c r="Q2134" s="6" t="s">
        <v>1083</v>
      </c>
      <c r="R2134" s="6">
        <v>0.198882</v>
      </c>
      <c r="S2134" s="6">
        <v>0.38379600000000003</v>
      </c>
      <c r="T2134" s="6">
        <v>7.2178000000000006E-2</v>
      </c>
      <c r="U2134" s="6">
        <v>1.9595000000000001E-2</v>
      </c>
      <c r="V2134" s="6">
        <v>7.8719999999999998E-2</v>
      </c>
      <c r="W2134" s="6" t="str">
        <f t="shared" si="125"/>
        <v>joy</v>
      </c>
      <c r="X2134" s="10" t="s">
        <v>9898</v>
      </c>
      <c r="Y2134" s="6" t="str" cm="1">
        <f t="array" ref="Y2134">_xlfn.IFS(
    X2134="Safety and Security", "Immediate",
    X2134="Cleanliness and Maintenance", "Immediate/Short-Term",
    X2134="Crowding", "Immediate/Short-Term",
    X2134="Information and Signage", "Immediate/Short-Term",
    X2134="Customer Service", "Immediate/Short-Term",
    X2134="Service Reliability", "Excluded",
    X2134="Comfort and Amenities", "Short-Term/Long-Term",
    X2134="Accessibility", "Long-Term",
    X2134="Aesthetic Impressions", "Long-Term",
    X2134="Infrastructure and Construction", "Long-Term",
    X2134="General Positive Comment", "Not Applicable",
    X2134="Not Relevant", "Excluded"
)</f>
        <v>Immediate/Short-Term</v>
      </c>
    </row>
    <row r="2135" spans="1:25" ht="30" customHeight="1" x14ac:dyDescent="0.2">
      <c r="A2135" s="6" t="s">
        <v>15</v>
      </c>
      <c r="B2135" s="7">
        <v>43676</v>
      </c>
      <c r="C2135" s="6" t="s">
        <v>5090</v>
      </c>
      <c r="D2135" s="8" t="s">
        <v>9901</v>
      </c>
      <c r="E2135" s="6" t="s">
        <v>9922</v>
      </c>
      <c r="F2135" s="6">
        <v>3636</v>
      </c>
      <c r="G2135" s="6" t="s">
        <v>5090</v>
      </c>
      <c r="H2135" s="6" t="s">
        <v>3916</v>
      </c>
      <c r="I2135" s="6">
        <v>9.3743699999999999E-3</v>
      </c>
      <c r="J2135" s="6">
        <v>8.4299780000000005E-2</v>
      </c>
      <c r="K2135" s="6">
        <v>0.906325936</v>
      </c>
      <c r="L2135" s="6" t="s">
        <v>6</v>
      </c>
      <c r="M2135" s="6" t="str">
        <f t="shared" si="123"/>
        <v>roberta_pos</v>
      </c>
      <c r="N2135" s="6">
        <f t="shared" si="124"/>
        <v>0.93723837711999991</v>
      </c>
      <c r="O2135" s="6">
        <v>0.906325936</v>
      </c>
      <c r="P2135" s="6" t="s">
        <v>18</v>
      </c>
      <c r="Q2135" s="6" t="s">
        <v>5091</v>
      </c>
      <c r="R2135" s="6">
        <v>6.3322000000000003E-2</v>
      </c>
      <c r="S2135" s="6">
        <v>0.91833299999999995</v>
      </c>
      <c r="T2135" s="6">
        <v>1.3601E-2</v>
      </c>
      <c r="U2135" s="6">
        <v>2.2519000000000001E-2</v>
      </c>
      <c r="V2135" s="6">
        <v>3.8969999999999998E-2</v>
      </c>
      <c r="W2135" s="6" t="str">
        <f t="shared" si="125"/>
        <v>joy</v>
      </c>
      <c r="X2135" s="10" t="s">
        <v>9914</v>
      </c>
      <c r="Y2135" s="6" t="str" cm="1">
        <f t="array" ref="Y2135">_xlfn.IFS(
    X2135="Safety and Security", "Immediate",
    X2135="Cleanliness and Maintenance", "Immediate/Short-Term",
    X2135="Crowding", "Immediate/Short-Term",
    X2135="Information and Signage", "Immediate/Short-Term",
    X2135="Customer Service", "Immediate/Short-Term",
    X2135="Service Reliability", "Excluded",
    X2135="Comfort and Amenities", "Short-Term/Long-Term",
    X2135="Accessibility", "Long-Term",
    X2135="Aesthetic Impressions", "Long-Term",
    X2135="Infrastructure and Construction", "Long-Term",
    X2135="General Positive Comment", "Not Applicable",
    X2135="Not Relevant", "Excluded"
)</f>
        <v>Long-Term</v>
      </c>
    </row>
    <row r="2136" spans="1:25" ht="30" customHeight="1" x14ac:dyDescent="0.2">
      <c r="A2136" s="6" t="s">
        <v>20</v>
      </c>
      <c r="B2136" s="7">
        <v>44041</v>
      </c>
      <c r="C2136" s="6" t="s">
        <v>5054</v>
      </c>
      <c r="D2136" s="8" t="s">
        <v>9901</v>
      </c>
      <c r="E2136" s="6" t="s">
        <v>9922</v>
      </c>
      <c r="F2136" s="6">
        <v>3538</v>
      </c>
      <c r="G2136" s="6" t="s">
        <v>5054</v>
      </c>
      <c r="H2136" s="6" t="s">
        <v>5055</v>
      </c>
      <c r="I2136" s="6">
        <v>6.1756714999999997E-2</v>
      </c>
      <c r="J2136" s="6">
        <v>0.76831823600000004</v>
      </c>
      <c r="K2136" s="6">
        <v>0.16992510899999999</v>
      </c>
      <c r="L2136" s="6" t="s">
        <v>5</v>
      </c>
      <c r="M2136" s="6" t="str">
        <f t="shared" si="123"/>
        <v>roberta_neu</v>
      </c>
      <c r="N2136" s="6">
        <f t="shared" si="124"/>
        <v>0.17709003575999999</v>
      </c>
      <c r="O2136" s="6">
        <v>0.76831823600000004</v>
      </c>
      <c r="P2136" s="6" t="s">
        <v>18</v>
      </c>
      <c r="Q2136" s="6" t="s">
        <v>5056</v>
      </c>
      <c r="R2136" s="6">
        <v>7.9251000000000002E-2</v>
      </c>
      <c r="S2136" s="6">
        <v>0.71231199999999995</v>
      </c>
      <c r="T2136" s="6">
        <v>2.0431999999999999E-2</v>
      </c>
      <c r="U2136" s="6">
        <v>0.31576500000000002</v>
      </c>
      <c r="V2136" s="6">
        <v>7.8799999999999995E-2</v>
      </c>
      <c r="W2136" s="6" t="str">
        <f t="shared" si="125"/>
        <v>joy</v>
      </c>
      <c r="X2136" s="10" t="s">
        <v>9907</v>
      </c>
      <c r="Y2136" s="6" t="str" cm="1">
        <f t="array" ref="Y2136">_xlfn.IFS(
    X2136="Safety and Security", "Immediate",
    X2136="Cleanliness and Maintenance", "Immediate/Short-Term",
    X2136="Crowding", "Immediate/Short-Term",
    X2136="Information and Signage", "Immediate/Short-Term",
    X2136="Customer Service", "Immediate/Short-Term",
    X2136="Service Reliability", "Excluded",
    X2136="Comfort and Amenities", "Short-Term/Long-Term",
    X2136="Accessibility", "Long-Term",
    X2136="Aesthetic Impressions", "Long-Term",
    X2136="Infrastructure and Construction", "Long-Term",
    X2136="General Positive Comment", "Not Applicable",
    X2136="Not Relevant", "Excluded"
)</f>
        <v>Immediate/Short-Term</v>
      </c>
    </row>
    <row r="2137" spans="1:25" ht="30" customHeight="1" x14ac:dyDescent="0.2">
      <c r="A2137" s="6" t="s">
        <v>51</v>
      </c>
      <c r="B2137" s="7">
        <v>45136</v>
      </c>
      <c r="C2137" s="6" t="s">
        <v>7349</v>
      </c>
      <c r="D2137" s="8" t="s">
        <v>9904</v>
      </c>
      <c r="E2137" s="6" t="s">
        <v>9917</v>
      </c>
      <c r="F2137" s="6">
        <v>6220</v>
      </c>
      <c r="G2137" s="6" t="s">
        <v>7350</v>
      </c>
      <c r="H2137" s="6" t="s">
        <v>7351</v>
      </c>
      <c r="I2137" s="6">
        <v>0.68837946699999997</v>
      </c>
      <c r="J2137" s="6">
        <v>0.28417217700000003</v>
      </c>
      <c r="K2137" s="6">
        <v>2.744831E-2</v>
      </c>
      <c r="L2137" s="6" t="s">
        <v>4</v>
      </c>
      <c r="M2137" s="6" t="str">
        <f t="shared" si="123"/>
        <v>roberta_neg</v>
      </c>
      <c r="N2137" s="6">
        <f t="shared" si="124"/>
        <v>-0.5387857571100001</v>
      </c>
      <c r="O2137" s="6">
        <v>0.68837946699999997</v>
      </c>
      <c r="P2137" s="6" t="s">
        <v>24</v>
      </c>
      <c r="Q2137" s="6" t="s">
        <v>7352</v>
      </c>
      <c r="R2137" s="6">
        <v>0.27272600000000002</v>
      </c>
      <c r="S2137" s="6">
        <v>0.58674000000000004</v>
      </c>
      <c r="T2137" s="6">
        <v>7.5443999999999997E-2</v>
      </c>
      <c r="U2137" s="6">
        <v>3.4109E-2</v>
      </c>
      <c r="V2137" s="6">
        <v>3.4340000000000002E-2</v>
      </c>
      <c r="W2137" s="6" t="str">
        <f t="shared" si="125"/>
        <v>joy</v>
      </c>
      <c r="X2137" s="10" t="s">
        <v>9911</v>
      </c>
      <c r="Y2137" s="6" t="str" cm="1">
        <f t="array" ref="Y2137">_xlfn.IFS(
    X2137="Safety and Security", "Immediate",
    X2137="Cleanliness and Maintenance", "Immediate/Short-Term",
    X2137="Crowding", "Immediate/Short-Term",
    X2137="Information and Signage", "Immediate/Short-Term",
    X2137="Customer Service", "Immediate/Short-Term",
    X2137="Service Reliability", "Excluded",
    X2137="Comfort and Amenities", "Short-Term/Long-Term",
    X2137="Accessibility", "Long-Term",
    X2137="Aesthetic Impressions", "Long-Term",
    X2137="Infrastructure and Construction", "Long-Term",
    X2137="General Positive Comment", "Not Applicable",
    X2137="Not Relevant", "Excluded"
)</f>
        <v>Excluded</v>
      </c>
    </row>
    <row r="2138" spans="1:25" ht="30" customHeight="1" x14ac:dyDescent="0.2">
      <c r="A2138" s="6" t="s">
        <v>51</v>
      </c>
      <c r="B2138" s="7">
        <v>45136</v>
      </c>
      <c r="C2138" s="6" t="s">
        <v>3371</v>
      </c>
      <c r="D2138" s="8" t="s">
        <v>9902</v>
      </c>
      <c r="E2138" s="6" t="s">
        <v>9922</v>
      </c>
      <c r="F2138" s="6">
        <v>2474</v>
      </c>
      <c r="G2138" s="6" t="s">
        <v>3371</v>
      </c>
      <c r="H2138" s="6" t="s">
        <v>3372</v>
      </c>
      <c r="I2138" s="6">
        <v>1.8777154000000001E-2</v>
      </c>
      <c r="J2138" s="6">
        <v>0.87970983999999997</v>
      </c>
      <c r="K2138" s="6">
        <v>0.101513036</v>
      </c>
      <c r="L2138" s="6" t="s">
        <v>5</v>
      </c>
      <c r="M2138" s="6" t="str">
        <f t="shared" si="123"/>
        <v>roberta_neu</v>
      </c>
      <c r="N2138" s="6">
        <f t="shared" si="124"/>
        <v>0.25060849439999994</v>
      </c>
      <c r="O2138" s="6">
        <v>0.87970983999999997</v>
      </c>
      <c r="P2138" s="6" t="s">
        <v>24</v>
      </c>
      <c r="Q2138" s="6" t="s">
        <v>3373</v>
      </c>
      <c r="R2138" s="6">
        <v>0.23793500000000001</v>
      </c>
      <c r="S2138" s="6">
        <v>0.147476</v>
      </c>
      <c r="T2138" s="6">
        <v>7.5328999999999993E-2</v>
      </c>
      <c r="U2138" s="6">
        <v>0.18059500000000001</v>
      </c>
      <c r="V2138" s="6">
        <v>7.886E-2</v>
      </c>
      <c r="W2138" s="6" t="str">
        <f t="shared" si="125"/>
        <v>sadness</v>
      </c>
      <c r="X2138" s="10" t="s">
        <v>9908</v>
      </c>
      <c r="Y2138" s="6" t="str" cm="1">
        <f t="array" ref="Y2138">_xlfn.IFS(
    X2138="Safety and Security", "Immediate",
    X2138="Cleanliness and Maintenance", "Immediate/Short-Term",
    X2138="Crowding", "Immediate/Short-Term",
    X2138="Information and Signage", "Immediate/Short-Term",
    X2138="Customer Service", "Immediate/Short-Term",
    X2138="Service Reliability", "Excluded",
    X2138="Comfort and Amenities", "Short-Term/Long-Term",
    X2138="Accessibility", "Long-Term",
    X2138="Aesthetic Impressions", "Long-Term",
    X2138="Infrastructure and Construction", "Long-Term",
    X2138="General Positive Comment", "Not Applicable",
    X2138="Not Relevant", "Excluded"
)</f>
        <v>Short-Term/Long-Term</v>
      </c>
    </row>
    <row r="2139" spans="1:25" ht="30" customHeight="1" x14ac:dyDescent="0.2">
      <c r="A2139" s="6" t="s">
        <v>51</v>
      </c>
      <c r="B2139" s="7">
        <v>45136</v>
      </c>
      <c r="C2139" s="6" t="s">
        <v>835</v>
      </c>
      <c r="D2139" s="8" t="s">
        <v>9904</v>
      </c>
      <c r="E2139" s="6" t="s">
        <v>9922</v>
      </c>
      <c r="F2139" s="6">
        <v>1785</v>
      </c>
      <c r="G2139" s="6" t="s">
        <v>835</v>
      </c>
      <c r="H2139" s="6" t="s">
        <v>836</v>
      </c>
      <c r="I2139" s="6">
        <v>0.100297607</v>
      </c>
      <c r="J2139" s="6">
        <v>0.84632658999999999</v>
      </c>
      <c r="K2139" s="6">
        <v>5.3375806999999997E-2</v>
      </c>
      <c r="L2139" s="6" t="s">
        <v>5</v>
      </c>
      <c r="M2139" s="6" t="str">
        <f t="shared" si="123"/>
        <v>roberta_neu</v>
      </c>
      <c r="N2139" s="6">
        <f t="shared" si="124"/>
        <v>0.22857554939999997</v>
      </c>
      <c r="O2139" s="6">
        <v>0.84632658999999999</v>
      </c>
      <c r="P2139" s="6" t="s">
        <v>24</v>
      </c>
      <c r="Q2139" s="6" t="s">
        <v>837</v>
      </c>
      <c r="R2139" s="6">
        <v>9.1984999999999997E-2</v>
      </c>
      <c r="S2139" s="6">
        <v>6.4672999999999994E-2</v>
      </c>
      <c r="T2139" s="6">
        <v>0.25926199999999999</v>
      </c>
      <c r="U2139" s="6">
        <v>0.483101</v>
      </c>
      <c r="V2139" s="6">
        <v>7.9070000000000001E-2</v>
      </c>
      <c r="W2139" s="6" t="str">
        <f t="shared" si="125"/>
        <v>disgust</v>
      </c>
      <c r="X2139" s="10" t="s">
        <v>9907</v>
      </c>
      <c r="Y2139" s="6" t="str" cm="1">
        <f t="array" ref="Y2139">_xlfn.IFS(
    X2139="Safety and Security", "Immediate",
    X2139="Cleanliness and Maintenance", "Immediate/Short-Term",
    X2139="Crowding", "Immediate/Short-Term",
    X2139="Information and Signage", "Immediate/Short-Term",
    X2139="Customer Service", "Immediate/Short-Term",
    X2139="Service Reliability", "Excluded",
    X2139="Comfort and Amenities", "Short-Term/Long-Term",
    X2139="Accessibility", "Long-Term",
    X2139="Aesthetic Impressions", "Long-Term",
    X2139="Infrastructure and Construction", "Long-Term",
    X2139="General Positive Comment", "Not Applicable",
    X2139="Not Relevant", "Excluded"
)</f>
        <v>Immediate/Short-Term</v>
      </c>
    </row>
    <row r="2140" spans="1:25" ht="30" customHeight="1" x14ac:dyDescent="0.2">
      <c r="A2140" s="6" t="s">
        <v>59</v>
      </c>
      <c r="B2140" s="7">
        <v>44406</v>
      </c>
      <c r="C2140" s="6" t="s">
        <v>8349</v>
      </c>
      <c r="D2140" s="9" t="s">
        <v>9900</v>
      </c>
      <c r="E2140" s="6" t="s">
        <v>9917</v>
      </c>
      <c r="F2140" s="6">
        <v>4939</v>
      </c>
      <c r="G2140" s="6" t="s">
        <v>8349</v>
      </c>
      <c r="H2140" s="6" t="s">
        <v>8350</v>
      </c>
      <c r="I2140" s="6">
        <v>9.2667893000000001E-2</v>
      </c>
      <c r="J2140" s="6">
        <v>0.51463568199999998</v>
      </c>
      <c r="K2140" s="6">
        <v>0.39269643999999998</v>
      </c>
      <c r="L2140" s="6" t="s">
        <v>5</v>
      </c>
      <c r="M2140" s="6" t="str">
        <f t="shared" si="123"/>
        <v>roberta_neu</v>
      </c>
      <c r="N2140" s="6">
        <f t="shared" si="124"/>
        <v>9.6595501199999712E-3</v>
      </c>
      <c r="O2140" s="6">
        <v>0.51463568199999998</v>
      </c>
      <c r="P2140" s="6" t="s">
        <v>18</v>
      </c>
      <c r="Q2140" s="6" t="s">
        <v>8351</v>
      </c>
      <c r="R2140" s="6">
        <v>0.120139</v>
      </c>
      <c r="S2140" s="6">
        <v>0.44927099999999998</v>
      </c>
      <c r="T2140" s="6">
        <v>0.121096</v>
      </c>
      <c r="U2140" s="6">
        <v>0.15867500000000001</v>
      </c>
      <c r="V2140" s="6">
        <v>7.9119999999999996E-2</v>
      </c>
      <c r="W2140" s="6" t="str">
        <f t="shared" si="125"/>
        <v>joy</v>
      </c>
      <c r="X2140" s="10" t="s">
        <v>9898</v>
      </c>
      <c r="Y2140" s="6" t="str" cm="1">
        <f t="array" ref="Y2140">_xlfn.IFS(
    X2140="Safety and Security", "Immediate",
    X2140="Cleanliness and Maintenance", "Immediate/Short-Term",
    X2140="Crowding", "Immediate/Short-Term",
    X2140="Information and Signage", "Immediate/Short-Term",
    X2140="Customer Service", "Immediate/Short-Term",
    X2140="Service Reliability", "Excluded",
    X2140="Comfort and Amenities", "Short-Term/Long-Term",
    X2140="Accessibility", "Long-Term",
    X2140="Aesthetic Impressions", "Long-Term",
    X2140="Infrastructure and Construction", "Long-Term",
    X2140="General Positive Comment", "Not Applicable",
    X2140="Not Relevant", "Excluded"
)</f>
        <v>Immediate/Short-Term</v>
      </c>
    </row>
    <row r="2141" spans="1:25" ht="30" customHeight="1" x14ac:dyDescent="0.2">
      <c r="A2141" s="6" t="s">
        <v>63</v>
      </c>
      <c r="B2141" s="7">
        <v>44771</v>
      </c>
      <c r="C2141" s="6" t="s">
        <v>3091</v>
      </c>
      <c r="D2141" s="8" t="s">
        <v>9902</v>
      </c>
      <c r="E2141" s="6" t="s">
        <v>9922</v>
      </c>
      <c r="F2141" s="6">
        <v>2846</v>
      </c>
      <c r="G2141" s="6" t="s">
        <v>3091</v>
      </c>
      <c r="H2141" s="6" t="s">
        <v>3092</v>
      </c>
      <c r="I2141" s="6">
        <v>0.68860590499999996</v>
      </c>
      <c r="J2141" s="6">
        <v>0.29200437699999998</v>
      </c>
      <c r="K2141" s="6">
        <v>1.9389736000000001E-2</v>
      </c>
      <c r="L2141" s="6" t="s">
        <v>4</v>
      </c>
      <c r="M2141" s="6" t="str">
        <f t="shared" si="123"/>
        <v>roberta_neg</v>
      </c>
      <c r="N2141" s="6">
        <f t="shared" si="124"/>
        <v>-0.53863404365000012</v>
      </c>
      <c r="O2141" s="6">
        <v>0.68860590499999996</v>
      </c>
      <c r="P2141" s="6" t="s">
        <v>42</v>
      </c>
      <c r="Q2141" s="6" t="s">
        <v>3093</v>
      </c>
      <c r="R2141" s="6">
        <v>0.220025</v>
      </c>
      <c r="S2141" s="6">
        <v>0.48527999999999999</v>
      </c>
      <c r="T2141" s="6">
        <v>0.34545700000000001</v>
      </c>
      <c r="U2141" s="6">
        <v>0.35741699999999998</v>
      </c>
      <c r="V2141" s="6">
        <v>2.4799999999999999E-2</v>
      </c>
      <c r="W2141" s="6" t="str">
        <f t="shared" si="125"/>
        <v>joy</v>
      </c>
      <c r="X2141" s="10" t="s">
        <v>9914</v>
      </c>
      <c r="Y2141" s="6" t="str" cm="1">
        <f t="array" ref="Y2141">_xlfn.IFS(
    X2141="Safety and Security", "Immediate",
    X2141="Cleanliness and Maintenance", "Immediate/Short-Term",
    X2141="Crowding", "Immediate/Short-Term",
    X2141="Information and Signage", "Immediate/Short-Term",
    X2141="Customer Service", "Immediate/Short-Term",
    X2141="Service Reliability", "Excluded",
    X2141="Comfort and Amenities", "Short-Term/Long-Term",
    X2141="Accessibility", "Long-Term",
    X2141="Aesthetic Impressions", "Long-Term",
    X2141="Infrastructure and Construction", "Long-Term",
    X2141="General Positive Comment", "Not Applicable",
    X2141="Not Relevant", "Excluded"
)</f>
        <v>Long-Term</v>
      </c>
    </row>
    <row r="2142" spans="1:25" ht="30" customHeight="1" x14ac:dyDescent="0.2">
      <c r="A2142" s="6" t="s">
        <v>51</v>
      </c>
      <c r="B2142" s="7">
        <v>45136</v>
      </c>
      <c r="C2142" s="6" t="s">
        <v>2491</v>
      </c>
      <c r="D2142" s="8" t="s">
        <v>9903</v>
      </c>
      <c r="E2142" s="6" t="s">
        <v>9922</v>
      </c>
      <c r="F2142" s="6">
        <v>2341</v>
      </c>
      <c r="G2142" s="6" t="s">
        <v>2491</v>
      </c>
      <c r="H2142" s="6" t="s">
        <v>2492</v>
      </c>
      <c r="I2142" s="6">
        <v>0.68884843600000001</v>
      </c>
      <c r="J2142" s="6">
        <v>0.273290753</v>
      </c>
      <c r="K2142" s="6">
        <v>3.7860893E-2</v>
      </c>
      <c r="L2142" s="6" t="s">
        <v>4</v>
      </c>
      <c r="M2142" s="6" t="str">
        <f t="shared" si="123"/>
        <v>roberta_neg</v>
      </c>
      <c r="N2142" s="6">
        <f t="shared" si="124"/>
        <v>-0.53847154788000007</v>
      </c>
      <c r="O2142" s="6">
        <v>0.68884843600000001</v>
      </c>
      <c r="P2142" s="6" t="s">
        <v>24</v>
      </c>
      <c r="Q2142" s="6" t="s">
        <v>2493</v>
      </c>
      <c r="R2142" s="6">
        <v>0.15354200000000001</v>
      </c>
      <c r="S2142" s="6">
        <v>1.4638999999999999E-2</v>
      </c>
      <c r="T2142" s="6">
        <v>0.53287200000000001</v>
      </c>
      <c r="U2142" s="6">
        <v>0.34541500000000003</v>
      </c>
      <c r="V2142" s="6">
        <v>0.20910999999999999</v>
      </c>
      <c r="W2142" s="6" t="str">
        <f t="shared" si="125"/>
        <v>fear</v>
      </c>
      <c r="X2142" s="10" t="s">
        <v>9910</v>
      </c>
      <c r="Y2142" s="6" t="str" cm="1">
        <f t="array" ref="Y2142">_xlfn.IFS(
    X2142="Safety and Security", "Immediate",
    X2142="Cleanliness and Maintenance", "Immediate/Short-Term",
    X2142="Crowding", "Immediate/Short-Term",
    X2142="Information and Signage", "Immediate/Short-Term",
    X2142="Customer Service", "Immediate/Short-Term",
    X2142="Service Reliability", "Excluded",
    X2142="Comfort and Amenities", "Short-Term/Long-Term",
    X2142="Accessibility", "Long-Term",
    X2142="Aesthetic Impressions", "Long-Term",
    X2142="Infrastructure and Construction", "Long-Term",
    X2142="General Positive Comment", "Not Applicable",
    X2142="Not Relevant", "Excluded"
)</f>
        <v>Immediate/Short-Term</v>
      </c>
    </row>
    <row r="2143" spans="1:25" ht="30" customHeight="1" x14ac:dyDescent="0.2">
      <c r="A2143" s="6" t="s">
        <v>51</v>
      </c>
      <c r="B2143" s="7">
        <v>45136</v>
      </c>
      <c r="C2143" s="6" t="s">
        <v>1908</v>
      </c>
      <c r="D2143" s="8" t="s">
        <v>9903</v>
      </c>
      <c r="E2143" s="6" t="s">
        <v>9922</v>
      </c>
      <c r="F2143" s="6">
        <v>2279</v>
      </c>
      <c r="G2143" s="6" t="s">
        <v>1908</v>
      </c>
      <c r="H2143" s="6" t="s">
        <v>1909</v>
      </c>
      <c r="I2143" s="6">
        <v>0.42860502</v>
      </c>
      <c r="J2143" s="6">
        <v>0.517780185</v>
      </c>
      <c r="K2143" s="6">
        <v>5.3614769E-2</v>
      </c>
      <c r="L2143" s="6" t="s">
        <v>5</v>
      </c>
      <c r="M2143" s="6" t="str">
        <f t="shared" si="123"/>
        <v>roberta_neu</v>
      </c>
      <c r="N2143" s="6">
        <f t="shared" si="124"/>
        <v>1.1734922099999989E-2</v>
      </c>
      <c r="O2143" s="6">
        <v>0.517780185</v>
      </c>
      <c r="P2143" s="6" t="s">
        <v>24</v>
      </c>
      <c r="Q2143" s="6" t="s">
        <v>1910</v>
      </c>
      <c r="R2143" s="6">
        <v>0.31794499999999998</v>
      </c>
      <c r="S2143" s="6">
        <v>0.11158700000000001</v>
      </c>
      <c r="T2143" s="6">
        <v>0.27643099999999998</v>
      </c>
      <c r="U2143" s="6">
        <v>3.7273000000000001E-2</v>
      </c>
      <c r="V2143" s="6">
        <v>7.9329999999999998E-2</v>
      </c>
      <c r="W2143" s="6" t="str">
        <f t="shared" si="125"/>
        <v>sadness</v>
      </c>
      <c r="X2143" s="10" t="s">
        <v>9914</v>
      </c>
      <c r="Y2143" s="6" t="str" cm="1">
        <f t="array" ref="Y2143">_xlfn.IFS(
    X2143="Safety and Security", "Immediate",
    X2143="Cleanliness and Maintenance", "Immediate/Short-Term",
    X2143="Crowding", "Immediate/Short-Term",
    X2143="Information and Signage", "Immediate/Short-Term",
    X2143="Customer Service", "Immediate/Short-Term",
    X2143="Service Reliability", "Excluded",
    X2143="Comfort and Amenities", "Short-Term/Long-Term",
    X2143="Accessibility", "Long-Term",
    X2143="Aesthetic Impressions", "Long-Term",
    X2143="Infrastructure and Construction", "Long-Term",
    X2143="General Positive Comment", "Not Applicable",
    X2143="Not Relevant", "Excluded"
)</f>
        <v>Long-Term</v>
      </c>
    </row>
    <row r="2144" spans="1:25" ht="30" customHeight="1" x14ac:dyDescent="0.2">
      <c r="A2144" s="6" t="s">
        <v>51</v>
      </c>
      <c r="B2144" s="7">
        <v>45136</v>
      </c>
      <c r="C2144" s="6" t="s">
        <v>1129</v>
      </c>
      <c r="D2144" s="8" t="s">
        <v>9904</v>
      </c>
      <c r="E2144" s="6" t="s">
        <v>9922</v>
      </c>
      <c r="F2144" s="6">
        <v>1851</v>
      </c>
      <c r="G2144" s="6" t="s">
        <v>1129</v>
      </c>
      <c r="H2144" s="6" t="s">
        <v>1130</v>
      </c>
      <c r="I2144" s="6">
        <v>0.69030231200000003</v>
      </c>
      <c r="J2144" s="6">
        <v>0.26960906400000001</v>
      </c>
      <c r="K2144" s="6">
        <v>4.0088721000000001E-2</v>
      </c>
      <c r="L2144" s="6" t="s">
        <v>4</v>
      </c>
      <c r="M2144" s="6" t="str">
        <f t="shared" si="123"/>
        <v>roberta_neg</v>
      </c>
      <c r="N2144" s="6">
        <f t="shared" si="124"/>
        <v>-0.53749745096000001</v>
      </c>
      <c r="O2144" s="6">
        <v>0.69030231200000003</v>
      </c>
      <c r="P2144" s="6" t="s">
        <v>24</v>
      </c>
      <c r="Q2144" s="6" t="s">
        <v>1131</v>
      </c>
      <c r="R2144" s="6">
        <v>0.34424100000000002</v>
      </c>
      <c r="S2144" s="6">
        <v>0.141149</v>
      </c>
      <c r="T2144" s="6">
        <v>4.7767999999999998E-2</v>
      </c>
      <c r="U2144" s="6">
        <v>0.31376300000000001</v>
      </c>
      <c r="V2144" s="6">
        <v>0.13422000000000001</v>
      </c>
      <c r="W2144" s="6" t="str">
        <f t="shared" si="125"/>
        <v>sadness</v>
      </c>
      <c r="X2144" s="10" t="s">
        <v>9786</v>
      </c>
      <c r="Y2144" s="6" t="str" cm="1">
        <f t="array" ref="Y2144">_xlfn.IFS(
    X2144="Safety and Security", "Immediate",
    X2144="Cleanliness and Maintenance", "Immediate/Short-Term",
    X2144="Crowding", "Immediate/Short-Term",
    X2144="Information and Signage", "Immediate/Short-Term",
    X2144="Customer Service", "Immediate/Short-Term",
    X2144="Service Reliability", "Excluded",
    X2144="Comfort and Amenities", "Short-Term/Long-Term",
    X2144="Accessibility", "Long-Term",
    X2144="Aesthetic Impressions", "Long-Term",
    X2144="Infrastructure and Construction", "Long-Term",
    X2144="General Positive Comment", "Not Applicable",
    X2144="Not Relevant", "Excluded"
)</f>
        <v>Excluded</v>
      </c>
    </row>
    <row r="2145" spans="1:25" ht="30" customHeight="1" x14ac:dyDescent="0.2">
      <c r="A2145" s="6" t="s">
        <v>96</v>
      </c>
      <c r="B2145" s="7">
        <v>45166</v>
      </c>
      <c r="C2145" s="6" t="s">
        <v>3986</v>
      </c>
      <c r="D2145" s="8" t="s">
        <v>9901</v>
      </c>
      <c r="E2145" s="6" t="s">
        <v>9922</v>
      </c>
      <c r="F2145" s="6">
        <v>3543</v>
      </c>
      <c r="G2145" s="6" t="s">
        <v>3986</v>
      </c>
      <c r="H2145" s="6" t="s">
        <v>3987</v>
      </c>
      <c r="I2145" s="6">
        <v>8.1209226999999995E-2</v>
      </c>
      <c r="J2145" s="6">
        <v>0.71209573699999995</v>
      </c>
      <c r="K2145" s="6">
        <v>0.20669508</v>
      </c>
      <c r="L2145" s="6" t="s">
        <v>5</v>
      </c>
      <c r="M2145" s="6" t="str">
        <f t="shared" si="123"/>
        <v>roberta_neu</v>
      </c>
      <c r="N2145" s="6">
        <f t="shared" si="124"/>
        <v>0.13998318641999996</v>
      </c>
      <c r="O2145" s="6">
        <v>0.71209573699999995</v>
      </c>
      <c r="P2145" s="6" t="s">
        <v>18</v>
      </c>
      <c r="Q2145" s="6" t="s">
        <v>3988</v>
      </c>
      <c r="R2145" s="6">
        <v>7.1147000000000002E-2</v>
      </c>
      <c r="S2145" s="6">
        <v>0.72655899999999995</v>
      </c>
      <c r="T2145" s="6">
        <v>1.6560999999999999E-2</v>
      </c>
      <c r="U2145" s="6">
        <v>0.22137399999999999</v>
      </c>
      <c r="V2145" s="6">
        <v>7.9399999999999998E-2</v>
      </c>
      <c r="W2145" s="6" t="str">
        <f t="shared" si="125"/>
        <v>joy</v>
      </c>
      <c r="X2145" s="10" t="s">
        <v>9907</v>
      </c>
      <c r="Y2145" s="6" t="str" cm="1">
        <f t="array" ref="Y2145">_xlfn.IFS(
    X2145="Safety and Security", "Immediate",
    X2145="Cleanliness and Maintenance", "Immediate/Short-Term",
    X2145="Crowding", "Immediate/Short-Term",
    X2145="Information and Signage", "Immediate/Short-Term",
    X2145="Customer Service", "Immediate/Short-Term",
    X2145="Service Reliability", "Excluded",
    X2145="Comfort and Amenities", "Short-Term/Long-Term",
    X2145="Accessibility", "Long-Term",
    X2145="Aesthetic Impressions", "Long-Term",
    X2145="Infrastructure and Construction", "Long-Term",
    X2145="General Positive Comment", "Not Applicable",
    X2145="Not Relevant", "Excluded"
)</f>
        <v>Immediate/Short-Term</v>
      </c>
    </row>
    <row r="2146" spans="1:25" ht="30" customHeight="1" x14ac:dyDescent="0.2">
      <c r="A2146" s="6" t="s">
        <v>20</v>
      </c>
      <c r="B2146" s="7">
        <v>44041</v>
      </c>
      <c r="C2146" s="6" t="s">
        <v>4439</v>
      </c>
      <c r="D2146" s="8" t="s">
        <v>9901</v>
      </c>
      <c r="E2146" s="6" t="s">
        <v>9922</v>
      </c>
      <c r="F2146" s="6">
        <v>3278</v>
      </c>
      <c r="G2146" s="6" t="s">
        <v>4439</v>
      </c>
      <c r="H2146" s="6" t="s">
        <v>4440</v>
      </c>
      <c r="I2146" s="6">
        <v>4.2493451000000002E-2</v>
      </c>
      <c r="J2146" s="6">
        <v>0.89709317700000002</v>
      </c>
      <c r="K2146" s="6">
        <v>6.0413255999999999E-2</v>
      </c>
      <c r="L2146" s="6" t="s">
        <v>5</v>
      </c>
      <c r="M2146" s="6" t="str">
        <f t="shared" si="123"/>
        <v>roberta_neu</v>
      </c>
      <c r="N2146" s="6">
        <f t="shared" si="124"/>
        <v>0.26208149681999998</v>
      </c>
      <c r="O2146" s="6">
        <v>0.89709317700000002</v>
      </c>
      <c r="P2146" s="6" t="s">
        <v>24</v>
      </c>
      <c r="Q2146" s="6" t="s">
        <v>4441</v>
      </c>
      <c r="R2146" s="6">
        <v>0.29417100000000002</v>
      </c>
      <c r="S2146" s="6">
        <v>0.328156</v>
      </c>
      <c r="T2146" s="6">
        <v>7.7772999999999995E-2</v>
      </c>
      <c r="U2146" s="6">
        <v>6.4976999999999993E-2</v>
      </c>
      <c r="V2146" s="6">
        <v>7.9500000000000001E-2</v>
      </c>
      <c r="W2146" s="6" t="str">
        <f t="shared" si="125"/>
        <v>joy</v>
      </c>
      <c r="X2146" s="10" t="s">
        <v>9908</v>
      </c>
      <c r="Y2146" s="6" t="str" cm="1">
        <f t="array" ref="Y2146">_xlfn.IFS(
    X2146="Safety and Security", "Immediate",
    X2146="Cleanliness and Maintenance", "Immediate/Short-Term",
    X2146="Crowding", "Immediate/Short-Term",
    X2146="Information and Signage", "Immediate/Short-Term",
    X2146="Customer Service", "Immediate/Short-Term",
    X2146="Service Reliability", "Excluded",
    X2146="Comfort and Amenities", "Short-Term/Long-Term",
    X2146="Accessibility", "Long-Term",
    X2146="Aesthetic Impressions", "Long-Term",
    X2146="Infrastructure and Construction", "Long-Term",
    X2146="General Positive Comment", "Not Applicable",
    X2146="Not Relevant", "Excluded"
)</f>
        <v>Short-Term/Long-Term</v>
      </c>
    </row>
    <row r="2147" spans="1:25" ht="30" customHeight="1" x14ac:dyDescent="0.2">
      <c r="A2147" s="6" t="s">
        <v>51</v>
      </c>
      <c r="B2147" s="7">
        <v>45136</v>
      </c>
      <c r="C2147" s="6" t="s">
        <v>2395</v>
      </c>
      <c r="D2147" s="8" t="s">
        <v>9903</v>
      </c>
      <c r="E2147" s="6" t="s">
        <v>9922</v>
      </c>
      <c r="F2147" s="6">
        <v>2245</v>
      </c>
      <c r="G2147" s="6" t="s">
        <v>2395</v>
      </c>
      <c r="H2147" s="6" t="s">
        <v>2396</v>
      </c>
      <c r="I2147" s="6">
        <v>0.17633621399999999</v>
      </c>
      <c r="J2147" s="6">
        <v>0.77149117</v>
      </c>
      <c r="K2147" s="6">
        <v>5.2172396000000003E-2</v>
      </c>
      <c r="L2147" s="6" t="s">
        <v>5</v>
      </c>
      <c r="M2147" s="6" t="str">
        <f t="shared" si="123"/>
        <v>roberta_neu</v>
      </c>
      <c r="N2147" s="6">
        <f t="shared" si="124"/>
        <v>0.17918417219999999</v>
      </c>
      <c r="O2147" s="6">
        <v>0.77149117</v>
      </c>
      <c r="P2147" s="6" t="s">
        <v>42</v>
      </c>
      <c r="Q2147" s="6" t="s">
        <v>2397</v>
      </c>
      <c r="R2147" s="6">
        <v>9.1907000000000003E-2</v>
      </c>
      <c r="S2147" s="6">
        <v>0.44260300000000002</v>
      </c>
      <c r="T2147" s="6">
        <v>7.7851000000000004E-2</v>
      </c>
      <c r="U2147" s="6">
        <v>2.9919999999999999E-2</v>
      </c>
      <c r="V2147" s="6">
        <v>7.9519999999999993E-2</v>
      </c>
      <c r="W2147" s="6" t="str">
        <f t="shared" si="125"/>
        <v>joy</v>
      </c>
      <c r="X2147" s="10" t="s">
        <v>9912</v>
      </c>
      <c r="Y2147" s="6" t="str" cm="1">
        <f t="array" ref="Y2147">_xlfn.IFS(
    X2147="Safety and Security", "Immediate",
    X2147="Cleanliness and Maintenance", "Immediate/Short-Term",
    X2147="Crowding", "Immediate/Short-Term",
    X2147="Information and Signage", "Immediate/Short-Term",
    X2147="Customer Service", "Immediate/Short-Term",
    X2147="Service Reliability", "Excluded",
    X2147="Comfort and Amenities", "Short-Term/Long-Term",
    X2147="Accessibility", "Long-Term",
    X2147="Aesthetic Impressions", "Long-Term",
    X2147="Infrastructure and Construction", "Long-Term",
    X2147="General Positive Comment", "Not Applicable",
    X2147="Not Relevant", "Excluded"
)</f>
        <v>Long-Term</v>
      </c>
    </row>
    <row r="2148" spans="1:25" ht="30" customHeight="1" x14ac:dyDescent="0.2">
      <c r="A2148" s="6" t="s">
        <v>26</v>
      </c>
      <c r="B2148" s="7">
        <v>45350</v>
      </c>
      <c r="C2148" s="6" t="s">
        <v>2880</v>
      </c>
      <c r="D2148" s="8" t="s">
        <v>9902</v>
      </c>
      <c r="E2148" s="6" t="s">
        <v>9922</v>
      </c>
      <c r="F2148" s="6">
        <v>2531</v>
      </c>
      <c r="G2148" s="6" t="s">
        <v>2880</v>
      </c>
      <c r="H2148" s="6" t="s">
        <v>2881</v>
      </c>
      <c r="I2148" s="6">
        <v>0.42266386700000003</v>
      </c>
      <c r="J2148" s="6">
        <v>0.54091650199999997</v>
      </c>
      <c r="K2148" s="6">
        <v>3.6419637999999997E-2</v>
      </c>
      <c r="L2148" s="6" t="s">
        <v>5</v>
      </c>
      <c r="M2148" s="6" t="str">
        <f t="shared" si="123"/>
        <v>roberta_neu</v>
      </c>
      <c r="N2148" s="6">
        <f t="shared" si="124"/>
        <v>2.7004891320000002E-2</v>
      </c>
      <c r="O2148" s="6">
        <v>0.54091650199999997</v>
      </c>
      <c r="P2148" s="6" t="s">
        <v>42</v>
      </c>
      <c r="Q2148" s="6" t="s">
        <v>2882</v>
      </c>
      <c r="R2148" s="6">
        <v>0.50029199999999996</v>
      </c>
      <c r="S2148" s="6">
        <v>3.1254999999999998E-2</v>
      </c>
      <c r="T2148" s="6">
        <v>0.49624699999999999</v>
      </c>
      <c r="U2148" s="6">
        <v>4.1920000000000004E-3</v>
      </c>
      <c r="V2148" s="6">
        <v>7.9549999999999996E-2</v>
      </c>
      <c r="W2148" s="6" t="str">
        <f t="shared" si="125"/>
        <v>sadness</v>
      </c>
      <c r="X2148" s="10" t="s">
        <v>9912</v>
      </c>
      <c r="Y2148" s="6" t="str" cm="1">
        <f t="array" ref="Y2148">_xlfn.IFS(
    X2148="Safety and Security", "Immediate",
    X2148="Cleanliness and Maintenance", "Immediate/Short-Term",
    X2148="Crowding", "Immediate/Short-Term",
    X2148="Information and Signage", "Immediate/Short-Term",
    X2148="Customer Service", "Immediate/Short-Term",
    X2148="Service Reliability", "Excluded",
    X2148="Comfort and Amenities", "Short-Term/Long-Term",
    X2148="Accessibility", "Long-Term",
    X2148="Aesthetic Impressions", "Long-Term",
    X2148="Infrastructure and Construction", "Long-Term",
    X2148="General Positive Comment", "Not Applicable",
    X2148="Not Relevant", "Excluded"
)</f>
        <v>Long-Term</v>
      </c>
    </row>
    <row r="2149" spans="1:25" ht="30" customHeight="1" x14ac:dyDescent="0.2">
      <c r="A2149" s="6" t="s">
        <v>51</v>
      </c>
      <c r="B2149" s="7">
        <v>45136</v>
      </c>
      <c r="C2149" s="6" t="s">
        <v>3784</v>
      </c>
      <c r="D2149" s="8" t="s">
        <v>9902</v>
      </c>
      <c r="E2149" s="6" t="s">
        <v>9922</v>
      </c>
      <c r="F2149" s="6">
        <v>2470</v>
      </c>
      <c r="G2149" s="6" t="s">
        <v>3784</v>
      </c>
      <c r="H2149" s="6" t="s">
        <v>3785</v>
      </c>
      <c r="I2149" s="6">
        <v>0.69044709199999998</v>
      </c>
      <c r="J2149" s="6">
        <v>0.29592445499999998</v>
      </c>
      <c r="K2149" s="6">
        <v>1.3628418999999999E-2</v>
      </c>
      <c r="L2149" s="6" t="s">
        <v>4</v>
      </c>
      <c r="M2149" s="6" t="str">
        <f t="shared" si="123"/>
        <v>roberta_neg</v>
      </c>
      <c r="N2149" s="6">
        <f t="shared" si="124"/>
        <v>-0.53740044836000012</v>
      </c>
      <c r="O2149" s="6">
        <v>0.69044709199999998</v>
      </c>
      <c r="P2149" s="6" t="s">
        <v>24</v>
      </c>
      <c r="Q2149" s="6" t="s">
        <v>3786</v>
      </c>
      <c r="R2149" s="6">
        <v>0.46732200000000002</v>
      </c>
      <c r="S2149" s="6">
        <v>7.2591000000000003E-2</v>
      </c>
      <c r="T2149" s="6">
        <v>5.2904E-2</v>
      </c>
      <c r="U2149" s="6">
        <v>0.125024</v>
      </c>
      <c r="V2149" s="6">
        <v>0.104</v>
      </c>
      <c r="W2149" s="6" t="str">
        <f t="shared" si="125"/>
        <v>sadness</v>
      </c>
      <c r="X2149" s="10" t="s">
        <v>9910</v>
      </c>
      <c r="Y2149" s="6" t="str" cm="1">
        <f t="array" ref="Y2149">_xlfn.IFS(
    X2149="Safety and Security", "Immediate",
    X2149="Cleanliness and Maintenance", "Immediate/Short-Term",
    X2149="Crowding", "Immediate/Short-Term",
    X2149="Information and Signage", "Immediate/Short-Term",
    X2149="Customer Service", "Immediate/Short-Term",
    X2149="Service Reliability", "Excluded",
    X2149="Comfort and Amenities", "Short-Term/Long-Term",
    X2149="Accessibility", "Long-Term",
    X2149="Aesthetic Impressions", "Long-Term",
    X2149="Infrastructure and Construction", "Long-Term",
    X2149="General Positive Comment", "Not Applicable",
    X2149="Not Relevant", "Excluded"
)</f>
        <v>Immediate/Short-Term</v>
      </c>
    </row>
    <row r="2150" spans="1:25" ht="30" customHeight="1" x14ac:dyDescent="0.2">
      <c r="A2150" s="6" t="s">
        <v>20</v>
      </c>
      <c r="B2150" s="7">
        <v>44041</v>
      </c>
      <c r="C2150" s="6" t="s">
        <v>9538</v>
      </c>
      <c r="D2150" s="9" t="s">
        <v>9900</v>
      </c>
      <c r="E2150" s="6" t="s">
        <v>9990</v>
      </c>
      <c r="F2150" s="6">
        <v>627</v>
      </c>
      <c r="G2150" s="6" t="s">
        <v>9538</v>
      </c>
      <c r="H2150" s="6" t="s">
        <v>9539</v>
      </c>
      <c r="I2150" s="6">
        <v>0.29360941099999999</v>
      </c>
      <c r="J2150" s="6">
        <v>0.41637995799999999</v>
      </c>
      <c r="K2150" s="6">
        <v>0.29001063100000002</v>
      </c>
      <c r="L2150" s="6" t="s">
        <v>5</v>
      </c>
      <c r="M2150" s="6" t="str">
        <f t="shared" si="123"/>
        <v>roberta_neu</v>
      </c>
      <c r="N2150" s="6">
        <f t="shared" si="124"/>
        <v>-5.5189227720000011E-2</v>
      </c>
      <c r="O2150" s="6">
        <v>0.41637995799999999</v>
      </c>
      <c r="P2150" s="6" t="s">
        <v>42</v>
      </c>
      <c r="Q2150" s="6" t="s">
        <v>9540</v>
      </c>
      <c r="R2150" s="6">
        <v>0.119329</v>
      </c>
      <c r="S2150" s="6">
        <v>0.51288999999999996</v>
      </c>
      <c r="T2150" s="6">
        <v>3.1767999999999998E-2</v>
      </c>
      <c r="U2150" s="6">
        <v>6.7250000000000001E-3</v>
      </c>
      <c r="V2150" s="6">
        <v>7.9570000000000002E-2</v>
      </c>
      <c r="W2150" s="6" t="str">
        <f t="shared" si="125"/>
        <v>joy</v>
      </c>
      <c r="X2150" s="10" t="s">
        <v>9914</v>
      </c>
      <c r="Y2150" s="6" t="str" cm="1">
        <f t="array" ref="Y2150">_xlfn.IFS(
    X2150="Safety and Security", "Immediate",
    X2150="Cleanliness and Maintenance", "Immediate/Short-Term",
    X2150="Crowding", "Immediate/Short-Term",
    X2150="Information and Signage", "Immediate/Short-Term",
    X2150="Customer Service", "Immediate/Short-Term",
    X2150="Service Reliability", "Excluded",
    X2150="Comfort and Amenities", "Short-Term/Long-Term",
    X2150="Accessibility", "Long-Term",
    X2150="Aesthetic Impressions", "Long-Term",
    X2150="Infrastructure and Construction", "Long-Term",
    X2150="General Positive Comment", "Not Applicable",
    X2150="Not Relevant", "Excluded"
)</f>
        <v>Long-Term</v>
      </c>
    </row>
    <row r="2151" spans="1:25" ht="30" customHeight="1" x14ac:dyDescent="0.2">
      <c r="A2151" s="6" t="s">
        <v>96</v>
      </c>
      <c r="B2151" s="7">
        <v>45166</v>
      </c>
      <c r="C2151" s="6" t="s">
        <v>304</v>
      </c>
      <c r="D2151" s="8" t="s">
        <v>9901</v>
      </c>
      <c r="E2151" s="6" t="s">
        <v>9920</v>
      </c>
      <c r="F2151" s="6">
        <v>1447</v>
      </c>
      <c r="G2151" s="6" t="s">
        <v>304</v>
      </c>
      <c r="H2151" s="6" t="s">
        <v>305</v>
      </c>
      <c r="I2151" s="6">
        <v>8.6076490000000002E-3</v>
      </c>
      <c r="J2151" s="6">
        <v>0.27380320400000002</v>
      </c>
      <c r="K2151" s="6">
        <v>0.71758907999999999</v>
      </c>
      <c r="L2151" s="6" t="s">
        <v>6</v>
      </c>
      <c r="M2151" s="6" t="str">
        <f t="shared" si="123"/>
        <v>roberta_pos</v>
      </c>
      <c r="N2151" s="6">
        <f t="shared" si="124"/>
        <v>0.81078468359999989</v>
      </c>
      <c r="O2151" s="6">
        <v>0.71758907999999999</v>
      </c>
      <c r="P2151" s="6" t="s">
        <v>18</v>
      </c>
      <c r="Q2151" s="6" t="s">
        <v>306</v>
      </c>
      <c r="R2151" s="6">
        <v>9.6925999999999998E-2</v>
      </c>
      <c r="S2151" s="6">
        <v>0.75083599999999995</v>
      </c>
      <c r="T2151" s="6">
        <v>8.5747000000000004E-2</v>
      </c>
      <c r="U2151" s="6">
        <v>3.4140999999999998E-2</v>
      </c>
      <c r="V2151" s="6">
        <v>7.9659999999999995E-2</v>
      </c>
      <c r="W2151" s="6" t="str">
        <f t="shared" si="125"/>
        <v>joy</v>
      </c>
      <c r="X2151" s="10" t="s">
        <v>9908</v>
      </c>
      <c r="Y2151" s="6" t="str" cm="1">
        <f t="array" ref="Y2151">_xlfn.IFS(
    X2151="Safety and Security", "Immediate",
    X2151="Cleanliness and Maintenance", "Immediate/Short-Term",
    X2151="Crowding", "Immediate/Short-Term",
    X2151="Information and Signage", "Immediate/Short-Term",
    X2151="Customer Service", "Immediate/Short-Term",
    X2151="Service Reliability", "Excluded",
    X2151="Comfort and Amenities", "Short-Term/Long-Term",
    X2151="Accessibility", "Long-Term",
    X2151="Aesthetic Impressions", "Long-Term",
    X2151="Infrastructure and Construction", "Long-Term",
    X2151="General Positive Comment", "Not Applicable",
    X2151="Not Relevant", "Excluded"
)</f>
        <v>Short-Term/Long-Term</v>
      </c>
    </row>
    <row r="2152" spans="1:25" ht="30" customHeight="1" x14ac:dyDescent="0.2">
      <c r="A2152" s="6" t="s">
        <v>334</v>
      </c>
      <c r="B2152" s="7">
        <v>45471</v>
      </c>
      <c r="C2152" s="6" t="s">
        <v>1697</v>
      </c>
      <c r="D2152" s="8" t="s">
        <v>9904</v>
      </c>
      <c r="E2152" s="6" t="s">
        <v>9922</v>
      </c>
      <c r="F2152" s="6">
        <v>1826</v>
      </c>
      <c r="G2152" s="6" t="s">
        <v>1697</v>
      </c>
      <c r="H2152" s="6" t="s">
        <v>1698</v>
      </c>
      <c r="I2152" s="6">
        <v>0.690639377</v>
      </c>
      <c r="J2152" s="6">
        <v>0.25785735199999998</v>
      </c>
      <c r="K2152" s="6">
        <v>5.1503266999999998E-2</v>
      </c>
      <c r="L2152" s="6" t="s">
        <v>4</v>
      </c>
      <c r="M2152" s="6" t="str">
        <f t="shared" si="123"/>
        <v>roberta_neg</v>
      </c>
      <c r="N2152" s="6">
        <f t="shared" si="124"/>
        <v>-0.53727161741000007</v>
      </c>
      <c r="O2152" s="6">
        <v>0.690639377</v>
      </c>
      <c r="P2152" s="6" t="s">
        <v>24</v>
      </c>
      <c r="Q2152" s="6" t="s">
        <v>1699</v>
      </c>
      <c r="R2152" s="6">
        <v>0.15071799999999999</v>
      </c>
      <c r="S2152" s="6">
        <v>0.47871900000000001</v>
      </c>
      <c r="T2152" s="6">
        <v>5.1466999999999999E-2</v>
      </c>
      <c r="U2152" s="6">
        <v>5.1501999999999999E-2</v>
      </c>
      <c r="V2152" s="6">
        <v>3.7159999999999999E-2</v>
      </c>
      <c r="W2152" s="6" t="str">
        <f t="shared" si="125"/>
        <v>joy</v>
      </c>
      <c r="X2152" s="10" t="s">
        <v>9786</v>
      </c>
      <c r="Y2152" s="6" t="str" cm="1">
        <f t="array" ref="Y2152">_xlfn.IFS(
    X2152="Safety and Security", "Immediate",
    X2152="Cleanliness and Maintenance", "Immediate/Short-Term",
    X2152="Crowding", "Immediate/Short-Term",
    X2152="Information and Signage", "Immediate/Short-Term",
    X2152="Customer Service", "Immediate/Short-Term",
    X2152="Service Reliability", "Excluded",
    X2152="Comfort and Amenities", "Short-Term/Long-Term",
    X2152="Accessibility", "Long-Term",
    X2152="Aesthetic Impressions", "Long-Term",
    X2152="Infrastructure and Construction", "Long-Term",
    X2152="General Positive Comment", "Not Applicable",
    X2152="Not Relevant", "Excluded"
)</f>
        <v>Excluded</v>
      </c>
    </row>
    <row r="2153" spans="1:25" ht="30" customHeight="1" x14ac:dyDescent="0.2">
      <c r="A2153" s="6" t="s">
        <v>51</v>
      </c>
      <c r="B2153" s="7">
        <v>45136</v>
      </c>
      <c r="C2153" s="6" t="s">
        <v>4245</v>
      </c>
      <c r="D2153" s="8" t="s">
        <v>9901</v>
      </c>
      <c r="E2153" s="6" t="s">
        <v>9922</v>
      </c>
      <c r="F2153" s="6">
        <v>3625</v>
      </c>
      <c r="G2153" s="6" t="s">
        <v>4245</v>
      </c>
      <c r="H2153" s="6" t="s">
        <v>3916</v>
      </c>
      <c r="I2153" s="6">
        <v>9.3743699999999999E-3</v>
      </c>
      <c r="J2153" s="6">
        <v>8.4299780000000005E-2</v>
      </c>
      <c r="K2153" s="6">
        <v>0.906325936</v>
      </c>
      <c r="L2153" s="6" t="s">
        <v>6</v>
      </c>
      <c r="M2153" s="6" t="str">
        <f t="shared" si="123"/>
        <v>roberta_pos</v>
      </c>
      <c r="N2153" s="6">
        <f t="shared" si="124"/>
        <v>0.93723837711999991</v>
      </c>
      <c r="O2153" s="6">
        <v>0.906325936</v>
      </c>
      <c r="P2153" s="6" t="s">
        <v>18</v>
      </c>
      <c r="Q2153" s="6" t="s">
        <v>3917</v>
      </c>
      <c r="R2153" s="6">
        <v>6.4393000000000006E-2</v>
      </c>
      <c r="S2153" s="6">
        <v>0.92075700000000005</v>
      </c>
      <c r="T2153" s="6">
        <v>1.353E-2</v>
      </c>
      <c r="U2153" s="6">
        <v>1.8551000000000002E-2</v>
      </c>
      <c r="V2153" s="6">
        <v>3.9260000000000003E-2</v>
      </c>
      <c r="W2153" s="6" t="str">
        <f t="shared" si="125"/>
        <v>joy</v>
      </c>
      <c r="X2153" s="10" t="s">
        <v>9914</v>
      </c>
      <c r="Y2153" s="6" t="str" cm="1">
        <f t="array" ref="Y2153">_xlfn.IFS(
    X2153="Safety and Security", "Immediate",
    X2153="Cleanliness and Maintenance", "Immediate/Short-Term",
    X2153="Crowding", "Immediate/Short-Term",
    X2153="Information and Signage", "Immediate/Short-Term",
    X2153="Customer Service", "Immediate/Short-Term",
    X2153="Service Reliability", "Excluded",
    X2153="Comfort and Amenities", "Short-Term/Long-Term",
    X2153="Accessibility", "Long-Term",
    X2153="Aesthetic Impressions", "Long-Term",
    X2153="Infrastructure and Construction", "Long-Term",
    X2153="General Positive Comment", "Not Applicable",
    X2153="Not Relevant", "Excluded"
)</f>
        <v>Long-Term</v>
      </c>
    </row>
    <row r="2154" spans="1:25" ht="30" customHeight="1" x14ac:dyDescent="0.2">
      <c r="A2154" s="6" t="s">
        <v>63</v>
      </c>
      <c r="B2154" s="7">
        <v>44771</v>
      </c>
      <c r="C2154" s="6" t="s">
        <v>9260</v>
      </c>
      <c r="D2154" s="8" t="s">
        <v>9902</v>
      </c>
      <c r="E2154" s="6" t="s">
        <v>9990</v>
      </c>
      <c r="F2154" s="6">
        <v>469</v>
      </c>
      <c r="G2154" s="6" t="s">
        <v>9260</v>
      </c>
      <c r="H2154" s="6" t="s">
        <v>9261</v>
      </c>
      <c r="I2154" s="6">
        <v>0.69134730099999997</v>
      </c>
      <c r="J2154" s="6">
        <v>0.27849182500000003</v>
      </c>
      <c r="K2154" s="6">
        <v>3.0160810999999999E-2</v>
      </c>
      <c r="L2154" s="6" t="s">
        <v>4</v>
      </c>
      <c r="M2154" s="6" t="str">
        <f t="shared" si="123"/>
        <v>roberta_neg</v>
      </c>
      <c r="N2154" s="6">
        <f t="shared" si="124"/>
        <v>-0.53679730833000006</v>
      </c>
      <c r="O2154" s="6">
        <v>0.69134730099999997</v>
      </c>
      <c r="P2154" s="6" t="s">
        <v>24</v>
      </c>
      <c r="Q2154" s="6" t="s">
        <v>9262</v>
      </c>
      <c r="R2154" s="6">
        <v>0.36704399999999998</v>
      </c>
      <c r="S2154" s="6">
        <v>0.17796600000000001</v>
      </c>
      <c r="T2154" s="6">
        <v>0.21674299999999999</v>
      </c>
      <c r="U2154" s="6">
        <v>5.6952000000000003E-2</v>
      </c>
      <c r="V2154" s="6">
        <v>4.36E-2</v>
      </c>
      <c r="W2154" s="6" t="str">
        <f t="shared" si="125"/>
        <v>sadness</v>
      </c>
      <c r="X2154" s="10" t="s">
        <v>9910</v>
      </c>
      <c r="Y2154" s="6" t="str" cm="1">
        <f t="array" ref="Y2154">_xlfn.IFS(
    X2154="Safety and Security", "Immediate",
    X2154="Cleanliness and Maintenance", "Immediate/Short-Term",
    X2154="Crowding", "Immediate/Short-Term",
    X2154="Information and Signage", "Immediate/Short-Term",
    X2154="Customer Service", "Immediate/Short-Term",
    X2154="Service Reliability", "Excluded",
    X2154="Comfort and Amenities", "Short-Term/Long-Term",
    X2154="Accessibility", "Long-Term",
    X2154="Aesthetic Impressions", "Long-Term",
    X2154="Infrastructure and Construction", "Long-Term",
    X2154="General Positive Comment", "Not Applicable",
    X2154="Not Relevant", "Excluded"
)</f>
        <v>Immediate/Short-Term</v>
      </c>
    </row>
    <row r="2155" spans="1:25" ht="30" customHeight="1" x14ac:dyDescent="0.2">
      <c r="A2155" s="6" t="s">
        <v>63</v>
      </c>
      <c r="B2155" s="7">
        <v>44771</v>
      </c>
      <c r="C2155" s="6" t="s">
        <v>2338</v>
      </c>
      <c r="D2155" s="8" t="s">
        <v>9903</v>
      </c>
      <c r="E2155" s="6" t="s">
        <v>9922</v>
      </c>
      <c r="F2155" s="6">
        <v>2359</v>
      </c>
      <c r="G2155" s="6" t="s">
        <v>2338</v>
      </c>
      <c r="H2155" s="6" t="s">
        <v>2339</v>
      </c>
      <c r="I2155" s="6">
        <v>0.150354713</v>
      </c>
      <c r="J2155" s="6">
        <v>0.76571548</v>
      </c>
      <c r="K2155" s="6">
        <v>8.3929919000000006E-2</v>
      </c>
      <c r="L2155" s="6" t="s">
        <v>5</v>
      </c>
      <c r="M2155" s="6" t="str">
        <f t="shared" si="123"/>
        <v>roberta_neu</v>
      </c>
      <c r="N2155" s="6">
        <f t="shared" si="124"/>
        <v>0.17537221679999998</v>
      </c>
      <c r="O2155" s="6">
        <v>0.76571548</v>
      </c>
      <c r="P2155" s="6" t="s">
        <v>24</v>
      </c>
      <c r="Q2155" s="6" t="s">
        <v>2340</v>
      </c>
      <c r="R2155" s="6">
        <v>0.189443</v>
      </c>
      <c r="S2155" s="6">
        <v>0.20122599999999999</v>
      </c>
      <c r="T2155" s="6">
        <v>0.496502</v>
      </c>
      <c r="U2155" s="6">
        <v>1.4359E-2</v>
      </c>
      <c r="V2155" s="6">
        <v>7.9810000000000006E-2</v>
      </c>
      <c r="W2155" s="6" t="str">
        <f t="shared" si="125"/>
        <v>fear</v>
      </c>
      <c r="X2155" s="10" t="s">
        <v>9786</v>
      </c>
      <c r="Y2155" s="6" t="str" cm="1">
        <f t="array" ref="Y2155">_xlfn.IFS(
    X2155="Safety and Security", "Immediate",
    X2155="Cleanliness and Maintenance", "Immediate/Short-Term",
    X2155="Crowding", "Immediate/Short-Term",
    X2155="Information and Signage", "Immediate/Short-Term",
    X2155="Customer Service", "Immediate/Short-Term",
    X2155="Service Reliability", "Excluded",
    X2155="Comfort and Amenities", "Short-Term/Long-Term",
    X2155="Accessibility", "Long-Term",
    X2155="Aesthetic Impressions", "Long-Term",
    X2155="Infrastructure and Construction", "Long-Term",
    X2155="General Positive Comment", "Not Applicable",
    X2155="Not Relevant", "Excluded"
)</f>
        <v>Excluded</v>
      </c>
    </row>
    <row r="2156" spans="1:25" ht="30" customHeight="1" x14ac:dyDescent="0.2">
      <c r="A2156" s="6" t="s">
        <v>51</v>
      </c>
      <c r="B2156" s="7">
        <v>45136</v>
      </c>
      <c r="C2156" s="6" t="s">
        <v>2511</v>
      </c>
      <c r="D2156" s="8" t="s">
        <v>9903</v>
      </c>
      <c r="E2156" s="6" t="s">
        <v>9922</v>
      </c>
      <c r="F2156" s="6">
        <v>2193</v>
      </c>
      <c r="G2156" s="6" t="s">
        <v>2511</v>
      </c>
      <c r="H2156" s="6" t="s">
        <v>2512</v>
      </c>
      <c r="I2156" s="6">
        <v>0.691360533</v>
      </c>
      <c r="J2156" s="6">
        <v>0.28366365999999998</v>
      </c>
      <c r="K2156" s="6">
        <v>2.4975823000000001E-2</v>
      </c>
      <c r="L2156" s="6" t="s">
        <v>4</v>
      </c>
      <c r="M2156" s="6" t="str">
        <f t="shared" si="123"/>
        <v>roberta_neg</v>
      </c>
      <c r="N2156" s="6">
        <f t="shared" si="124"/>
        <v>-0.53678844289000005</v>
      </c>
      <c r="O2156" s="6">
        <v>0.691360533</v>
      </c>
      <c r="P2156" s="6" t="s">
        <v>24</v>
      </c>
      <c r="Q2156" s="6" t="s">
        <v>2513</v>
      </c>
      <c r="R2156" s="6">
        <v>0.252965</v>
      </c>
      <c r="S2156" s="6">
        <v>0.30121999999999999</v>
      </c>
      <c r="T2156" s="6">
        <v>0.19478400000000001</v>
      </c>
      <c r="U2156" s="6">
        <v>9.8493999999999998E-2</v>
      </c>
      <c r="V2156" s="6">
        <v>2.3400000000000001E-2</v>
      </c>
      <c r="W2156" s="6" t="str">
        <f t="shared" si="125"/>
        <v>joy</v>
      </c>
      <c r="X2156" s="10" t="s">
        <v>9912</v>
      </c>
      <c r="Y2156" s="6" t="str" cm="1">
        <f t="array" ref="Y2156">_xlfn.IFS(
    X2156="Safety and Security", "Immediate",
    X2156="Cleanliness and Maintenance", "Immediate/Short-Term",
    X2156="Crowding", "Immediate/Short-Term",
    X2156="Information and Signage", "Immediate/Short-Term",
    X2156="Customer Service", "Immediate/Short-Term",
    X2156="Service Reliability", "Excluded",
    X2156="Comfort and Amenities", "Short-Term/Long-Term",
    X2156="Accessibility", "Long-Term",
    X2156="Aesthetic Impressions", "Long-Term",
    X2156="Infrastructure and Construction", "Long-Term",
    X2156="General Positive Comment", "Not Applicable",
    X2156="Not Relevant", "Excluded"
)</f>
        <v>Long-Term</v>
      </c>
    </row>
    <row r="2157" spans="1:25" ht="30" customHeight="1" x14ac:dyDescent="0.2">
      <c r="A2157" s="6" t="s">
        <v>33</v>
      </c>
      <c r="B2157" s="7">
        <v>45258</v>
      </c>
      <c r="C2157" s="6" t="s">
        <v>2563</v>
      </c>
      <c r="D2157" s="8" t="s">
        <v>9903</v>
      </c>
      <c r="E2157" s="6" t="s">
        <v>9922</v>
      </c>
      <c r="F2157" s="6">
        <v>2124</v>
      </c>
      <c r="G2157" s="6" t="s">
        <v>2563</v>
      </c>
      <c r="H2157" s="6" t="s">
        <v>2564</v>
      </c>
      <c r="I2157" s="6">
        <v>0.69267940500000003</v>
      </c>
      <c r="J2157" s="6">
        <v>0.28870970000000001</v>
      </c>
      <c r="K2157" s="6">
        <v>1.8611104999999999E-2</v>
      </c>
      <c r="L2157" s="6" t="s">
        <v>4</v>
      </c>
      <c r="M2157" s="6" t="str">
        <f t="shared" si="123"/>
        <v>roberta_neg</v>
      </c>
      <c r="N2157" s="6">
        <f t="shared" si="124"/>
        <v>-0.53590479865000007</v>
      </c>
      <c r="O2157" s="6">
        <v>0.69267940500000003</v>
      </c>
      <c r="P2157" s="6" t="s">
        <v>24</v>
      </c>
      <c r="Q2157" s="6" t="s">
        <v>2565</v>
      </c>
      <c r="R2157" s="6">
        <v>0.15366199999999999</v>
      </c>
      <c r="S2157" s="6">
        <v>9.5405000000000004E-2</v>
      </c>
      <c r="T2157" s="6">
        <v>0.38994200000000001</v>
      </c>
      <c r="U2157" s="6">
        <v>3.0966E-2</v>
      </c>
      <c r="V2157" s="6">
        <v>7.6670000000000002E-2</v>
      </c>
      <c r="W2157" s="6" t="str">
        <f t="shared" si="125"/>
        <v>fear</v>
      </c>
      <c r="X2157" s="10" t="s">
        <v>9898</v>
      </c>
      <c r="Y2157" s="6" t="str" cm="1">
        <f t="array" ref="Y2157">_xlfn.IFS(
    X2157="Safety and Security", "Immediate",
    X2157="Cleanliness and Maintenance", "Immediate/Short-Term",
    X2157="Crowding", "Immediate/Short-Term",
    X2157="Information and Signage", "Immediate/Short-Term",
    X2157="Customer Service", "Immediate/Short-Term",
    X2157="Service Reliability", "Excluded",
    X2157="Comfort and Amenities", "Short-Term/Long-Term",
    X2157="Accessibility", "Long-Term",
    X2157="Aesthetic Impressions", "Long-Term",
    X2157="Infrastructure and Construction", "Long-Term",
    X2157="General Positive Comment", "Not Applicable",
    X2157="Not Relevant", "Excluded"
)</f>
        <v>Immediate/Short-Term</v>
      </c>
    </row>
    <row r="2158" spans="1:25" ht="30" customHeight="1" x14ac:dyDescent="0.2">
      <c r="A2158" s="6" t="s">
        <v>51</v>
      </c>
      <c r="B2158" s="7">
        <v>45136</v>
      </c>
      <c r="C2158" s="6" t="s">
        <v>3611</v>
      </c>
      <c r="D2158" s="8" t="s">
        <v>9902</v>
      </c>
      <c r="E2158" s="6" t="s">
        <v>9922</v>
      </c>
      <c r="F2158" s="6">
        <v>2574</v>
      </c>
      <c r="G2158" s="6" t="s">
        <v>3611</v>
      </c>
      <c r="H2158" s="6" t="s">
        <v>3612</v>
      </c>
      <c r="I2158" s="6">
        <v>0.69329929400000001</v>
      </c>
      <c r="J2158" s="6">
        <v>0.29104450300000001</v>
      </c>
      <c r="K2158" s="6">
        <v>1.5656218E-2</v>
      </c>
      <c r="L2158" s="6" t="s">
        <v>4</v>
      </c>
      <c r="M2158" s="6" t="str">
        <f t="shared" si="123"/>
        <v>roberta_neg</v>
      </c>
      <c r="N2158" s="6">
        <f t="shared" si="124"/>
        <v>-0.53548947302000005</v>
      </c>
      <c r="O2158" s="6">
        <v>0.69329929400000001</v>
      </c>
      <c r="P2158" s="6" t="s">
        <v>24</v>
      </c>
      <c r="Q2158" s="6" t="s">
        <v>3613</v>
      </c>
      <c r="R2158" s="6">
        <v>0.33142100000000002</v>
      </c>
      <c r="S2158" s="6">
        <v>0.44286199999999998</v>
      </c>
      <c r="T2158" s="6">
        <v>8.4232000000000001E-2</v>
      </c>
      <c r="U2158" s="6">
        <v>0.25494</v>
      </c>
      <c r="V2158" s="6">
        <v>4.3200000000000002E-2</v>
      </c>
      <c r="W2158" s="6" t="str">
        <f t="shared" si="125"/>
        <v>joy</v>
      </c>
      <c r="X2158" s="10" t="s">
        <v>9908</v>
      </c>
      <c r="Y2158" s="6" t="str" cm="1">
        <f t="array" ref="Y2158">_xlfn.IFS(
    X2158="Safety and Security", "Immediate",
    X2158="Cleanliness and Maintenance", "Immediate/Short-Term",
    X2158="Crowding", "Immediate/Short-Term",
    X2158="Information and Signage", "Immediate/Short-Term",
    X2158="Customer Service", "Immediate/Short-Term",
    X2158="Service Reliability", "Excluded",
    X2158="Comfort and Amenities", "Short-Term/Long-Term",
    X2158="Accessibility", "Long-Term",
    X2158="Aesthetic Impressions", "Long-Term",
    X2158="Infrastructure and Construction", "Long-Term",
    X2158="General Positive Comment", "Not Applicable",
    X2158="Not Relevant", "Excluded"
)</f>
        <v>Short-Term/Long-Term</v>
      </c>
    </row>
    <row r="2159" spans="1:25" ht="30" customHeight="1" x14ac:dyDescent="0.2">
      <c r="A2159" s="6" t="s">
        <v>59</v>
      </c>
      <c r="B2159" s="7">
        <v>44406</v>
      </c>
      <c r="C2159" s="6" t="s">
        <v>2008</v>
      </c>
      <c r="D2159" s="8" t="s">
        <v>9903</v>
      </c>
      <c r="E2159" s="6" t="s">
        <v>9922</v>
      </c>
      <c r="F2159" s="6">
        <v>2314</v>
      </c>
      <c r="G2159" s="6" t="s">
        <v>2008</v>
      </c>
      <c r="H2159" s="6" t="s">
        <v>2009</v>
      </c>
      <c r="I2159" s="6">
        <v>0.69369745299999996</v>
      </c>
      <c r="J2159" s="6">
        <v>0.28812071700000003</v>
      </c>
      <c r="K2159" s="6">
        <v>1.8181859000000002E-2</v>
      </c>
      <c r="L2159" s="6" t="s">
        <v>4</v>
      </c>
      <c r="M2159" s="6" t="str">
        <f t="shared" si="123"/>
        <v>roberta_neg</v>
      </c>
      <c r="N2159" s="6">
        <f t="shared" si="124"/>
        <v>-0.53522270649000014</v>
      </c>
      <c r="O2159" s="6">
        <v>0.69369745299999996</v>
      </c>
      <c r="P2159" s="6" t="s">
        <v>24</v>
      </c>
      <c r="Q2159" s="6" t="s">
        <v>2010</v>
      </c>
      <c r="R2159" s="6">
        <v>0.26568199999999997</v>
      </c>
      <c r="S2159" s="6">
        <v>5.1840000000000002E-3</v>
      </c>
      <c r="T2159" s="6">
        <v>0.90846300000000002</v>
      </c>
      <c r="U2159" s="6">
        <v>7.6449999999999999E-3</v>
      </c>
      <c r="V2159" s="6">
        <v>2.7480000000000001E-2</v>
      </c>
      <c r="W2159" s="6" t="str">
        <f t="shared" si="125"/>
        <v>fear</v>
      </c>
      <c r="X2159" s="10" t="s">
        <v>9909</v>
      </c>
      <c r="Y2159" s="6" t="str" cm="1">
        <f t="array" ref="Y2159">_xlfn.IFS(
    X2159="Safety and Security", "Immediate",
    X2159="Cleanliness and Maintenance", "Immediate/Short-Term",
    X2159="Crowding", "Immediate/Short-Term",
    X2159="Information and Signage", "Immediate/Short-Term",
    X2159="Customer Service", "Immediate/Short-Term",
    X2159="Service Reliability", "Excluded",
    X2159="Comfort and Amenities", "Short-Term/Long-Term",
    X2159="Accessibility", "Long-Term",
    X2159="Aesthetic Impressions", "Long-Term",
    X2159="Infrastructure and Construction", "Long-Term",
    X2159="General Positive Comment", "Not Applicable",
    X2159="Not Relevant", "Excluded"
)</f>
        <v>Immediate</v>
      </c>
    </row>
    <row r="2160" spans="1:25" ht="30" customHeight="1" x14ac:dyDescent="0.2">
      <c r="A2160" s="6" t="s">
        <v>15</v>
      </c>
      <c r="B2160" s="7">
        <v>43676</v>
      </c>
      <c r="C2160" s="6" t="s">
        <v>7435</v>
      </c>
      <c r="D2160" s="8" t="s">
        <v>9904</v>
      </c>
      <c r="E2160" s="6" t="s">
        <v>9917</v>
      </c>
      <c r="F2160" s="6">
        <v>6264</v>
      </c>
      <c r="G2160" s="6" t="s">
        <v>7435</v>
      </c>
      <c r="H2160" s="6" t="s">
        <v>7436</v>
      </c>
      <c r="I2160" s="6">
        <v>0.69610118899999995</v>
      </c>
      <c r="J2160" s="6">
        <v>0.28876221200000002</v>
      </c>
      <c r="K2160" s="6">
        <v>1.5136602000000001E-2</v>
      </c>
      <c r="L2160" s="6" t="s">
        <v>4</v>
      </c>
      <c r="M2160" s="6" t="str">
        <f t="shared" si="123"/>
        <v>roberta_neg</v>
      </c>
      <c r="N2160" s="6">
        <f t="shared" si="124"/>
        <v>-0.53361220337000015</v>
      </c>
      <c r="O2160" s="6">
        <v>0.69610118899999995</v>
      </c>
      <c r="P2160" s="6" t="s">
        <v>24</v>
      </c>
      <c r="Q2160" s="6" t="s">
        <v>7437</v>
      </c>
      <c r="R2160" s="6">
        <v>0.26101400000000002</v>
      </c>
      <c r="S2160" s="6">
        <v>0.23344400000000001</v>
      </c>
      <c r="T2160" s="6">
        <v>5.9501999999999999E-2</v>
      </c>
      <c r="U2160" s="6">
        <v>0.103129</v>
      </c>
      <c r="V2160" s="6">
        <v>0.13</v>
      </c>
      <c r="W2160" s="6" t="str">
        <f t="shared" si="125"/>
        <v>sadness</v>
      </c>
      <c r="X2160" s="10" t="s">
        <v>9898</v>
      </c>
      <c r="Y2160" s="6" t="str" cm="1">
        <f t="array" ref="Y2160">_xlfn.IFS(
    X2160="Safety and Security", "Immediate",
    X2160="Cleanliness and Maintenance", "Immediate/Short-Term",
    X2160="Crowding", "Immediate/Short-Term",
    X2160="Information and Signage", "Immediate/Short-Term",
    X2160="Customer Service", "Immediate/Short-Term",
    X2160="Service Reliability", "Excluded",
    X2160="Comfort and Amenities", "Short-Term/Long-Term",
    X2160="Accessibility", "Long-Term",
    X2160="Aesthetic Impressions", "Long-Term",
    X2160="Infrastructure and Construction", "Long-Term",
    X2160="General Positive Comment", "Not Applicable",
    X2160="Not Relevant", "Excluded"
)</f>
        <v>Immediate/Short-Term</v>
      </c>
    </row>
    <row r="2161" spans="1:25" ht="30" customHeight="1" x14ac:dyDescent="0.2">
      <c r="A2161" s="6" t="s">
        <v>243</v>
      </c>
      <c r="B2161" s="7">
        <v>45288</v>
      </c>
      <c r="C2161" s="6" t="s">
        <v>2713</v>
      </c>
      <c r="D2161" s="8" t="s">
        <v>9902</v>
      </c>
      <c r="E2161" s="6" t="s">
        <v>9922</v>
      </c>
      <c r="F2161" s="6">
        <v>2549</v>
      </c>
      <c r="G2161" s="6" t="s">
        <v>2713</v>
      </c>
      <c r="H2161" s="6" t="s">
        <v>2714</v>
      </c>
      <c r="I2161" s="6">
        <v>0.10605286799999999</v>
      </c>
      <c r="J2161" s="6">
        <v>0.80953299999999995</v>
      </c>
      <c r="K2161" s="6">
        <v>8.4414132000000003E-2</v>
      </c>
      <c r="L2161" s="6" t="s">
        <v>5</v>
      </c>
      <c r="M2161" s="6" t="str">
        <f t="shared" si="123"/>
        <v>roberta_neu</v>
      </c>
      <c r="N2161" s="6">
        <f t="shared" si="124"/>
        <v>0.20429177999999998</v>
      </c>
      <c r="O2161" s="6">
        <v>0.80953299999999995</v>
      </c>
      <c r="P2161" s="6" t="s">
        <v>18</v>
      </c>
      <c r="Q2161" s="6" t="s">
        <v>2715</v>
      </c>
      <c r="R2161" s="6">
        <v>0.24773100000000001</v>
      </c>
      <c r="S2161" s="6">
        <v>0.63421300000000003</v>
      </c>
      <c r="T2161" s="6">
        <v>3.2939999999999997E-2</v>
      </c>
      <c r="U2161" s="6">
        <v>2.1418E-2</v>
      </c>
      <c r="V2161" s="6">
        <v>8.0149999999999999E-2</v>
      </c>
      <c r="W2161" s="6" t="str">
        <f t="shared" ref="W2161:W2192" si="126">IF(R2161=MAX(R2161:V2161),"sadness",
   IF(S2161=MAX(R2161:V2161),"joy",
   IF(T2161=MAX(R2161:V2161),"fear",
   IF(U2161=MAX(R2161:V2161),"disgust",
   IF(V2161=MAX(R2161:V2161),"anger","")))))</f>
        <v>joy</v>
      </c>
      <c r="X2161" s="10" t="s">
        <v>9908</v>
      </c>
      <c r="Y2161" s="6" t="str" cm="1">
        <f t="array" ref="Y2161">_xlfn.IFS(
    X2161="Safety and Security", "Immediate",
    X2161="Cleanliness and Maintenance", "Immediate/Short-Term",
    X2161="Crowding", "Immediate/Short-Term",
    X2161="Information and Signage", "Immediate/Short-Term",
    X2161="Customer Service", "Immediate/Short-Term",
    X2161="Service Reliability", "Excluded",
    X2161="Comfort and Amenities", "Short-Term/Long-Term",
    X2161="Accessibility", "Long-Term",
    X2161="Aesthetic Impressions", "Long-Term",
    X2161="Infrastructure and Construction", "Long-Term",
    X2161="General Positive Comment", "Not Applicable",
    X2161="Not Relevant", "Excluded"
)</f>
        <v>Short-Term/Long-Term</v>
      </c>
    </row>
    <row r="2162" spans="1:25" ht="30" customHeight="1" x14ac:dyDescent="0.2">
      <c r="A2162" s="6" t="s">
        <v>51</v>
      </c>
      <c r="B2162" s="7">
        <v>45136</v>
      </c>
      <c r="C2162" s="6" t="s">
        <v>9179</v>
      </c>
      <c r="D2162" s="8" t="s">
        <v>9903</v>
      </c>
      <c r="E2162" s="6" t="s">
        <v>9990</v>
      </c>
      <c r="F2162" s="6">
        <v>320</v>
      </c>
      <c r="G2162" s="6" t="s">
        <v>9179</v>
      </c>
      <c r="H2162" s="6" t="s">
        <v>9180</v>
      </c>
      <c r="I2162" s="6">
        <v>0.45455238199999998</v>
      </c>
      <c r="J2162" s="6">
        <v>0.52365916999999995</v>
      </c>
      <c r="K2162" s="6">
        <v>2.1788379E-2</v>
      </c>
      <c r="L2162" s="6" t="s">
        <v>5</v>
      </c>
      <c r="M2162" s="6" t="str">
        <f t="shared" si="123"/>
        <v>roberta_neu</v>
      </c>
      <c r="N2162" s="6">
        <f t="shared" si="124"/>
        <v>1.5615052199999979E-2</v>
      </c>
      <c r="O2162" s="6">
        <v>0.52365916999999995</v>
      </c>
      <c r="P2162" s="6" t="s">
        <v>24</v>
      </c>
      <c r="Q2162" s="6" t="s">
        <v>9181</v>
      </c>
      <c r="R2162" s="6">
        <v>0.53448300000000004</v>
      </c>
      <c r="S2162" s="6">
        <v>0.10559499999999999</v>
      </c>
      <c r="T2162" s="6">
        <v>1.8422000000000001E-2</v>
      </c>
      <c r="U2162" s="6">
        <v>6.8423999999999999E-2</v>
      </c>
      <c r="V2162" s="6">
        <v>8.0159999999999995E-2</v>
      </c>
      <c r="W2162" s="6" t="str">
        <f t="shared" si="126"/>
        <v>sadness</v>
      </c>
      <c r="X2162" s="10" t="s">
        <v>9907</v>
      </c>
      <c r="Y2162" s="6" t="str" cm="1">
        <f t="array" ref="Y2162">_xlfn.IFS(
    X2162="Safety and Security", "Immediate",
    X2162="Cleanliness and Maintenance", "Immediate/Short-Term",
    X2162="Crowding", "Immediate/Short-Term",
    X2162="Information and Signage", "Immediate/Short-Term",
    X2162="Customer Service", "Immediate/Short-Term",
    X2162="Service Reliability", "Excluded",
    X2162="Comfort and Amenities", "Short-Term/Long-Term",
    X2162="Accessibility", "Long-Term",
    X2162="Aesthetic Impressions", "Long-Term",
    X2162="Infrastructure and Construction", "Long-Term",
    X2162="General Positive Comment", "Not Applicable",
    X2162="Not Relevant", "Excluded"
)</f>
        <v>Immediate/Short-Term</v>
      </c>
    </row>
    <row r="2163" spans="1:25" ht="30" customHeight="1" x14ac:dyDescent="0.2">
      <c r="A2163" s="6" t="s">
        <v>63</v>
      </c>
      <c r="B2163" s="7">
        <v>44771</v>
      </c>
      <c r="C2163" s="6" t="s">
        <v>8863</v>
      </c>
      <c r="D2163" s="9" t="s">
        <v>9900</v>
      </c>
      <c r="E2163" s="6" t="s">
        <v>9917</v>
      </c>
      <c r="F2163" s="6">
        <v>5310</v>
      </c>
      <c r="G2163" s="6" t="s">
        <v>8863</v>
      </c>
      <c r="H2163" s="6" t="s">
        <v>8864</v>
      </c>
      <c r="I2163" s="6">
        <v>4.1594240999999997E-2</v>
      </c>
      <c r="J2163" s="6">
        <v>0.102173656</v>
      </c>
      <c r="K2163" s="6">
        <v>0.85623210699999996</v>
      </c>
      <c r="L2163" s="6" t="s">
        <v>6</v>
      </c>
      <c r="M2163" s="6" t="str">
        <f t="shared" si="123"/>
        <v>roberta_pos</v>
      </c>
      <c r="N2163" s="6">
        <f t="shared" si="124"/>
        <v>0.90367551168999993</v>
      </c>
      <c r="O2163" s="6">
        <v>0.85623210699999996</v>
      </c>
      <c r="P2163" s="6" t="s">
        <v>18</v>
      </c>
      <c r="Q2163" s="6" t="s">
        <v>8865</v>
      </c>
      <c r="R2163" s="6">
        <v>5.1680999999999998E-2</v>
      </c>
      <c r="S2163" s="6">
        <v>0.49316199999999999</v>
      </c>
      <c r="T2163" s="6">
        <v>0.464333</v>
      </c>
      <c r="U2163" s="6">
        <v>1.8301000000000001E-2</v>
      </c>
      <c r="V2163" s="6">
        <v>8.0250000000000002E-2</v>
      </c>
      <c r="W2163" s="6" t="str">
        <f t="shared" si="126"/>
        <v>joy</v>
      </c>
      <c r="X2163" s="10" t="s">
        <v>9898</v>
      </c>
      <c r="Y2163" s="6" t="str" cm="1">
        <f t="array" ref="Y2163">_xlfn.IFS(
    X2163="Safety and Security", "Immediate",
    X2163="Cleanliness and Maintenance", "Immediate/Short-Term",
    X2163="Crowding", "Immediate/Short-Term",
    X2163="Information and Signage", "Immediate/Short-Term",
    X2163="Customer Service", "Immediate/Short-Term",
    X2163="Service Reliability", "Excluded",
    X2163="Comfort and Amenities", "Short-Term/Long-Term",
    X2163="Accessibility", "Long-Term",
    X2163="Aesthetic Impressions", "Long-Term",
    X2163="Infrastructure and Construction", "Long-Term",
    X2163="General Positive Comment", "Not Applicable",
    X2163="Not Relevant", "Excluded"
)</f>
        <v>Immediate/Short-Term</v>
      </c>
    </row>
    <row r="2164" spans="1:25" ht="30" customHeight="1" x14ac:dyDescent="0.2">
      <c r="A2164" s="6" t="s">
        <v>51</v>
      </c>
      <c r="B2164" s="7">
        <v>45136</v>
      </c>
      <c r="C2164" s="6" t="s">
        <v>6170</v>
      </c>
      <c r="D2164" s="9" t="s">
        <v>9900</v>
      </c>
      <c r="E2164" s="6" t="s">
        <v>9922</v>
      </c>
      <c r="F2164" s="6">
        <v>4008</v>
      </c>
      <c r="G2164" s="6" t="s">
        <v>6170</v>
      </c>
      <c r="H2164" s="6" t="s">
        <v>6171</v>
      </c>
      <c r="I2164" s="6">
        <v>4.9259066999999997E-2</v>
      </c>
      <c r="J2164" s="6">
        <v>0.844486654</v>
      </c>
      <c r="K2164" s="6">
        <v>0.106254399</v>
      </c>
      <c r="L2164" s="6" t="s">
        <v>5</v>
      </c>
      <c r="M2164" s="6" t="str">
        <f t="shared" si="123"/>
        <v>roberta_neu</v>
      </c>
      <c r="N2164" s="6">
        <f t="shared" si="124"/>
        <v>0.22736119163999996</v>
      </c>
      <c r="O2164" s="6">
        <v>0.844486654</v>
      </c>
      <c r="P2164" s="6" t="s">
        <v>42</v>
      </c>
      <c r="Q2164" s="6" t="s">
        <v>6172</v>
      </c>
      <c r="R2164" s="6">
        <v>0.11297599999999999</v>
      </c>
      <c r="S2164" s="6">
        <v>0.261652</v>
      </c>
      <c r="T2164" s="6">
        <v>0.34636499999999998</v>
      </c>
      <c r="U2164" s="6">
        <v>2.6741000000000001E-2</v>
      </c>
      <c r="V2164" s="6">
        <v>8.0250000000000002E-2</v>
      </c>
      <c r="W2164" s="6" t="str">
        <f t="shared" si="126"/>
        <v>fear</v>
      </c>
      <c r="X2164" s="10" t="s">
        <v>9908</v>
      </c>
      <c r="Y2164" s="6" t="str" cm="1">
        <f t="array" ref="Y2164">_xlfn.IFS(
    X2164="Safety and Security", "Immediate",
    X2164="Cleanliness and Maintenance", "Immediate/Short-Term",
    X2164="Crowding", "Immediate/Short-Term",
    X2164="Information and Signage", "Immediate/Short-Term",
    X2164="Customer Service", "Immediate/Short-Term",
    X2164="Service Reliability", "Excluded",
    X2164="Comfort and Amenities", "Short-Term/Long-Term",
    X2164="Accessibility", "Long-Term",
    X2164="Aesthetic Impressions", "Long-Term",
    X2164="Infrastructure and Construction", "Long-Term",
    X2164="General Positive Comment", "Not Applicable",
    X2164="Not Relevant", "Excluded"
)</f>
        <v>Short-Term/Long-Term</v>
      </c>
    </row>
    <row r="2165" spans="1:25" ht="30" customHeight="1" x14ac:dyDescent="0.2">
      <c r="A2165" s="6" t="s">
        <v>63</v>
      </c>
      <c r="B2165" s="7">
        <v>44771</v>
      </c>
      <c r="C2165" s="6" t="s">
        <v>6428</v>
      </c>
      <c r="D2165" s="9" t="s">
        <v>9900</v>
      </c>
      <c r="E2165" s="6" t="s">
        <v>9922</v>
      </c>
      <c r="F2165" s="6">
        <v>4377</v>
      </c>
      <c r="G2165" s="6" t="s">
        <v>6428</v>
      </c>
      <c r="H2165" s="6" t="s">
        <v>6429</v>
      </c>
      <c r="I2165" s="6">
        <v>9.9779128999999994E-2</v>
      </c>
      <c r="J2165" s="6">
        <v>0.80176979299999995</v>
      </c>
      <c r="K2165" s="6">
        <v>9.8450950999999995E-2</v>
      </c>
      <c r="L2165" s="6" t="s">
        <v>5</v>
      </c>
      <c r="M2165" s="6" t="str">
        <f t="shared" si="123"/>
        <v>roberta_neu</v>
      </c>
      <c r="N2165" s="6">
        <f t="shared" si="124"/>
        <v>0.19916806337999998</v>
      </c>
      <c r="O2165" s="6">
        <v>0.80176979299999995</v>
      </c>
      <c r="P2165" s="6" t="s">
        <v>18</v>
      </c>
      <c r="Q2165" s="6" t="s">
        <v>6430</v>
      </c>
      <c r="R2165" s="6">
        <v>5.5212999999999998E-2</v>
      </c>
      <c r="S2165" s="6">
        <v>0.73963599999999996</v>
      </c>
      <c r="T2165" s="6">
        <v>2.3297999999999999E-2</v>
      </c>
      <c r="U2165" s="6">
        <v>0.217943</v>
      </c>
      <c r="V2165" s="6">
        <v>8.0250000000000002E-2</v>
      </c>
      <c r="W2165" s="6" t="str">
        <f t="shared" si="126"/>
        <v>joy</v>
      </c>
      <c r="X2165" s="10" t="s">
        <v>9907</v>
      </c>
      <c r="Y2165" s="6" t="str" cm="1">
        <f t="array" ref="Y2165">_xlfn.IFS(
    X2165="Safety and Security", "Immediate",
    X2165="Cleanliness and Maintenance", "Immediate/Short-Term",
    X2165="Crowding", "Immediate/Short-Term",
    X2165="Information and Signage", "Immediate/Short-Term",
    X2165="Customer Service", "Immediate/Short-Term",
    X2165="Service Reliability", "Excluded",
    X2165="Comfort and Amenities", "Short-Term/Long-Term",
    X2165="Accessibility", "Long-Term",
    X2165="Aesthetic Impressions", "Long-Term",
    X2165="Infrastructure and Construction", "Long-Term",
    X2165="General Positive Comment", "Not Applicable",
    X2165="Not Relevant", "Excluded"
)</f>
        <v>Immediate/Short-Term</v>
      </c>
    </row>
    <row r="2166" spans="1:25" ht="30" customHeight="1" x14ac:dyDescent="0.2">
      <c r="A2166" s="6" t="s">
        <v>15</v>
      </c>
      <c r="B2166" s="7">
        <v>43676</v>
      </c>
      <c r="C2166" s="6" t="s">
        <v>8317</v>
      </c>
      <c r="D2166" s="9" t="s">
        <v>9900</v>
      </c>
      <c r="E2166" s="6" t="s">
        <v>9917</v>
      </c>
      <c r="F2166" s="6">
        <v>5316</v>
      </c>
      <c r="G2166" s="6" t="s">
        <v>8317</v>
      </c>
      <c r="H2166" s="6" t="s">
        <v>8318</v>
      </c>
      <c r="I2166" s="6">
        <v>5.6282687999999997E-2</v>
      </c>
      <c r="J2166" s="6">
        <v>0.49570396500000002</v>
      </c>
      <c r="K2166" s="6">
        <v>0.44801333500000001</v>
      </c>
      <c r="L2166" s="6" t="s">
        <v>5</v>
      </c>
      <c r="M2166" s="6" t="str">
        <f t="shared" si="123"/>
        <v>roberta_neu</v>
      </c>
      <c r="N2166" s="6">
        <f t="shared" si="124"/>
        <v>-2.8353830999999774E-3</v>
      </c>
      <c r="O2166" s="6">
        <v>0.49570396500000002</v>
      </c>
      <c r="P2166" s="6" t="s">
        <v>18</v>
      </c>
      <c r="Q2166" s="6" t="s">
        <v>8319</v>
      </c>
      <c r="R2166" s="6">
        <v>6.9237999999999994E-2</v>
      </c>
      <c r="S2166" s="6">
        <v>0.67320199999999997</v>
      </c>
      <c r="T2166" s="6">
        <v>7.3375999999999997E-2</v>
      </c>
      <c r="U2166" s="6">
        <v>3.1049E-2</v>
      </c>
      <c r="V2166" s="6">
        <v>8.0320000000000003E-2</v>
      </c>
      <c r="W2166" s="6" t="str">
        <f t="shared" si="126"/>
        <v>joy</v>
      </c>
      <c r="X2166" s="10" t="s">
        <v>9898</v>
      </c>
      <c r="Y2166" s="6" t="str" cm="1">
        <f t="array" ref="Y2166">_xlfn.IFS(
    X2166="Safety and Security", "Immediate",
    X2166="Cleanliness and Maintenance", "Immediate/Short-Term",
    X2166="Crowding", "Immediate/Short-Term",
    X2166="Information and Signage", "Immediate/Short-Term",
    X2166="Customer Service", "Immediate/Short-Term",
    X2166="Service Reliability", "Excluded",
    X2166="Comfort and Amenities", "Short-Term/Long-Term",
    X2166="Accessibility", "Long-Term",
    X2166="Aesthetic Impressions", "Long-Term",
    X2166="Infrastructure and Construction", "Long-Term",
    X2166="General Positive Comment", "Not Applicable",
    X2166="Not Relevant", "Excluded"
)</f>
        <v>Immediate/Short-Term</v>
      </c>
    </row>
    <row r="2167" spans="1:25" ht="30" customHeight="1" x14ac:dyDescent="0.2">
      <c r="A2167" s="6" t="s">
        <v>96</v>
      </c>
      <c r="B2167" s="7">
        <v>45166</v>
      </c>
      <c r="C2167" s="6" t="s">
        <v>1905</v>
      </c>
      <c r="D2167" s="8" t="s">
        <v>9903</v>
      </c>
      <c r="E2167" s="6" t="s">
        <v>9922</v>
      </c>
      <c r="F2167" s="6">
        <v>2166</v>
      </c>
      <c r="G2167" s="6" t="s">
        <v>1905</v>
      </c>
      <c r="H2167" s="6" t="s">
        <v>1906</v>
      </c>
      <c r="I2167" s="6">
        <v>0.69641619899999996</v>
      </c>
      <c r="J2167" s="6">
        <v>0.29163148999999999</v>
      </c>
      <c r="K2167" s="6">
        <v>1.1952473999999999E-2</v>
      </c>
      <c r="L2167" s="6" t="s">
        <v>4</v>
      </c>
      <c r="M2167" s="6" t="str">
        <f t="shared" si="123"/>
        <v>roberta_neg</v>
      </c>
      <c r="N2167" s="6">
        <f t="shared" si="124"/>
        <v>-0.53340114667000016</v>
      </c>
      <c r="O2167" s="6">
        <v>0.69641619899999996</v>
      </c>
      <c r="P2167" s="6" t="s">
        <v>24</v>
      </c>
      <c r="Q2167" s="6" t="s">
        <v>1907</v>
      </c>
      <c r="R2167" s="6">
        <v>0.24085599999999999</v>
      </c>
      <c r="S2167" s="6">
        <v>0.31556200000000001</v>
      </c>
      <c r="T2167" s="6">
        <v>0.143901</v>
      </c>
      <c r="U2167" s="6">
        <v>0.28000399999999998</v>
      </c>
      <c r="V2167" s="6">
        <v>0.15623000000000001</v>
      </c>
      <c r="W2167" s="6" t="str">
        <f t="shared" si="126"/>
        <v>joy</v>
      </c>
      <c r="X2167" s="10" t="s">
        <v>9907</v>
      </c>
      <c r="Y2167" s="6" t="str" cm="1">
        <f t="array" ref="Y2167">_xlfn.IFS(
    X2167="Safety and Security", "Immediate",
    X2167="Cleanliness and Maintenance", "Immediate/Short-Term",
    X2167="Crowding", "Immediate/Short-Term",
    X2167="Information and Signage", "Immediate/Short-Term",
    X2167="Customer Service", "Immediate/Short-Term",
    X2167="Service Reliability", "Excluded",
    X2167="Comfort and Amenities", "Short-Term/Long-Term",
    X2167="Accessibility", "Long-Term",
    X2167="Aesthetic Impressions", "Long-Term",
    X2167="Infrastructure and Construction", "Long-Term",
    X2167="General Positive Comment", "Not Applicable",
    X2167="Not Relevant", "Excluded"
)</f>
        <v>Immediate/Short-Term</v>
      </c>
    </row>
    <row r="2168" spans="1:25" ht="30" customHeight="1" x14ac:dyDescent="0.2">
      <c r="A2168" s="6" t="s">
        <v>106</v>
      </c>
      <c r="B2168" s="7">
        <v>45501</v>
      </c>
      <c r="C2168" s="6" t="s">
        <v>2174</v>
      </c>
      <c r="D2168" s="8" t="s">
        <v>9903</v>
      </c>
      <c r="E2168" s="6" t="s">
        <v>9922</v>
      </c>
      <c r="F2168" s="6">
        <v>2139</v>
      </c>
      <c r="G2168" s="6" t="s">
        <v>2174</v>
      </c>
      <c r="H2168" s="6" t="s">
        <v>2175</v>
      </c>
      <c r="I2168" s="6">
        <v>0.69686561800000002</v>
      </c>
      <c r="J2168" s="6">
        <v>0.27580377499999997</v>
      </c>
      <c r="K2168" s="6">
        <v>2.7330668999999998E-2</v>
      </c>
      <c r="L2168" s="6" t="s">
        <v>4</v>
      </c>
      <c r="M2168" s="6" t="str">
        <f t="shared" si="123"/>
        <v>roberta_neg</v>
      </c>
      <c r="N2168" s="6">
        <f t="shared" si="124"/>
        <v>-0.53310003593999999</v>
      </c>
      <c r="O2168" s="6">
        <v>0.69686561800000002</v>
      </c>
      <c r="P2168" s="6" t="s">
        <v>24</v>
      </c>
      <c r="Q2168" s="6" t="s">
        <v>2176</v>
      </c>
      <c r="R2168" s="6">
        <v>0.24415500000000001</v>
      </c>
      <c r="S2168" s="6">
        <v>0.36069499999999999</v>
      </c>
      <c r="T2168" s="6">
        <v>9.1256000000000004E-2</v>
      </c>
      <c r="U2168" s="6">
        <v>3.6954000000000001E-2</v>
      </c>
      <c r="V2168" s="6">
        <v>0.13488</v>
      </c>
      <c r="W2168" s="6" t="str">
        <f t="shared" si="126"/>
        <v>joy</v>
      </c>
      <c r="X2168" s="10" t="s">
        <v>9898</v>
      </c>
      <c r="Y2168" s="6" t="str" cm="1">
        <f t="array" ref="Y2168">_xlfn.IFS(
    X2168="Safety and Security", "Immediate",
    X2168="Cleanliness and Maintenance", "Immediate/Short-Term",
    X2168="Crowding", "Immediate/Short-Term",
    X2168="Information and Signage", "Immediate/Short-Term",
    X2168="Customer Service", "Immediate/Short-Term",
    X2168="Service Reliability", "Excluded",
    X2168="Comfort and Amenities", "Short-Term/Long-Term",
    X2168="Accessibility", "Long-Term",
    X2168="Aesthetic Impressions", "Long-Term",
    X2168="Infrastructure and Construction", "Long-Term",
    X2168="General Positive Comment", "Not Applicable",
    X2168="Not Relevant", "Excluded"
)</f>
        <v>Immediate/Short-Term</v>
      </c>
    </row>
    <row r="2169" spans="1:25" ht="30" customHeight="1" x14ac:dyDescent="0.2">
      <c r="A2169" s="6" t="s">
        <v>51</v>
      </c>
      <c r="B2169" s="7">
        <v>45136</v>
      </c>
      <c r="C2169" s="6" t="s">
        <v>5123</v>
      </c>
      <c r="D2169" s="8" t="s">
        <v>9901</v>
      </c>
      <c r="E2169" s="6" t="s">
        <v>9922</v>
      </c>
      <c r="F2169" s="6">
        <v>3327</v>
      </c>
      <c r="G2169" s="6" t="s">
        <v>5123</v>
      </c>
      <c r="H2169" s="6" t="s">
        <v>5124</v>
      </c>
      <c r="I2169" s="6">
        <v>0.15206208800000001</v>
      </c>
      <c r="J2169" s="6">
        <v>0.77243131399999998</v>
      </c>
      <c r="K2169" s="6">
        <v>7.5506561E-2</v>
      </c>
      <c r="L2169" s="6" t="s">
        <v>5</v>
      </c>
      <c r="M2169" s="6" t="str">
        <f t="shared" si="123"/>
        <v>roberta_neu</v>
      </c>
      <c r="N2169" s="6">
        <f t="shared" si="124"/>
        <v>0.17980466724000005</v>
      </c>
      <c r="O2169" s="6">
        <v>0.77243131399999998</v>
      </c>
      <c r="P2169" s="6" t="s">
        <v>18</v>
      </c>
      <c r="Q2169" s="6" t="s">
        <v>5125</v>
      </c>
      <c r="R2169" s="6">
        <v>0.321602</v>
      </c>
      <c r="S2169" s="6">
        <v>0.52448099999999998</v>
      </c>
      <c r="T2169" s="6">
        <v>6.8401000000000003E-2</v>
      </c>
      <c r="U2169" s="6">
        <v>1.6507999999999998E-2</v>
      </c>
      <c r="V2169" s="6">
        <v>8.0409999999999995E-2</v>
      </c>
      <c r="W2169" s="6" t="str">
        <f t="shared" si="126"/>
        <v>joy</v>
      </c>
      <c r="X2169" s="10" t="s">
        <v>9910</v>
      </c>
      <c r="Y2169" s="6" t="str" cm="1">
        <f t="array" ref="Y2169">_xlfn.IFS(
    X2169="Safety and Security", "Immediate",
    X2169="Cleanliness and Maintenance", "Immediate/Short-Term",
    X2169="Crowding", "Immediate/Short-Term",
    X2169="Information and Signage", "Immediate/Short-Term",
    X2169="Customer Service", "Immediate/Short-Term",
    X2169="Service Reliability", "Excluded",
    X2169="Comfort and Amenities", "Short-Term/Long-Term",
    X2169="Accessibility", "Long-Term",
    X2169="Aesthetic Impressions", "Long-Term",
    X2169="Infrastructure and Construction", "Long-Term",
    X2169="General Positive Comment", "Not Applicable",
    X2169="Not Relevant", "Excluded"
)</f>
        <v>Immediate/Short-Term</v>
      </c>
    </row>
    <row r="2170" spans="1:25" ht="30" customHeight="1" x14ac:dyDescent="0.2">
      <c r="A2170" s="6" t="s">
        <v>44</v>
      </c>
      <c r="B2170" s="7">
        <v>45197</v>
      </c>
      <c r="C2170" s="6" t="s">
        <v>2068</v>
      </c>
      <c r="D2170" s="8" t="s">
        <v>9903</v>
      </c>
      <c r="E2170" s="6" t="s">
        <v>9922</v>
      </c>
      <c r="F2170" s="6">
        <v>2304</v>
      </c>
      <c r="G2170" s="6" t="s">
        <v>2068</v>
      </c>
      <c r="H2170" s="6" t="s">
        <v>2069</v>
      </c>
      <c r="I2170" s="6">
        <v>0.69779509299999998</v>
      </c>
      <c r="J2170" s="6">
        <v>0.28497520100000001</v>
      </c>
      <c r="K2170" s="6">
        <v>1.7229669E-2</v>
      </c>
      <c r="L2170" s="6" t="s">
        <v>4</v>
      </c>
      <c r="M2170" s="6" t="str">
        <f t="shared" si="123"/>
        <v>roberta_neg</v>
      </c>
      <c r="N2170" s="6">
        <f t="shared" si="124"/>
        <v>-0.53247728769000013</v>
      </c>
      <c r="O2170" s="6">
        <v>0.69779509299999998</v>
      </c>
      <c r="P2170" s="6" t="s">
        <v>24</v>
      </c>
      <c r="Q2170" s="6" t="s">
        <v>2070</v>
      </c>
      <c r="R2170" s="6">
        <v>0.169935</v>
      </c>
      <c r="S2170" s="6">
        <v>9.4632999999999995E-2</v>
      </c>
      <c r="T2170" s="6">
        <v>0.13731499999999999</v>
      </c>
      <c r="U2170" s="6">
        <v>0.13963900000000001</v>
      </c>
      <c r="V2170" s="6">
        <v>0.30779000000000001</v>
      </c>
      <c r="W2170" s="6" t="str">
        <f t="shared" si="126"/>
        <v>anger</v>
      </c>
      <c r="X2170" s="10" t="s">
        <v>9908</v>
      </c>
      <c r="Y2170" s="6" t="str" cm="1">
        <f t="array" ref="Y2170">_xlfn.IFS(
    X2170="Safety and Security", "Immediate",
    X2170="Cleanliness and Maintenance", "Immediate/Short-Term",
    X2170="Crowding", "Immediate/Short-Term",
    X2170="Information and Signage", "Immediate/Short-Term",
    X2170="Customer Service", "Immediate/Short-Term",
    X2170="Service Reliability", "Excluded",
    X2170="Comfort and Amenities", "Short-Term/Long-Term",
    X2170="Accessibility", "Long-Term",
    X2170="Aesthetic Impressions", "Long-Term",
    X2170="Infrastructure and Construction", "Long-Term",
    X2170="General Positive Comment", "Not Applicable",
    X2170="Not Relevant", "Excluded"
)</f>
        <v>Short-Term/Long-Term</v>
      </c>
    </row>
    <row r="2171" spans="1:25" ht="30" customHeight="1" x14ac:dyDescent="0.2">
      <c r="A2171" s="6" t="s">
        <v>15</v>
      </c>
      <c r="B2171" s="7">
        <v>43676</v>
      </c>
      <c r="C2171" s="6" t="s">
        <v>8663</v>
      </c>
      <c r="D2171" s="9" t="s">
        <v>9900</v>
      </c>
      <c r="E2171" s="6" t="s">
        <v>9917</v>
      </c>
      <c r="F2171" s="6">
        <v>5186</v>
      </c>
      <c r="G2171" s="6" t="s">
        <v>8663</v>
      </c>
      <c r="H2171" s="6" t="s">
        <v>8664</v>
      </c>
      <c r="I2171" s="6">
        <v>9.8518758999999997E-2</v>
      </c>
      <c r="J2171" s="6">
        <v>0.82694363599999998</v>
      </c>
      <c r="K2171" s="6">
        <v>7.4537583000000004E-2</v>
      </c>
      <c r="L2171" s="6" t="s">
        <v>5</v>
      </c>
      <c r="M2171" s="6" t="str">
        <f t="shared" si="123"/>
        <v>roberta_neu</v>
      </c>
      <c r="N2171" s="6">
        <f t="shared" si="124"/>
        <v>0.21578279975999998</v>
      </c>
      <c r="O2171" s="6">
        <v>0.82694363599999998</v>
      </c>
      <c r="P2171" s="6" t="s">
        <v>18</v>
      </c>
      <c r="Q2171" s="6" t="s">
        <v>8665</v>
      </c>
      <c r="R2171" s="6">
        <v>0.29604399999999997</v>
      </c>
      <c r="S2171" s="6">
        <v>0.28467999999999999</v>
      </c>
      <c r="T2171" s="6">
        <v>0.11347599999999999</v>
      </c>
      <c r="U2171" s="6">
        <v>2.9606E-2</v>
      </c>
      <c r="V2171" s="6">
        <v>8.0479999999999996E-2</v>
      </c>
      <c r="W2171" s="6" t="str">
        <f t="shared" si="126"/>
        <v>sadness</v>
      </c>
      <c r="X2171" s="10" t="s">
        <v>9898</v>
      </c>
      <c r="Y2171" s="6" t="str" cm="1">
        <f t="array" ref="Y2171">_xlfn.IFS(
    X2171="Safety and Security", "Immediate",
    X2171="Cleanliness and Maintenance", "Immediate/Short-Term",
    X2171="Crowding", "Immediate/Short-Term",
    X2171="Information and Signage", "Immediate/Short-Term",
    X2171="Customer Service", "Immediate/Short-Term",
    X2171="Service Reliability", "Excluded",
    X2171="Comfort and Amenities", "Short-Term/Long-Term",
    X2171="Accessibility", "Long-Term",
    X2171="Aesthetic Impressions", "Long-Term",
    X2171="Infrastructure and Construction", "Long-Term",
    X2171="General Positive Comment", "Not Applicable",
    X2171="Not Relevant", "Excluded"
)</f>
        <v>Immediate/Short-Term</v>
      </c>
    </row>
    <row r="2172" spans="1:25" ht="30" customHeight="1" x14ac:dyDescent="0.2">
      <c r="A2172" s="6" t="s">
        <v>63</v>
      </c>
      <c r="B2172" s="7">
        <v>44771</v>
      </c>
      <c r="C2172" s="6" t="s">
        <v>3088</v>
      </c>
      <c r="D2172" s="8" t="s">
        <v>9902</v>
      </c>
      <c r="E2172" s="6" t="s">
        <v>9922</v>
      </c>
      <c r="F2172" s="6">
        <v>2495</v>
      </c>
      <c r="G2172" s="6" t="s">
        <v>3088</v>
      </c>
      <c r="H2172" s="6" t="s">
        <v>3089</v>
      </c>
      <c r="I2172" s="6">
        <v>0.20781050600000001</v>
      </c>
      <c r="J2172" s="6">
        <v>0.73382872300000002</v>
      </c>
      <c r="K2172" s="6">
        <v>5.8360726000000002E-2</v>
      </c>
      <c r="L2172" s="6" t="s">
        <v>5</v>
      </c>
      <c r="M2172" s="6" t="str">
        <f t="shared" si="123"/>
        <v>roberta_neu</v>
      </c>
      <c r="N2172" s="6">
        <f t="shared" si="124"/>
        <v>0.15432695718</v>
      </c>
      <c r="O2172" s="6">
        <v>0.73382872300000002</v>
      </c>
      <c r="P2172" s="6" t="s">
        <v>18</v>
      </c>
      <c r="Q2172" s="6" t="s">
        <v>3090</v>
      </c>
      <c r="R2172" s="6">
        <v>0.64073800000000003</v>
      </c>
      <c r="S2172" s="6">
        <v>7.0456000000000005E-2</v>
      </c>
      <c r="T2172" s="6">
        <v>0.120777</v>
      </c>
      <c r="U2172" s="6">
        <v>2.1186E-2</v>
      </c>
      <c r="V2172" s="6">
        <v>8.0490000000000006E-2</v>
      </c>
      <c r="W2172" s="6" t="str">
        <f t="shared" si="126"/>
        <v>sadness</v>
      </c>
      <c r="X2172" s="10" t="s">
        <v>9898</v>
      </c>
      <c r="Y2172" s="6" t="str" cm="1">
        <f t="array" ref="Y2172">_xlfn.IFS(
    X2172="Safety and Security", "Immediate",
    X2172="Cleanliness and Maintenance", "Immediate/Short-Term",
    X2172="Crowding", "Immediate/Short-Term",
    X2172="Information and Signage", "Immediate/Short-Term",
    X2172="Customer Service", "Immediate/Short-Term",
    X2172="Service Reliability", "Excluded",
    X2172="Comfort and Amenities", "Short-Term/Long-Term",
    X2172="Accessibility", "Long-Term",
    X2172="Aesthetic Impressions", "Long-Term",
    X2172="Infrastructure and Construction", "Long-Term",
    X2172="General Positive Comment", "Not Applicable",
    X2172="Not Relevant", "Excluded"
)</f>
        <v>Immediate/Short-Term</v>
      </c>
    </row>
    <row r="2173" spans="1:25" ht="30" customHeight="1" x14ac:dyDescent="0.2">
      <c r="A2173" s="6" t="s">
        <v>63</v>
      </c>
      <c r="B2173" s="7">
        <v>44771</v>
      </c>
      <c r="C2173" s="6" t="s">
        <v>6062</v>
      </c>
      <c r="D2173" s="9" t="s">
        <v>9900</v>
      </c>
      <c r="E2173" s="6" t="s">
        <v>9922</v>
      </c>
      <c r="F2173" s="6">
        <v>4271</v>
      </c>
      <c r="G2173" s="6" t="s">
        <v>6062</v>
      </c>
      <c r="H2173" s="6" t="s">
        <v>6063</v>
      </c>
      <c r="I2173" s="6">
        <v>2.2263036999999999E-2</v>
      </c>
      <c r="J2173" s="6">
        <v>0.83788680999999998</v>
      </c>
      <c r="K2173" s="6">
        <v>0.139850169</v>
      </c>
      <c r="L2173" s="6" t="s">
        <v>5</v>
      </c>
      <c r="M2173" s="6" t="str">
        <f t="shared" si="123"/>
        <v>roberta_neu</v>
      </c>
      <c r="N2173" s="6">
        <f t="shared" si="124"/>
        <v>0.22300529460000001</v>
      </c>
      <c r="O2173" s="6">
        <v>0.83788680999999998</v>
      </c>
      <c r="P2173" s="6" t="s">
        <v>18</v>
      </c>
      <c r="Q2173" s="6" t="s">
        <v>6064</v>
      </c>
      <c r="R2173" s="6">
        <v>0.121683</v>
      </c>
      <c r="S2173" s="6">
        <v>0.46182099999999998</v>
      </c>
      <c r="T2173" s="6">
        <v>4.6979E-2</v>
      </c>
      <c r="U2173" s="6">
        <v>2.2571000000000001E-2</v>
      </c>
      <c r="V2173" s="6">
        <v>8.0500000000000002E-2</v>
      </c>
      <c r="W2173" s="6" t="str">
        <f t="shared" si="126"/>
        <v>joy</v>
      </c>
      <c r="X2173" s="10" t="s">
        <v>9908</v>
      </c>
      <c r="Y2173" s="6" t="str" cm="1">
        <f t="array" ref="Y2173">_xlfn.IFS(
    X2173="Safety and Security", "Immediate",
    X2173="Cleanliness and Maintenance", "Immediate/Short-Term",
    X2173="Crowding", "Immediate/Short-Term",
    X2173="Information and Signage", "Immediate/Short-Term",
    X2173="Customer Service", "Immediate/Short-Term",
    X2173="Service Reliability", "Excluded",
    X2173="Comfort and Amenities", "Short-Term/Long-Term",
    X2173="Accessibility", "Long-Term",
    X2173="Aesthetic Impressions", "Long-Term",
    X2173="Infrastructure and Construction", "Long-Term",
    X2173="General Positive Comment", "Not Applicable",
    X2173="Not Relevant", "Excluded"
)</f>
        <v>Short-Term/Long-Term</v>
      </c>
    </row>
    <row r="2174" spans="1:25" ht="30" customHeight="1" x14ac:dyDescent="0.2">
      <c r="A2174" s="6" t="s">
        <v>63</v>
      </c>
      <c r="B2174" s="7">
        <v>44771</v>
      </c>
      <c r="C2174" s="6" t="s">
        <v>3140</v>
      </c>
      <c r="D2174" s="8" t="s">
        <v>9902</v>
      </c>
      <c r="E2174" s="6" t="s">
        <v>9922</v>
      </c>
      <c r="F2174" s="6">
        <v>2745</v>
      </c>
      <c r="G2174" s="6" t="s">
        <v>3140</v>
      </c>
      <c r="H2174" s="6" t="s">
        <v>3141</v>
      </c>
      <c r="I2174" s="6">
        <v>0.22009611100000001</v>
      </c>
      <c r="J2174" s="6">
        <v>0.73417597999999995</v>
      </c>
      <c r="K2174" s="6">
        <v>4.5727852999999999E-2</v>
      </c>
      <c r="L2174" s="6" t="s">
        <v>5</v>
      </c>
      <c r="M2174" s="6" t="str">
        <f t="shared" si="123"/>
        <v>roberta_neu</v>
      </c>
      <c r="N2174" s="6">
        <f t="shared" si="124"/>
        <v>0.15455614679999996</v>
      </c>
      <c r="O2174" s="6">
        <v>0.73417597999999995</v>
      </c>
      <c r="P2174" s="6" t="s">
        <v>42</v>
      </c>
      <c r="Q2174" s="6" t="s">
        <v>3142</v>
      </c>
      <c r="R2174" s="6">
        <v>0.35209600000000002</v>
      </c>
      <c r="S2174" s="6">
        <v>5.5666E-2</v>
      </c>
      <c r="T2174" s="6">
        <v>0.22128800000000001</v>
      </c>
      <c r="U2174" s="6">
        <v>7.1806999999999996E-2</v>
      </c>
      <c r="V2174" s="6">
        <v>8.0610000000000001E-2</v>
      </c>
      <c r="W2174" s="6" t="str">
        <f t="shared" si="126"/>
        <v>sadness</v>
      </c>
      <c r="X2174" s="10" t="s">
        <v>9908</v>
      </c>
      <c r="Y2174" s="6" t="str" cm="1">
        <f t="array" ref="Y2174">_xlfn.IFS(
    X2174="Safety and Security", "Immediate",
    X2174="Cleanliness and Maintenance", "Immediate/Short-Term",
    X2174="Crowding", "Immediate/Short-Term",
    X2174="Information and Signage", "Immediate/Short-Term",
    X2174="Customer Service", "Immediate/Short-Term",
    X2174="Service Reliability", "Excluded",
    X2174="Comfort and Amenities", "Short-Term/Long-Term",
    X2174="Accessibility", "Long-Term",
    X2174="Aesthetic Impressions", "Long-Term",
    X2174="Infrastructure and Construction", "Long-Term",
    X2174="General Positive Comment", "Not Applicable",
    X2174="Not Relevant", "Excluded"
)</f>
        <v>Short-Term/Long-Term</v>
      </c>
    </row>
    <row r="2175" spans="1:25" ht="30" customHeight="1" x14ac:dyDescent="0.2">
      <c r="A2175" s="6" t="s">
        <v>15</v>
      </c>
      <c r="B2175" s="7">
        <v>43676</v>
      </c>
      <c r="C2175" s="6" t="s">
        <v>7407</v>
      </c>
      <c r="D2175" s="8" t="s">
        <v>9904</v>
      </c>
      <c r="E2175" s="6" t="s">
        <v>9917</v>
      </c>
      <c r="F2175" s="6">
        <v>6265</v>
      </c>
      <c r="G2175" s="6" t="s">
        <v>7407</v>
      </c>
      <c r="H2175" s="6" t="s">
        <v>7408</v>
      </c>
      <c r="I2175" s="6">
        <v>0.31643441300000003</v>
      </c>
      <c r="J2175" s="6">
        <v>0.64699780900000003</v>
      </c>
      <c r="K2175" s="6">
        <v>3.6567769999999999E-2</v>
      </c>
      <c r="L2175" s="6" t="s">
        <v>5</v>
      </c>
      <c r="M2175" s="6" t="str">
        <f t="shared" si="123"/>
        <v>roberta_neu</v>
      </c>
      <c r="N2175" s="6">
        <f t="shared" si="124"/>
        <v>9.701855394000003E-2</v>
      </c>
      <c r="O2175" s="6">
        <v>0.64699780900000003</v>
      </c>
      <c r="P2175" s="6" t="s">
        <v>24</v>
      </c>
      <c r="Q2175" s="6" t="s">
        <v>7409</v>
      </c>
      <c r="R2175" s="6">
        <v>0.31320399999999998</v>
      </c>
      <c r="S2175" s="6">
        <v>0.268619</v>
      </c>
      <c r="T2175" s="6">
        <v>0.12210500000000001</v>
      </c>
      <c r="U2175" s="6">
        <v>6.3618999999999995E-2</v>
      </c>
      <c r="V2175" s="6">
        <v>8.0780000000000005E-2</v>
      </c>
      <c r="W2175" s="6" t="str">
        <f t="shared" si="126"/>
        <v>sadness</v>
      </c>
      <c r="X2175" s="10" t="s">
        <v>9898</v>
      </c>
      <c r="Y2175" s="6" t="str" cm="1">
        <f t="array" ref="Y2175">_xlfn.IFS(
    X2175="Safety and Security", "Immediate",
    X2175="Cleanliness and Maintenance", "Immediate/Short-Term",
    X2175="Crowding", "Immediate/Short-Term",
    X2175="Information and Signage", "Immediate/Short-Term",
    X2175="Customer Service", "Immediate/Short-Term",
    X2175="Service Reliability", "Excluded",
    X2175="Comfort and Amenities", "Short-Term/Long-Term",
    X2175="Accessibility", "Long-Term",
    X2175="Aesthetic Impressions", "Long-Term",
    X2175="Infrastructure and Construction", "Long-Term",
    X2175="General Positive Comment", "Not Applicable",
    X2175="Not Relevant", "Excluded"
)</f>
        <v>Immediate/Short-Term</v>
      </c>
    </row>
    <row r="2176" spans="1:25" ht="30" customHeight="1" x14ac:dyDescent="0.2">
      <c r="A2176" s="6" t="s">
        <v>51</v>
      </c>
      <c r="B2176" s="7">
        <v>45136</v>
      </c>
      <c r="C2176" s="6" t="s">
        <v>4160</v>
      </c>
      <c r="D2176" s="8" t="s">
        <v>9901</v>
      </c>
      <c r="E2176" s="6" t="s">
        <v>9922</v>
      </c>
      <c r="F2176" s="6">
        <v>3444</v>
      </c>
      <c r="G2176" s="6" t="s">
        <v>4160</v>
      </c>
      <c r="H2176" s="6" t="s">
        <v>4161</v>
      </c>
      <c r="I2176" s="6">
        <v>0.70054513200000001</v>
      </c>
      <c r="J2176" s="6">
        <v>0.28755882399999999</v>
      </c>
      <c r="K2176" s="6">
        <v>1.1896064E-2</v>
      </c>
      <c r="L2176" s="6" t="s">
        <v>4</v>
      </c>
      <c r="M2176" s="6" t="str">
        <f t="shared" si="123"/>
        <v>roberta_neg</v>
      </c>
      <c r="N2176" s="6">
        <f t="shared" si="124"/>
        <v>-0.53063476156</v>
      </c>
      <c r="O2176" s="6">
        <v>0.70054513200000001</v>
      </c>
      <c r="P2176" s="6" t="s">
        <v>24</v>
      </c>
      <c r="Q2176" s="6" t="s">
        <v>4162</v>
      </c>
      <c r="R2176" s="6">
        <v>0.33712599999999998</v>
      </c>
      <c r="S2176" s="6">
        <v>0.30853999999999998</v>
      </c>
      <c r="T2176" s="6">
        <v>4.1778999999999997E-2</v>
      </c>
      <c r="U2176" s="6">
        <v>2.1558000000000001E-2</v>
      </c>
      <c r="V2176" s="6">
        <v>9.7299999999999998E-2</v>
      </c>
      <c r="W2176" s="6" t="str">
        <f t="shared" si="126"/>
        <v>sadness</v>
      </c>
      <c r="X2176" s="10" t="s">
        <v>9912</v>
      </c>
      <c r="Y2176" s="6" t="str" cm="1">
        <f t="array" ref="Y2176">_xlfn.IFS(
    X2176="Safety and Security", "Immediate",
    X2176="Cleanliness and Maintenance", "Immediate/Short-Term",
    X2176="Crowding", "Immediate/Short-Term",
    X2176="Information and Signage", "Immediate/Short-Term",
    X2176="Customer Service", "Immediate/Short-Term",
    X2176="Service Reliability", "Excluded",
    X2176="Comfort and Amenities", "Short-Term/Long-Term",
    X2176="Accessibility", "Long-Term",
    X2176="Aesthetic Impressions", "Long-Term",
    X2176="Infrastructure and Construction", "Long-Term",
    X2176="General Positive Comment", "Not Applicable",
    X2176="Not Relevant", "Excluded"
)</f>
        <v>Long-Term</v>
      </c>
    </row>
    <row r="2177" spans="1:25" ht="30" customHeight="1" x14ac:dyDescent="0.2">
      <c r="A2177" s="6" t="s">
        <v>51</v>
      </c>
      <c r="B2177" s="7">
        <v>45136</v>
      </c>
      <c r="C2177" s="6" t="s">
        <v>9047</v>
      </c>
      <c r="D2177" s="8" t="s">
        <v>9904</v>
      </c>
      <c r="E2177" s="6" t="s">
        <v>9990</v>
      </c>
      <c r="F2177" s="6">
        <v>313</v>
      </c>
      <c r="G2177" s="6" t="s">
        <v>9047</v>
      </c>
      <c r="H2177" s="6" t="s">
        <v>9048</v>
      </c>
      <c r="I2177" s="6">
        <v>0.12715148900000001</v>
      </c>
      <c r="J2177" s="6">
        <v>0.78695356800000005</v>
      </c>
      <c r="K2177" s="6">
        <v>8.5894815999999999E-2</v>
      </c>
      <c r="L2177" s="6" t="s">
        <v>5</v>
      </c>
      <c r="M2177" s="6" t="str">
        <f t="shared" si="123"/>
        <v>roberta_neu</v>
      </c>
      <c r="N2177" s="6">
        <f t="shared" si="124"/>
        <v>0.18938935488000003</v>
      </c>
      <c r="O2177" s="6">
        <v>0.78695356800000005</v>
      </c>
      <c r="P2177" s="6" t="s">
        <v>42</v>
      </c>
      <c r="Q2177" s="6" t="s">
        <v>9049</v>
      </c>
      <c r="R2177" s="6">
        <v>0.22237499999999999</v>
      </c>
      <c r="S2177" s="6">
        <v>0.402696</v>
      </c>
      <c r="T2177" s="6">
        <v>6.8839999999999998E-2</v>
      </c>
      <c r="U2177" s="6">
        <v>3.3713E-2</v>
      </c>
      <c r="V2177" s="6">
        <v>8.0799999999999997E-2</v>
      </c>
      <c r="W2177" s="6" t="str">
        <f t="shared" si="126"/>
        <v>joy</v>
      </c>
      <c r="X2177" s="10" t="s">
        <v>9913</v>
      </c>
      <c r="Y2177" s="6" t="str" cm="1">
        <f t="array" ref="Y2177">_xlfn.IFS(
    X2177="Safety and Security", "Immediate",
    X2177="Cleanliness and Maintenance", "Immediate/Short-Term",
    X2177="Crowding", "Immediate/Short-Term",
    X2177="Information and Signage", "Immediate/Short-Term",
    X2177="Customer Service", "Immediate/Short-Term",
    X2177="Service Reliability", "Excluded",
    X2177="Comfort and Amenities", "Short-Term/Long-Term",
    X2177="Accessibility", "Long-Term",
    X2177="Aesthetic Impressions", "Long-Term",
    X2177="Infrastructure and Construction", "Long-Term",
    X2177="General Positive Comment", "Not Applicable",
    X2177="Not Relevant", "Excluded"
)</f>
        <v>Immediate/Short-Term</v>
      </c>
    </row>
    <row r="2178" spans="1:25" ht="30" customHeight="1" x14ac:dyDescent="0.2">
      <c r="A2178" s="6" t="s">
        <v>51</v>
      </c>
      <c r="B2178" s="7">
        <v>45136</v>
      </c>
      <c r="C2178" s="6" t="s">
        <v>4405</v>
      </c>
      <c r="D2178" s="8" t="s">
        <v>9901</v>
      </c>
      <c r="E2178" s="6" t="s">
        <v>9922</v>
      </c>
      <c r="F2178" s="6">
        <v>3331</v>
      </c>
      <c r="G2178" s="6" t="s">
        <v>4405</v>
      </c>
      <c r="H2178" s="6" t="s">
        <v>4406</v>
      </c>
      <c r="I2178" s="6">
        <v>0.70366483899999999</v>
      </c>
      <c r="J2178" s="6">
        <v>0.27994006900000001</v>
      </c>
      <c r="K2178" s="6">
        <v>1.6395086E-2</v>
      </c>
      <c r="L2178" s="6" t="s">
        <v>4</v>
      </c>
      <c r="M2178" s="6" t="str">
        <f t="shared" si="123"/>
        <v>roberta_neg</v>
      </c>
      <c r="N2178" s="6">
        <f t="shared" si="124"/>
        <v>-0.5285445578700001</v>
      </c>
      <c r="O2178" s="6">
        <v>0.70366483899999999</v>
      </c>
      <c r="P2178" s="6" t="s">
        <v>24</v>
      </c>
      <c r="Q2178" s="6" t="s">
        <v>4407</v>
      </c>
      <c r="R2178" s="6">
        <v>0.42857099999999998</v>
      </c>
      <c r="S2178" s="6">
        <v>0.21136099999999999</v>
      </c>
      <c r="T2178" s="6">
        <v>0.120986</v>
      </c>
      <c r="U2178" s="6">
        <v>2.4114E-2</v>
      </c>
      <c r="V2178" s="6">
        <v>6.0970000000000003E-2</v>
      </c>
      <c r="W2178" s="6" t="str">
        <f t="shared" si="126"/>
        <v>sadness</v>
      </c>
      <c r="X2178" s="10" t="s">
        <v>9914</v>
      </c>
      <c r="Y2178" s="6" t="str" cm="1">
        <f t="array" ref="Y2178">_xlfn.IFS(
    X2178="Safety and Security", "Immediate",
    X2178="Cleanliness and Maintenance", "Immediate/Short-Term",
    X2178="Crowding", "Immediate/Short-Term",
    X2178="Information and Signage", "Immediate/Short-Term",
    X2178="Customer Service", "Immediate/Short-Term",
    X2178="Service Reliability", "Excluded",
    X2178="Comfort and Amenities", "Short-Term/Long-Term",
    X2178="Accessibility", "Long-Term",
    X2178="Aesthetic Impressions", "Long-Term",
    X2178="Infrastructure and Construction", "Long-Term",
    X2178="General Positive Comment", "Not Applicable",
    X2178="Not Relevant", "Excluded"
)</f>
        <v>Long-Term</v>
      </c>
    </row>
    <row r="2179" spans="1:25" ht="30" customHeight="1" x14ac:dyDescent="0.2">
      <c r="A2179" s="6" t="s">
        <v>51</v>
      </c>
      <c r="B2179" s="7">
        <v>45136</v>
      </c>
      <c r="C2179" s="6" t="s">
        <v>7438</v>
      </c>
      <c r="D2179" s="8" t="s">
        <v>9904</v>
      </c>
      <c r="E2179" s="6" t="s">
        <v>9917</v>
      </c>
      <c r="F2179" s="6">
        <v>6105</v>
      </c>
      <c r="G2179" s="6" t="s">
        <v>7438</v>
      </c>
      <c r="H2179" s="6" t="s">
        <v>7439</v>
      </c>
      <c r="I2179" s="6">
        <v>0.70493471600000002</v>
      </c>
      <c r="J2179" s="6">
        <v>0.27780216899999999</v>
      </c>
      <c r="K2179" s="6">
        <v>1.7263295000000001E-2</v>
      </c>
      <c r="L2179" s="6" t="s">
        <v>4</v>
      </c>
      <c r="M2179" s="6" t="str">
        <f t="shared" ref="M2179:M2242" si="127">IF(AND(I2179&gt;=J2179, I2179&gt;=K2179), "roberta_neg", IF(AND(J2179&gt;=I2179, J2179&gt;=K2179), "roberta_neu", "roberta_pos"))</f>
        <v>roberta_neg</v>
      </c>
      <c r="N2179" s="6">
        <f t="shared" ref="N2179:N2242" si="128">IF(M2179="roberta_pos", 0.33 + (K2179 * (1 - 0.33)), IF(L2179="roberta_neu", -0.33 + (J2179 * (0.33 - (-0.33))), -1 + (I2179 * ((-0.33) - (-1)))))</f>
        <v>-0.52769374028000005</v>
      </c>
      <c r="O2179" s="6">
        <v>0.70493471600000002</v>
      </c>
      <c r="P2179" s="6" t="s">
        <v>24</v>
      </c>
      <c r="Q2179" s="6" t="s">
        <v>7440</v>
      </c>
      <c r="R2179" s="6">
        <v>0.30996699999999999</v>
      </c>
      <c r="S2179" s="6">
        <v>0.20264099999999999</v>
      </c>
      <c r="T2179" s="6">
        <v>2.6665000000000001E-2</v>
      </c>
      <c r="U2179" s="6">
        <v>4.5074000000000003E-2</v>
      </c>
      <c r="V2179" s="6">
        <v>0.26280999999999999</v>
      </c>
      <c r="W2179" s="6" t="str">
        <f t="shared" si="126"/>
        <v>sadness</v>
      </c>
      <c r="X2179" s="10" t="s">
        <v>9898</v>
      </c>
      <c r="Y2179" s="6" t="str" cm="1">
        <f t="array" ref="Y2179">_xlfn.IFS(
    X2179="Safety and Security", "Immediate",
    X2179="Cleanliness and Maintenance", "Immediate/Short-Term",
    X2179="Crowding", "Immediate/Short-Term",
    X2179="Information and Signage", "Immediate/Short-Term",
    X2179="Customer Service", "Immediate/Short-Term",
    X2179="Service Reliability", "Excluded",
    X2179="Comfort and Amenities", "Short-Term/Long-Term",
    X2179="Accessibility", "Long-Term",
    X2179="Aesthetic Impressions", "Long-Term",
    X2179="Infrastructure and Construction", "Long-Term",
    X2179="General Positive Comment", "Not Applicable",
    X2179="Not Relevant", "Excluded"
)</f>
        <v>Immediate/Short-Term</v>
      </c>
    </row>
    <row r="2180" spans="1:25" ht="30" customHeight="1" x14ac:dyDescent="0.2">
      <c r="A2180" s="6" t="s">
        <v>51</v>
      </c>
      <c r="B2180" s="7">
        <v>45136</v>
      </c>
      <c r="C2180" s="6" t="s">
        <v>5169</v>
      </c>
      <c r="D2180" s="8" t="s">
        <v>9901</v>
      </c>
      <c r="E2180" s="6" t="s">
        <v>9922</v>
      </c>
      <c r="F2180" s="6">
        <v>3274</v>
      </c>
      <c r="G2180" s="6" t="s">
        <v>5169</v>
      </c>
      <c r="H2180" s="6" t="s">
        <v>5170</v>
      </c>
      <c r="I2180" s="6">
        <v>4.253063E-2</v>
      </c>
      <c r="J2180" s="6">
        <v>0.90097051900000003</v>
      </c>
      <c r="K2180" s="6">
        <v>5.6498855000000001E-2</v>
      </c>
      <c r="L2180" s="6" t="s">
        <v>5</v>
      </c>
      <c r="M2180" s="6" t="str">
        <f t="shared" si="127"/>
        <v>roberta_neu</v>
      </c>
      <c r="N2180" s="6">
        <f t="shared" si="128"/>
        <v>0.26464054254000008</v>
      </c>
      <c r="O2180" s="6">
        <v>0.90097051900000003</v>
      </c>
      <c r="P2180" s="6" t="s">
        <v>18</v>
      </c>
      <c r="Q2180" s="6" t="s">
        <v>5171</v>
      </c>
      <c r="R2180" s="6">
        <v>0.25840200000000002</v>
      </c>
      <c r="S2180" s="6">
        <v>0.53059199999999995</v>
      </c>
      <c r="T2180" s="6">
        <v>4.351E-2</v>
      </c>
      <c r="U2180" s="6">
        <v>3.4314999999999998E-2</v>
      </c>
      <c r="V2180" s="6">
        <v>8.1009999999999999E-2</v>
      </c>
      <c r="W2180" s="6" t="str">
        <f t="shared" si="126"/>
        <v>joy</v>
      </c>
      <c r="X2180" s="10" t="s">
        <v>9908</v>
      </c>
      <c r="Y2180" s="6" t="str" cm="1">
        <f t="array" ref="Y2180">_xlfn.IFS(
    X2180="Safety and Security", "Immediate",
    X2180="Cleanliness and Maintenance", "Immediate/Short-Term",
    X2180="Crowding", "Immediate/Short-Term",
    X2180="Information and Signage", "Immediate/Short-Term",
    X2180="Customer Service", "Immediate/Short-Term",
    X2180="Service Reliability", "Excluded",
    X2180="Comfort and Amenities", "Short-Term/Long-Term",
    X2180="Accessibility", "Long-Term",
    X2180="Aesthetic Impressions", "Long-Term",
    X2180="Infrastructure and Construction", "Long-Term",
    X2180="General Positive Comment", "Not Applicable",
    X2180="Not Relevant", "Excluded"
)</f>
        <v>Short-Term/Long-Term</v>
      </c>
    </row>
    <row r="2181" spans="1:25" ht="30" customHeight="1" x14ac:dyDescent="0.2">
      <c r="A2181" s="6" t="s">
        <v>59</v>
      </c>
      <c r="B2181" s="7">
        <v>44406</v>
      </c>
      <c r="C2181" s="6" t="s">
        <v>7653</v>
      </c>
      <c r="D2181" s="8" t="s">
        <v>9903</v>
      </c>
      <c r="E2181" s="6" t="s">
        <v>9917</v>
      </c>
      <c r="F2181" s="6">
        <v>6051</v>
      </c>
      <c r="G2181" s="6" t="s">
        <v>7653</v>
      </c>
      <c r="H2181" s="6" t="s">
        <v>7654</v>
      </c>
      <c r="I2181" s="6">
        <v>0.70663732300000004</v>
      </c>
      <c r="J2181" s="6">
        <v>0.27052608099999997</v>
      </c>
      <c r="K2181" s="6">
        <v>2.2836627000000002E-2</v>
      </c>
      <c r="L2181" s="6" t="s">
        <v>4</v>
      </c>
      <c r="M2181" s="6" t="str">
        <f t="shared" si="127"/>
        <v>roberta_neg</v>
      </c>
      <c r="N2181" s="6">
        <f t="shared" si="128"/>
        <v>-0.52655299358999996</v>
      </c>
      <c r="O2181" s="6">
        <v>0.70663732300000004</v>
      </c>
      <c r="P2181" s="6" t="s">
        <v>24</v>
      </c>
      <c r="Q2181" s="6" t="s">
        <v>7655</v>
      </c>
      <c r="R2181" s="6">
        <v>0.28808099999999998</v>
      </c>
      <c r="S2181" s="6">
        <v>0.13845399999999999</v>
      </c>
      <c r="T2181" s="6">
        <v>0.192528</v>
      </c>
      <c r="U2181" s="6">
        <v>4.7670000000000004E-3</v>
      </c>
      <c r="V2181" s="6">
        <v>4.9759999999999999E-2</v>
      </c>
      <c r="W2181" s="6" t="str">
        <f t="shared" si="126"/>
        <v>sadness</v>
      </c>
      <c r="X2181" s="10" t="s">
        <v>9898</v>
      </c>
      <c r="Y2181" s="6" t="str" cm="1">
        <f t="array" ref="Y2181">_xlfn.IFS(
    X2181="Safety and Security", "Immediate",
    X2181="Cleanliness and Maintenance", "Immediate/Short-Term",
    X2181="Crowding", "Immediate/Short-Term",
    X2181="Information and Signage", "Immediate/Short-Term",
    X2181="Customer Service", "Immediate/Short-Term",
    X2181="Service Reliability", "Excluded",
    X2181="Comfort and Amenities", "Short-Term/Long-Term",
    X2181="Accessibility", "Long-Term",
    X2181="Aesthetic Impressions", "Long-Term",
    X2181="Infrastructure and Construction", "Long-Term",
    X2181="General Positive Comment", "Not Applicable",
    X2181="Not Relevant", "Excluded"
)</f>
        <v>Immediate/Short-Term</v>
      </c>
    </row>
    <row r="2182" spans="1:25" ht="30" customHeight="1" x14ac:dyDescent="0.2">
      <c r="A2182" s="6" t="s">
        <v>51</v>
      </c>
      <c r="B2182" s="7">
        <v>45136</v>
      </c>
      <c r="C2182" s="6" t="s">
        <v>1596</v>
      </c>
      <c r="D2182" s="8" t="s">
        <v>9904</v>
      </c>
      <c r="E2182" s="6" t="s">
        <v>9922</v>
      </c>
      <c r="F2182" s="6">
        <v>1606</v>
      </c>
      <c r="G2182" s="6" t="s">
        <v>1596</v>
      </c>
      <c r="H2182" s="6" t="s">
        <v>1597</v>
      </c>
      <c r="I2182" s="6">
        <v>0.70782202500000002</v>
      </c>
      <c r="J2182" s="6">
        <v>0.26534706400000002</v>
      </c>
      <c r="K2182" s="6">
        <v>2.6830928E-2</v>
      </c>
      <c r="L2182" s="6" t="s">
        <v>4</v>
      </c>
      <c r="M2182" s="6" t="str">
        <f t="shared" si="127"/>
        <v>roberta_neg</v>
      </c>
      <c r="N2182" s="6">
        <f t="shared" si="128"/>
        <v>-0.52575924325000001</v>
      </c>
      <c r="O2182" s="6">
        <v>0.70782202500000002</v>
      </c>
      <c r="P2182" s="6" t="s">
        <v>24</v>
      </c>
      <c r="Q2182" s="6" t="s">
        <v>1598</v>
      </c>
      <c r="R2182" s="6">
        <v>9.3611E-2</v>
      </c>
      <c r="S2182" s="6">
        <v>4.9031999999999999E-2</v>
      </c>
      <c r="T2182" s="6">
        <v>5.1433E-2</v>
      </c>
      <c r="U2182" s="6">
        <v>0.66549499999999995</v>
      </c>
      <c r="V2182" s="6">
        <v>9.6449999999999994E-2</v>
      </c>
      <c r="W2182" s="6" t="str">
        <f t="shared" si="126"/>
        <v>disgust</v>
      </c>
      <c r="X2182" s="10" t="s">
        <v>9914</v>
      </c>
      <c r="Y2182" s="6" t="str" cm="1">
        <f t="array" ref="Y2182">_xlfn.IFS(
    X2182="Safety and Security", "Immediate",
    X2182="Cleanliness and Maintenance", "Immediate/Short-Term",
    X2182="Crowding", "Immediate/Short-Term",
    X2182="Information and Signage", "Immediate/Short-Term",
    X2182="Customer Service", "Immediate/Short-Term",
    X2182="Service Reliability", "Excluded",
    X2182="Comfort and Amenities", "Short-Term/Long-Term",
    X2182="Accessibility", "Long-Term",
    X2182="Aesthetic Impressions", "Long-Term",
    X2182="Infrastructure and Construction", "Long-Term",
    X2182="General Positive Comment", "Not Applicable",
    X2182="Not Relevant", "Excluded"
)</f>
        <v>Long-Term</v>
      </c>
    </row>
    <row r="2183" spans="1:25" ht="30" customHeight="1" x14ac:dyDescent="0.2">
      <c r="A2183" s="6" t="s">
        <v>59</v>
      </c>
      <c r="B2183" s="7">
        <v>44406</v>
      </c>
      <c r="C2183" s="6" t="s">
        <v>5763</v>
      </c>
      <c r="D2183" s="9" t="s">
        <v>9900</v>
      </c>
      <c r="E2183" s="6" t="s">
        <v>9922</v>
      </c>
      <c r="F2183" s="6">
        <v>3999</v>
      </c>
      <c r="G2183" s="6" t="s">
        <v>5763</v>
      </c>
      <c r="H2183" s="6" t="s">
        <v>5764</v>
      </c>
      <c r="I2183" s="6">
        <v>2.3859518E-2</v>
      </c>
      <c r="J2183" s="6">
        <v>0.80990987999999997</v>
      </c>
      <c r="K2183" s="6">
        <v>0.16623052999999999</v>
      </c>
      <c r="L2183" s="6" t="s">
        <v>5</v>
      </c>
      <c r="M2183" s="6" t="str">
        <f t="shared" si="127"/>
        <v>roberta_neu</v>
      </c>
      <c r="N2183" s="6">
        <f t="shared" si="128"/>
        <v>0.20454052080000001</v>
      </c>
      <c r="O2183" s="6">
        <v>0.80990987999999997</v>
      </c>
      <c r="P2183" s="6" t="s">
        <v>18</v>
      </c>
      <c r="Q2183" s="6" t="s">
        <v>5765</v>
      </c>
      <c r="R2183" s="6">
        <v>0.398117</v>
      </c>
      <c r="S2183" s="6">
        <v>0.271065</v>
      </c>
      <c r="T2183" s="6">
        <v>0.122645</v>
      </c>
      <c r="U2183" s="6">
        <v>1.9720999999999999E-2</v>
      </c>
      <c r="V2183" s="6">
        <v>8.1129999999999994E-2</v>
      </c>
      <c r="W2183" s="6" t="str">
        <f t="shared" si="126"/>
        <v>sadness</v>
      </c>
      <c r="X2183" s="10" t="s">
        <v>9915</v>
      </c>
      <c r="Y2183" s="6" t="str" cm="1">
        <f t="array" ref="Y2183">_xlfn.IFS(
    X2183="Safety and Security", "Immediate",
    X2183="Cleanliness and Maintenance", "Immediate/Short-Term",
    X2183="Crowding", "Immediate/Short-Term",
    X2183="Information and Signage", "Immediate/Short-Term",
    X2183="Customer Service", "Immediate/Short-Term",
    X2183="Service Reliability", "Excluded",
    X2183="Comfort and Amenities", "Short-Term/Long-Term",
    X2183="Accessibility", "Long-Term",
    X2183="Aesthetic Impressions", "Long-Term",
    X2183="Infrastructure and Construction", "Long-Term",
    X2183="General Positive Comment", "Not Applicable",
    X2183="Not Relevant", "Excluded"
)</f>
        <v>Not Applicable</v>
      </c>
    </row>
    <row r="2184" spans="1:25" ht="30" customHeight="1" x14ac:dyDescent="0.2">
      <c r="A2184" s="6" t="s">
        <v>20</v>
      </c>
      <c r="B2184" s="7">
        <v>44041</v>
      </c>
      <c r="C2184" s="6" t="s">
        <v>4499</v>
      </c>
      <c r="D2184" s="8" t="s">
        <v>9901</v>
      </c>
      <c r="E2184" s="6" t="s">
        <v>9922</v>
      </c>
      <c r="F2184" s="6">
        <v>3419</v>
      </c>
      <c r="G2184" s="6" t="s">
        <v>4499</v>
      </c>
      <c r="H2184" s="6" t="s">
        <v>4500</v>
      </c>
      <c r="I2184" s="6">
        <v>0.24478936200000001</v>
      </c>
      <c r="J2184" s="6">
        <v>0.70613330600000002</v>
      </c>
      <c r="K2184" s="6">
        <v>4.9077353999999997E-2</v>
      </c>
      <c r="L2184" s="6" t="s">
        <v>5</v>
      </c>
      <c r="M2184" s="6" t="str">
        <f t="shared" si="127"/>
        <v>roberta_neu</v>
      </c>
      <c r="N2184" s="6">
        <f t="shared" si="128"/>
        <v>0.13604798196000001</v>
      </c>
      <c r="O2184" s="6">
        <v>0.70613330600000002</v>
      </c>
      <c r="P2184" s="6" t="s">
        <v>24</v>
      </c>
      <c r="Q2184" s="6" t="s">
        <v>4501</v>
      </c>
      <c r="R2184" s="6">
        <v>0.22997799999999999</v>
      </c>
      <c r="S2184" s="6">
        <v>0.53812199999999999</v>
      </c>
      <c r="T2184" s="6">
        <v>0.120101</v>
      </c>
      <c r="U2184" s="6">
        <v>4.4881999999999998E-2</v>
      </c>
      <c r="V2184" s="6">
        <v>8.1199999999999994E-2</v>
      </c>
      <c r="W2184" s="6" t="str">
        <f t="shared" si="126"/>
        <v>joy</v>
      </c>
      <c r="X2184" s="10" t="s">
        <v>9908</v>
      </c>
      <c r="Y2184" s="6" t="str" cm="1">
        <f t="array" ref="Y2184">_xlfn.IFS(
    X2184="Safety and Security", "Immediate",
    X2184="Cleanliness and Maintenance", "Immediate/Short-Term",
    X2184="Crowding", "Immediate/Short-Term",
    X2184="Information and Signage", "Immediate/Short-Term",
    X2184="Customer Service", "Immediate/Short-Term",
    X2184="Service Reliability", "Excluded",
    X2184="Comfort and Amenities", "Short-Term/Long-Term",
    X2184="Accessibility", "Long-Term",
    X2184="Aesthetic Impressions", "Long-Term",
    X2184="Infrastructure and Construction", "Long-Term",
    X2184="General Positive Comment", "Not Applicable",
    X2184="Not Relevant", "Excluded"
)</f>
        <v>Short-Term/Long-Term</v>
      </c>
    </row>
    <row r="2185" spans="1:25" ht="30" customHeight="1" x14ac:dyDescent="0.2">
      <c r="A2185" s="6" t="s">
        <v>51</v>
      </c>
      <c r="B2185" s="7">
        <v>45136</v>
      </c>
      <c r="C2185" s="6" t="s">
        <v>2037</v>
      </c>
      <c r="D2185" s="8" t="s">
        <v>9903</v>
      </c>
      <c r="E2185" s="6" t="s">
        <v>9922</v>
      </c>
      <c r="F2185" s="6">
        <v>2286</v>
      </c>
      <c r="G2185" s="6" t="s">
        <v>2038</v>
      </c>
      <c r="H2185" s="6" t="s">
        <v>2039</v>
      </c>
      <c r="I2185" s="6">
        <v>3.2134141999999997E-2</v>
      </c>
      <c r="J2185" s="6">
        <v>0.86774009500000004</v>
      </c>
      <c r="K2185" s="6">
        <v>0.10012573</v>
      </c>
      <c r="L2185" s="6" t="s">
        <v>5</v>
      </c>
      <c r="M2185" s="6" t="str">
        <f t="shared" si="127"/>
        <v>roberta_neu</v>
      </c>
      <c r="N2185" s="6">
        <f t="shared" si="128"/>
        <v>0.24270846270000007</v>
      </c>
      <c r="O2185" s="6">
        <v>0.86774009500000004</v>
      </c>
      <c r="P2185" s="6" t="s">
        <v>24</v>
      </c>
      <c r="Q2185" s="6" t="s">
        <v>2040</v>
      </c>
      <c r="R2185" s="6">
        <v>0.12159399999999999</v>
      </c>
      <c r="S2185" s="6">
        <v>0.37722899999999998</v>
      </c>
      <c r="T2185" s="6">
        <v>9.4292000000000001E-2</v>
      </c>
      <c r="U2185" s="6">
        <v>0.51585099999999995</v>
      </c>
      <c r="V2185" s="6">
        <v>3.2579999999999998E-2</v>
      </c>
      <c r="W2185" s="6" t="str">
        <f t="shared" si="126"/>
        <v>disgust</v>
      </c>
      <c r="X2185" s="10" t="s">
        <v>9912</v>
      </c>
      <c r="Y2185" s="6" t="str" cm="1">
        <f t="array" ref="Y2185">_xlfn.IFS(
    X2185="Safety and Security", "Immediate",
    X2185="Cleanliness and Maintenance", "Immediate/Short-Term",
    X2185="Crowding", "Immediate/Short-Term",
    X2185="Information and Signage", "Immediate/Short-Term",
    X2185="Customer Service", "Immediate/Short-Term",
    X2185="Service Reliability", "Excluded",
    X2185="Comfort and Amenities", "Short-Term/Long-Term",
    X2185="Accessibility", "Long-Term",
    X2185="Aesthetic Impressions", "Long-Term",
    X2185="Infrastructure and Construction", "Long-Term",
    X2185="General Positive Comment", "Not Applicable",
    X2185="Not Relevant", "Excluded"
)</f>
        <v>Long-Term</v>
      </c>
    </row>
    <row r="2186" spans="1:25" ht="30" customHeight="1" x14ac:dyDescent="0.2">
      <c r="A2186" s="6" t="s">
        <v>274</v>
      </c>
      <c r="B2186" s="7">
        <v>45227</v>
      </c>
      <c r="C2186" s="6" t="s">
        <v>5160</v>
      </c>
      <c r="D2186" s="8" t="s">
        <v>9901</v>
      </c>
      <c r="E2186" s="6" t="s">
        <v>9922</v>
      </c>
      <c r="F2186" s="6">
        <v>3384</v>
      </c>
      <c r="G2186" s="6" t="s">
        <v>5160</v>
      </c>
      <c r="H2186" s="6" t="s">
        <v>5161</v>
      </c>
      <c r="I2186" s="6">
        <v>0.70852780299999996</v>
      </c>
      <c r="J2186" s="6">
        <v>0.26405346400000002</v>
      </c>
      <c r="K2186" s="6">
        <v>2.7418650999999999E-2</v>
      </c>
      <c r="L2186" s="6" t="s">
        <v>4</v>
      </c>
      <c r="M2186" s="6" t="str">
        <f t="shared" si="127"/>
        <v>roberta_neg</v>
      </c>
      <c r="N2186" s="6">
        <f t="shared" si="128"/>
        <v>-0.52528637199000006</v>
      </c>
      <c r="O2186" s="6">
        <v>0.70852780299999996</v>
      </c>
      <c r="P2186" s="6" t="s">
        <v>24</v>
      </c>
      <c r="Q2186" s="6" t="s">
        <v>5162</v>
      </c>
      <c r="R2186" s="6">
        <v>0.29678500000000002</v>
      </c>
      <c r="S2186" s="6">
        <v>0.25752199999999997</v>
      </c>
      <c r="T2186" s="6">
        <v>0.14269299999999999</v>
      </c>
      <c r="U2186" s="6">
        <v>0.18310699999999999</v>
      </c>
      <c r="V2186" s="6">
        <v>7.6999999999999999E-2</v>
      </c>
      <c r="W2186" s="6" t="str">
        <f t="shared" si="126"/>
        <v>sadness</v>
      </c>
      <c r="X2186" s="10" t="s">
        <v>9907</v>
      </c>
      <c r="Y2186" s="6" t="str" cm="1">
        <f t="array" ref="Y2186">_xlfn.IFS(
    X2186="Safety and Security", "Immediate",
    X2186="Cleanliness and Maintenance", "Immediate/Short-Term",
    X2186="Crowding", "Immediate/Short-Term",
    X2186="Information and Signage", "Immediate/Short-Term",
    X2186="Customer Service", "Immediate/Short-Term",
    X2186="Service Reliability", "Excluded",
    X2186="Comfort and Amenities", "Short-Term/Long-Term",
    X2186="Accessibility", "Long-Term",
    X2186="Aesthetic Impressions", "Long-Term",
    X2186="Infrastructure and Construction", "Long-Term",
    X2186="General Positive Comment", "Not Applicable",
    X2186="Not Relevant", "Excluded"
)</f>
        <v>Immediate/Short-Term</v>
      </c>
    </row>
    <row r="2187" spans="1:25" ht="30" customHeight="1" x14ac:dyDescent="0.2">
      <c r="A2187" s="6" t="s">
        <v>51</v>
      </c>
      <c r="B2187" s="7">
        <v>45136</v>
      </c>
      <c r="C2187" s="6" t="s">
        <v>3915</v>
      </c>
      <c r="D2187" s="8" t="s">
        <v>9901</v>
      </c>
      <c r="E2187" s="6" t="s">
        <v>9922</v>
      </c>
      <c r="F2187" s="6">
        <v>3673</v>
      </c>
      <c r="G2187" s="6" t="s">
        <v>3915</v>
      </c>
      <c r="H2187" s="6" t="s">
        <v>3916</v>
      </c>
      <c r="I2187" s="6">
        <v>9.3743699999999999E-3</v>
      </c>
      <c r="J2187" s="6">
        <v>8.4299780000000005E-2</v>
      </c>
      <c r="K2187" s="6">
        <v>0.906325936</v>
      </c>
      <c r="L2187" s="6" t="s">
        <v>6</v>
      </c>
      <c r="M2187" s="6" t="str">
        <f t="shared" si="127"/>
        <v>roberta_pos</v>
      </c>
      <c r="N2187" s="6">
        <f t="shared" si="128"/>
        <v>0.93723837711999991</v>
      </c>
      <c r="O2187" s="6">
        <v>0.906325936</v>
      </c>
      <c r="P2187" s="6" t="s">
        <v>18</v>
      </c>
      <c r="Q2187" s="6" t="s">
        <v>3917</v>
      </c>
      <c r="R2187" s="6">
        <v>6.4393000000000006E-2</v>
      </c>
      <c r="S2187" s="6">
        <v>0.92075700000000005</v>
      </c>
      <c r="T2187" s="6">
        <v>1.353E-2</v>
      </c>
      <c r="U2187" s="6">
        <v>1.8551000000000002E-2</v>
      </c>
      <c r="V2187" s="6">
        <v>3.9260000000000003E-2</v>
      </c>
      <c r="W2187" s="6" t="str">
        <f t="shared" si="126"/>
        <v>joy</v>
      </c>
      <c r="X2187" s="10" t="s">
        <v>9914</v>
      </c>
      <c r="Y2187" s="6" t="str" cm="1">
        <f t="array" ref="Y2187">_xlfn.IFS(
    X2187="Safety and Security", "Immediate",
    X2187="Cleanliness and Maintenance", "Immediate/Short-Term",
    X2187="Crowding", "Immediate/Short-Term",
    X2187="Information and Signage", "Immediate/Short-Term",
    X2187="Customer Service", "Immediate/Short-Term",
    X2187="Service Reliability", "Excluded",
    X2187="Comfort and Amenities", "Short-Term/Long-Term",
    X2187="Accessibility", "Long-Term",
    X2187="Aesthetic Impressions", "Long-Term",
    X2187="Infrastructure and Construction", "Long-Term",
    X2187="General Positive Comment", "Not Applicable",
    X2187="Not Relevant", "Excluded"
)</f>
        <v>Long-Term</v>
      </c>
    </row>
    <row r="2188" spans="1:25" ht="30" customHeight="1" x14ac:dyDescent="0.2">
      <c r="A2188" s="6" t="s">
        <v>15</v>
      </c>
      <c r="B2188" s="7">
        <v>43676</v>
      </c>
      <c r="C2188" s="6" t="s">
        <v>1769</v>
      </c>
      <c r="D2188" s="8" t="s">
        <v>9904</v>
      </c>
      <c r="E2188" s="6" t="s">
        <v>9922</v>
      </c>
      <c r="F2188" s="6">
        <v>1921</v>
      </c>
      <c r="G2188" s="6" t="s">
        <v>1769</v>
      </c>
      <c r="H2188" s="6" t="s">
        <v>1770</v>
      </c>
      <c r="I2188" s="6">
        <v>0.71055269200000004</v>
      </c>
      <c r="J2188" s="6">
        <v>0.27082043900000002</v>
      </c>
      <c r="K2188" s="6">
        <v>1.8626837E-2</v>
      </c>
      <c r="L2188" s="6" t="s">
        <v>4</v>
      </c>
      <c r="M2188" s="6" t="str">
        <f t="shared" si="127"/>
        <v>roberta_neg</v>
      </c>
      <c r="N2188" s="6">
        <f t="shared" si="128"/>
        <v>-0.52392969635999997</v>
      </c>
      <c r="O2188" s="6">
        <v>0.71055269200000004</v>
      </c>
      <c r="P2188" s="6" t="s">
        <v>24</v>
      </c>
      <c r="Q2188" s="6" t="s">
        <v>1771</v>
      </c>
      <c r="R2188" s="6">
        <v>0.231878</v>
      </c>
      <c r="S2188" s="6">
        <v>0.32377</v>
      </c>
      <c r="T2188" s="6">
        <v>0.16220799999999999</v>
      </c>
      <c r="U2188" s="6">
        <v>2.5637E-2</v>
      </c>
      <c r="V2188" s="6">
        <v>5.6950000000000001E-2</v>
      </c>
      <c r="W2188" s="6" t="str">
        <f t="shared" si="126"/>
        <v>joy</v>
      </c>
      <c r="X2188" s="10" t="s">
        <v>9898</v>
      </c>
      <c r="Y2188" s="6" t="str" cm="1">
        <f t="array" ref="Y2188">_xlfn.IFS(
    X2188="Safety and Security", "Immediate",
    X2188="Cleanliness and Maintenance", "Immediate/Short-Term",
    X2188="Crowding", "Immediate/Short-Term",
    X2188="Information and Signage", "Immediate/Short-Term",
    X2188="Customer Service", "Immediate/Short-Term",
    X2188="Service Reliability", "Excluded",
    X2188="Comfort and Amenities", "Short-Term/Long-Term",
    X2188="Accessibility", "Long-Term",
    X2188="Aesthetic Impressions", "Long-Term",
    X2188="Infrastructure and Construction", "Long-Term",
    X2188="General Positive Comment", "Not Applicable",
    X2188="Not Relevant", "Excluded"
)</f>
        <v>Immediate/Short-Term</v>
      </c>
    </row>
    <row r="2189" spans="1:25" ht="30" customHeight="1" x14ac:dyDescent="0.2">
      <c r="A2189" s="6" t="s">
        <v>15</v>
      </c>
      <c r="B2189" s="7">
        <v>43676</v>
      </c>
      <c r="C2189" s="6" t="s">
        <v>290</v>
      </c>
      <c r="D2189" s="8" t="s">
        <v>9902</v>
      </c>
      <c r="E2189" s="6" t="s">
        <v>9920</v>
      </c>
      <c r="F2189" s="6">
        <v>1509</v>
      </c>
      <c r="G2189" s="6" t="s">
        <v>290</v>
      </c>
      <c r="H2189" s="6" t="s">
        <v>291</v>
      </c>
      <c r="I2189" s="6">
        <v>7.2614625000000002E-2</v>
      </c>
      <c r="J2189" s="6">
        <v>0.79437887699999998</v>
      </c>
      <c r="K2189" s="6">
        <v>0.13300636399999999</v>
      </c>
      <c r="L2189" s="6" t="s">
        <v>5</v>
      </c>
      <c r="M2189" s="6" t="str">
        <f t="shared" si="127"/>
        <v>roberta_neu</v>
      </c>
      <c r="N2189" s="6">
        <f t="shared" si="128"/>
        <v>0.19429005882</v>
      </c>
      <c r="O2189" s="6">
        <v>0.79437887699999998</v>
      </c>
      <c r="P2189" s="6" t="s">
        <v>24</v>
      </c>
      <c r="Q2189" s="6" t="s">
        <v>292</v>
      </c>
      <c r="R2189" s="6">
        <v>0.22492200000000001</v>
      </c>
      <c r="S2189" s="6">
        <v>0.41551300000000002</v>
      </c>
      <c r="T2189" s="6">
        <v>8.3060999999999996E-2</v>
      </c>
      <c r="U2189" s="6">
        <v>4.1341000000000003E-2</v>
      </c>
      <c r="V2189" s="6">
        <v>8.1420000000000006E-2</v>
      </c>
      <c r="W2189" s="6" t="str">
        <f t="shared" si="126"/>
        <v>joy</v>
      </c>
      <c r="X2189" s="10" t="s">
        <v>9913</v>
      </c>
      <c r="Y2189" s="6" t="str" cm="1">
        <f t="array" ref="Y2189">_xlfn.IFS(
    X2189="Safety and Security", "Immediate",
    X2189="Cleanliness and Maintenance", "Immediate/Short-Term",
    X2189="Crowding", "Immediate/Short-Term",
    X2189="Information and Signage", "Immediate/Short-Term",
    X2189="Customer Service", "Immediate/Short-Term",
    X2189="Service Reliability", "Excluded",
    X2189="Comfort and Amenities", "Short-Term/Long-Term",
    X2189="Accessibility", "Long-Term",
    X2189="Aesthetic Impressions", "Long-Term",
    X2189="Infrastructure and Construction", "Long-Term",
    X2189="General Positive Comment", "Not Applicable",
    X2189="Not Relevant", "Excluded"
)</f>
        <v>Immediate/Short-Term</v>
      </c>
    </row>
    <row r="2190" spans="1:25" ht="30" customHeight="1" x14ac:dyDescent="0.2">
      <c r="A2190" s="6" t="s">
        <v>51</v>
      </c>
      <c r="B2190" s="7">
        <v>45136</v>
      </c>
      <c r="C2190" s="6" t="s">
        <v>2746</v>
      </c>
      <c r="D2190" s="8" t="s">
        <v>9902</v>
      </c>
      <c r="E2190" s="6" t="s">
        <v>9922</v>
      </c>
      <c r="F2190" s="6">
        <v>2579</v>
      </c>
      <c r="G2190" s="6" t="s">
        <v>2746</v>
      </c>
      <c r="H2190" s="6" t="s">
        <v>2747</v>
      </c>
      <c r="I2190" s="6">
        <v>0.71076822299999998</v>
      </c>
      <c r="J2190" s="6">
        <v>0.27851155399999999</v>
      </c>
      <c r="K2190" s="6">
        <v>1.0720133999999999E-2</v>
      </c>
      <c r="L2190" s="6" t="s">
        <v>4</v>
      </c>
      <c r="M2190" s="6" t="str">
        <f t="shared" si="127"/>
        <v>roberta_neg</v>
      </c>
      <c r="N2190" s="6">
        <f t="shared" si="128"/>
        <v>-0.52378529059000001</v>
      </c>
      <c r="O2190" s="6">
        <v>0.71076822299999998</v>
      </c>
      <c r="P2190" s="6" t="s">
        <v>24</v>
      </c>
      <c r="Q2190" s="6" t="s">
        <v>2748</v>
      </c>
      <c r="R2190" s="6">
        <v>0.33025700000000002</v>
      </c>
      <c r="S2190" s="6">
        <v>0.386158</v>
      </c>
      <c r="T2190" s="6">
        <v>6.9678000000000004E-2</v>
      </c>
      <c r="U2190" s="6">
        <v>0.14885599999999999</v>
      </c>
      <c r="V2190" s="6">
        <v>3.8539999999999998E-2</v>
      </c>
      <c r="W2190" s="6" t="str">
        <f t="shared" si="126"/>
        <v>joy</v>
      </c>
      <c r="X2190" s="10" t="s">
        <v>9908</v>
      </c>
      <c r="Y2190" s="6" t="str" cm="1">
        <f t="array" ref="Y2190">_xlfn.IFS(
    X2190="Safety and Security", "Immediate",
    X2190="Cleanliness and Maintenance", "Immediate/Short-Term",
    X2190="Crowding", "Immediate/Short-Term",
    X2190="Information and Signage", "Immediate/Short-Term",
    X2190="Customer Service", "Immediate/Short-Term",
    X2190="Service Reliability", "Excluded",
    X2190="Comfort and Amenities", "Short-Term/Long-Term",
    X2190="Accessibility", "Long-Term",
    X2190="Aesthetic Impressions", "Long-Term",
    X2190="Infrastructure and Construction", "Long-Term",
    X2190="General Positive Comment", "Not Applicable",
    X2190="Not Relevant", "Excluded"
)</f>
        <v>Short-Term/Long-Term</v>
      </c>
    </row>
    <row r="2191" spans="1:25" ht="30" customHeight="1" x14ac:dyDescent="0.2">
      <c r="A2191" s="6" t="s">
        <v>44</v>
      </c>
      <c r="B2191" s="7">
        <v>45197</v>
      </c>
      <c r="C2191" s="6" t="s">
        <v>5849</v>
      </c>
      <c r="D2191" s="9" t="s">
        <v>9900</v>
      </c>
      <c r="E2191" s="6" t="s">
        <v>9922</v>
      </c>
      <c r="F2191" s="6">
        <v>4205</v>
      </c>
      <c r="G2191" s="6" t="s">
        <v>5849</v>
      </c>
      <c r="H2191" s="6" t="s">
        <v>5850</v>
      </c>
      <c r="I2191" s="6">
        <v>0.32310918</v>
      </c>
      <c r="J2191" s="6">
        <v>0.59743148099999999</v>
      </c>
      <c r="K2191" s="6">
        <v>7.9459301999999996E-2</v>
      </c>
      <c r="L2191" s="6" t="s">
        <v>5</v>
      </c>
      <c r="M2191" s="6" t="str">
        <f t="shared" si="127"/>
        <v>roberta_neu</v>
      </c>
      <c r="N2191" s="6">
        <f t="shared" si="128"/>
        <v>6.4304777460000018E-2</v>
      </c>
      <c r="O2191" s="6">
        <v>0.59743148099999999</v>
      </c>
      <c r="P2191" s="6" t="s">
        <v>24</v>
      </c>
      <c r="Q2191" s="6" t="s">
        <v>5851</v>
      </c>
      <c r="R2191" s="6">
        <v>0.24047199999999999</v>
      </c>
      <c r="S2191" s="6">
        <v>0.24801799999999999</v>
      </c>
      <c r="T2191" s="6">
        <v>0.13908899999999999</v>
      </c>
      <c r="U2191" s="6">
        <v>4.7718999999999998E-2</v>
      </c>
      <c r="V2191" s="6">
        <v>8.1430000000000002E-2</v>
      </c>
      <c r="W2191" s="6" t="str">
        <f t="shared" si="126"/>
        <v>joy</v>
      </c>
      <c r="X2191" s="10" t="s">
        <v>9912</v>
      </c>
      <c r="Y2191" s="6" t="str" cm="1">
        <f t="array" ref="Y2191">_xlfn.IFS(
    X2191="Safety and Security", "Immediate",
    X2191="Cleanliness and Maintenance", "Immediate/Short-Term",
    X2191="Crowding", "Immediate/Short-Term",
    X2191="Information and Signage", "Immediate/Short-Term",
    X2191="Customer Service", "Immediate/Short-Term",
    X2191="Service Reliability", "Excluded",
    X2191="Comfort and Amenities", "Short-Term/Long-Term",
    X2191="Accessibility", "Long-Term",
    X2191="Aesthetic Impressions", "Long-Term",
    X2191="Infrastructure and Construction", "Long-Term",
    X2191="General Positive Comment", "Not Applicable",
    X2191="Not Relevant", "Excluded"
)</f>
        <v>Long-Term</v>
      </c>
    </row>
    <row r="2192" spans="1:25" ht="30" customHeight="1" x14ac:dyDescent="0.2">
      <c r="A2192" s="6" t="s">
        <v>33</v>
      </c>
      <c r="B2192" s="7">
        <v>45258</v>
      </c>
      <c r="C2192" s="6" t="s">
        <v>5754</v>
      </c>
      <c r="D2192" s="9" t="s">
        <v>9900</v>
      </c>
      <c r="E2192" s="6" t="s">
        <v>9922</v>
      </c>
      <c r="F2192" s="6">
        <v>3885</v>
      </c>
      <c r="G2192" s="6" t="s">
        <v>5754</v>
      </c>
      <c r="H2192" s="6" t="s">
        <v>5755</v>
      </c>
      <c r="I2192" s="6">
        <v>0.264486104</v>
      </c>
      <c r="J2192" s="6">
        <v>0.72456794999999996</v>
      </c>
      <c r="K2192" s="6">
        <v>1.0945909E-2</v>
      </c>
      <c r="L2192" s="6" t="s">
        <v>5</v>
      </c>
      <c r="M2192" s="6" t="str">
        <f t="shared" si="127"/>
        <v>roberta_neu</v>
      </c>
      <c r="N2192" s="6">
        <f t="shared" si="128"/>
        <v>0.14821484699999998</v>
      </c>
      <c r="O2192" s="6">
        <v>0.264486104</v>
      </c>
      <c r="P2192" s="6" t="s">
        <v>24</v>
      </c>
      <c r="Q2192" s="6" t="s">
        <v>5756</v>
      </c>
      <c r="R2192" s="6">
        <v>0.30762899999999999</v>
      </c>
      <c r="S2192" s="6">
        <v>0.20152</v>
      </c>
      <c r="T2192" s="6">
        <v>0.159829</v>
      </c>
      <c r="U2192" s="6">
        <v>3.7966E-2</v>
      </c>
      <c r="V2192" s="6">
        <v>8.1449999999999995E-2</v>
      </c>
      <c r="W2192" s="6" t="str">
        <f t="shared" si="126"/>
        <v>sadness</v>
      </c>
      <c r="X2192" s="10" t="s">
        <v>9909</v>
      </c>
      <c r="Y2192" s="6" t="str" cm="1">
        <f t="array" ref="Y2192">_xlfn.IFS(
    X2192="Safety and Security", "Immediate",
    X2192="Cleanliness and Maintenance", "Immediate/Short-Term",
    X2192="Crowding", "Immediate/Short-Term",
    X2192="Information and Signage", "Immediate/Short-Term",
    X2192="Customer Service", "Immediate/Short-Term",
    X2192="Service Reliability", "Excluded",
    X2192="Comfort and Amenities", "Short-Term/Long-Term",
    X2192="Accessibility", "Long-Term",
    X2192="Aesthetic Impressions", "Long-Term",
    X2192="Infrastructure and Construction", "Long-Term",
    X2192="General Positive Comment", "Not Applicable",
    X2192="Not Relevant", "Excluded"
)</f>
        <v>Immediate</v>
      </c>
    </row>
    <row r="2193" spans="1:25" ht="30" customHeight="1" x14ac:dyDescent="0.2">
      <c r="A2193" s="6" t="s">
        <v>274</v>
      </c>
      <c r="B2193" s="7">
        <v>45227</v>
      </c>
      <c r="C2193" s="6" t="s">
        <v>5400</v>
      </c>
      <c r="D2193" s="9" t="s">
        <v>9900</v>
      </c>
      <c r="E2193" s="6" t="s">
        <v>9922</v>
      </c>
      <c r="F2193" s="6">
        <v>4020</v>
      </c>
      <c r="G2193" s="6" t="s">
        <v>5401</v>
      </c>
      <c r="H2193" s="6" t="s">
        <v>5402</v>
      </c>
      <c r="I2193" s="6">
        <v>1.1282258999999999E-2</v>
      </c>
      <c r="J2193" s="6">
        <v>8.2367122000000001E-2</v>
      </c>
      <c r="K2193" s="6">
        <v>0.90635067199999997</v>
      </c>
      <c r="L2193" s="6" t="s">
        <v>6</v>
      </c>
      <c r="M2193" s="6" t="str">
        <f t="shared" si="127"/>
        <v>roberta_pos</v>
      </c>
      <c r="N2193" s="6">
        <f t="shared" si="128"/>
        <v>0.93725495023999983</v>
      </c>
      <c r="O2193" s="6">
        <v>0.90635067199999997</v>
      </c>
      <c r="P2193" s="6" t="s">
        <v>42</v>
      </c>
      <c r="Q2193" s="6" t="s">
        <v>5403</v>
      </c>
      <c r="R2193" s="6">
        <v>4.2369999999999998E-2</v>
      </c>
      <c r="S2193" s="6">
        <v>0.96728199999999998</v>
      </c>
      <c r="T2193" s="6">
        <v>2.6121999999999999E-2</v>
      </c>
      <c r="U2193" s="6">
        <v>0.10079399999999999</v>
      </c>
      <c r="V2193" s="6">
        <v>5.7800000000000004E-3</v>
      </c>
      <c r="W2193" s="6" t="str">
        <f t="shared" ref="W2193:W2224" si="129">IF(R2193=MAX(R2193:V2193),"sadness",
   IF(S2193=MAX(R2193:V2193),"joy",
   IF(T2193=MAX(R2193:V2193),"fear",
   IF(U2193=MAX(R2193:V2193),"disgust",
   IF(V2193=MAX(R2193:V2193),"anger","")))))</f>
        <v>joy</v>
      </c>
      <c r="X2193" s="10" t="s">
        <v>9915</v>
      </c>
      <c r="Y2193" s="6" t="str" cm="1">
        <f t="array" ref="Y2193">_xlfn.IFS(
    X2193="Safety and Security", "Immediate",
    X2193="Cleanliness and Maintenance", "Immediate/Short-Term",
    X2193="Crowding", "Immediate/Short-Term",
    X2193="Information and Signage", "Immediate/Short-Term",
    X2193="Customer Service", "Immediate/Short-Term",
    X2193="Service Reliability", "Excluded",
    X2193="Comfort and Amenities", "Short-Term/Long-Term",
    X2193="Accessibility", "Long-Term",
    X2193="Aesthetic Impressions", "Long-Term",
    X2193="Infrastructure and Construction", "Long-Term",
    X2193="General Positive Comment", "Not Applicable",
    X2193="Not Relevant", "Excluded"
)</f>
        <v>Not Applicable</v>
      </c>
    </row>
    <row r="2194" spans="1:25" ht="30" customHeight="1" x14ac:dyDescent="0.2">
      <c r="A2194" s="6" t="s">
        <v>51</v>
      </c>
      <c r="B2194" s="7">
        <v>45136</v>
      </c>
      <c r="C2194" s="6" t="s">
        <v>6259</v>
      </c>
      <c r="D2194" s="9" t="s">
        <v>9900</v>
      </c>
      <c r="E2194" s="6" t="s">
        <v>9922</v>
      </c>
      <c r="F2194" s="6">
        <v>4160</v>
      </c>
      <c r="G2194" s="6" t="s">
        <v>6259</v>
      </c>
      <c r="H2194" s="6" t="s">
        <v>6260</v>
      </c>
      <c r="I2194" s="6">
        <v>8.7653320000000007E-3</v>
      </c>
      <c r="J2194" s="6">
        <v>0.841969788</v>
      </c>
      <c r="K2194" s="6">
        <v>0.14926488700000001</v>
      </c>
      <c r="L2194" s="6" t="s">
        <v>5</v>
      </c>
      <c r="M2194" s="6" t="str">
        <f t="shared" si="127"/>
        <v>roberta_neu</v>
      </c>
      <c r="N2194" s="6">
        <f t="shared" si="128"/>
        <v>0.22570006008000004</v>
      </c>
      <c r="O2194" s="6">
        <v>0.841969788</v>
      </c>
      <c r="P2194" s="6" t="s">
        <v>18</v>
      </c>
      <c r="Q2194" s="6" t="s">
        <v>6261</v>
      </c>
      <c r="R2194" s="6">
        <v>0.11867999999999999</v>
      </c>
      <c r="S2194" s="6">
        <v>0.56916999999999995</v>
      </c>
      <c r="T2194" s="6">
        <v>6.4903000000000002E-2</v>
      </c>
      <c r="U2194" s="6">
        <v>0.10455</v>
      </c>
      <c r="V2194" s="6">
        <v>8.1619999999999998E-2</v>
      </c>
      <c r="W2194" s="6" t="str">
        <f t="shared" si="129"/>
        <v>joy</v>
      </c>
      <c r="X2194" s="10" t="s">
        <v>9787</v>
      </c>
      <c r="Y2194" s="6" t="str" cm="1">
        <f t="array" ref="Y2194">_xlfn.IFS(
    X2194="Safety and Security", "Immediate",
    X2194="Cleanliness and Maintenance", "Immediate/Short-Term",
    X2194="Crowding", "Immediate/Short-Term",
    X2194="Information and Signage", "Immediate/Short-Term",
    X2194="Customer Service", "Immediate/Short-Term",
    X2194="Service Reliability", "Excluded",
    X2194="Comfort and Amenities", "Short-Term/Long-Term",
    X2194="Accessibility", "Long-Term",
    X2194="Aesthetic Impressions", "Long-Term",
    X2194="Infrastructure and Construction", "Long-Term",
    X2194="General Positive Comment", "Not Applicable",
    X2194="Not Relevant", "Excluded"
)</f>
        <v>Long-Term</v>
      </c>
    </row>
    <row r="2195" spans="1:25" ht="30" customHeight="1" x14ac:dyDescent="0.2">
      <c r="A2195" s="6" t="s">
        <v>44</v>
      </c>
      <c r="B2195" s="7">
        <v>45197</v>
      </c>
      <c r="C2195" s="6" t="s">
        <v>4737</v>
      </c>
      <c r="D2195" s="8" t="s">
        <v>9901</v>
      </c>
      <c r="E2195" s="6" t="s">
        <v>9922</v>
      </c>
      <c r="F2195" s="6">
        <v>3202</v>
      </c>
      <c r="G2195" s="6" t="s">
        <v>4737</v>
      </c>
      <c r="H2195" s="6" t="s">
        <v>4738</v>
      </c>
      <c r="I2195" s="6">
        <v>0.71101522399999995</v>
      </c>
      <c r="J2195" s="6">
        <v>0.26639479399999999</v>
      </c>
      <c r="K2195" s="6">
        <v>2.2589999999999999E-2</v>
      </c>
      <c r="L2195" s="6" t="s">
        <v>4</v>
      </c>
      <c r="M2195" s="6" t="str">
        <f t="shared" si="127"/>
        <v>roberta_neg</v>
      </c>
      <c r="N2195" s="6">
        <f t="shared" si="128"/>
        <v>-0.52361979992000007</v>
      </c>
      <c r="O2195" s="6">
        <v>0.71101522399999995</v>
      </c>
      <c r="P2195" s="6" t="s">
        <v>24</v>
      </c>
      <c r="Q2195" s="6" t="s">
        <v>4739</v>
      </c>
      <c r="R2195" s="6">
        <v>7.8290999999999999E-2</v>
      </c>
      <c r="S2195" s="6">
        <v>0.169048</v>
      </c>
      <c r="T2195" s="6">
        <v>0.46638000000000002</v>
      </c>
      <c r="U2195" s="6">
        <v>5.9354999999999998E-2</v>
      </c>
      <c r="V2195" s="6">
        <v>0.19037999999999999</v>
      </c>
      <c r="W2195" s="6" t="str">
        <f t="shared" si="129"/>
        <v>fear</v>
      </c>
      <c r="X2195" s="10" t="s">
        <v>9907</v>
      </c>
      <c r="Y2195" s="6" t="str" cm="1">
        <f t="array" ref="Y2195">_xlfn.IFS(
    X2195="Safety and Security", "Immediate",
    X2195="Cleanliness and Maintenance", "Immediate/Short-Term",
    X2195="Crowding", "Immediate/Short-Term",
    X2195="Information and Signage", "Immediate/Short-Term",
    X2195="Customer Service", "Immediate/Short-Term",
    X2195="Service Reliability", "Excluded",
    X2195="Comfort and Amenities", "Short-Term/Long-Term",
    X2195="Accessibility", "Long-Term",
    X2195="Aesthetic Impressions", "Long-Term",
    X2195="Infrastructure and Construction", "Long-Term",
    X2195="General Positive Comment", "Not Applicable",
    X2195="Not Relevant", "Excluded"
)</f>
        <v>Immediate/Short-Term</v>
      </c>
    </row>
    <row r="2196" spans="1:25" ht="30" customHeight="1" x14ac:dyDescent="0.2">
      <c r="A2196" s="6" t="s">
        <v>63</v>
      </c>
      <c r="B2196" s="7">
        <v>44771</v>
      </c>
      <c r="C2196" s="6" t="s">
        <v>5480</v>
      </c>
      <c r="D2196" s="9" t="s">
        <v>9900</v>
      </c>
      <c r="E2196" s="6" t="s">
        <v>9922</v>
      </c>
      <c r="F2196" s="6">
        <v>4475</v>
      </c>
      <c r="G2196" s="6" t="s">
        <v>5480</v>
      </c>
      <c r="H2196" s="6" t="s">
        <v>5481</v>
      </c>
      <c r="I2196" s="6">
        <v>0.22273728300000001</v>
      </c>
      <c r="J2196" s="6">
        <v>0.64116245500000002</v>
      </c>
      <c r="K2196" s="6">
        <v>0.13610029200000001</v>
      </c>
      <c r="L2196" s="6" t="s">
        <v>5</v>
      </c>
      <c r="M2196" s="6" t="str">
        <f t="shared" si="127"/>
        <v>roberta_neu</v>
      </c>
      <c r="N2196" s="6">
        <f t="shared" si="128"/>
        <v>9.316722030000002E-2</v>
      </c>
      <c r="O2196" s="6">
        <v>0.64116245500000002</v>
      </c>
      <c r="P2196" s="6" t="s">
        <v>18</v>
      </c>
      <c r="Q2196" s="6" t="s">
        <v>5482</v>
      </c>
      <c r="R2196" s="6">
        <v>2.5468999999999999E-2</v>
      </c>
      <c r="S2196" s="6">
        <v>0.87446699999999999</v>
      </c>
      <c r="T2196" s="6">
        <v>1.3604E-2</v>
      </c>
      <c r="U2196" s="6">
        <v>0.12695000000000001</v>
      </c>
      <c r="V2196" s="6">
        <v>8.1699999999999995E-2</v>
      </c>
      <c r="W2196" s="6" t="str">
        <f t="shared" si="129"/>
        <v>joy</v>
      </c>
      <c r="X2196" s="10" t="s">
        <v>9907</v>
      </c>
      <c r="Y2196" s="6" t="str" cm="1">
        <f t="array" ref="Y2196">_xlfn.IFS(
    X2196="Safety and Security", "Immediate",
    X2196="Cleanliness and Maintenance", "Immediate/Short-Term",
    X2196="Crowding", "Immediate/Short-Term",
    X2196="Information and Signage", "Immediate/Short-Term",
    X2196="Customer Service", "Immediate/Short-Term",
    X2196="Service Reliability", "Excluded",
    X2196="Comfort and Amenities", "Short-Term/Long-Term",
    X2196="Accessibility", "Long-Term",
    X2196="Aesthetic Impressions", "Long-Term",
    X2196="Infrastructure and Construction", "Long-Term",
    X2196="General Positive Comment", "Not Applicable",
    X2196="Not Relevant", "Excluded"
)</f>
        <v>Immediate/Short-Term</v>
      </c>
    </row>
    <row r="2197" spans="1:25" ht="30" customHeight="1" x14ac:dyDescent="0.2">
      <c r="A2197" s="6" t="s">
        <v>15</v>
      </c>
      <c r="B2197" s="7">
        <v>43676</v>
      </c>
      <c r="C2197" s="6" t="s">
        <v>2098</v>
      </c>
      <c r="D2197" s="8" t="s">
        <v>9903</v>
      </c>
      <c r="E2197" s="6" t="s">
        <v>9922</v>
      </c>
      <c r="F2197" s="6">
        <v>2240</v>
      </c>
      <c r="G2197" s="6" t="s">
        <v>2098</v>
      </c>
      <c r="H2197" s="6" t="s">
        <v>2099</v>
      </c>
      <c r="I2197" s="6">
        <v>0.154507071</v>
      </c>
      <c r="J2197" s="6">
        <v>0.78309178400000001</v>
      </c>
      <c r="K2197" s="6">
        <v>6.2401197999999998E-2</v>
      </c>
      <c r="L2197" s="6" t="s">
        <v>5</v>
      </c>
      <c r="M2197" s="6" t="str">
        <f t="shared" si="127"/>
        <v>roberta_neu</v>
      </c>
      <c r="N2197" s="6">
        <f t="shared" si="128"/>
        <v>0.18684057743999999</v>
      </c>
      <c r="O2197" s="6">
        <v>0.78309178400000001</v>
      </c>
      <c r="P2197" s="6" t="s">
        <v>24</v>
      </c>
      <c r="Q2197" s="6" t="s">
        <v>2100</v>
      </c>
      <c r="R2197" s="6">
        <v>0.118989</v>
      </c>
      <c r="S2197" s="6">
        <v>0.432336</v>
      </c>
      <c r="T2197" s="6">
        <v>0.15171000000000001</v>
      </c>
      <c r="U2197" s="6">
        <v>6.9441000000000003E-2</v>
      </c>
      <c r="V2197" s="6">
        <v>8.1699999999999995E-2</v>
      </c>
      <c r="W2197" s="6" t="str">
        <f t="shared" si="129"/>
        <v>joy</v>
      </c>
      <c r="X2197" s="10" t="s">
        <v>9912</v>
      </c>
      <c r="Y2197" s="6" t="str" cm="1">
        <f t="array" ref="Y2197">_xlfn.IFS(
    X2197="Safety and Security", "Immediate",
    X2197="Cleanliness and Maintenance", "Immediate/Short-Term",
    X2197="Crowding", "Immediate/Short-Term",
    X2197="Information and Signage", "Immediate/Short-Term",
    X2197="Customer Service", "Immediate/Short-Term",
    X2197="Service Reliability", "Excluded",
    X2197="Comfort and Amenities", "Short-Term/Long-Term",
    X2197="Accessibility", "Long-Term",
    X2197="Aesthetic Impressions", "Long-Term",
    X2197="Infrastructure and Construction", "Long-Term",
    X2197="General Positive Comment", "Not Applicable",
    X2197="Not Relevant", "Excluded"
)</f>
        <v>Long-Term</v>
      </c>
    </row>
    <row r="2198" spans="1:25" ht="30" customHeight="1" x14ac:dyDescent="0.2">
      <c r="A2198" s="6" t="s">
        <v>51</v>
      </c>
      <c r="B2198" s="7">
        <v>45136</v>
      </c>
      <c r="C2198" s="6" t="s">
        <v>4761</v>
      </c>
      <c r="D2198" s="8" t="s">
        <v>9901</v>
      </c>
      <c r="E2198" s="6" t="s">
        <v>9922</v>
      </c>
      <c r="F2198" s="6">
        <v>3335</v>
      </c>
      <c r="G2198" s="6" t="s">
        <v>4761</v>
      </c>
      <c r="H2198" s="6" t="s">
        <v>4762</v>
      </c>
      <c r="I2198" s="6">
        <v>0.422943562</v>
      </c>
      <c r="J2198" s="6">
        <v>0.52943682700000005</v>
      </c>
      <c r="K2198" s="6">
        <v>4.7619573999999998E-2</v>
      </c>
      <c r="L2198" s="6" t="s">
        <v>5</v>
      </c>
      <c r="M2198" s="6" t="str">
        <f t="shared" si="127"/>
        <v>roberta_neu</v>
      </c>
      <c r="N2198" s="6">
        <f t="shared" si="128"/>
        <v>1.9428305820000047E-2</v>
      </c>
      <c r="O2198" s="6">
        <v>0.52943682700000005</v>
      </c>
      <c r="P2198" s="6" t="s">
        <v>24</v>
      </c>
      <c r="Q2198" s="6" t="s">
        <v>4763</v>
      </c>
      <c r="R2198" s="6">
        <v>0.27710200000000001</v>
      </c>
      <c r="S2198" s="6">
        <v>0.48968</v>
      </c>
      <c r="T2198" s="6">
        <v>5.3554999999999998E-2</v>
      </c>
      <c r="U2198" s="6">
        <v>4.7264E-2</v>
      </c>
      <c r="V2198" s="6">
        <v>8.1739999999999993E-2</v>
      </c>
      <c r="W2198" s="6" t="str">
        <f t="shared" si="129"/>
        <v>joy</v>
      </c>
      <c r="X2198" s="10" t="s">
        <v>9909</v>
      </c>
      <c r="Y2198" s="6" t="str" cm="1">
        <f t="array" ref="Y2198">_xlfn.IFS(
    X2198="Safety and Security", "Immediate",
    X2198="Cleanliness and Maintenance", "Immediate/Short-Term",
    X2198="Crowding", "Immediate/Short-Term",
    X2198="Information and Signage", "Immediate/Short-Term",
    X2198="Customer Service", "Immediate/Short-Term",
    X2198="Service Reliability", "Excluded",
    X2198="Comfort and Amenities", "Short-Term/Long-Term",
    X2198="Accessibility", "Long-Term",
    X2198="Aesthetic Impressions", "Long-Term",
    X2198="Infrastructure and Construction", "Long-Term",
    X2198="General Positive Comment", "Not Applicable",
    X2198="Not Relevant", "Excluded"
)</f>
        <v>Immediate</v>
      </c>
    </row>
    <row r="2199" spans="1:25" ht="30" customHeight="1" x14ac:dyDescent="0.2">
      <c r="A2199" s="6" t="s">
        <v>551</v>
      </c>
      <c r="B2199" s="7">
        <v>45410</v>
      </c>
      <c r="C2199" s="6" t="s">
        <v>6732</v>
      </c>
      <c r="D2199" s="8" t="s">
        <v>9902</v>
      </c>
      <c r="E2199" s="6" t="s">
        <v>9986</v>
      </c>
      <c r="F2199" s="6">
        <v>6518</v>
      </c>
      <c r="G2199" s="6" t="s">
        <v>6732</v>
      </c>
      <c r="H2199" s="6" t="s">
        <v>6733</v>
      </c>
      <c r="I2199" s="6">
        <v>6.8577289999999999E-2</v>
      </c>
      <c r="J2199" s="6">
        <v>0.85724824700000002</v>
      </c>
      <c r="K2199" s="6">
        <v>7.4174381999999997E-2</v>
      </c>
      <c r="L2199" s="6" t="s">
        <v>5</v>
      </c>
      <c r="M2199" s="6" t="str">
        <f t="shared" si="127"/>
        <v>roberta_neu</v>
      </c>
      <c r="N2199" s="6">
        <f t="shared" si="128"/>
        <v>0.23578384302000005</v>
      </c>
      <c r="O2199" s="6">
        <v>0.85724824700000002</v>
      </c>
      <c r="P2199" s="6" t="s">
        <v>24</v>
      </c>
      <c r="Q2199" s="6" t="s">
        <v>6734</v>
      </c>
      <c r="R2199" s="6">
        <v>0.280804</v>
      </c>
      <c r="S2199" s="6">
        <v>0.37289</v>
      </c>
      <c r="T2199" s="6">
        <v>0.11974600000000001</v>
      </c>
      <c r="U2199" s="6">
        <v>3.075E-2</v>
      </c>
      <c r="V2199" s="6">
        <v>8.1979999999999997E-2</v>
      </c>
      <c r="W2199" s="6" t="str">
        <f t="shared" si="129"/>
        <v>joy</v>
      </c>
      <c r="X2199" s="10" t="s">
        <v>9788</v>
      </c>
      <c r="Y2199" s="6" t="str" cm="1">
        <f t="array" ref="Y2199">_xlfn.IFS(
    X2199="Safety and Security", "Immediate",
    X2199="Cleanliness and Maintenance", "Immediate/Short-Term",
    X2199="Crowding", "Immediate/Short-Term",
    X2199="Information and Signage", "Immediate/Short-Term",
    X2199="Customer Service", "Immediate/Short-Term",
    X2199="Service Reliability", "Excluded",
    X2199="Comfort and Amenities", "Short-Term/Long-Term",
    X2199="Accessibility", "Long-Term",
    X2199="Aesthetic Impressions", "Long-Term",
    X2199="Infrastructure and Construction", "Long-Term",
    X2199="General Positive Comment", "Not Applicable",
    X2199="Not Relevant", "Excluded"
)</f>
        <v>Excluded</v>
      </c>
    </row>
    <row r="2200" spans="1:25" ht="30" customHeight="1" x14ac:dyDescent="0.2">
      <c r="A2200" s="6" t="s">
        <v>20</v>
      </c>
      <c r="B2200" s="7">
        <v>44041</v>
      </c>
      <c r="C2200" s="6" t="s">
        <v>325</v>
      </c>
      <c r="D2200" s="8" t="s">
        <v>9901</v>
      </c>
      <c r="E2200" s="6" t="s">
        <v>9920</v>
      </c>
      <c r="F2200" s="6">
        <v>1458</v>
      </c>
      <c r="G2200" s="6" t="s">
        <v>325</v>
      </c>
      <c r="H2200" s="6" t="s">
        <v>326</v>
      </c>
      <c r="I2200" s="6">
        <v>4.3371989999999999E-2</v>
      </c>
      <c r="J2200" s="6">
        <v>0.86783605799999997</v>
      </c>
      <c r="K2200" s="6">
        <v>8.8791981000000006E-2</v>
      </c>
      <c r="L2200" s="6" t="s">
        <v>5</v>
      </c>
      <c r="M2200" s="6" t="str">
        <f t="shared" si="127"/>
        <v>roberta_neu</v>
      </c>
      <c r="N2200" s="6">
        <f t="shared" si="128"/>
        <v>0.24277179828000001</v>
      </c>
      <c r="O2200" s="6">
        <v>0.86783605799999997</v>
      </c>
      <c r="P2200" s="6" t="s">
        <v>42</v>
      </c>
      <c r="Q2200" s="6" t="s">
        <v>327</v>
      </c>
      <c r="R2200" s="6">
        <v>0.33114700000000002</v>
      </c>
      <c r="S2200" s="6">
        <v>0.26271800000000001</v>
      </c>
      <c r="T2200" s="6">
        <v>7.4099999999999999E-2</v>
      </c>
      <c r="U2200" s="6">
        <v>5.8456000000000001E-2</v>
      </c>
      <c r="V2200" s="6">
        <v>8.2049999999999998E-2</v>
      </c>
      <c r="W2200" s="6" t="str">
        <f t="shared" si="129"/>
        <v>sadness</v>
      </c>
      <c r="X2200" s="10" t="s">
        <v>9908</v>
      </c>
      <c r="Y2200" s="6" t="str" cm="1">
        <f t="array" ref="Y2200">_xlfn.IFS(
    X2200="Safety and Security", "Immediate",
    X2200="Cleanliness and Maintenance", "Immediate/Short-Term",
    X2200="Crowding", "Immediate/Short-Term",
    X2200="Information and Signage", "Immediate/Short-Term",
    X2200="Customer Service", "Immediate/Short-Term",
    X2200="Service Reliability", "Excluded",
    X2200="Comfort and Amenities", "Short-Term/Long-Term",
    X2200="Accessibility", "Long-Term",
    X2200="Aesthetic Impressions", "Long-Term",
    X2200="Infrastructure and Construction", "Long-Term",
    X2200="General Positive Comment", "Not Applicable",
    X2200="Not Relevant", "Excluded"
)</f>
        <v>Short-Term/Long-Term</v>
      </c>
    </row>
    <row r="2201" spans="1:25" ht="30" customHeight="1" x14ac:dyDescent="0.2">
      <c r="A2201" s="6" t="s">
        <v>51</v>
      </c>
      <c r="B2201" s="7">
        <v>45136</v>
      </c>
      <c r="C2201" s="6" t="s">
        <v>6712</v>
      </c>
      <c r="D2201" s="8" t="s">
        <v>9904</v>
      </c>
      <c r="E2201" s="6" t="s">
        <v>9986</v>
      </c>
      <c r="F2201" s="6">
        <v>6536</v>
      </c>
      <c r="G2201" s="6" t="s">
        <v>6712</v>
      </c>
      <c r="H2201" s="6" t="s">
        <v>6713</v>
      </c>
      <c r="I2201" s="6">
        <v>3.9637818999999998E-2</v>
      </c>
      <c r="J2201" s="6">
        <v>0.85483288800000001</v>
      </c>
      <c r="K2201" s="6">
        <v>0.105529368</v>
      </c>
      <c r="L2201" s="6" t="s">
        <v>5</v>
      </c>
      <c r="M2201" s="6" t="str">
        <f t="shared" si="127"/>
        <v>roberta_neu</v>
      </c>
      <c r="N2201" s="6">
        <f t="shared" si="128"/>
        <v>0.23418970608000006</v>
      </c>
      <c r="O2201" s="6">
        <v>0.85483288800000001</v>
      </c>
      <c r="P2201" s="6" t="s">
        <v>42</v>
      </c>
      <c r="Q2201" s="6" t="s">
        <v>6714</v>
      </c>
      <c r="R2201" s="6">
        <v>0.25842100000000001</v>
      </c>
      <c r="S2201" s="6">
        <v>0.47768100000000002</v>
      </c>
      <c r="T2201" s="6">
        <v>0.12045699999999999</v>
      </c>
      <c r="U2201" s="6">
        <v>4.4642000000000001E-2</v>
      </c>
      <c r="V2201" s="6">
        <v>8.2089999999999996E-2</v>
      </c>
      <c r="W2201" s="6" t="str">
        <f t="shared" si="129"/>
        <v>joy</v>
      </c>
      <c r="X2201" s="10" t="s">
        <v>9787</v>
      </c>
      <c r="Y2201" s="6" t="str" cm="1">
        <f t="array" ref="Y2201">_xlfn.IFS(
    X2201="Safety and Security", "Immediate",
    X2201="Cleanliness and Maintenance", "Immediate/Short-Term",
    X2201="Crowding", "Immediate/Short-Term",
    X2201="Information and Signage", "Immediate/Short-Term",
    X2201="Customer Service", "Immediate/Short-Term",
    X2201="Service Reliability", "Excluded",
    X2201="Comfort and Amenities", "Short-Term/Long-Term",
    X2201="Accessibility", "Long-Term",
    X2201="Aesthetic Impressions", "Long-Term",
    X2201="Infrastructure and Construction", "Long-Term",
    X2201="General Positive Comment", "Not Applicable",
    X2201="Not Relevant", "Excluded"
)</f>
        <v>Long-Term</v>
      </c>
    </row>
    <row r="2202" spans="1:25" ht="30" customHeight="1" x14ac:dyDescent="0.2">
      <c r="A2202" s="6" t="s">
        <v>15</v>
      </c>
      <c r="B2202" s="7">
        <v>43676</v>
      </c>
      <c r="C2202" s="6" t="s">
        <v>826</v>
      </c>
      <c r="D2202" s="8" t="s">
        <v>9904</v>
      </c>
      <c r="E2202" s="6" t="s">
        <v>9922</v>
      </c>
      <c r="F2202" s="6">
        <v>1588</v>
      </c>
      <c r="G2202" s="6" t="s">
        <v>826</v>
      </c>
      <c r="H2202" s="6" t="s">
        <v>827</v>
      </c>
      <c r="I2202" s="6">
        <v>0.71157187200000005</v>
      </c>
      <c r="J2202" s="6">
        <v>0.267980367</v>
      </c>
      <c r="K2202" s="6">
        <v>2.0447636000000002E-2</v>
      </c>
      <c r="L2202" s="6" t="s">
        <v>4</v>
      </c>
      <c r="M2202" s="6" t="str">
        <f t="shared" si="127"/>
        <v>roberta_neg</v>
      </c>
      <c r="N2202" s="6">
        <f t="shared" si="128"/>
        <v>-0.52324684576000002</v>
      </c>
      <c r="O2202" s="6">
        <v>0.71157187200000005</v>
      </c>
      <c r="P2202" s="6" t="s">
        <v>24</v>
      </c>
      <c r="Q2202" s="6" t="s">
        <v>828</v>
      </c>
      <c r="R2202" s="6">
        <v>0.29738599999999998</v>
      </c>
      <c r="S2202" s="6">
        <v>0.16197300000000001</v>
      </c>
      <c r="T2202" s="6">
        <v>0.167242</v>
      </c>
      <c r="U2202" s="6">
        <v>0.173321</v>
      </c>
      <c r="V2202" s="6">
        <v>0.12280000000000001</v>
      </c>
      <c r="W2202" s="6" t="str">
        <f t="shared" si="129"/>
        <v>sadness</v>
      </c>
      <c r="X2202" s="10" t="s">
        <v>9898</v>
      </c>
      <c r="Y2202" s="6" t="str" cm="1">
        <f t="array" ref="Y2202">_xlfn.IFS(
    X2202="Safety and Security", "Immediate",
    X2202="Cleanliness and Maintenance", "Immediate/Short-Term",
    X2202="Crowding", "Immediate/Short-Term",
    X2202="Information and Signage", "Immediate/Short-Term",
    X2202="Customer Service", "Immediate/Short-Term",
    X2202="Service Reliability", "Excluded",
    X2202="Comfort and Amenities", "Short-Term/Long-Term",
    X2202="Accessibility", "Long-Term",
    X2202="Aesthetic Impressions", "Long-Term",
    X2202="Infrastructure and Construction", "Long-Term",
    X2202="General Positive Comment", "Not Applicable",
    X2202="Not Relevant", "Excluded"
)</f>
        <v>Immediate/Short-Term</v>
      </c>
    </row>
    <row r="2203" spans="1:25" ht="30" customHeight="1" x14ac:dyDescent="0.2">
      <c r="A2203" s="6" t="s">
        <v>51</v>
      </c>
      <c r="B2203" s="7">
        <v>45136</v>
      </c>
      <c r="C2203" s="6" t="s">
        <v>4538</v>
      </c>
      <c r="D2203" s="8" t="s">
        <v>9901</v>
      </c>
      <c r="E2203" s="6" t="s">
        <v>9922</v>
      </c>
      <c r="F2203" s="6">
        <v>3619</v>
      </c>
      <c r="G2203" s="6" t="s">
        <v>4538</v>
      </c>
      <c r="H2203" s="6" t="s">
        <v>4539</v>
      </c>
      <c r="I2203" s="6">
        <v>8.0101988999999998E-2</v>
      </c>
      <c r="J2203" s="6">
        <v>0.82186979100000002</v>
      </c>
      <c r="K2203" s="6">
        <v>9.8028235000000005E-2</v>
      </c>
      <c r="L2203" s="6" t="s">
        <v>5</v>
      </c>
      <c r="M2203" s="6" t="str">
        <f t="shared" si="127"/>
        <v>roberta_neu</v>
      </c>
      <c r="N2203" s="6">
        <f t="shared" si="128"/>
        <v>0.21243406205999998</v>
      </c>
      <c r="O2203" s="6">
        <v>0.82186979100000002</v>
      </c>
      <c r="P2203" s="6" t="s">
        <v>42</v>
      </c>
      <c r="Q2203" s="6" t="s">
        <v>4540</v>
      </c>
      <c r="R2203" s="6">
        <v>0.23632800000000001</v>
      </c>
      <c r="S2203" s="6">
        <v>0.23843400000000001</v>
      </c>
      <c r="T2203" s="6">
        <v>0.27384900000000001</v>
      </c>
      <c r="U2203" s="6">
        <v>1.2206E-2</v>
      </c>
      <c r="V2203" s="6">
        <v>8.2220000000000001E-2</v>
      </c>
      <c r="W2203" s="6" t="str">
        <f t="shared" si="129"/>
        <v>fear</v>
      </c>
      <c r="X2203" s="10" t="s">
        <v>9910</v>
      </c>
      <c r="Y2203" s="6" t="str" cm="1">
        <f t="array" ref="Y2203">_xlfn.IFS(
    X2203="Safety and Security", "Immediate",
    X2203="Cleanliness and Maintenance", "Immediate/Short-Term",
    X2203="Crowding", "Immediate/Short-Term",
    X2203="Information and Signage", "Immediate/Short-Term",
    X2203="Customer Service", "Immediate/Short-Term",
    X2203="Service Reliability", "Excluded",
    X2203="Comfort and Amenities", "Short-Term/Long-Term",
    X2203="Accessibility", "Long-Term",
    X2203="Aesthetic Impressions", "Long-Term",
    X2203="Infrastructure and Construction", "Long-Term",
    X2203="General Positive Comment", "Not Applicable",
    X2203="Not Relevant", "Excluded"
)</f>
        <v>Immediate/Short-Term</v>
      </c>
    </row>
    <row r="2204" spans="1:25" ht="30" customHeight="1" x14ac:dyDescent="0.2">
      <c r="A2204" s="6" t="s">
        <v>51</v>
      </c>
      <c r="B2204" s="7">
        <v>45136</v>
      </c>
      <c r="C2204" s="6" t="s">
        <v>6772</v>
      </c>
      <c r="D2204" s="9" t="s">
        <v>9900</v>
      </c>
      <c r="E2204" s="6" t="s">
        <v>9986</v>
      </c>
      <c r="F2204" s="6">
        <v>6451</v>
      </c>
      <c r="G2204" s="6" t="s">
        <v>6772</v>
      </c>
      <c r="H2204" s="6" t="s">
        <v>6773</v>
      </c>
      <c r="I2204" s="6">
        <v>5.3655621000000001E-2</v>
      </c>
      <c r="J2204" s="6">
        <v>0.87020611800000003</v>
      </c>
      <c r="K2204" s="6">
        <v>7.6138355000000005E-2</v>
      </c>
      <c r="L2204" s="6" t="s">
        <v>5</v>
      </c>
      <c r="M2204" s="6" t="str">
        <f t="shared" si="127"/>
        <v>roberta_neu</v>
      </c>
      <c r="N2204" s="6">
        <f t="shared" si="128"/>
        <v>0.24433603788000008</v>
      </c>
      <c r="O2204" s="6">
        <v>0.87020611800000003</v>
      </c>
      <c r="P2204" s="6" t="s">
        <v>18</v>
      </c>
      <c r="Q2204" s="6" t="s">
        <v>6774</v>
      </c>
      <c r="R2204" s="6">
        <v>0.217089</v>
      </c>
      <c r="S2204" s="6">
        <v>0.41022399999999998</v>
      </c>
      <c r="T2204" s="6">
        <v>9.2245999999999995E-2</v>
      </c>
      <c r="U2204" s="6">
        <v>8.7402999999999995E-2</v>
      </c>
      <c r="V2204" s="6">
        <v>8.2379999999999995E-2</v>
      </c>
      <c r="W2204" s="6" t="str">
        <f t="shared" si="129"/>
        <v>joy</v>
      </c>
      <c r="X2204" s="10" t="s">
        <v>9912</v>
      </c>
      <c r="Y2204" s="6" t="str" cm="1">
        <f t="array" ref="Y2204">_xlfn.IFS(
    X2204="Safety and Security", "Immediate",
    X2204="Cleanliness and Maintenance", "Immediate/Short-Term",
    X2204="Crowding", "Immediate/Short-Term",
    X2204="Information and Signage", "Immediate/Short-Term",
    X2204="Customer Service", "Immediate/Short-Term",
    X2204="Service Reliability", "Excluded",
    X2204="Comfort and Amenities", "Short-Term/Long-Term",
    X2204="Accessibility", "Long-Term",
    X2204="Aesthetic Impressions", "Long-Term",
    X2204="Infrastructure and Construction", "Long-Term",
    X2204="General Positive Comment", "Not Applicable",
    X2204="Not Relevant", "Excluded"
)</f>
        <v>Long-Term</v>
      </c>
    </row>
    <row r="2205" spans="1:25" ht="30" customHeight="1" x14ac:dyDescent="0.2">
      <c r="A2205" s="6" t="s">
        <v>51</v>
      </c>
      <c r="B2205" s="7">
        <v>45136</v>
      </c>
      <c r="C2205" s="6" t="s">
        <v>2752</v>
      </c>
      <c r="D2205" s="8" t="s">
        <v>9902</v>
      </c>
      <c r="E2205" s="6" t="s">
        <v>9922</v>
      </c>
      <c r="F2205" s="6">
        <v>2824</v>
      </c>
      <c r="G2205" s="6" t="s">
        <v>2752</v>
      </c>
      <c r="H2205" s="6" t="s">
        <v>2753</v>
      </c>
      <c r="I2205" s="6">
        <v>4.3356217000000002E-2</v>
      </c>
      <c r="J2205" s="6">
        <v>0.86842918400000002</v>
      </c>
      <c r="K2205" s="6">
        <v>8.8214687999999999E-2</v>
      </c>
      <c r="L2205" s="6" t="s">
        <v>5</v>
      </c>
      <c r="M2205" s="6" t="str">
        <f t="shared" si="127"/>
        <v>roberta_neu</v>
      </c>
      <c r="N2205" s="6">
        <f t="shared" si="128"/>
        <v>0.24316326144000006</v>
      </c>
      <c r="O2205" s="6">
        <v>0.86842918400000002</v>
      </c>
      <c r="P2205" s="6" t="s">
        <v>24</v>
      </c>
      <c r="Q2205" s="6" t="s">
        <v>2754</v>
      </c>
      <c r="R2205" s="6">
        <v>0.30082399999999998</v>
      </c>
      <c r="S2205" s="6">
        <v>0.60266600000000004</v>
      </c>
      <c r="T2205" s="6">
        <v>1.8425E-2</v>
      </c>
      <c r="U2205" s="6">
        <v>1.2078999999999999E-2</v>
      </c>
      <c r="V2205" s="6">
        <v>9.4589999999999994E-2</v>
      </c>
      <c r="W2205" s="6" t="str">
        <f t="shared" si="129"/>
        <v>joy</v>
      </c>
      <c r="X2205" s="10" t="s">
        <v>9912</v>
      </c>
      <c r="Y2205" s="6" t="str" cm="1">
        <f t="array" ref="Y2205">_xlfn.IFS(
    X2205="Safety and Security", "Immediate",
    X2205="Cleanliness and Maintenance", "Immediate/Short-Term",
    X2205="Crowding", "Immediate/Short-Term",
    X2205="Information and Signage", "Immediate/Short-Term",
    X2205="Customer Service", "Immediate/Short-Term",
    X2205="Service Reliability", "Excluded",
    X2205="Comfort and Amenities", "Short-Term/Long-Term",
    X2205="Accessibility", "Long-Term",
    X2205="Aesthetic Impressions", "Long-Term",
    X2205="Infrastructure and Construction", "Long-Term",
    X2205="General Positive Comment", "Not Applicable",
    X2205="Not Relevant", "Excluded"
)</f>
        <v>Long-Term</v>
      </c>
    </row>
    <row r="2206" spans="1:25" ht="30" customHeight="1" x14ac:dyDescent="0.2">
      <c r="A2206" s="6" t="s">
        <v>519</v>
      </c>
      <c r="B2206" s="7">
        <v>45440</v>
      </c>
      <c r="C2206" s="6" t="s">
        <v>5980</v>
      </c>
      <c r="D2206" s="9" t="s">
        <v>9900</v>
      </c>
      <c r="E2206" s="6" t="s">
        <v>9922</v>
      </c>
      <c r="F2206" s="6">
        <v>4149</v>
      </c>
      <c r="G2206" s="6" t="s">
        <v>5980</v>
      </c>
      <c r="H2206" s="6" t="s">
        <v>5981</v>
      </c>
      <c r="I2206" s="6">
        <v>0.71404278300000001</v>
      </c>
      <c r="J2206" s="6">
        <v>0.27045807199999999</v>
      </c>
      <c r="K2206" s="6">
        <v>1.5499133E-2</v>
      </c>
      <c r="L2206" s="6" t="s">
        <v>4</v>
      </c>
      <c r="M2206" s="6" t="str">
        <f t="shared" si="127"/>
        <v>roberta_neg</v>
      </c>
      <c r="N2206" s="6">
        <f t="shared" si="128"/>
        <v>-0.52159133539000002</v>
      </c>
      <c r="O2206" s="6">
        <v>0.71404278300000001</v>
      </c>
      <c r="P2206" s="6" t="s">
        <v>24</v>
      </c>
      <c r="Q2206" s="6" t="s">
        <v>5982</v>
      </c>
      <c r="R2206" s="6">
        <v>0.22011</v>
      </c>
      <c r="S2206" s="6">
        <v>0.33609800000000001</v>
      </c>
      <c r="T2206" s="6">
        <v>0.221251</v>
      </c>
      <c r="U2206" s="6">
        <v>0.30799199999999999</v>
      </c>
      <c r="V2206" s="6">
        <v>4.1529999999999997E-2</v>
      </c>
      <c r="W2206" s="6" t="str">
        <f t="shared" si="129"/>
        <v>joy</v>
      </c>
      <c r="X2206" s="10" t="s">
        <v>9912</v>
      </c>
      <c r="Y2206" s="6" t="str" cm="1">
        <f t="array" ref="Y2206">_xlfn.IFS(
    X2206="Safety and Security", "Immediate",
    X2206="Cleanliness and Maintenance", "Immediate/Short-Term",
    X2206="Crowding", "Immediate/Short-Term",
    X2206="Information and Signage", "Immediate/Short-Term",
    X2206="Customer Service", "Immediate/Short-Term",
    X2206="Service Reliability", "Excluded",
    X2206="Comfort and Amenities", "Short-Term/Long-Term",
    X2206="Accessibility", "Long-Term",
    X2206="Aesthetic Impressions", "Long-Term",
    X2206="Infrastructure and Construction", "Long-Term",
    X2206="General Positive Comment", "Not Applicable",
    X2206="Not Relevant", "Excluded"
)</f>
        <v>Long-Term</v>
      </c>
    </row>
    <row r="2207" spans="1:25" ht="30" customHeight="1" x14ac:dyDescent="0.2">
      <c r="A2207" s="6" t="s">
        <v>51</v>
      </c>
      <c r="B2207" s="7">
        <v>45136</v>
      </c>
      <c r="C2207" s="6" t="s">
        <v>7423</v>
      </c>
      <c r="D2207" s="8" t="s">
        <v>9904</v>
      </c>
      <c r="E2207" s="6" t="s">
        <v>9917</v>
      </c>
      <c r="F2207" s="6">
        <v>6174</v>
      </c>
      <c r="G2207" s="6" t="s">
        <v>7423</v>
      </c>
      <c r="H2207" s="6" t="s">
        <v>7424</v>
      </c>
      <c r="I2207" s="6">
        <v>0.714575827</v>
      </c>
      <c r="J2207" s="6">
        <v>0.26359927700000002</v>
      </c>
      <c r="K2207" s="6">
        <v>2.1824944999999998E-2</v>
      </c>
      <c r="L2207" s="6" t="s">
        <v>4</v>
      </c>
      <c r="M2207" s="6" t="str">
        <f t="shared" si="127"/>
        <v>roberta_neg</v>
      </c>
      <c r="N2207" s="6">
        <f t="shared" si="128"/>
        <v>-0.52123419590999998</v>
      </c>
      <c r="O2207" s="6">
        <v>0.714575827</v>
      </c>
      <c r="P2207" s="6" t="s">
        <v>24</v>
      </c>
      <c r="Q2207" s="6" t="s">
        <v>7425</v>
      </c>
      <c r="R2207" s="6">
        <v>0.47704999999999997</v>
      </c>
      <c r="S2207" s="6">
        <v>4.8621999999999999E-2</v>
      </c>
      <c r="T2207" s="6">
        <v>2.4819999999999998E-2</v>
      </c>
      <c r="U2207" s="6">
        <v>5.2912000000000001E-2</v>
      </c>
      <c r="V2207" s="6">
        <v>0.36934</v>
      </c>
      <c r="W2207" s="6" t="str">
        <f t="shared" si="129"/>
        <v>sadness</v>
      </c>
      <c r="X2207" s="10" t="s">
        <v>9898</v>
      </c>
      <c r="Y2207" s="6" t="str" cm="1">
        <f t="array" ref="Y2207">_xlfn.IFS(
    X2207="Safety and Security", "Immediate",
    X2207="Cleanliness and Maintenance", "Immediate/Short-Term",
    X2207="Crowding", "Immediate/Short-Term",
    X2207="Information and Signage", "Immediate/Short-Term",
    X2207="Customer Service", "Immediate/Short-Term",
    X2207="Service Reliability", "Excluded",
    X2207="Comfort and Amenities", "Short-Term/Long-Term",
    X2207="Accessibility", "Long-Term",
    X2207="Aesthetic Impressions", "Long-Term",
    X2207="Infrastructure and Construction", "Long-Term",
    X2207="General Positive Comment", "Not Applicable",
    X2207="Not Relevant", "Excluded"
)</f>
        <v>Immediate/Short-Term</v>
      </c>
    </row>
    <row r="2208" spans="1:25" ht="30" customHeight="1" x14ac:dyDescent="0.2">
      <c r="A2208" s="6" t="s">
        <v>15</v>
      </c>
      <c r="B2208" s="7">
        <v>43676</v>
      </c>
      <c r="C2208" s="6" t="s">
        <v>3326</v>
      </c>
      <c r="D2208" s="8" t="s">
        <v>9902</v>
      </c>
      <c r="E2208" s="6" t="s">
        <v>9922</v>
      </c>
      <c r="F2208" s="6">
        <v>2556</v>
      </c>
      <c r="G2208" s="6" t="s">
        <v>3326</v>
      </c>
      <c r="H2208" s="6" t="s">
        <v>3327</v>
      </c>
      <c r="I2208" s="6">
        <v>5.3957824000000001E-2</v>
      </c>
      <c r="J2208" s="6">
        <v>0.89450383200000005</v>
      </c>
      <c r="K2208" s="6">
        <v>5.1538228999999998E-2</v>
      </c>
      <c r="L2208" s="6" t="s">
        <v>5</v>
      </c>
      <c r="M2208" s="6" t="str">
        <f t="shared" si="127"/>
        <v>roberta_neu</v>
      </c>
      <c r="N2208" s="6">
        <f t="shared" si="128"/>
        <v>0.26037252912000003</v>
      </c>
      <c r="O2208" s="6">
        <v>0.89450383200000005</v>
      </c>
      <c r="P2208" s="6" t="s">
        <v>24</v>
      </c>
      <c r="Q2208" s="6" t="s">
        <v>3328</v>
      </c>
      <c r="R2208" s="6">
        <v>0.176178</v>
      </c>
      <c r="S2208" s="6">
        <v>0.43792399999999998</v>
      </c>
      <c r="T2208" s="6">
        <v>0.17589299999999999</v>
      </c>
      <c r="U2208" s="6">
        <v>5.7408000000000001E-2</v>
      </c>
      <c r="V2208" s="6">
        <v>8.2879999999999995E-2</v>
      </c>
      <c r="W2208" s="6" t="str">
        <f t="shared" si="129"/>
        <v>joy</v>
      </c>
      <c r="X2208" s="10" t="s">
        <v>9915</v>
      </c>
      <c r="Y2208" s="6" t="str" cm="1">
        <f t="array" ref="Y2208">_xlfn.IFS(
    X2208="Safety and Security", "Immediate",
    X2208="Cleanliness and Maintenance", "Immediate/Short-Term",
    X2208="Crowding", "Immediate/Short-Term",
    X2208="Information and Signage", "Immediate/Short-Term",
    X2208="Customer Service", "Immediate/Short-Term",
    X2208="Service Reliability", "Excluded",
    X2208="Comfort and Amenities", "Short-Term/Long-Term",
    X2208="Accessibility", "Long-Term",
    X2208="Aesthetic Impressions", "Long-Term",
    X2208="Infrastructure and Construction", "Long-Term",
    X2208="General Positive Comment", "Not Applicable",
    X2208="Not Relevant", "Excluded"
)</f>
        <v>Not Applicable</v>
      </c>
    </row>
    <row r="2209" spans="1:25" ht="30" customHeight="1" x14ac:dyDescent="0.2">
      <c r="A2209" s="11" t="s">
        <v>51</v>
      </c>
      <c r="B2209" s="7">
        <v>45136</v>
      </c>
      <c r="C2209" s="11" t="s">
        <v>9869</v>
      </c>
      <c r="D2209" s="8" t="s">
        <v>9902</v>
      </c>
      <c r="E2209" s="11" t="s">
        <v>9998</v>
      </c>
      <c r="I2209" s="6">
        <v>5.3957824000000001E-2</v>
      </c>
      <c r="J2209" s="6">
        <v>0.89450383200000005</v>
      </c>
      <c r="K2209" s="6">
        <v>5.1538228999999998E-2</v>
      </c>
      <c r="L2209" s="6" t="s">
        <v>5</v>
      </c>
      <c r="M2209" s="6" t="str">
        <f t="shared" si="127"/>
        <v>roberta_neu</v>
      </c>
      <c r="N2209" s="6">
        <f t="shared" si="128"/>
        <v>0.26037252912000003</v>
      </c>
      <c r="O2209" s="6">
        <v>0.89450383200000005</v>
      </c>
      <c r="P2209" s="6" t="s">
        <v>24</v>
      </c>
      <c r="Q2209" s="6" t="s">
        <v>3328</v>
      </c>
      <c r="R2209" s="6">
        <v>0.176178</v>
      </c>
      <c r="S2209" s="6">
        <v>0.43792399999999998</v>
      </c>
      <c r="T2209" s="6">
        <v>0.17589299999999999</v>
      </c>
      <c r="U2209" s="6">
        <v>5.7408000000000001E-2</v>
      </c>
      <c r="V2209" s="6">
        <v>8.2879999999999995E-2</v>
      </c>
      <c r="W2209" s="6" t="str">
        <f t="shared" si="129"/>
        <v>joy</v>
      </c>
      <c r="X2209" s="10" t="s">
        <v>9908</v>
      </c>
      <c r="Y2209" s="6" t="str" cm="1">
        <f t="array" ref="Y2209">_xlfn.IFS(
    X2209="Safety and Security", "Immediate",
    X2209="Cleanliness and Maintenance", "Immediate/Short-Term",
    X2209="Crowding", "Immediate/Short-Term",
    X2209="Information and Signage", "Immediate/Short-Term",
    X2209="Customer Service", "Immediate/Short-Term",
    X2209="Service Reliability", "Excluded",
    X2209="Comfort and Amenities", "Short-Term/Long-Term",
    X2209="Accessibility", "Long-Term",
    X2209="Aesthetic Impressions", "Long-Term",
    X2209="Infrastructure and Construction", "Long-Term",
    X2209="General Positive Comment", "Not Applicable",
    X2209="Not Relevant", "Excluded"
)</f>
        <v>Short-Term/Long-Term</v>
      </c>
    </row>
    <row r="2210" spans="1:25" ht="30" customHeight="1" x14ac:dyDescent="0.2">
      <c r="A2210" s="6" t="s">
        <v>63</v>
      </c>
      <c r="B2210" s="7">
        <v>44771</v>
      </c>
      <c r="C2210" s="6" t="s">
        <v>8027</v>
      </c>
      <c r="D2210" s="8" t="s">
        <v>9901</v>
      </c>
      <c r="E2210" s="6" t="s">
        <v>9917</v>
      </c>
      <c r="F2210" s="6">
        <v>5737</v>
      </c>
      <c r="G2210" s="6" t="s">
        <v>8027</v>
      </c>
      <c r="H2210" s="6" t="s">
        <v>8028</v>
      </c>
      <c r="I2210" s="6">
        <v>0.12391521</v>
      </c>
      <c r="J2210" s="6">
        <v>0.71216136200000002</v>
      </c>
      <c r="K2210" s="6">
        <v>0.163923293</v>
      </c>
      <c r="L2210" s="6" t="s">
        <v>5</v>
      </c>
      <c r="M2210" s="6" t="str">
        <f t="shared" si="127"/>
        <v>roberta_neu</v>
      </c>
      <c r="N2210" s="6">
        <f t="shared" si="128"/>
        <v>0.14002649892000002</v>
      </c>
      <c r="O2210" s="6">
        <v>0.71216136200000002</v>
      </c>
      <c r="P2210" s="6" t="s">
        <v>18</v>
      </c>
      <c r="Q2210" s="6" t="s">
        <v>8029</v>
      </c>
      <c r="R2210" s="6">
        <v>0.25810100000000002</v>
      </c>
      <c r="S2210" s="6">
        <v>0.289408</v>
      </c>
      <c r="T2210" s="6">
        <v>2.0820999999999999E-2</v>
      </c>
      <c r="U2210" s="6">
        <v>8.0809999999999996E-3</v>
      </c>
      <c r="V2210" s="6">
        <v>8.2960000000000006E-2</v>
      </c>
      <c r="W2210" s="6" t="str">
        <f t="shared" si="129"/>
        <v>joy</v>
      </c>
      <c r="X2210" s="10" t="s">
        <v>9898</v>
      </c>
      <c r="Y2210" s="6" t="str" cm="1">
        <f t="array" ref="Y2210">_xlfn.IFS(
    X2210="Safety and Security", "Immediate",
    X2210="Cleanliness and Maintenance", "Immediate/Short-Term",
    X2210="Crowding", "Immediate/Short-Term",
    X2210="Information and Signage", "Immediate/Short-Term",
    X2210="Customer Service", "Immediate/Short-Term",
    X2210="Service Reliability", "Excluded",
    X2210="Comfort and Amenities", "Short-Term/Long-Term",
    X2210="Accessibility", "Long-Term",
    X2210="Aesthetic Impressions", "Long-Term",
    X2210="Infrastructure and Construction", "Long-Term",
    X2210="General Positive Comment", "Not Applicable",
    X2210="Not Relevant", "Excluded"
)</f>
        <v>Immediate/Short-Term</v>
      </c>
    </row>
    <row r="2211" spans="1:25" ht="30" customHeight="1" x14ac:dyDescent="0.2">
      <c r="A2211" s="6" t="s">
        <v>44</v>
      </c>
      <c r="B2211" s="7">
        <v>45197</v>
      </c>
      <c r="C2211" s="6" t="s">
        <v>225</v>
      </c>
      <c r="D2211" s="8" t="s">
        <v>9904</v>
      </c>
      <c r="E2211" s="6" t="s">
        <v>9920</v>
      </c>
      <c r="F2211" s="6">
        <v>1550</v>
      </c>
      <c r="G2211" s="6" t="s">
        <v>225</v>
      </c>
      <c r="H2211" s="6" t="s">
        <v>226</v>
      </c>
      <c r="I2211" s="6">
        <v>3.4888636000000001E-2</v>
      </c>
      <c r="J2211" s="6">
        <v>0.86040496799999999</v>
      </c>
      <c r="K2211" s="6">
        <v>0.104706258</v>
      </c>
      <c r="L2211" s="6" t="s">
        <v>5</v>
      </c>
      <c r="M2211" s="6" t="str">
        <f t="shared" si="127"/>
        <v>roberta_neu</v>
      </c>
      <c r="N2211" s="6">
        <f t="shared" si="128"/>
        <v>0.23786727887999998</v>
      </c>
      <c r="O2211" s="6">
        <v>0.86040496799999999</v>
      </c>
      <c r="P2211" s="6" t="s">
        <v>24</v>
      </c>
      <c r="Q2211" s="6" t="s">
        <v>227</v>
      </c>
      <c r="R2211" s="6">
        <v>0.34154299999999999</v>
      </c>
      <c r="S2211" s="6">
        <v>0.47111900000000001</v>
      </c>
      <c r="T2211" s="6">
        <v>5.6473000000000002E-2</v>
      </c>
      <c r="U2211" s="6">
        <v>7.7548000000000006E-2</v>
      </c>
      <c r="V2211" s="6">
        <v>8.301E-2</v>
      </c>
      <c r="W2211" s="6" t="str">
        <f t="shared" si="129"/>
        <v>joy</v>
      </c>
      <c r="X2211" s="10" t="s">
        <v>9915</v>
      </c>
      <c r="Y2211" s="6" t="str" cm="1">
        <f t="array" ref="Y2211">_xlfn.IFS(
    X2211="Safety and Security", "Immediate",
    X2211="Cleanliness and Maintenance", "Immediate/Short-Term",
    X2211="Crowding", "Immediate/Short-Term",
    X2211="Information and Signage", "Immediate/Short-Term",
    X2211="Customer Service", "Immediate/Short-Term",
    X2211="Service Reliability", "Excluded",
    X2211="Comfort and Amenities", "Short-Term/Long-Term",
    X2211="Accessibility", "Long-Term",
    X2211="Aesthetic Impressions", "Long-Term",
    X2211="Infrastructure and Construction", "Long-Term",
    X2211="General Positive Comment", "Not Applicable",
    X2211="Not Relevant", "Excluded"
)</f>
        <v>Not Applicable</v>
      </c>
    </row>
    <row r="2212" spans="1:25" ht="30" customHeight="1" x14ac:dyDescent="0.2">
      <c r="A2212" s="6" t="s">
        <v>15</v>
      </c>
      <c r="B2212" s="7">
        <v>43676</v>
      </c>
      <c r="C2212" s="6" t="s">
        <v>7516</v>
      </c>
      <c r="D2212" s="8" t="s">
        <v>9904</v>
      </c>
      <c r="E2212" s="6" t="s">
        <v>9917</v>
      </c>
      <c r="F2212" s="6">
        <v>6293</v>
      </c>
      <c r="G2212" s="6" t="s">
        <v>7516</v>
      </c>
      <c r="H2212" s="6" t="s">
        <v>7517</v>
      </c>
      <c r="I2212" s="6">
        <v>0.71566790300000005</v>
      </c>
      <c r="J2212" s="6">
        <v>0.267768383</v>
      </c>
      <c r="K2212" s="6">
        <v>1.6563742999999999E-2</v>
      </c>
      <c r="L2212" s="6" t="s">
        <v>4</v>
      </c>
      <c r="M2212" s="6" t="str">
        <f t="shared" si="127"/>
        <v>roberta_neg</v>
      </c>
      <c r="N2212" s="6">
        <f t="shared" si="128"/>
        <v>-0.52050250499000006</v>
      </c>
      <c r="O2212" s="6">
        <v>0.71566790300000005</v>
      </c>
      <c r="P2212" s="6" t="s">
        <v>24</v>
      </c>
      <c r="Q2212" s="6" t="s">
        <v>7518</v>
      </c>
      <c r="R2212" s="6">
        <v>0.387077</v>
      </c>
      <c r="S2212" s="6">
        <v>0.334032</v>
      </c>
      <c r="T2212" s="6">
        <v>8.9400999999999994E-2</v>
      </c>
      <c r="U2212" s="6">
        <v>1.3455E-2</v>
      </c>
      <c r="V2212" s="6">
        <v>7.6799999999999993E-2</v>
      </c>
      <c r="W2212" s="6" t="str">
        <f t="shared" si="129"/>
        <v>sadness</v>
      </c>
      <c r="X2212" s="10" t="s">
        <v>9898</v>
      </c>
      <c r="Y2212" s="6" t="str" cm="1">
        <f t="array" ref="Y2212">_xlfn.IFS(
    X2212="Safety and Security", "Immediate",
    X2212="Cleanliness and Maintenance", "Immediate/Short-Term",
    X2212="Crowding", "Immediate/Short-Term",
    X2212="Information and Signage", "Immediate/Short-Term",
    X2212="Customer Service", "Immediate/Short-Term",
    X2212="Service Reliability", "Excluded",
    X2212="Comfort and Amenities", "Short-Term/Long-Term",
    X2212="Accessibility", "Long-Term",
    X2212="Aesthetic Impressions", "Long-Term",
    X2212="Infrastructure and Construction", "Long-Term",
    X2212="General Positive Comment", "Not Applicable",
    X2212="Not Relevant", "Excluded"
)</f>
        <v>Immediate/Short-Term</v>
      </c>
    </row>
    <row r="2213" spans="1:25" ht="30" customHeight="1" x14ac:dyDescent="0.2">
      <c r="A2213" s="6" t="s">
        <v>20</v>
      </c>
      <c r="B2213" s="7">
        <v>44041</v>
      </c>
      <c r="C2213" s="6" t="s">
        <v>278</v>
      </c>
      <c r="D2213" s="8" t="s">
        <v>9902</v>
      </c>
      <c r="E2213" s="6" t="s">
        <v>9920</v>
      </c>
      <c r="F2213" s="6">
        <v>1512</v>
      </c>
      <c r="G2213" s="6" t="s">
        <v>278</v>
      </c>
      <c r="H2213" s="6" t="s">
        <v>279</v>
      </c>
      <c r="I2213" s="6">
        <v>0.12988887700000001</v>
      </c>
      <c r="J2213" s="6">
        <v>0.82919472500000002</v>
      </c>
      <c r="K2213" s="6">
        <v>4.0916424E-2</v>
      </c>
      <c r="L2213" s="6" t="s">
        <v>5</v>
      </c>
      <c r="M2213" s="6" t="str">
        <f t="shared" si="127"/>
        <v>roberta_neu</v>
      </c>
      <c r="N2213" s="6">
        <f t="shared" si="128"/>
        <v>0.21726851850000001</v>
      </c>
      <c r="O2213" s="6">
        <v>0.82919472500000002</v>
      </c>
      <c r="P2213" s="6" t="s">
        <v>24</v>
      </c>
      <c r="Q2213" s="6" t="s">
        <v>280</v>
      </c>
      <c r="R2213" s="6">
        <v>0.16780600000000001</v>
      </c>
      <c r="S2213" s="6">
        <v>0.100705</v>
      </c>
      <c r="T2213" s="6">
        <v>0.24132999999999999</v>
      </c>
      <c r="U2213" s="6">
        <v>2.9288999999999999E-2</v>
      </c>
      <c r="V2213" s="6">
        <v>8.3330000000000001E-2</v>
      </c>
      <c r="W2213" s="6" t="str">
        <f t="shared" si="129"/>
        <v>fear</v>
      </c>
      <c r="X2213" s="10" t="s">
        <v>9908</v>
      </c>
      <c r="Y2213" s="6" t="str" cm="1">
        <f t="array" ref="Y2213">_xlfn.IFS(
    X2213="Safety and Security", "Immediate",
    X2213="Cleanliness and Maintenance", "Immediate/Short-Term",
    X2213="Crowding", "Immediate/Short-Term",
    X2213="Information and Signage", "Immediate/Short-Term",
    X2213="Customer Service", "Immediate/Short-Term",
    X2213="Service Reliability", "Excluded",
    X2213="Comfort and Amenities", "Short-Term/Long-Term",
    X2213="Accessibility", "Long-Term",
    X2213="Aesthetic Impressions", "Long-Term",
    X2213="Infrastructure and Construction", "Long-Term",
    X2213="General Positive Comment", "Not Applicable",
    X2213="Not Relevant", "Excluded"
)</f>
        <v>Short-Term/Long-Term</v>
      </c>
    </row>
    <row r="2214" spans="1:25" ht="30" customHeight="1" x14ac:dyDescent="0.2">
      <c r="A2214" s="6" t="s">
        <v>20</v>
      </c>
      <c r="B2214" s="7">
        <v>44041</v>
      </c>
      <c r="C2214" s="6" t="s">
        <v>7711</v>
      </c>
      <c r="D2214" s="8" t="s">
        <v>9902</v>
      </c>
      <c r="E2214" s="6" t="s">
        <v>9917</v>
      </c>
      <c r="F2214" s="6">
        <v>5956</v>
      </c>
      <c r="G2214" s="6" t="s">
        <v>7711</v>
      </c>
      <c r="H2214" s="6" t="s">
        <v>7712</v>
      </c>
      <c r="I2214" s="6">
        <v>0.71615630399999997</v>
      </c>
      <c r="J2214" s="6">
        <v>0.27259829600000002</v>
      </c>
      <c r="K2214" s="6">
        <v>1.1245457E-2</v>
      </c>
      <c r="L2214" s="6" t="s">
        <v>4</v>
      </c>
      <c r="M2214" s="6" t="str">
        <f t="shared" si="127"/>
        <v>roberta_neg</v>
      </c>
      <c r="N2214" s="6">
        <f t="shared" si="128"/>
        <v>-0.52017527632000005</v>
      </c>
      <c r="O2214" s="6">
        <v>0.71615630399999997</v>
      </c>
      <c r="P2214" s="6" t="s">
        <v>24</v>
      </c>
      <c r="Q2214" s="6" t="s">
        <v>7713</v>
      </c>
      <c r="R2214" s="6">
        <v>0.63072099999999998</v>
      </c>
      <c r="S2214" s="6">
        <v>0.110073</v>
      </c>
      <c r="T2214" s="6">
        <v>4.6337000000000003E-2</v>
      </c>
      <c r="U2214" s="6">
        <v>1.1209E-2</v>
      </c>
      <c r="V2214" s="6">
        <v>6.275E-2</v>
      </c>
      <c r="W2214" s="6" t="str">
        <f t="shared" si="129"/>
        <v>sadness</v>
      </c>
      <c r="X2214" s="10" t="s">
        <v>9898</v>
      </c>
      <c r="Y2214" s="6" t="str" cm="1">
        <f t="array" ref="Y2214">_xlfn.IFS(
    X2214="Safety and Security", "Immediate",
    X2214="Cleanliness and Maintenance", "Immediate/Short-Term",
    X2214="Crowding", "Immediate/Short-Term",
    X2214="Information and Signage", "Immediate/Short-Term",
    X2214="Customer Service", "Immediate/Short-Term",
    X2214="Service Reliability", "Excluded",
    X2214="Comfort and Amenities", "Short-Term/Long-Term",
    X2214="Accessibility", "Long-Term",
    X2214="Aesthetic Impressions", "Long-Term",
    X2214="Infrastructure and Construction", "Long-Term",
    X2214="General Positive Comment", "Not Applicable",
    X2214="Not Relevant", "Excluded"
)</f>
        <v>Immediate/Short-Term</v>
      </c>
    </row>
    <row r="2215" spans="1:25" ht="30" customHeight="1" x14ac:dyDescent="0.2">
      <c r="A2215" s="6" t="s">
        <v>63</v>
      </c>
      <c r="B2215" s="7">
        <v>44771</v>
      </c>
      <c r="C2215" s="6" t="s">
        <v>1025</v>
      </c>
      <c r="D2215" s="8" t="s">
        <v>9904</v>
      </c>
      <c r="E2215" s="6" t="s">
        <v>9922</v>
      </c>
      <c r="F2215" s="6">
        <v>1579</v>
      </c>
      <c r="G2215" s="6" t="s">
        <v>1025</v>
      </c>
      <c r="H2215" s="6" t="s">
        <v>1026</v>
      </c>
      <c r="I2215" s="6">
        <v>0.16133676499999999</v>
      </c>
      <c r="J2215" s="6">
        <v>0.81042855999999996</v>
      </c>
      <c r="K2215" s="6">
        <v>2.8234606999999998E-2</v>
      </c>
      <c r="L2215" s="6" t="s">
        <v>5</v>
      </c>
      <c r="M2215" s="6" t="str">
        <f t="shared" si="127"/>
        <v>roberta_neu</v>
      </c>
      <c r="N2215" s="6">
        <f t="shared" si="128"/>
        <v>0.20488284959999997</v>
      </c>
      <c r="O2215" s="6">
        <v>0.81042855999999996</v>
      </c>
      <c r="P2215" s="6" t="s">
        <v>24</v>
      </c>
      <c r="Q2215" s="6" t="s">
        <v>1027</v>
      </c>
      <c r="R2215" s="6">
        <v>0.14088600000000001</v>
      </c>
      <c r="S2215" s="6">
        <v>0.100284</v>
      </c>
      <c r="T2215" s="6">
        <v>0.25490499999999999</v>
      </c>
      <c r="U2215" s="6">
        <v>9.5925999999999997E-2</v>
      </c>
      <c r="V2215" s="6">
        <v>8.3650000000000002E-2</v>
      </c>
      <c r="W2215" s="6" t="str">
        <f t="shared" si="129"/>
        <v>fear</v>
      </c>
      <c r="X2215" s="10" t="s">
        <v>9909</v>
      </c>
      <c r="Y2215" s="6" t="str" cm="1">
        <f t="array" ref="Y2215">_xlfn.IFS(
    X2215="Safety and Security", "Immediate",
    X2215="Cleanliness and Maintenance", "Immediate/Short-Term",
    X2215="Crowding", "Immediate/Short-Term",
    X2215="Information and Signage", "Immediate/Short-Term",
    X2215="Customer Service", "Immediate/Short-Term",
    X2215="Service Reliability", "Excluded",
    X2215="Comfort and Amenities", "Short-Term/Long-Term",
    X2215="Accessibility", "Long-Term",
    X2215="Aesthetic Impressions", "Long-Term",
    X2215="Infrastructure and Construction", "Long-Term",
    X2215="General Positive Comment", "Not Applicable",
    X2215="Not Relevant", "Excluded"
)</f>
        <v>Immediate</v>
      </c>
    </row>
    <row r="2216" spans="1:25" ht="30" customHeight="1" x14ac:dyDescent="0.2">
      <c r="A2216" s="6" t="s">
        <v>15</v>
      </c>
      <c r="B2216" s="7">
        <v>43676</v>
      </c>
      <c r="C2216" s="6" t="s">
        <v>9298</v>
      </c>
      <c r="D2216" s="8" t="s">
        <v>9902</v>
      </c>
      <c r="E2216" s="6" t="s">
        <v>9990</v>
      </c>
      <c r="F2216" s="6">
        <v>661</v>
      </c>
      <c r="G2216" s="6" t="s">
        <v>9298</v>
      </c>
      <c r="H2216" s="6" t="s">
        <v>9299</v>
      </c>
      <c r="I2216" s="6">
        <v>0.71728002999999996</v>
      </c>
      <c r="J2216" s="6">
        <v>0.258295149</v>
      </c>
      <c r="K2216" s="6">
        <v>2.4424903000000001E-2</v>
      </c>
      <c r="L2216" s="6" t="s">
        <v>4</v>
      </c>
      <c r="M2216" s="6" t="str">
        <f t="shared" si="127"/>
        <v>roberta_neg</v>
      </c>
      <c r="N2216" s="6">
        <f t="shared" si="128"/>
        <v>-0.51942237990000006</v>
      </c>
      <c r="O2216" s="6">
        <v>0.71728002999999996</v>
      </c>
      <c r="P2216" s="6" t="s">
        <v>24</v>
      </c>
      <c r="Q2216" s="6" t="s">
        <v>9300</v>
      </c>
      <c r="R2216" s="6">
        <v>0.39690799999999998</v>
      </c>
      <c r="S2216" s="6">
        <v>0.287443</v>
      </c>
      <c r="T2216" s="6">
        <v>0.10663</v>
      </c>
      <c r="U2216" s="6">
        <v>4.6199999999999998E-2</v>
      </c>
      <c r="V2216" s="6">
        <v>6.0299999999999999E-2</v>
      </c>
      <c r="W2216" s="6" t="str">
        <f t="shared" si="129"/>
        <v>sadness</v>
      </c>
      <c r="X2216" s="10" t="s">
        <v>9908</v>
      </c>
      <c r="Y2216" s="6" t="str" cm="1">
        <f t="array" ref="Y2216">_xlfn.IFS(
    X2216="Safety and Security", "Immediate",
    X2216="Cleanliness and Maintenance", "Immediate/Short-Term",
    X2216="Crowding", "Immediate/Short-Term",
    X2216="Information and Signage", "Immediate/Short-Term",
    X2216="Customer Service", "Immediate/Short-Term",
    X2216="Service Reliability", "Excluded",
    X2216="Comfort and Amenities", "Short-Term/Long-Term",
    X2216="Accessibility", "Long-Term",
    X2216="Aesthetic Impressions", "Long-Term",
    X2216="Infrastructure and Construction", "Long-Term",
    X2216="General Positive Comment", "Not Applicable",
    X2216="Not Relevant", "Excluded"
)</f>
        <v>Short-Term/Long-Term</v>
      </c>
    </row>
    <row r="2217" spans="1:25" ht="30" customHeight="1" x14ac:dyDescent="0.2">
      <c r="A2217" s="6" t="s">
        <v>51</v>
      </c>
      <c r="B2217" s="7">
        <v>45136</v>
      </c>
      <c r="C2217" s="6" t="s">
        <v>1640</v>
      </c>
      <c r="D2217" s="8" t="s">
        <v>9904</v>
      </c>
      <c r="E2217" s="6" t="s">
        <v>9922</v>
      </c>
      <c r="F2217" s="6">
        <v>1835</v>
      </c>
      <c r="G2217" s="6" t="s">
        <v>1640</v>
      </c>
      <c r="H2217" s="6" t="s">
        <v>1641</v>
      </c>
      <c r="I2217" s="6">
        <v>0.71744960499999999</v>
      </c>
      <c r="J2217" s="6">
        <v>0.27471300999999998</v>
      </c>
      <c r="K2217" s="6">
        <v>7.8374959999999994E-3</v>
      </c>
      <c r="L2217" s="6" t="s">
        <v>4</v>
      </c>
      <c r="M2217" s="6" t="str">
        <f t="shared" si="127"/>
        <v>roberta_neg</v>
      </c>
      <c r="N2217" s="6">
        <f t="shared" si="128"/>
        <v>-0.51930876465000009</v>
      </c>
      <c r="O2217" s="6">
        <v>0.71744960499999999</v>
      </c>
      <c r="P2217" s="6" t="s">
        <v>24</v>
      </c>
      <c r="Q2217" s="6" t="s">
        <v>1642</v>
      </c>
      <c r="R2217" s="6">
        <v>0.44060700000000003</v>
      </c>
      <c r="S2217" s="6">
        <v>0.193631</v>
      </c>
      <c r="T2217" s="6">
        <v>0.187671</v>
      </c>
      <c r="U2217" s="6">
        <v>4.2513000000000002E-2</v>
      </c>
      <c r="V2217" s="6">
        <v>0.21486</v>
      </c>
      <c r="W2217" s="6" t="str">
        <f t="shared" si="129"/>
        <v>sadness</v>
      </c>
      <c r="X2217" s="10" t="s">
        <v>9908</v>
      </c>
      <c r="Y2217" s="6" t="str" cm="1">
        <f t="array" ref="Y2217">_xlfn.IFS(
    X2217="Safety and Security", "Immediate",
    X2217="Cleanliness and Maintenance", "Immediate/Short-Term",
    X2217="Crowding", "Immediate/Short-Term",
    X2217="Information and Signage", "Immediate/Short-Term",
    X2217="Customer Service", "Immediate/Short-Term",
    X2217="Service Reliability", "Excluded",
    X2217="Comfort and Amenities", "Short-Term/Long-Term",
    X2217="Accessibility", "Long-Term",
    X2217="Aesthetic Impressions", "Long-Term",
    X2217="Infrastructure and Construction", "Long-Term",
    X2217="General Positive Comment", "Not Applicable",
    X2217="Not Relevant", "Excluded"
)</f>
        <v>Short-Term/Long-Term</v>
      </c>
    </row>
    <row r="2218" spans="1:25" ht="30" customHeight="1" x14ac:dyDescent="0.2">
      <c r="A2218" s="6" t="s">
        <v>15</v>
      </c>
      <c r="B2218" s="7">
        <v>43676</v>
      </c>
      <c r="C2218" s="6" t="s">
        <v>7118</v>
      </c>
      <c r="D2218" s="8" t="s">
        <v>9904</v>
      </c>
      <c r="E2218" s="6" t="s">
        <v>9917</v>
      </c>
      <c r="F2218" s="6">
        <v>6229</v>
      </c>
      <c r="G2218" s="6" t="s">
        <v>7118</v>
      </c>
      <c r="H2218" s="6" t="s">
        <v>7119</v>
      </c>
      <c r="I2218" s="6">
        <v>0.71753233699999996</v>
      </c>
      <c r="J2218" s="6">
        <v>0.27291992300000001</v>
      </c>
      <c r="K2218" s="6">
        <v>9.5476369999999994E-3</v>
      </c>
      <c r="L2218" s="6" t="s">
        <v>4</v>
      </c>
      <c r="M2218" s="6" t="str">
        <f t="shared" si="127"/>
        <v>roberta_neg</v>
      </c>
      <c r="N2218" s="6">
        <f t="shared" si="128"/>
        <v>-0.51925333421000008</v>
      </c>
      <c r="O2218" s="6">
        <v>0.71753233699999996</v>
      </c>
      <c r="P2218" s="6" t="s">
        <v>24</v>
      </c>
      <c r="Q2218" s="6" t="s">
        <v>7120</v>
      </c>
      <c r="R2218" s="6">
        <v>0.54087700000000005</v>
      </c>
      <c r="S2218" s="6">
        <v>0.223389</v>
      </c>
      <c r="T2218" s="6">
        <v>5.8581000000000001E-2</v>
      </c>
      <c r="U2218" s="6">
        <v>5.3419000000000001E-2</v>
      </c>
      <c r="V2218" s="6">
        <v>6.2309999999999997E-2</v>
      </c>
      <c r="W2218" s="6" t="str">
        <f t="shared" si="129"/>
        <v>sadness</v>
      </c>
      <c r="X2218" s="10" t="s">
        <v>9898</v>
      </c>
      <c r="Y2218" s="6" t="str" cm="1">
        <f t="array" ref="Y2218">_xlfn.IFS(
    X2218="Safety and Security", "Immediate",
    X2218="Cleanliness and Maintenance", "Immediate/Short-Term",
    X2218="Crowding", "Immediate/Short-Term",
    X2218="Information and Signage", "Immediate/Short-Term",
    X2218="Customer Service", "Immediate/Short-Term",
    X2218="Service Reliability", "Excluded",
    X2218="Comfort and Amenities", "Short-Term/Long-Term",
    X2218="Accessibility", "Long-Term",
    X2218="Aesthetic Impressions", "Long-Term",
    X2218="Infrastructure and Construction", "Long-Term",
    X2218="General Positive Comment", "Not Applicable",
    X2218="Not Relevant", "Excluded"
)</f>
        <v>Immediate/Short-Term</v>
      </c>
    </row>
    <row r="2219" spans="1:25" ht="30" customHeight="1" x14ac:dyDescent="0.2">
      <c r="A2219" s="6" t="s">
        <v>63</v>
      </c>
      <c r="B2219" s="7">
        <v>44771</v>
      </c>
      <c r="C2219" s="6" t="s">
        <v>2911</v>
      </c>
      <c r="D2219" s="8" t="s">
        <v>9902</v>
      </c>
      <c r="E2219" s="6" t="s">
        <v>9922</v>
      </c>
      <c r="F2219" s="6">
        <v>2917</v>
      </c>
      <c r="G2219" s="6" t="s">
        <v>2911</v>
      </c>
      <c r="H2219" s="6" t="s">
        <v>2912</v>
      </c>
      <c r="I2219" s="6">
        <v>0.186579257</v>
      </c>
      <c r="J2219" s="6">
        <v>0.66486358599999995</v>
      </c>
      <c r="K2219" s="6">
        <v>0.148557305</v>
      </c>
      <c r="L2219" s="6" t="s">
        <v>5</v>
      </c>
      <c r="M2219" s="6" t="str">
        <f t="shared" si="127"/>
        <v>roberta_neu</v>
      </c>
      <c r="N2219" s="6">
        <f t="shared" si="128"/>
        <v>0.10880996675999999</v>
      </c>
      <c r="O2219" s="6">
        <v>0.66486358599999995</v>
      </c>
      <c r="P2219" s="6" t="s">
        <v>42</v>
      </c>
      <c r="Q2219" s="6" t="s">
        <v>2913</v>
      </c>
      <c r="R2219" s="6">
        <v>0.15486900000000001</v>
      </c>
      <c r="S2219" s="6">
        <v>0.25736100000000001</v>
      </c>
      <c r="T2219" s="6">
        <v>0.116311</v>
      </c>
      <c r="U2219" s="6">
        <v>7.9866000000000006E-2</v>
      </c>
      <c r="V2219" s="6">
        <v>8.3699999999999997E-2</v>
      </c>
      <c r="W2219" s="6" t="str">
        <f t="shared" si="129"/>
        <v>joy</v>
      </c>
      <c r="X2219" s="10" t="s">
        <v>9915</v>
      </c>
      <c r="Y2219" s="6" t="str" cm="1">
        <f t="array" ref="Y2219">_xlfn.IFS(
    X2219="Safety and Security", "Immediate",
    X2219="Cleanliness and Maintenance", "Immediate/Short-Term",
    X2219="Crowding", "Immediate/Short-Term",
    X2219="Information and Signage", "Immediate/Short-Term",
    X2219="Customer Service", "Immediate/Short-Term",
    X2219="Service Reliability", "Excluded",
    X2219="Comfort and Amenities", "Short-Term/Long-Term",
    X2219="Accessibility", "Long-Term",
    X2219="Aesthetic Impressions", "Long-Term",
    X2219="Infrastructure and Construction", "Long-Term",
    X2219="General Positive Comment", "Not Applicable",
    X2219="Not Relevant", "Excluded"
)</f>
        <v>Not Applicable</v>
      </c>
    </row>
    <row r="2220" spans="1:25" ht="30" customHeight="1" x14ac:dyDescent="0.2">
      <c r="A2220" s="6" t="s">
        <v>15</v>
      </c>
      <c r="B2220" s="7">
        <v>43676</v>
      </c>
      <c r="C2220" s="6" t="s">
        <v>7699</v>
      </c>
      <c r="D2220" s="8" t="s">
        <v>9902</v>
      </c>
      <c r="E2220" s="6" t="s">
        <v>9917</v>
      </c>
      <c r="F2220" s="6">
        <v>5975</v>
      </c>
      <c r="G2220" s="6" t="s">
        <v>7699</v>
      </c>
      <c r="H2220" s="6" t="s">
        <v>7700</v>
      </c>
      <c r="I2220" s="6">
        <v>9.7621940000000004E-2</v>
      </c>
      <c r="J2220" s="6">
        <v>0.77373349700000005</v>
      </c>
      <c r="K2220" s="6">
        <v>0.128644496</v>
      </c>
      <c r="L2220" s="6" t="s">
        <v>5</v>
      </c>
      <c r="M2220" s="6" t="str">
        <f t="shared" si="127"/>
        <v>roberta_neu</v>
      </c>
      <c r="N2220" s="6">
        <f t="shared" si="128"/>
        <v>0.18066410802000005</v>
      </c>
      <c r="O2220" s="6">
        <v>0.77373349700000005</v>
      </c>
      <c r="P2220" s="6" t="s">
        <v>18</v>
      </c>
      <c r="Q2220" s="6" t="s">
        <v>7701</v>
      </c>
      <c r="R2220" s="6">
        <v>0.10196</v>
      </c>
      <c r="S2220" s="6">
        <v>0.61202699999999999</v>
      </c>
      <c r="T2220" s="6">
        <v>8.2282999999999995E-2</v>
      </c>
      <c r="U2220" s="6">
        <v>5.4002000000000001E-2</v>
      </c>
      <c r="V2220" s="6">
        <v>8.3849999999999994E-2</v>
      </c>
      <c r="W2220" s="6" t="str">
        <f t="shared" si="129"/>
        <v>joy</v>
      </c>
      <c r="X2220" s="10" t="s">
        <v>9898</v>
      </c>
      <c r="Y2220" s="6" t="str" cm="1">
        <f t="array" ref="Y2220">_xlfn.IFS(
    X2220="Safety and Security", "Immediate",
    X2220="Cleanliness and Maintenance", "Immediate/Short-Term",
    X2220="Crowding", "Immediate/Short-Term",
    X2220="Information and Signage", "Immediate/Short-Term",
    X2220="Customer Service", "Immediate/Short-Term",
    X2220="Service Reliability", "Excluded",
    X2220="Comfort and Amenities", "Short-Term/Long-Term",
    X2220="Accessibility", "Long-Term",
    X2220="Aesthetic Impressions", "Long-Term",
    X2220="Infrastructure and Construction", "Long-Term",
    X2220="General Positive Comment", "Not Applicable",
    X2220="Not Relevant", "Excluded"
)</f>
        <v>Immediate/Short-Term</v>
      </c>
    </row>
    <row r="2221" spans="1:25" ht="30" customHeight="1" x14ac:dyDescent="0.2">
      <c r="A2221" s="6" t="s">
        <v>63</v>
      </c>
      <c r="B2221" s="7">
        <v>44771</v>
      </c>
      <c r="C2221" s="6" t="s">
        <v>7574</v>
      </c>
      <c r="D2221" s="8" t="s">
        <v>9904</v>
      </c>
      <c r="E2221" s="6" t="s">
        <v>9917</v>
      </c>
      <c r="F2221" s="6">
        <v>6160</v>
      </c>
      <c r="G2221" s="6" t="s">
        <v>7574</v>
      </c>
      <c r="H2221" s="6" t="s">
        <v>7575</v>
      </c>
      <c r="I2221" s="6">
        <v>0.71869641500000003</v>
      </c>
      <c r="J2221" s="6">
        <v>0.245907396</v>
      </c>
      <c r="K2221" s="6">
        <v>3.5396256000000001E-2</v>
      </c>
      <c r="L2221" s="6" t="s">
        <v>4</v>
      </c>
      <c r="M2221" s="6" t="str">
        <f t="shared" si="127"/>
        <v>roberta_neg</v>
      </c>
      <c r="N2221" s="6">
        <f t="shared" si="128"/>
        <v>-0.51847340195000002</v>
      </c>
      <c r="O2221" s="6">
        <v>0.71869641500000003</v>
      </c>
      <c r="P2221" s="6" t="s">
        <v>24</v>
      </c>
      <c r="Q2221" s="6" t="s">
        <v>7576</v>
      </c>
      <c r="R2221" s="6">
        <v>0.40943499999999999</v>
      </c>
      <c r="S2221" s="6">
        <v>0.21212600000000001</v>
      </c>
      <c r="T2221" s="6">
        <v>1.8862E-2</v>
      </c>
      <c r="U2221" s="6">
        <v>6.7767999999999995E-2</v>
      </c>
      <c r="V2221" s="6">
        <v>0.1663</v>
      </c>
      <c r="W2221" s="6" t="str">
        <f t="shared" si="129"/>
        <v>sadness</v>
      </c>
      <c r="X2221" s="10" t="s">
        <v>9898</v>
      </c>
      <c r="Y2221" s="6" t="str" cm="1">
        <f t="array" ref="Y2221">_xlfn.IFS(
    X2221="Safety and Security", "Immediate",
    X2221="Cleanliness and Maintenance", "Immediate/Short-Term",
    X2221="Crowding", "Immediate/Short-Term",
    X2221="Information and Signage", "Immediate/Short-Term",
    X2221="Customer Service", "Immediate/Short-Term",
    X2221="Service Reliability", "Excluded",
    X2221="Comfort and Amenities", "Short-Term/Long-Term",
    X2221="Accessibility", "Long-Term",
    X2221="Aesthetic Impressions", "Long-Term",
    X2221="Infrastructure and Construction", "Long-Term",
    X2221="General Positive Comment", "Not Applicable",
    X2221="Not Relevant", "Excluded"
)</f>
        <v>Immediate/Short-Term</v>
      </c>
    </row>
    <row r="2222" spans="1:25" ht="30" customHeight="1" x14ac:dyDescent="0.2">
      <c r="A2222" s="6" t="s">
        <v>73</v>
      </c>
      <c r="B2222" s="7">
        <v>45379</v>
      </c>
      <c r="C2222" s="6" t="s">
        <v>6597</v>
      </c>
      <c r="D2222" s="8" t="s">
        <v>9904</v>
      </c>
      <c r="E2222" s="6" t="s">
        <v>9916</v>
      </c>
      <c r="F2222" s="6">
        <v>1132</v>
      </c>
      <c r="G2222" s="6" t="s">
        <v>6597</v>
      </c>
      <c r="H2222" s="6" t="s">
        <v>6598</v>
      </c>
      <c r="I2222" s="6">
        <v>0.71883595</v>
      </c>
      <c r="J2222" s="6">
        <v>0.221480921</v>
      </c>
      <c r="K2222" s="6">
        <v>5.9683124999999997E-2</v>
      </c>
      <c r="L2222" s="6" t="s">
        <v>4</v>
      </c>
      <c r="M2222" s="6" t="str">
        <f t="shared" si="127"/>
        <v>roberta_neg</v>
      </c>
      <c r="N2222" s="6">
        <f t="shared" si="128"/>
        <v>-0.51837991350000001</v>
      </c>
      <c r="O2222" s="6">
        <v>0.71883595</v>
      </c>
      <c r="P2222" s="6" t="s">
        <v>24</v>
      </c>
      <c r="Q2222" s="6" t="s">
        <v>6599</v>
      </c>
      <c r="R2222" s="6">
        <v>0.17159099999999999</v>
      </c>
      <c r="S2222" s="6">
        <v>0.25883099999999998</v>
      </c>
      <c r="T2222" s="6">
        <v>9.1625999999999999E-2</v>
      </c>
      <c r="U2222" s="6">
        <v>0.10727399999999999</v>
      </c>
      <c r="V2222" s="6">
        <v>0.11683</v>
      </c>
      <c r="W2222" s="6" t="str">
        <f t="shared" si="129"/>
        <v>joy</v>
      </c>
      <c r="X2222" s="10" t="s">
        <v>9908</v>
      </c>
      <c r="Y2222" s="6" t="str" cm="1">
        <f t="array" ref="Y2222">_xlfn.IFS(
    X2222="Safety and Security", "Immediate",
    X2222="Cleanliness and Maintenance", "Immediate/Short-Term",
    X2222="Crowding", "Immediate/Short-Term",
    X2222="Information and Signage", "Immediate/Short-Term",
    X2222="Customer Service", "Immediate/Short-Term",
    X2222="Service Reliability", "Excluded",
    X2222="Comfort and Amenities", "Short-Term/Long-Term",
    X2222="Accessibility", "Long-Term",
    X2222="Aesthetic Impressions", "Long-Term",
    X2222="Infrastructure and Construction", "Long-Term",
    X2222="General Positive Comment", "Not Applicable",
    X2222="Not Relevant", "Excluded"
)</f>
        <v>Short-Term/Long-Term</v>
      </c>
    </row>
    <row r="2223" spans="1:25" ht="30" customHeight="1" x14ac:dyDescent="0.2">
      <c r="A2223" s="6" t="s">
        <v>51</v>
      </c>
      <c r="B2223" s="7">
        <v>45136</v>
      </c>
      <c r="C2223" s="6" t="s">
        <v>2761</v>
      </c>
      <c r="D2223" s="8" t="s">
        <v>9902</v>
      </c>
      <c r="E2223" s="6" t="s">
        <v>9922</v>
      </c>
      <c r="F2223" s="6">
        <v>2737</v>
      </c>
      <c r="G2223" s="6" t="s">
        <v>2761</v>
      </c>
      <c r="H2223" s="6" t="s">
        <v>2762</v>
      </c>
      <c r="I2223" s="6">
        <v>0.72038584900000002</v>
      </c>
      <c r="J2223" s="6">
        <v>0.26967454000000002</v>
      </c>
      <c r="K2223" s="6">
        <v>9.9395669999999998E-3</v>
      </c>
      <c r="L2223" s="6" t="s">
        <v>4</v>
      </c>
      <c r="M2223" s="6" t="str">
        <f t="shared" si="127"/>
        <v>roberta_neg</v>
      </c>
      <c r="N2223" s="6">
        <f t="shared" si="128"/>
        <v>-0.51734148117000012</v>
      </c>
      <c r="O2223" s="6">
        <v>0.72038584900000002</v>
      </c>
      <c r="P2223" s="6" t="s">
        <v>24</v>
      </c>
      <c r="Q2223" s="6" t="s">
        <v>2763</v>
      </c>
      <c r="R2223" s="6">
        <v>0.26280199999999998</v>
      </c>
      <c r="S2223" s="6">
        <v>0.16259299999999999</v>
      </c>
      <c r="T2223" s="6">
        <v>0.16250200000000001</v>
      </c>
      <c r="U2223" s="6">
        <v>3.5069999999999997E-2</v>
      </c>
      <c r="V2223" s="6">
        <v>7.3330000000000006E-2</v>
      </c>
      <c r="W2223" s="6" t="str">
        <f t="shared" si="129"/>
        <v>sadness</v>
      </c>
      <c r="X2223" s="10" t="s">
        <v>9912</v>
      </c>
      <c r="Y2223" s="6" t="str" cm="1">
        <f t="array" ref="Y2223">_xlfn.IFS(
    X2223="Safety and Security", "Immediate",
    X2223="Cleanliness and Maintenance", "Immediate/Short-Term",
    X2223="Crowding", "Immediate/Short-Term",
    X2223="Information and Signage", "Immediate/Short-Term",
    X2223="Customer Service", "Immediate/Short-Term",
    X2223="Service Reliability", "Excluded",
    X2223="Comfort and Amenities", "Short-Term/Long-Term",
    X2223="Accessibility", "Long-Term",
    X2223="Aesthetic Impressions", "Long-Term",
    X2223="Infrastructure and Construction", "Long-Term",
    X2223="General Positive Comment", "Not Applicable",
    X2223="Not Relevant", "Excluded"
)</f>
        <v>Long-Term</v>
      </c>
    </row>
    <row r="2224" spans="1:25" ht="30" customHeight="1" x14ac:dyDescent="0.2">
      <c r="A2224" s="6" t="s">
        <v>551</v>
      </c>
      <c r="B2224" s="7">
        <v>45410</v>
      </c>
      <c r="C2224" s="6" t="s">
        <v>8268</v>
      </c>
      <c r="D2224" s="9" t="s">
        <v>9900</v>
      </c>
      <c r="E2224" s="6" t="s">
        <v>9917</v>
      </c>
      <c r="F2224" s="6">
        <v>5048</v>
      </c>
      <c r="G2224" s="6" t="s">
        <v>8268</v>
      </c>
      <c r="H2224" s="6" t="s">
        <v>8269</v>
      </c>
      <c r="I2224" s="6">
        <v>5.1933393000000001E-2</v>
      </c>
      <c r="J2224" s="6">
        <v>0.77618366500000002</v>
      </c>
      <c r="K2224" s="6">
        <v>0.17188304700000001</v>
      </c>
      <c r="L2224" s="6" t="s">
        <v>5</v>
      </c>
      <c r="M2224" s="6" t="str">
        <f t="shared" si="127"/>
        <v>roberta_neu</v>
      </c>
      <c r="N2224" s="6">
        <f t="shared" si="128"/>
        <v>0.18228121889999999</v>
      </c>
      <c r="O2224" s="6">
        <v>0.77618366500000002</v>
      </c>
      <c r="P2224" s="6" t="s">
        <v>24</v>
      </c>
      <c r="Q2224" s="6" t="s">
        <v>8270</v>
      </c>
      <c r="R2224" s="6">
        <v>0.26291999999999999</v>
      </c>
      <c r="S2224" s="6">
        <v>0.33267099999999999</v>
      </c>
      <c r="T2224" s="6">
        <v>0.149758</v>
      </c>
      <c r="U2224" s="6">
        <v>4.8244000000000002E-2</v>
      </c>
      <c r="V2224" s="6">
        <v>8.4010000000000001E-2</v>
      </c>
      <c r="W2224" s="6" t="str">
        <f t="shared" si="129"/>
        <v>joy</v>
      </c>
      <c r="X2224" s="10" t="s">
        <v>9909</v>
      </c>
      <c r="Y2224" s="6" t="str" cm="1">
        <f t="array" ref="Y2224">_xlfn.IFS(
    X2224="Safety and Security", "Immediate",
    X2224="Cleanliness and Maintenance", "Immediate/Short-Term",
    X2224="Crowding", "Immediate/Short-Term",
    X2224="Information and Signage", "Immediate/Short-Term",
    X2224="Customer Service", "Immediate/Short-Term",
    X2224="Service Reliability", "Excluded",
    X2224="Comfort and Amenities", "Short-Term/Long-Term",
    X2224="Accessibility", "Long-Term",
    X2224="Aesthetic Impressions", "Long-Term",
    X2224="Infrastructure and Construction", "Long-Term",
    X2224="General Positive Comment", "Not Applicable",
    X2224="Not Relevant", "Excluded"
)</f>
        <v>Immediate</v>
      </c>
    </row>
    <row r="2225" spans="1:25" ht="30" customHeight="1" x14ac:dyDescent="0.2">
      <c r="A2225" s="6" t="s">
        <v>59</v>
      </c>
      <c r="B2225" s="7">
        <v>44406</v>
      </c>
      <c r="C2225" s="6" t="s">
        <v>7556</v>
      </c>
      <c r="D2225" s="8" t="s">
        <v>9904</v>
      </c>
      <c r="E2225" s="6" t="s">
        <v>9917</v>
      </c>
      <c r="F2225" s="6">
        <v>6328</v>
      </c>
      <c r="G2225" s="6" t="s">
        <v>7556</v>
      </c>
      <c r="H2225" s="6" t="s">
        <v>7557</v>
      </c>
      <c r="I2225" s="6">
        <v>0.72142452000000001</v>
      </c>
      <c r="J2225" s="6">
        <v>0.264926255</v>
      </c>
      <c r="K2225" s="6">
        <v>1.3649217E-2</v>
      </c>
      <c r="L2225" s="6" t="s">
        <v>4</v>
      </c>
      <c r="M2225" s="6" t="str">
        <f t="shared" si="127"/>
        <v>roberta_neg</v>
      </c>
      <c r="N2225" s="6">
        <f t="shared" si="128"/>
        <v>-0.51664557160000002</v>
      </c>
      <c r="O2225" s="6">
        <v>0.72142452000000001</v>
      </c>
      <c r="P2225" s="6" t="s">
        <v>24</v>
      </c>
      <c r="Q2225" s="6" t="s">
        <v>7558</v>
      </c>
      <c r="R2225" s="6">
        <v>0.59975599999999996</v>
      </c>
      <c r="S2225" s="6">
        <v>1.0973E-2</v>
      </c>
      <c r="T2225" s="6">
        <v>2.4820999999999999E-2</v>
      </c>
      <c r="U2225" s="6">
        <v>9.3147999999999995E-2</v>
      </c>
      <c r="V2225" s="6">
        <v>0.15221999999999999</v>
      </c>
      <c r="W2225" s="6" t="str">
        <f t="shared" ref="W2225:W2256" si="130">IF(R2225=MAX(R2225:V2225),"sadness",
   IF(S2225=MAX(R2225:V2225),"joy",
   IF(T2225=MAX(R2225:V2225),"fear",
   IF(U2225=MAX(R2225:V2225),"disgust",
   IF(V2225=MAX(R2225:V2225),"anger","")))))</f>
        <v>sadness</v>
      </c>
      <c r="X2225" s="10" t="s">
        <v>9898</v>
      </c>
      <c r="Y2225" s="6" t="str" cm="1">
        <f t="array" ref="Y2225">_xlfn.IFS(
    X2225="Safety and Security", "Immediate",
    X2225="Cleanliness and Maintenance", "Immediate/Short-Term",
    X2225="Crowding", "Immediate/Short-Term",
    X2225="Information and Signage", "Immediate/Short-Term",
    X2225="Customer Service", "Immediate/Short-Term",
    X2225="Service Reliability", "Excluded",
    X2225="Comfort and Amenities", "Short-Term/Long-Term",
    X2225="Accessibility", "Long-Term",
    X2225="Aesthetic Impressions", "Long-Term",
    X2225="Infrastructure and Construction", "Long-Term",
    X2225="General Positive Comment", "Not Applicable",
    X2225="Not Relevant", "Excluded"
)</f>
        <v>Immediate/Short-Term</v>
      </c>
    </row>
    <row r="2226" spans="1:25" ht="30" customHeight="1" x14ac:dyDescent="0.2">
      <c r="A2226" s="6" t="s">
        <v>20</v>
      </c>
      <c r="B2226" s="7">
        <v>44041</v>
      </c>
      <c r="C2226" s="6" t="s">
        <v>1924</v>
      </c>
      <c r="D2226" s="8" t="s">
        <v>9903</v>
      </c>
      <c r="E2226" s="6" t="s">
        <v>9922</v>
      </c>
      <c r="F2226" s="6">
        <v>2311</v>
      </c>
      <c r="G2226" s="6" t="s">
        <v>1924</v>
      </c>
      <c r="H2226" s="6" t="s">
        <v>1925</v>
      </c>
      <c r="I2226" s="6">
        <v>2.1418896E-2</v>
      </c>
      <c r="J2226" s="6">
        <v>0.89684230099999995</v>
      </c>
      <c r="K2226" s="6">
        <v>8.1738979000000003E-2</v>
      </c>
      <c r="L2226" s="6" t="s">
        <v>5</v>
      </c>
      <c r="M2226" s="6" t="str">
        <f t="shared" si="127"/>
        <v>roberta_neu</v>
      </c>
      <c r="N2226" s="6">
        <f t="shared" si="128"/>
        <v>0.26191591866000002</v>
      </c>
      <c r="O2226" s="6">
        <v>0.89684230099999995</v>
      </c>
      <c r="P2226" s="6" t="s">
        <v>24</v>
      </c>
      <c r="Q2226" s="6" t="s">
        <v>1926</v>
      </c>
      <c r="R2226" s="6">
        <v>0.27568500000000001</v>
      </c>
      <c r="S2226" s="6">
        <v>0.166186</v>
      </c>
      <c r="T2226" s="6">
        <v>0.15982099999999999</v>
      </c>
      <c r="U2226" s="6">
        <v>3.8676000000000002E-2</v>
      </c>
      <c r="V2226" s="6">
        <v>8.4040000000000004E-2</v>
      </c>
      <c r="W2226" s="6" t="str">
        <f t="shared" si="130"/>
        <v>sadness</v>
      </c>
      <c r="X2226" s="10" t="s">
        <v>9898</v>
      </c>
      <c r="Y2226" s="6" t="str" cm="1">
        <f t="array" ref="Y2226">_xlfn.IFS(
    X2226="Safety and Security", "Immediate",
    X2226="Cleanliness and Maintenance", "Immediate/Short-Term",
    X2226="Crowding", "Immediate/Short-Term",
    X2226="Information and Signage", "Immediate/Short-Term",
    X2226="Customer Service", "Immediate/Short-Term",
    X2226="Service Reliability", "Excluded",
    X2226="Comfort and Amenities", "Short-Term/Long-Term",
    X2226="Accessibility", "Long-Term",
    X2226="Aesthetic Impressions", "Long-Term",
    X2226="Infrastructure and Construction", "Long-Term",
    X2226="General Positive Comment", "Not Applicable",
    X2226="Not Relevant", "Excluded"
)</f>
        <v>Immediate/Short-Term</v>
      </c>
    </row>
    <row r="2227" spans="1:25" ht="30" customHeight="1" x14ac:dyDescent="0.2">
      <c r="A2227" s="6" t="s">
        <v>15</v>
      </c>
      <c r="B2227" s="7">
        <v>43676</v>
      </c>
      <c r="C2227" s="6" t="s">
        <v>3752</v>
      </c>
      <c r="D2227" s="8" t="s">
        <v>9902</v>
      </c>
      <c r="E2227" s="6" t="s">
        <v>9922</v>
      </c>
      <c r="F2227" s="6">
        <v>2475</v>
      </c>
      <c r="G2227" s="6" t="s">
        <v>3752</v>
      </c>
      <c r="H2227" s="6" t="s">
        <v>3753</v>
      </c>
      <c r="I2227" s="6">
        <v>0.43730211299999999</v>
      </c>
      <c r="J2227" s="6">
        <v>0.48659026599999999</v>
      </c>
      <c r="K2227" s="6">
        <v>7.6107696000000002E-2</v>
      </c>
      <c r="L2227" s="6" t="s">
        <v>5</v>
      </c>
      <c r="M2227" s="6" t="str">
        <f t="shared" si="127"/>
        <v>roberta_neu</v>
      </c>
      <c r="N2227" s="6">
        <f t="shared" si="128"/>
        <v>-8.8504244400000043E-3</v>
      </c>
      <c r="O2227" s="6">
        <v>0.48659026599999999</v>
      </c>
      <c r="P2227" s="6" t="s">
        <v>24</v>
      </c>
      <c r="Q2227" s="6" t="s">
        <v>3754</v>
      </c>
      <c r="R2227" s="6">
        <v>0.66622300000000001</v>
      </c>
      <c r="S2227" s="6">
        <v>2.1652000000000001E-2</v>
      </c>
      <c r="T2227" s="6">
        <v>0.17351</v>
      </c>
      <c r="U2227" s="6">
        <v>5.4822000000000003E-2</v>
      </c>
      <c r="V2227" s="6">
        <v>8.4070000000000006E-2</v>
      </c>
      <c r="W2227" s="6" t="str">
        <f t="shared" si="130"/>
        <v>sadness</v>
      </c>
      <c r="X2227" s="10" t="s">
        <v>9898</v>
      </c>
      <c r="Y2227" s="6" t="str" cm="1">
        <f t="array" ref="Y2227">_xlfn.IFS(
    X2227="Safety and Security", "Immediate",
    X2227="Cleanliness and Maintenance", "Immediate/Short-Term",
    X2227="Crowding", "Immediate/Short-Term",
    X2227="Information and Signage", "Immediate/Short-Term",
    X2227="Customer Service", "Immediate/Short-Term",
    X2227="Service Reliability", "Excluded",
    X2227="Comfort and Amenities", "Short-Term/Long-Term",
    X2227="Accessibility", "Long-Term",
    X2227="Aesthetic Impressions", "Long-Term",
    X2227="Infrastructure and Construction", "Long-Term",
    X2227="General Positive Comment", "Not Applicable",
    X2227="Not Relevant", "Excluded"
)</f>
        <v>Immediate/Short-Term</v>
      </c>
    </row>
    <row r="2228" spans="1:25" ht="30" customHeight="1" x14ac:dyDescent="0.2">
      <c r="A2228" s="6" t="s">
        <v>51</v>
      </c>
      <c r="B2228" s="7">
        <v>45136</v>
      </c>
      <c r="C2228" s="6" t="s">
        <v>1802</v>
      </c>
      <c r="D2228" s="8" t="s">
        <v>9904</v>
      </c>
      <c r="E2228" s="6" t="s">
        <v>9922</v>
      </c>
      <c r="F2228" s="6">
        <v>1614</v>
      </c>
      <c r="G2228" s="6" t="s">
        <v>1802</v>
      </c>
      <c r="H2228" s="6" t="s">
        <v>1803</v>
      </c>
      <c r="I2228" s="6">
        <v>0.123257056</v>
      </c>
      <c r="J2228" s="6">
        <v>0.80694508600000003</v>
      </c>
      <c r="K2228" s="6">
        <v>6.9797798999999994E-2</v>
      </c>
      <c r="L2228" s="6" t="s">
        <v>5</v>
      </c>
      <c r="M2228" s="6" t="str">
        <f t="shared" si="127"/>
        <v>roberta_neu</v>
      </c>
      <c r="N2228" s="6">
        <f t="shared" si="128"/>
        <v>0.20258375676000001</v>
      </c>
      <c r="O2228" s="6">
        <v>0.80694508600000003</v>
      </c>
      <c r="P2228" s="6" t="s">
        <v>24</v>
      </c>
      <c r="Q2228" s="6" t="s">
        <v>1804</v>
      </c>
      <c r="R2228" s="6">
        <v>0.13424900000000001</v>
      </c>
      <c r="S2228" s="6">
        <v>0.17077500000000001</v>
      </c>
      <c r="T2228" s="6">
        <v>0.33712500000000001</v>
      </c>
      <c r="U2228" s="6">
        <v>4.5770999999999999E-2</v>
      </c>
      <c r="V2228" s="6">
        <v>8.4140000000000006E-2</v>
      </c>
      <c r="W2228" s="6" t="str">
        <f t="shared" si="130"/>
        <v>fear</v>
      </c>
      <c r="X2228" s="10" t="s">
        <v>9908</v>
      </c>
      <c r="Y2228" s="6" t="str" cm="1">
        <f t="array" ref="Y2228">_xlfn.IFS(
    X2228="Safety and Security", "Immediate",
    X2228="Cleanliness and Maintenance", "Immediate/Short-Term",
    X2228="Crowding", "Immediate/Short-Term",
    X2228="Information and Signage", "Immediate/Short-Term",
    X2228="Customer Service", "Immediate/Short-Term",
    X2228="Service Reliability", "Excluded",
    X2228="Comfort and Amenities", "Short-Term/Long-Term",
    X2228="Accessibility", "Long-Term",
    X2228="Aesthetic Impressions", "Long-Term",
    X2228="Infrastructure and Construction", "Long-Term",
    X2228="General Positive Comment", "Not Applicable",
    X2228="Not Relevant", "Excluded"
)</f>
        <v>Short-Term/Long-Term</v>
      </c>
    </row>
    <row r="2229" spans="1:25" ht="30" customHeight="1" x14ac:dyDescent="0.2">
      <c r="A2229" s="6" t="s">
        <v>20</v>
      </c>
      <c r="B2229" s="7">
        <v>44041</v>
      </c>
      <c r="C2229" s="6" t="s">
        <v>4324</v>
      </c>
      <c r="D2229" s="8" t="s">
        <v>9901</v>
      </c>
      <c r="E2229" s="6" t="s">
        <v>9922</v>
      </c>
      <c r="F2229" s="6">
        <v>3420</v>
      </c>
      <c r="G2229" s="6" t="s">
        <v>4324</v>
      </c>
      <c r="H2229" s="6" t="s">
        <v>4325</v>
      </c>
      <c r="I2229" s="6">
        <v>3.8000643000000001E-2</v>
      </c>
      <c r="J2229" s="6">
        <v>0.81726378200000005</v>
      </c>
      <c r="K2229" s="6">
        <v>0.14473561900000001</v>
      </c>
      <c r="L2229" s="6" t="s">
        <v>5</v>
      </c>
      <c r="M2229" s="6" t="str">
        <f t="shared" si="127"/>
        <v>roberta_neu</v>
      </c>
      <c r="N2229" s="6">
        <f t="shared" si="128"/>
        <v>0.20939409612000009</v>
      </c>
      <c r="O2229" s="6">
        <v>0.81726378200000005</v>
      </c>
      <c r="P2229" s="6" t="s">
        <v>18</v>
      </c>
      <c r="Q2229" s="6" t="s">
        <v>4326</v>
      </c>
      <c r="R2229" s="6">
        <v>0.31889899999999999</v>
      </c>
      <c r="S2229" s="6">
        <v>0.39518199999999998</v>
      </c>
      <c r="T2229" s="6">
        <v>5.2833999999999999E-2</v>
      </c>
      <c r="U2229" s="6">
        <v>1.7732000000000001E-2</v>
      </c>
      <c r="V2229" s="6">
        <v>8.4199999999999997E-2</v>
      </c>
      <c r="W2229" s="6" t="str">
        <f t="shared" si="130"/>
        <v>joy</v>
      </c>
      <c r="X2229" s="10" t="s">
        <v>9786</v>
      </c>
      <c r="Y2229" s="6" t="str" cm="1">
        <f t="array" ref="Y2229">_xlfn.IFS(
    X2229="Safety and Security", "Immediate",
    X2229="Cleanliness and Maintenance", "Immediate/Short-Term",
    X2229="Crowding", "Immediate/Short-Term",
    X2229="Information and Signage", "Immediate/Short-Term",
    X2229="Customer Service", "Immediate/Short-Term",
    X2229="Service Reliability", "Excluded",
    X2229="Comfort and Amenities", "Short-Term/Long-Term",
    X2229="Accessibility", "Long-Term",
    X2229="Aesthetic Impressions", "Long-Term",
    X2229="Infrastructure and Construction", "Long-Term",
    X2229="General Positive Comment", "Not Applicable",
    X2229="Not Relevant", "Excluded"
)</f>
        <v>Excluded</v>
      </c>
    </row>
    <row r="2230" spans="1:25" ht="30" customHeight="1" x14ac:dyDescent="0.2">
      <c r="A2230" s="6" t="s">
        <v>59</v>
      </c>
      <c r="B2230" s="7">
        <v>44406</v>
      </c>
      <c r="C2230" s="6" t="s">
        <v>5873</v>
      </c>
      <c r="D2230" s="9" t="s">
        <v>9900</v>
      </c>
      <c r="E2230" s="6" t="s">
        <v>9922</v>
      </c>
      <c r="F2230" s="6">
        <v>4499</v>
      </c>
      <c r="G2230" s="6" t="s">
        <v>5873</v>
      </c>
      <c r="H2230" s="6" t="s">
        <v>5874</v>
      </c>
      <c r="I2230" s="6">
        <v>9.9156149999999992E-3</v>
      </c>
      <c r="J2230" s="6">
        <v>8.2728088000000005E-2</v>
      </c>
      <c r="K2230" s="6">
        <v>0.90735626199999997</v>
      </c>
      <c r="L2230" s="6" t="s">
        <v>6</v>
      </c>
      <c r="M2230" s="6" t="str">
        <f t="shared" si="127"/>
        <v>roberta_pos</v>
      </c>
      <c r="N2230" s="6">
        <f t="shared" si="128"/>
        <v>0.93792869553999991</v>
      </c>
      <c r="O2230" s="6">
        <v>0.90735626199999997</v>
      </c>
      <c r="P2230" s="6" t="s">
        <v>18</v>
      </c>
      <c r="Q2230" s="6" t="s">
        <v>5875</v>
      </c>
      <c r="R2230" s="6">
        <v>1.8997E-2</v>
      </c>
      <c r="S2230" s="6">
        <v>0.97979099999999997</v>
      </c>
      <c r="T2230" s="6">
        <v>5.1489999999999999E-3</v>
      </c>
      <c r="U2230" s="6">
        <v>0.46945700000000001</v>
      </c>
      <c r="V2230" s="6">
        <v>1.5169999999999999E-2</v>
      </c>
      <c r="W2230" s="6" t="str">
        <f t="shared" si="130"/>
        <v>joy</v>
      </c>
      <c r="X2230" s="10" t="s">
        <v>9908</v>
      </c>
      <c r="Y2230" s="6" t="str" cm="1">
        <f t="array" ref="Y2230">_xlfn.IFS(
    X2230="Safety and Security", "Immediate",
    X2230="Cleanliness and Maintenance", "Immediate/Short-Term",
    X2230="Crowding", "Immediate/Short-Term",
    X2230="Information and Signage", "Immediate/Short-Term",
    X2230="Customer Service", "Immediate/Short-Term",
    X2230="Service Reliability", "Excluded",
    X2230="Comfort and Amenities", "Short-Term/Long-Term",
    X2230="Accessibility", "Long-Term",
    X2230="Aesthetic Impressions", "Long-Term",
    X2230="Infrastructure and Construction", "Long-Term",
    X2230="General Positive Comment", "Not Applicable",
    X2230="Not Relevant", "Excluded"
)</f>
        <v>Short-Term/Long-Term</v>
      </c>
    </row>
    <row r="2231" spans="1:25" ht="30" customHeight="1" x14ac:dyDescent="0.2">
      <c r="A2231" s="6" t="s">
        <v>274</v>
      </c>
      <c r="B2231" s="7">
        <v>45227</v>
      </c>
      <c r="C2231" s="6" t="s">
        <v>4418</v>
      </c>
      <c r="D2231" s="8" t="s">
        <v>9901</v>
      </c>
      <c r="E2231" s="6" t="s">
        <v>9922</v>
      </c>
      <c r="F2231" s="6">
        <v>3403</v>
      </c>
      <c r="G2231" s="6" t="s">
        <v>4418</v>
      </c>
      <c r="H2231" s="6" t="s">
        <v>4419</v>
      </c>
      <c r="I2231" s="6">
        <v>2.0781403E-2</v>
      </c>
      <c r="J2231" s="6">
        <v>0.91686665999999994</v>
      </c>
      <c r="K2231" s="6">
        <v>6.2351834000000002E-2</v>
      </c>
      <c r="L2231" s="6" t="s">
        <v>5</v>
      </c>
      <c r="M2231" s="6" t="str">
        <f t="shared" si="127"/>
        <v>roberta_neu</v>
      </c>
      <c r="N2231" s="6">
        <f t="shared" si="128"/>
        <v>0.27513199559999996</v>
      </c>
      <c r="O2231" s="6">
        <v>0.91686665999999994</v>
      </c>
      <c r="P2231" s="6" t="s">
        <v>42</v>
      </c>
      <c r="Q2231" s="6" t="s">
        <v>4420</v>
      </c>
      <c r="R2231" s="6">
        <v>0.117037</v>
      </c>
      <c r="S2231" s="6">
        <v>0.449183</v>
      </c>
      <c r="T2231" s="6">
        <v>3.0308999999999999E-2</v>
      </c>
      <c r="U2231" s="6">
        <v>0.167572</v>
      </c>
      <c r="V2231" s="6">
        <v>8.4279999999999994E-2</v>
      </c>
      <c r="W2231" s="6" t="str">
        <f t="shared" si="130"/>
        <v>joy</v>
      </c>
      <c r="X2231" s="10" t="s">
        <v>9913</v>
      </c>
      <c r="Y2231" s="6" t="str" cm="1">
        <f t="array" ref="Y2231">_xlfn.IFS(
    X2231="Safety and Security", "Immediate",
    X2231="Cleanliness and Maintenance", "Immediate/Short-Term",
    X2231="Crowding", "Immediate/Short-Term",
    X2231="Information and Signage", "Immediate/Short-Term",
    X2231="Customer Service", "Immediate/Short-Term",
    X2231="Service Reliability", "Excluded",
    X2231="Comfort and Amenities", "Short-Term/Long-Term",
    X2231="Accessibility", "Long-Term",
    X2231="Aesthetic Impressions", "Long-Term",
    X2231="Infrastructure and Construction", "Long-Term",
    X2231="General Positive Comment", "Not Applicable",
    X2231="Not Relevant", "Excluded"
)</f>
        <v>Immediate/Short-Term</v>
      </c>
    </row>
    <row r="2232" spans="1:25" ht="30" customHeight="1" x14ac:dyDescent="0.2">
      <c r="A2232" s="6" t="s">
        <v>243</v>
      </c>
      <c r="B2232" s="7">
        <v>45288</v>
      </c>
      <c r="C2232" s="6" t="s">
        <v>1703</v>
      </c>
      <c r="D2232" s="8" t="s">
        <v>9904</v>
      </c>
      <c r="E2232" s="6" t="s">
        <v>9922</v>
      </c>
      <c r="F2232" s="6">
        <v>1701</v>
      </c>
      <c r="G2232" s="6" t="s">
        <v>1703</v>
      </c>
      <c r="H2232" s="6" t="s">
        <v>1704</v>
      </c>
      <c r="I2232" s="6">
        <v>0.72191554300000005</v>
      </c>
      <c r="J2232" s="6">
        <v>0.26448434599999998</v>
      </c>
      <c r="K2232" s="6">
        <v>1.3600063000000001E-2</v>
      </c>
      <c r="L2232" s="6" t="s">
        <v>4</v>
      </c>
      <c r="M2232" s="6" t="str">
        <f t="shared" si="127"/>
        <v>roberta_neg</v>
      </c>
      <c r="N2232" s="6">
        <f t="shared" si="128"/>
        <v>-0.51631658619000009</v>
      </c>
      <c r="O2232" s="6">
        <v>0.72191554300000005</v>
      </c>
      <c r="P2232" s="6" t="s">
        <v>24</v>
      </c>
      <c r="Q2232" s="6" t="s">
        <v>1705</v>
      </c>
      <c r="R2232" s="6">
        <v>0.334789</v>
      </c>
      <c r="S2232" s="6">
        <v>7.4667999999999998E-2</v>
      </c>
      <c r="T2232" s="6">
        <v>0.12748300000000001</v>
      </c>
      <c r="U2232" s="6">
        <v>5.7311000000000001E-2</v>
      </c>
      <c r="V2232" s="6">
        <v>0.13277</v>
      </c>
      <c r="W2232" s="6" t="str">
        <f t="shared" si="130"/>
        <v>sadness</v>
      </c>
      <c r="X2232" s="10" t="s">
        <v>9907</v>
      </c>
      <c r="Y2232" s="6" t="str" cm="1">
        <f t="array" ref="Y2232">_xlfn.IFS(
    X2232="Safety and Security", "Immediate",
    X2232="Cleanliness and Maintenance", "Immediate/Short-Term",
    X2232="Crowding", "Immediate/Short-Term",
    X2232="Information and Signage", "Immediate/Short-Term",
    X2232="Customer Service", "Immediate/Short-Term",
    X2232="Service Reliability", "Excluded",
    X2232="Comfort and Amenities", "Short-Term/Long-Term",
    X2232="Accessibility", "Long-Term",
    X2232="Aesthetic Impressions", "Long-Term",
    X2232="Infrastructure and Construction", "Long-Term",
    X2232="General Positive Comment", "Not Applicable",
    X2232="Not Relevant", "Excluded"
)</f>
        <v>Immediate/Short-Term</v>
      </c>
    </row>
    <row r="2233" spans="1:25" ht="30" customHeight="1" x14ac:dyDescent="0.2">
      <c r="A2233" s="6" t="s">
        <v>26</v>
      </c>
      <c r="B2233" s="7">
        <v>45350</v>
      </c>
      <c r="C2233" s="6" t="s">
        <v>3020</v>
      </c>
      <c r="D2233" s="8" t="s">
        <v>9902</v>
      </c>
      <c r="E2233" s="6" t="s">
        <v>9922</v>
      </c>
      <c r="F2233" s="6">
        <v>2561</v>
      </c>
      <c r="G2233" s="6" t="s">
        <v>3020</v>
      </c>
      <c r="H2233" s="6" t="s">
        <v>3021</v>
      </c>
      <c r="I2233" s="6">
        <v>0.28463864300000002</v>
      </c>
      <c r="J2233" s="6">
        <v>0.64825880499999999</v>
      </c>
      <c r="K2233" s="6">
        <v>6.7102514000000002E-2</v>
      </c>
      <c r="L2233" s="6" t="s">
        <v>5</v>
      </c>
      <c r="M2233" s="6" t="str">
        <f t="shared" si="127"/>
        <v>roberta_neu</v>
      </c>
      <c r="N2233" s="6">
        <f t="shared" si="128"/>
        <v>9.7850811300000007E-2</v>
      </c>
      <c r="O2233" s="6">
        <v>0.64825880499999999</v>
      </c>
      <c r="P2233" s="6" t="s">
        <v>18</v>
      </c>
      <c r="Q2233" s="6" t="s">
        <v>3022</v>
      </c>
      <c r="R2233" s="6">
        <v>7.9458000000000001E-2</v>
      </c>
      <c r="S2233" s="6">
        <v>0.492205</v>
      </c>
      <c r="T2233" s="6">
        <v>5.1039000000000001E-2</v>
      </c>
      <c r="U2233" s="6">
        <v>8.5144999999999998E-2</v>
      </c>
      <c r="V2233" s="6">
        <v>8.4440000000000001E-2</v>
      </c>
      <c r="W2233" s="6" t="str">
        <f t="shared" si="130"/>
        <v>joy</v>
      </c>
      <c r="X2233" s="10" t="s">
        <v>9787</v>
      </c>
      <c r="Y2233" s="6" t="str" cm="1">
        <f t="array" ref="Y2233">_xlfn.IFS(
    X2233="Safety and Security", "Immediate",
    X2233="Cleanliness and Maintenance", "Immediate/Short-Term",
    X2233="Crowding", "Immediate/Short-Term",
    X2233="Information and Signage", "Immediate/Short-Term",
    X2233="Customer Service", "Immediate/Short-Term",
    X2233="Service Reliability", "Excluded",
    X2233="Comfort and Amenities", "Short-Term/Long-Term",
    X2233="Accessibility", "Long-Term",
    X2233="Aesthetic Impressions", "Long-Term",
    X2233="Infrastructure and Construction", "Long-Term",
    X2233="General Positive Comment", "Not Applicable",
    X2233="Not Relevant", "Excluded"
)</f>
        <v>Long-Term</v>
      </c>
    </row>
    <row r="2234" spans="1:25" ht="30" customHeight="1" x14ac:dyDescent="0.2">
      <c r="A2234" s="6" t="s">
        <v>59</v>
      </c>
      <c r="B2234" s="7">
        <v>44406</v>
      </c>
      <c r="C2234" s="6" t="s">
        <v>2159</v>
      </c>
      <c r="D2234" s="8" t="s">
        <v>9903</v>
      </c>
      <c r="E2234" s="6" t="s">
        <v>9922</v>
      </c>
      <c r="F2234" s="6">
        <v>2252</v>
      </c>
      <c r="G2234" s="6" t="s">
        <v>2159</v>
      </c>
      <c r="H2234" s="6" t="s">
        <v>2160</v>
      </c>
      <c r="I2234" s="6">
        <v>6.2417470000000003E-2</v>
      </c>
      <c r="J2234" s="6">
        <v>0.89446300300000003</v>
      </c>
      <c r="K2234" s="6">
        <v>4.3119567999999997E-2</v>
      </c>
      <c r="L2234" s="6" t="s">
        <v>5</v>
      </c>
      <c r="M2234" s="6" t="str">
        <f t="shared" si="127"/>
        <v>roberta_neu</v>
      </c>
      <c r="N2234" s="6">
        <f t="shared" si="128"/>
        <v>0.26034558198000007</v>
      </c>
      <c r="O2234" s="6">
        <v>0.89446300300000003</v>
      </c>
      <c r="P2234" s="6" t="s">
        <v>24</v>
      </c>
      <c r="Q2234" s="6" t="s">
        <v>2161</v>
      </c>
      <c r="R2234" s="6">
        <v>0.14235400000000001</v>
      </c>
      <c r="S2234" s="6">
        <v>0.54300499999999996</v>
      </c>
      <c r="T2234" s="6">
        <v>0.107308</v>
      </c>
      <c r="U2234" s="6">
        <v>4.4797999999999998E-2</v>
      </c>
      <c r="V2234" s="6">
        <v>8.448E-2</v>
      </c>
      <c r="W2234" s="6" t="str">
        <f t="shared" si="130"/>
        <v>joy</v>
      </c>
      <c r="X2234" s="10" t="s">
        <v>9908</v>
      </c>
      <c r="Y2234" s="6" t="str" cm="1">
        <f t="array" ref="Y2234">_xlfn.IFS(
    X2234="Safety and Security", "Immediate",
    X2234="Cleanliness and Maintenance", "Immediate/Short-Term",
    X2234="Crowding", "Immediate/Short-Term",
    X2234="Information and Signage", "Immediate/Short-Term",
    X2234="Customer Service", "Immediate/Short-Term",
    X2234="Service Reliability", "Excluded",
    X2234="Comfort and Amenities", "Short-Term/Long-Term",
    X2234="Accessibility", "Long-Term",
    X2234="Aesthetic Impressions", "Long-Term",
    X2234="Infrastructure and Construction", "Long-Term",
    X2234="General Positive Comment", "Not Applicable",
    X2234="Not Relevant", "Excluded"
)</f>
        <v>Short-Term/Long-Term</v>
      </c>
    </row>
    <row r="2235" spans="1:25" ht="30" customHeight="1" x14ac:dyDescent="0.2">
      <c r="A2235" s="6" t="s">
        <v>20</v>
      </c>
      <c r="B2235" s="7">
        <v>44041</v>
      </c>
      <c r="C2235" s="6" t="s">
        <v>5665</v>
      </c>
      <c r="D2235" s="9" t="s">
        <v>9900</v>
      </c>
      <c r="E2235" s="6" t="s">
        <v>9922</v>
      </c>
      <c r="F2235" s="6">
        <v>3942</v>
      </c>
      <c r="G2235" s="6" t="s">
        <v>5665</v>
      </c>
      <c r="H2235" s="6" t="s">
        <v>5666</v>
      </c>
      <c r="I2235" s="6">
        <v>7.3095199999999999E-3</v>
      </c>
      <c r="J2235" s="6">
        <v>8.4402613000000001E-2</v>
      </c>
      <c r="K2235" s="6">
        <v>0.90828770400000003</v>
      </c>
      <c r="L2235" s="6" t="s">
        <v>6</v>
      </c>
      <c r="M2235" s="6" t="str">
        <f t="shared" si="127"/>
        <v>roberta_pos</v>
      </c>
      <c r="N2235" s="6">
        <f t="shared" si="128"/>
        <v>0.93855276168000001</v>
      </c>
      <c r="O2235" s="6">
        <v>0.90828770400000003</v>
      </c>
      <c r="P2235" s="6" t="s">
        <v>18</v>
      </c>
      <c r="Q2235" s="6" t="s">
        <v>5667</v>
      </c>
      <c r="R2235" s="6">
        <v>0.100606</v>
      </c>
      <c r="S2235" s="6">
        <v>0.66381299999999999</v>
      </c>
      <c r="T2235" s="6">
        <v>4.4720999999999997E-2</v>
      </c>
      <c r="U2235" s="6">
        <v>5.4269999999999999E-2</v>
      </c>
      <c r="V2235" s="6">
        <v>2.3099999999999999E-2</v>
      </c>
      <c r="W2235" s="6" t="str">
        <f t="shared" si="130"/>
        <v>joy</v>
      </c>
      <c r="X2235" s="10" t="s">
        <v>9787</v>
      </c>
      <c r="Y2235" s="6" t="str" cm="1">
        <f t="array" ref="Y2235">_xlfn.IFS(
    X2235="Safety and Security", "Immediate",
    X2235="Cleanliness and Maintenance", "Immediate/Short-Term",
    X2235="Crowding", "Immediate/Short-Term",
    X2235="Information and Signage", "Immediate/Short-Term",
    X2235="Customer Service", "Immediate/Short-Term",
    X2235="Service Reliability", "Excluded",
    X2235="Comfort and Amenities", "Short-Term/Long-Term",
    X2235="Accessibility", "Long-Term",
    X2235="Aesthetic Impressions", "Long-Term",
    X2235="Infrastructure and Construction", "Long-Term",
    X2235="General Positive Comment", "Not Applicable",
    X2235="Not Relevant", "Excluded"
)</f>
        <v>Long-Term</v>
      </c>
    </row>
    <row r="2236" spans="1:25" ht="30" customHeight="1" x14ac:dyDescent="0.2">
      <c r="A2236" s="6" t="s">
        <v>96</v>
      </c>
      <c r="B2236" s="7">
        <v>45166</v>
      </c>
      <c r="C2236" s="6" t="s">
        <v>2363</v>
      </c>
      <c r="D2236" s="8" t="s">
        <v>9903</v>
      </c>
      <c r="E2236" s="6" t="s">
        <v>9922</v>
      </c>
      <c r="F2236" s="6">
        <v>2197</v>
      </c>
      <c r="G2236" s="6" t="s">
        <v>2363</v>
      </c>
      <c r="H2236" s="6" t="s">
        <v>2364</v>
      </c>
      <c r="I2236" s="6">
        <v>0.72303766000000003</v>
      </c>
      <c r="J2236" s="6">
        <v>0.26705723999999997</v>
      </c>
      <c r="K2236" s="6">
        <v>9.9051220000000006E-3</v>
      </c>
      <c r="L2236" s="6" t="s">
        <v>4</v>
      </c>
      <c r="M2236" s="6" t="str">
        <f t="shared" si="127"/>
        <v>roberta_neg</v>
      </c>
      <c r="N2236" s="6">
        <f t="shared" si="128"/>
        <v>-0.51556476780000005</v>
      </c>
      <c r="O2236" s="6">
        <v>0.72303766000000003</v>
      </c>
      <c r="P2236" s="6" t="s">
        <v>24</v>
      </c>
      <c r="Q2236" s="6" t="s">
        <v>2365</v>
      </c>
      <c r="R2236" s="6">
        <v>0.34353899999999998</v>
      </c>
      <c r="S2236" s="6">
        <v>7.4412000000000006E-2</v>
      </c>
      <c r="T2236" s="6">
        <v>0.22067300000000001</v>
      </c>
      <c r="U2236" s="6">
        <v>2.9055999999999998E-2</v>
      </c>
      <c r="V2236" s="6">
        <v>0.14641999999999999</v>
      </c>
      <c r="W2236" s="6" t="str">
        <f t="shared" si="130"/>
        <v>sadness</v>
      </c>
      <c r="X2236" s="10" t="s">
        <v>9898</v>
      </c>
      <c r="Y2236" s="6" t="str" cm="1">
        <f t="array" ref="Y2236">_xlfn.IFS(
    X2236="Safety and Security", "Immediate",
    X2236="Cleanliness and Maintenance", "Immediate/Short-Term",
    X2236="Crowding", "Immediate/Short-Term",
    X2236="Information and Signage", "Immediate/Short-Term",
    X2236="Customer Service", "Immediate/Short-Term",
    X2236="Service Reliability", "Excluded",
    X2236="Comfort and Amenities", "Short-Term/Long-Term",
    X2236="Accessibility", "Long-Term",
    X2236="Aesthetic Impressions", "Long-Term",
    X2236="Infrastructure and Construction", "Long-Term",
    X2236="General Positive Comment", "Not Applicable",
    X2236="Not Relevant", "Excluded"
)</f>
        <v>Immediate/Short-Term</v>
      </c>
    </row>
    <row r="2237" spans="1:25" ht="30" customHeight="1" x14ac:dyDescent="0.2">
      <c r="A2237" s="6" t="s">
        <v>15</v>
      </c>
      <c r="B2237" s="7">
        <v>43676</v>
      </c>
      <c r="C2237" s="6" t="s">
        <v>8747</v>
      </c>
      <c r="D2237" s="9" t="s">
        <v>9900</v>
      </c>
      <c r="E2237" s="6" t="s">
        <v>9917</v>
      </c>
      <c r="F2237" s="6">
        <v>5030</v>
      </c>
      <c r="G2237" s="6" t="s">
        <v>8747</v>
      </c>
      <c r="H2237" s="6" t="s">
        <v>8748</v>
      </c>
      <c r="I2237" s="6">
        <v>6.8867564000000006E-2</v>
      </c>
      <c r="J2237" s="6">
        <v>0.803895056</v>
      </c>
      <c r="K2237" s="6">
        <v>0.12723738000000001</v>
      </c>
      <c r="L2237" s="6" t="s">
        <v>5</v>
      </c>
      <c r="M2237" s="6" t="str">
        <f t="shared" si="127"/>
        <v>roberta_neu</v>
      </c>
      <c r="N2237" s="6">
        <f t="shared" si="128"/>
        <v>0.20057073696</v>
      </c>
      <c r="O2237" s="6">
        <v>0.803895056</v>
      </c>
      <c r="P2237" s="6" t="s">
        <v>42</v>
      </c>
      <c r="Q2237" s="6" t="s">
        <v>8749</v>
      </c>
      <c r="R2237" s="6">
        <v>0.14427799999999999</v>
      </c>
      <c r="S2237" s="6">
        <v>0.42238700000000001</v>
      </c>
      <c r="T2237" s="6">
        <v>9.1696E-2</v>
      </c>
      <c r="U2237" s="6">
        <v>2.9005E-2</v>
      </c>
      <c r="V2237" s="6">
        <v>8.4650000000000003E-2</v>
      </c>
      <c r="W2237" s="6" t="str">
        <f t="shared" si="130"/>
        <v>joy</v>
      </c>
      <c r="X2237" s="10" t="s">
        <v>9786</v>
      </c>
      <c r="Y2237" s="6" t="str" cm="1">
        <f t="array" ref="Y2237">_xlfn.IFS(
    X2237="Safety and Security", "Immediate",
    X2237="Cleanliness and Maintenance", "Immediate/Short-Term",
    X2237="Crowding", "Immediate/Short-Term",
    X2237="Information and Signage", "Immediate/Short-Term",
    X2237="Customer Service", "Immediate/Short-Term",
    X2237="Service Reliability", "Excluded",
    X2237="Comfort and Amenities", "Short-Term/Long-Term",
    X2237="Accessibility", "Long-Term",
    X2237="Aesthetic Impressions", "Long-Term",
    X2237="Infrastructure and Construction", "Long-Term",
    X2237="General Positive Comment", "Not Applicable",
    X2237="Not Relevant", "Excluded"
)</f>
        <v>Excluded</v>
      </c>
    </row>
    <row r="2238" spans="1:25" ht="30" customHeight="1" x14ac:dyDescent="0.2">
      <c r="A2238" s="6" t="s">
        <v>51</v>
      </c>
      <c r="B2238" s="7">
        <v>45136</v>
      </c>
      <c r="C2238" s="6" t="s">
        <v>5492</v>
      </c>
      <c r="D2238" s="9" t="s">
        <v>9900</v>
      </c>
      <c r="E2238" s="6" t="s">
        <v>9922</v>
      </c>
      <c r="F2238" s="6">
        <v>4361</v>
      </c>
      <c r="G2238" s="6" t="s">
        <v>5492</v>
      </c>
      <c r="H2238" s="6" t="s">
        <v>5493</v>
      </c>
      <c r="I2238" s="6">
        <v>1.7007457E-2</v>
      </c>
      <c r="J2238" s="6">
        <v>0.78877311900000002</v>
      </c>
      <c r="K2238" s="6">
        <v>0.19421955900000001</v>
      </c>
      <c r="L2238" s="6" t="s">
        <v>5</v>
      </c>
      <c r="M2238" s="6" t="str">
        <f t="shared" si="127"/>
        <v>roberta_neu</v>
      </c>
      <c r="N2238" s="6">
        <f t="shared" si="128"/>
        <v>0.19059025854000006</v>
      </c>
      <c r="O2238" s="6">
        <v>0.78877311900000002</v>
      </c>
      <c r="P2238" s="6" t="s">
        <v>18</v>
      </c>
      <c r="Q2238" s="6" t="s">
        <v>5494</v>
      </c>
      <c r="R2238" s="6">
        <v>0.32865100000000003</v>
      </c>
      <c r="S2238" s="6">
        <v>0.376419</v>
      </c>
      <c r="T2238" s="6">
        <v>4.9737999999999997E-2</v>
      </c>
      <c r="U2238" s="6">
        <v>2.7105000000000001E-2</v>
      </c>
      <c r="V2238" s="6">
        <v>8.4769999999999998E-2</v>
      </c>
      <c r="W2238" s="6" t="str">
        <f t="shared" si="130"/>
        <v>joy</v>
      </c>
      <c r="X2238" s="10" t="s">
        <v>9910</v>
      </c>
      <c r="Y2238" s="6" t="str" cm="1">
        <f t="array" ref="Y2238">_xlfn.IFS(
    X2238="Safety and Security", "Immediate",
    X2238="Cleanliness and Maintenance", "Immediate/Short-Term",
    X2238="Crowding", "Immediate/Short-Term",
    X2238="Information and Signage", "Immediate/Short-Term",
    X2238="Customer Service", "Immediate/Short-Term",
    X2238="Service Reliability", "Excluded",
    X2238="Comfort and Amenities", "Short-Term/Long-Term",
    X2238="Accessibility", "Long-Term",
    X2238="Aesthetic Impressions", "Long-Term",
    X2238="Infrastructure and Construction", "Long-Term",
    X2238="General Positive Comment", "Not Applicable",
    X2238="Not Relevant", "Excluded"
)</f>
        <v>Immediate/Short-Term</v>
      </c>
    </row>
    <row r="2239" spans="1:25" ht="30" customHeight="1" x14ac:dyDescent="0.2">
      <c r="A2239" s="6" t="s">
        <v>15</v>
      </c>
      <c r="B2239" s="7">
        <v>43676</v>
      </c>
      <c r="C2239" s="6" t="s">
        <v>3298</v>
      </c>
      <c r="D2239" s="8" t="s">
        <v>9902</v>
      </c>
      <c r="E2239" s="6" t="s">
        <v>9922</v>
      </c>
      <c r="F2239" s="6">
        <v>2803</v>
      </c>
      <c r="G2239" s="6" t="s">
        <v>3298</v>
      </c>
      <c r="H2239" s="6" t="s">
        <v>3299</v>
      </c>
      <c r="I2239" s="6">
        <v>0.72343218300000001</v>
      </c>
      <c r="J2239" s="6">
        <v>0.25971639200000002</v>
      </c>
      <c r="K2239" s="6">
        <v>1.6851333999999999E-2</v>
      </c>
      <c r="L2239" s="6" t="s">
        <v>4</v>
      </c>
      <c r="M2239" s="6" t="str">
        <f t="shared" si="127"/>
        <v>roberta_neg</v>
      </c>
      <c r="N2239" s="6">
        <f t="shared" si="128"/>
        <v>-0.51530043739000009</v>
      </c>
      <c r="O2239" s="6">
        <v>0.72343218300000001</v>
      </c>
      <c r="P2239" s="6" t="s">
        <v>24</v>
      </c>
      <c r="Q2239" s="6" t="s">
        <v>3300</v>
      </c>
      <c r="R2239" s="6">
        <v>0.30438599999999999</v>
      </c>
      <c r="S2239" s="6">
        <v>4.5865000000000003E-2</v>
      </c>
      <c r="T2239" s="6">
        <v>0.51511700000000005</v>
      </c>
      <c r="U2239" s="6">
        <v>1.2947999999999999E-2</v>
      </c>
      <c r="V2239" s="6">
        <v>7.1900000000000006E-2</v>
      </c>
      <c r="W2239" s="6" t="str">
        <f t="shared" si="130"/>
        <v>fear</v>
      </c>
      <c r="X2239" s="10" t="s">
        <v>9909</v>
      </c>
      <c r="Y2239" s="6" t="str" cm="1">
        <f t="array" ref="Y2239">_xlfn.IFS(
    X2239="Safety and Security", "Immediate",
    X2239="Cleanliness and Maintenance", "Immediate/Short-Term",
    X2239="Crowding", "Immediate/Short-Term",
    X2239="Information and Signage", "Immediate/Short-Term",
    X2239="Customer Service", "Immediate/Short-Term",
    X2239="Service Reliability", "Excluded",
    X2239="Comfort and Amenities", "Short-Term/Long-Term",
    X2239="Accessibility", "Long-Term",
    X2239="Aesthetic Impressions", "Long-Term",
    X2239="Infrastructure and Construction", "Long-Term",
    X2239="General Positive Comment", "Not Applicable",
    X2239="Not Relevant", "Excluded"
)</f>
        <v>Immediate</v>
      </c>
    </row>
    <row r="2240" spans="1:25" ht="30" customHeight="1" x14ac:dyDescent="0.2">
      <c r="A2240" s="6" t="s">
        <v>15</v>
      </c>
      <c r="B2240" s="7">
        <v>43676</v>
      </c>
      <c r="C2240" s="6" t="s">
        <v>7809</v>
      </c>
      <c r="D2240" s="8" t="s">
        <v>9901</v>
      </c>
      <c r="E2240" s="6" t="s">
        <v>9917</v>
      </c>
      <c r="F2240" s="6">
        <v>5703</v>
      </c>
      <c r="G2240" s="6" t="s">
        <v>7809</v>
      </c>
      <c r="H2240" s="6" t="s">
        <v>7810</v>
      </c>
      <c r="I2240" s="6">
        <v>1.3724086999999999E-2</v>
      </c>
      <c r="J2240" s="6">
        <v>0.18938207600000001</v>
      </c>
      <c r="K2240" s="6">
        <v>0.79689389499999996</v>
      </c>
      <c r="L2240" s="6" t="s">
        <v>6</v>
      </c>
      <c r="M2240" s="6" t="str">
        <f t="shared" si="127"/>
        <v>roberta_pos</v>
      </c>
      <c r="N2240" s="6">
        <f t="shared" si="128"/>
        <v>0.86391890964999996</v>
      </c>
      <c r="O2240" s="6">
        <v>1.3724086999999999E-2</v>
      </c>
      <c r="P2240" s="6" t="s">
        <v>24</v>
      </c>
      <c r="Q2240" s="6" t="s">
        <v>7811</v>
      </c>
      <c r="R2240" s="6">
        <v>0.60079400000000005</v>
      </c>
      <c r="S2240" s="6">
        <v>1.1648E-2</v>
      </c>
      <c r="T2240" s="6">
        <v>0.10432</v>
      </c>
      <c r="U2240" s="6">
        <v>2.6089000000000001E-2</v>
      </c>
      <c r="V2240" s="6">
        <v>8.4830000000000003E-2</v>
      </c>
      <c r="W2240" s="6" t="str">
        <f t="shared" si="130"/>
        <v>sadness</v>
      </c>
      <c r="X2240" s="10" t="s">
        <v>9898</v>
      </c>
      <c r="Y2240" s="6" t="str" cm="1">
        <f t="array" ref="Y2240">_xlfn.IFS(
    X2240="Safety and Security", "Immediate",
    X2240="Cleanliness and Maintenance", "Immediate/Short-Term",
    X2240="Crowding", "Immediate/Short-Term",
    X2240="Information and Signage", "Immediate/Short-Term",
    X2240="Customer Service", "Immediate/Short-Term",
    X2240="Service Reliability", "Excluded",
    X2240="Comfort and Amenities", "Short-Term/Long-Term",
    X2240="Accessibility", "Long-Term",
    X2240="Aesthetic Impressions", "Long-Term",
    X2240="Infrastructure and Construction", "Long-Term",
    X2240="General Positive Comment", "Not Applicable",
    X2240="Not Relevant", "Excluded"
)</f>
        <v>Immediate/Short-Term</v>
      </c>
    </row>
    <row r="2241" spans="1:25" ht="30" customHeight="1" x14ac:dyDescent="0.2">
      <c r="A2241" s="6" t="s">
        <v>15</v>
      </c>
      <c r="B2241" s="7">
        <v>43676</v>
      </c>
      <c r="C2241" s="6" t="s">
        <v>5781</v>
      </c>
      <c r="D2241" s="9" t="s">
        <v>9900</v>
      </c>
      <c r="E2241" s="6" t="s">
        <v>9922</v>
      </c>
      <c r="F2241" s="6">
        <v>4199</v>
      </c>
      <c r="G2241" s="6" t="s">
        <v>5781</v>
      </c>
      <c r="H2241" s="6" t="s">
        <v>5782</v>
      </c>
      <c r="I2241" s="6">
        <v>2.8955773000000001E-2</v>
      </c>
      <c r="J2241" s="6">
        <v>0.91023641799999999</v>
      </c>
      <c r="K2241" s="6">
        <v>6.0807824000000003E-2</v>
      </c>
      <c r="L2241" s="6" t="s">
        <v>5</v>
      </c>
      <c r="M2241" s="6" t="str">
        <f t="shared" si="127"/>
        <v>roberta_neu</v>
      </c>
      <c r="N2241" s="6">
        <f t="shared" si="128"/>
        <v>0.27075603588000002</v>
      </c>
      <c r="O2241" s="6">
        <v>0.91023641799999999</v>
      </c>
      <c r="P2241" s="6" t="s">
        <v>18</v>
      </c>
      <c r="Q2241" s="6" t="s">
        <v>5783</v>
      </c>
      <c r="R2241" s="6">
        <v>0.325683</v>
      </c>
      <c r="S2241" s="6">
        <v>0.351408</v>
      </c>
      <c r="T2241" s="6">
        <v>4.5163000000000002E-2</v>
      </c>
      <c r="U2241" s="6">
        <v>5.2094000000000001E-2</v>
      </c>
      <c r="V2241" s="6">
        <v>8.4830000000000003E-2</v>
      </c>
      <c r="W2241" s="6" t="str">
        <f t="shared" si="130"/>
        <v>joy</v>
      </c>
      <c r="X2241" s="10" t="s">
        <v>9908</v>
      </c>
      <c r="Y2241" s="6" t="str" cm="1">
        <f t="array" ref="Y2241">_xlfn.IFS(
    X2241="Safety and Security", "Immediate",
    X2241="Cleanliness and Maintenance", "Immediate/Short-Term",
    X2241="Crowding", "Immediate/Short-Term",
    X2241="Information and Signage", "Immediate/Short-Term",
    X2241="Customer Service", "Immediate/Short-Term",
    X2241="Service Reliability", "Excluded",
    X2241="Comfort and Amenities", "Short-Term/Long-Term",
    X2241="Accessibility", "Long-Term",
    X2241="Aesthetic Impressions", "Long-Term",
    X2241="Infrastructure and Construction", "Long-Term",
    X2241="General Positive Comment", "Not Applicable",
    X2241="Not Relevant", "Excluded"
)</f>
        <v>Short-Term/Long-Term</v>
      </c>
    </row>
    <row r="2242" spans="1:25" ht="30" customHeight="1" x14ac:dyDescent="0.2">
      <c r="A2242" s="6" t="s">
        <v>96</v>
      </c>
      <c r="B2242" s="7">
        <v>45166</v>
      </c>
      <c r="C2242" s="6" t="s">
        <v>2059</v>
      </c>
      <c r="D2242" s="8" t="s">
        <v>9903</v>
      </c>
      <c r="E2242" s="6" t="s">
        <v>9922</v>
      </c>
      <c r="F2242" s="6">
        <v>2163</v>
      </c>
      <c r="G2242" s="6" t="s">
        <v>2059</v>
      </c>
      <c r="H2242" s="6" t="s">
        <v>2060</v>
      </c>
      <c r="I2242" s="6">
        <v>0.193351731</v>
      </c>
      <c r="J2242" s="6">
        <v>0.77028000399999996</v>
      </c>
      <c r="K2242" s="6">
        <v>3.6368202000000002E-2</v>
      </c>
      <c r="L2242" s="6" t="s">
        <v>5</v>
      </c>
      <c r="M2242" s="6" t="str">
        <f t="shared" si="127"/>
        <v>roberta_neu</v>
      </c>
      <c r="N2242" s="6">
        <f t="shared" si="128"/>
        <v>0.17838480263999995</v>
      </c>
      <c r="O2242" s="6">
        <v>0.77028000399999996</v>
      </c>
      <c r="P2242" s="6" t="s">
        <v>42</v>
      </c>
      <c r="Q2242" s="6" t="s">
        <v>2061</v>
      </c>
      <c r="R2242" s="6">
        <v>0.33151399999999998</v>
      </c>
      <c r="S2242" s="6">
        <v>0.32565499999999997</v>
      </c>
      <c r="T2242" s="6">
        <v>8.6482000000000003E-2</v>
      </c>
      <c r="U2242" s="6">
        <v>1.6334000000000001E-2</v>
      </c>
      <c r="V2242" s="6">
        <v>8.4839999999999999E-2</v>
      </c>
      <c r="W2242" s="6" t="str">
        <f t="shared" si="130"/>
        <v>sadness</v>
      </c>
      <c r="X2242" s="10" t="s">
        <v>9913</v>
      </c>
      <c r="Y2242" s="6" t="str" cm="1">
        <f t="array" ref="Y2242">_xlfn.IFS(
    X2242="Safety and Security", "Immediate",
    X2242="Cleanliness and Maintenance", "Immediate/Short-Term",
    X2242="Crowding", "Immediate/Short-Term",
    X2242="Information and Signage", "Immediate/Short-Term",
    X2242="Customer Service", "Immediate/Short-Term",
    X2242="Service Reliability", "Excluded",
    X2242="Comfort and Amenities", "Short-Term/Long-Term",
    X2242="Accessibility", "Long-Term",
    X2242="Aesthetic Impressions", "Long-Term",
    X2242="Infrastructure and Construction", "Long-Term",
    X2242="General Positive Comment", "Not Applicable",
    X2242="Not Relevant", "Excluded"
)</f>
        <v>Immediate/Short-Term</v>
      </c>
    </row>
    <row r="2243" spans="1:25" ht="30" customHeight="1" x14ac:dyDescent="0.2">
      <c r="A2243" s="6" t="s">
        <v>26</v>
      </c>
      <c r="B2243" s="7">
        <v>45350</v>
      </c>
      <c r="C2243" s="10" t="s">
        <v>9970</v>
      </c>
      <c r="D2243" s="8" t="s">
        <v>9904</v>
      </c>
      <c r="E2243" s="6" t="s">
        <v>9922</v>
      </c>
      <c r="F2243" s="6">
        <v>1657</v>
      </c>
      <c r="G2243" s="10" t="s">
        <v>9970</v>
      </c>
      <c r="H2243" s="6" t="s">
        <v>9971</v>
      </c>
      <c r="I2243" s="6">
        <v>0.72395497600000003</v>
      </c>
      <c r="J2243" s="6">
        <v>0.231083766</v>
      </c>
      <c r="K2243" s="6">
        <v>4.4961154000000003E-2</v>
      </c>
      <c r="L2243" s="6" t="s">
        <v>4</v>
      </c>
      <c r="M2243" s="6" t="str">
        <f t="shared" ref="M2243:M2306" si="131">IF(AND(I2243&gt;=J2243, I2243&gt;=K2243), "roberta_neg", IF(AND(J2243&gt;=I2243, J2243&gt;=K2243), "roberta_neu", "roberta_pos"))</f>
        <v>roberta_neg</v>
      </c>
      <c r="N2243" s="6">
        <f t="shared" ref="N2243:N2306" si="132">IF(M2243="roberta_pos", 0.33 + (K2243 * (1 - 0.33)), IF(L2243="roberta_neu", -0.33 + (J2243 * (0.33 - (-0.33))), -1 + (I2243 * ((-0.33) - (-1)))))</f>
        <v>-0.51495016607999999</v>
      </c>
      <c r="O2243" s="6">
        <v>0.72395497600000003</v>
      </c>
      <c r="P2243" s="6" t="s">
        <v>24</v>
      </c>
      <c r="Q2243" s="6" t="s">
        <v>1084</v>
      </c>
      <c r="R2243" s="6">
        <v>0.21684200000000001</v>
      </c>
      <c r="S2243" s="6">
        <v>0.34196799999999999</v>
      </c>
      <c r="T2243" s="6">
        <v>0.108516</v>
      </c>
      <c r="U2243" s="6">
        <v>6.2521999999999994E-2</v>
      </c>
      <c r="V2243" s="6">
        <v>0.13228000000000001</v>
      </c>
      <c r="W2243" s="6" t="str">
        <f t="shared" si="130"/>
        <v>joy</v>
      </c>
      <c r="X2243" s="10" t="s">
        <v>9909</v>
      </c>
      <c r="Y2243" s="6" t="str" cm="1">
        <f t="array" ref="Y2243">_xlfn.IFS(
    X2243="Safety and Security", "Immediate",
    X2243="Cleanliness and Maintenance", "Immediate/Short-Term",
    X2243="Crowding", "Immediate/Short-Term",
    X2243="Information and Signage", "Immediate/Short-Term",
    X2243="Customer Service", "Immediate/Short-Term",
    X2243="Service Reliability", "Excluded",
    X2243="Comfort and Amenities", "Short-Term/Long-Term",
    X2243="Accessibility", "Long-Term",
    X2243="Aesthetic Impressions", "Long-Term",
    X2243="Infrastructure and Construction", "Long-Term",
    X2243="General Positive Comment", "Not Applicable",
    X2243="Not Relevant", "Excluded"
)</f>
        <v>Immediate</v>
      </c>
    </row>
    <row r="2244" spans="1:25" ht="30" customHeight="1" x14ac:dyDescent="0.2">
      <c r="A2244" s="6" t="s">
        <v>576</v>
      </c>
      <c r="B2244" s="7">
        <v>45487</v>
      </c>
      <c r="C2244" s="6" t="s">
        <v>4151</v>
      </c>
      <c r="D2244" s="8" t="s">
        <v>9901</v>
      </c>
      <c r="E2244" s="6" t="s">
        <v>9922</v>
      </c>
      <c r="F2244" s="6">
        <v>3293</v>
      </c>
      <c r="G2244" s="6" t="s">
        <v>4151</v>
      </c>
      <c r="H2244" s="6" t="s">
        <v>4152</v>
      </c>
      <c r="I2244" s="6">
        <v>0.72494667800000001</v>
      </c>
      <c r="J2244" s="6">
        <v>0.25989314899999999</v>
      </c>
      <c r="K2244" s="6">
        <v>1.5160076999999999E-2</v>
      </c>
      <c r="L2244" s="6" t="s">
        <v>4</v>
      </c>
      <c r="M2244" s="6" t="str">
        <f t="shared" si="131"/>
        <v>roberta_neg</v>
      </c>
      <c r="N2244" s="6">
        <f t="shared" si="132"/>
        <v>-0.51428572573999998</v>
      </c>
      <c r="O2244" s="6">
        <v>0.72494667800000001</v>
      </c>
      <c r="P2244" s="6" t="s">
        <v>24</v>
      </c>
      <c r="Q2244" s="6" t="s">
        <v>4153</v>
      </c>
      <c r="R2244" s="6">
        <v>0.57694100000000004</v>
      </c>
      <c r="S2244" s="6">
        <v>0.19503499999999999</v>
      </c>
      <c r="T2244" s="6">
        <v>4.5075999999999998E-2</v>
      </c>
      <c r="U2244" s="6">
        <v>0.13356499999999999</v>
      </c>
      <c r="V2244" s="6">
        <v>3.49E-2</v>
      </c>
      <c r="W2244" s="6" t="str">
        <f t="shared" si="130"/>
        <v>sadness</v>
      </c>
      <c r="X2244" s="10" t="s">
        <v>9907</v>
      </c>
      <c r="Y2244" s="6" t="str" cm="1">
        <f t="array" ref="Y2244">_xlfn.IFS(
    X2244="Safety and Security", "Immediate",
    X2244="Cleanliness and Maintenance", "Immediate/Short-Term",
    X2244="Crowding", "Immediate/Short-Term",
    X2244="Information and Signage", "Immediate/Short-Term",
    X2244="Customer Service", "Immediate/Short-Term",
    X2244="Service Reliability", "Excluded",
    X2244="Comfort and Amenities", "Short-Term/Long-Term",
    X2244="Accessibility", "Long-Term",
    X2244="Aesthetic Impressions", "Long-Term",
    X2244="Infrastructure and Construction", "Long-Term",
    X2244="General Positive Comment", "Not Applicable",
    X2244="Not Relevant", "Excluded"
)</f>
        <v>Immediate/Short-Term</v>
      </c>
    </row>
    <row r="2245" spans="1:25" ht="30" customHeight="1" x14ac:dyDescent="0.2">
      <c r="A2245" s="6" t="s">
        <v>51</v>
      </c>
      <c r="B2245" s="7">
        <v>45136</v>
      </c>
      <c r="C2245" s="6" t="s">
        <v>2357</v>
      </c>
      <c r="D2245" s="8" t="s">
        <v>9903</v>
      </c>
      <c r="E2245" s="6" t="s">
        <v>9922</v>
      </c>
      <c r="F2245" s="6">
        <v>2176</v>
      </c>
      <c r="G2245" s="6" t="s">
        <v>2357</v>
      </c>
      <c r="H2245" s="6" t="s">
        <v>2358</v>
      </c>
      <c r="I2245" s="6">
        <v>0.72524040899999997</v>
      </c>
      <c r="J2245" s="6">
        <v>0.26029655299999999</v>
      </c>
      <c r="K2245" s="6">
        <v>1.4463013E-2</v>
      </c>
      <c r="L2245" s="6" t="s">
        <v>4</v>
      </c>
      <c r="M2245" s="6" t="str">
        <f t="shared" si="131"/>
        <v>roberta_neg</v>
      </c>
      <c r="N2245" s="6">
        <f t="shared" si="132"/>
        <v>-0.51408892597000011</v>
      </c>
      <c r="O2245" s="6">
        <v>0.72524040899999997</v>
      </c>
      <c r="P2245" s="6" t="s">
        <v>24</v>
      </c>
      <c r="Q2245" s="6" t="s">
        <v>2359</v>
      </c>
      <c r="R2245" s="6">
        <v>0.47175499999999998</v>
      </c>
      <c r="S2245" s="6">
        <v>0.17189199999999999</v>
      </c>
      <c r="T2245" s="6">
        <v>0.11448</v>
      </c>
      <c r="U2245" s="6">
        <v>0.10664800000000001</v>
      </c>
      <c r="V2245" s="6">
        <v>6.1199999999999997E-2</v>
      </c>
      <c r="W2245" s="6" t="str">
        <f t="shared" si="130"/>
        <v>sadness</v>
      </c>
      <c r="X2245" s="10" t="s">
        <v>9912</v>
      </c>
      <c r="Y2245" s="6" t="str" cm="1">
        <f t="array" ref="Y2245">_xlfn.IFS(
    X2245="Safety and Security", "Immediate",
    X2245="Cleanliness and Maintenance", "Immediate/Short-Term",
    X2245="Crowding", "Immediate/Short-Term",
    X2245="Information and Signage", "Immediate/Short-Term",
    X2245="Customer Service", "Immediate/Short-Term",
    X2245="Service Reliability", "Excluded",
    X2245="Comfort and Amenities", "Short-Term/Long-Term",
    X2245="Accessibility", "Long-Term",
    X2245="Aesthetic Impressions", "Long-Term",
    X2245="Infrastructure and Construction", "Long-Term",
    X2245="General Positive Comment", "Not Applicable",
    X2245="Not Relevant", "Excluded"
)</f>
        <v>Long-Term</v>
      </c>
    </row>
    <row r="2246" spans="1:25" ht="30" customHeight="1" x14ac:dyDescent="0.2">
      <c r="A2246" s="6" t="s">
        <v>243</v>
      </c>
      <c r="B2246" s="7">
        <v>45288</v>
      </c>
      <c r="C2246" s="6" t="s">
        <v>689</v>
      </c>
      <c r="D2246" s="8" t="s">
        <v>9904</v>
      </c>
      <c r="E2246" s="6" t="s">
        <v>9922</v>
      </c>
      <c r="F2246" s="6">
        <v>1983</v>
      </c>
      <c r="G2246" s="6" t="s">
        <v>689</v>
      </c>
      <c r="H2246" s="6" t="s">
        <v>690</v>
      </c>
      <c r="I2246" s="6">
        <v>0.13653928000000001</v>
      </c>
      <c r="J2246" s="6">
        <v>0.70445966699999996</v>
      </c>
      <c r="K2246" s="6">
        <v>0.15900103700000001</v>
      </c>
      <c r="L2246" s="6" t="s">
        <v>5</v>
      </c>
      <c r="M2246" s="6" t="str">
        <f t="shared" si="131"/>
        <v>roberta_neu</v>
      </c>
      <c r="N2246" s="6">
        <f t="shared" si="132"/>
        <v>0.13494338021999996</v>
      </c>
      <c r="O2246" s="6">
        <v>0.70445966699999996</v>
      </c>
      <c r="P2246" s="6" t="s">
        <v>42</v>
      </c>
      <c r="Q2246" s="6" t="s">
        <v>691</v>
      </c>
      <c r="R2246" s="6">
        <v>0.45211200000000001</v>
      </c>
      <c r="S2246" s="6">
        <v>0.22304199999999999</v>
      </c>
      <c r="T2246" s="6">
        <v>6.8565000000000001E-2</v>
      </c>
      <c r="U2246" s="6">
        <v>3.2776E-2</v>
      </c>
      <c r="V2246" s="6">
        <v>8.5029999999999994E-2</v>
      </c>
      <c r="W2246" s="6" t="str">
        <f t="shared" si="130"/>
        <v>sadness</v>
      </c>
      <c r="X2246" s="10" t="s">
        <v>9786</v>
      </c>
      <c r="Y2246" s="6" t="str" cm="1">
        <f t="array" ref="Y2246">_xlfn.IFS(
    X2246="Safety and Security", "Immediate",
    X2246="Cleanliness and Maintenance", "Immediate/Short-Term",
    X2246="Crowding", "Immediate/Short-Term",
    X2246="Information and Signage", "Immediate/Short-Term",
    X2246="Customer Service", "Immediate/Short-Term",
    X2246="Service Reliability", "Excluded",
    X2246="Comfort and Amenities", "Short-Term/Long-Term",
    X2246="Accessibility", "Long-Term",
    X2246="Aesthetic Impressions", "Long-Term",
    X2246="Infrastructure and Construction", "Long-Term",
    X2246="General Positive Comment", "Not Applicable",
    X2246="Not Relevant", "Excluded"
)</f>
        <v>Excluded</v>
      </c>
    </row>
    <row r="2247" spans="1:25" ht="30" customHeight="1" x14ac:dyDescent="0.2">
      <c r="A2247" s="6" t="s">
        <v>51</v>
      </c>
      <c r="B2247" s="7">
        <v>45136</v>
      </c>
      <c r="C2247" s="6" t="s">
        <v>1423</v>
      </c>
      <c r="D2247" s="8" t="s">
        <v>9904</v>
      </c>
      <c r="E2247" s="6" t="s">
        <v>9922</v>
      </c>
      <c r="F2247" s="6">
        <v>1703</v>
      </c>
      <c r="G2247" s="6" t="s">
        <v>1423</v>
      </c>
      <c r="H2247" s="6" t="s">
        <v>1424</v>
      </c>
      <c r="I2247" s="6">
        <v>0.72558063299999997</v>
      </c>
      <c r="J2247" s="6">
        <v>0.25893411</v>
      </c>
      <c r="K2247" s="6">
        <v>1.5485237000000001E-2</v>
      </c>
      <c r="L2247" s="6" t="s">
        <v>4</v>
      </c>
      <c r="M2247" s="6" t="str">
        <f t="shared" si="131"/>
        <v>roberta_neg</v>
      </c>
      <c r="N2247" s="6">
        <f t="shared" si="132"/>
        <v>-0.51386097589000013</v>
      </c>
      <c r="O2247" s="6">
        <v>0.72558063299999997</v>
      </c>
      <c r="P2247" s="6" t="s">
        <v>24</v>
      </c>
      <c r="Q2247" s="6" t="s">
        <v>1425</v>
      </c>
      <c r="R2247" s="6">
        <v>0.30303400000000003</v>
      </c>
      <c r="S2247" s="6">
        <v>9.7396999999999997E-2</v>
      </c>
      <c r="T2247" s="6">
        <v>0.13695099999999999</v>
      </c>
      <c r="U2247" s="6">
        <v>0.151641</v>
      </c>
      <c r="V2247" s="6">
        <v>0.12497999999999999</v>
      </c>
      <c r="W2247" s="6" t="str">
        <f t="shared" si="130"/>
        <v>sadness</v>
      </c>
      <c r="X2247" s="10" t="s">
        <v>9907</v>
      </c>
      <c r="Y2247" s="6" t="str" cm="1">
        <f t="array" ref="Y2247">_xlfn.IFS(
    X2247="Safety and Security", "Immediate",
    X2247="Cleanliness and Maintenance", "Immediate/Short-Term",
    X2247="Crowding", "Immediate/Short-Term",
    X2247="Information and Signage", "Immediate/Short-Term",
    X2247="Customer Service", "Immediate/Short-Term",
    X2247="Service Reliability", "Excluded",
    X2247="Comfort and Amenities", "Short-Term/Long-Term",
    X2247="Accessibility", "Long-Term",
    X2247="Aesthetic Impressions", "Long-Term",
    X2247="Infrastructure and Construction", "Long-Term",
    X2247="General Positive Comment", "Not Applicable",
    X2247="Not Relevant", "Excluded"
)</f>
        <v>Immediate/Short-Term</v>
      </c>
    </row>
    <row r="2248" spans="1:25" ht="30" customHeight="1" x14ac:dyDescent="0.2">
      <c r="A2248" s="6" t="s">
        <v>51</v>
      </c>
      <c r="B2248" s="7">
        <v>45136</v>
      </c>
      <c r="C2248" s="6" t="s">
        <v>9673</v>
      </c>
      <c r="D2248" s="8" t="s">
        <v>9904</v>
      </c>
      <c r="E2248" s="6" t="s">
        <v>9918</v>
      </c>
      <c r="F2248" s="6">
        <v>6659</v>
      </c>
      <c r="G2248" s="6" t="s">
        <v>9673</v>
      </c>
      <c r="H2248" s="6" t="s">
        <v>9674</v>
      </c>
      <c r="I2248" s="6">
        <v>5.5684051999999998E-2</v>
      </c>
      <c r="J2248" s="6">
        <v>0.82745409000000003</v>
      </c>
      <c r="K2248" s="6">
        <v>0.11686182000000001</v>
      </c>
      <c r="L2248" s="6" t="s">
        <v>5</v>
      </c>
      <c r="M2248" s="6" t="str">
        <f t="shared" si="131"/>
        <v>roberta_neu</v>
      </c>
      <c r="N2248" s="6">
        <f t="shared" si="132"/>
        <v>0.21611969940000003</v>
      </c>
      <c r="O2248" s="6">
        <v>0.82745409000000003</v>
      </c>
      <c r="P2248" s="6" t="s">
        <v>24</v>
      </c>
      <c r="Q2248" s="6" t="s">
        <v>9675</v>
      </c>
      <c r="R2248" s="6">
        <v>0.81220700000000001</v>
      </c>
      <c r="S2248" s="6">
        <v>8.0920000000000002E-3</v>
      </c>
      <c r="T2248" s="6">
        <v>0.12653500000000001</v>
      </c>
      <c r="U2248" s="6">
        <v>2.2266000000000001E-2</v>
      </c>
      <c r="V2248" s="6">
        <v>8.5070000000000007E-2</v>
      </c>
      <c r="W2248" s="6" t="str">
        <f t="shared" si="130"/>
        <v>sadness</v>
      </c>
      <c r="X2248" s="10" t="s">
        <v>9787</v>
      </c>
      <c r="Y2248" s="6" t="str" cm="1">
        <f t="array" ref="Y2248">_xlfn.IFS(
    X2248="Safety and Security", "Immediate",
    X2248="Cleanliness and Maintenance", "Immediate/Short-Term",
    X2248="Crowding", "Immediate/Short-Term",
    X2248="Information and Signage", "Immediate/Short-Term",
    X2248="Customer Service", "Immediate/Short-Term",
    X2248="Service Reliability", "Excluded",
    X2248="Comfort and Amenities", "Short-Term/Long-Term",
    X2248="Accessibility", "Long-Term",
    X2248="Aesthetic Impressions", "Long-Term",
    X2248="Infrastructure and Construction", "Long-Term",
    X2248="General Positive Comment", "Not Applicable",
    X2248="Not Relevant", "Excluded"
)</f>
        <v>Long-Term</v>
      </c>
    </row>
    <row r="2249" spans="1:25" ht="30" customHeight="1" x14ac:dyDescent="0.2">
      <c r="A2249" s="6" t="s">
        <v>15</v>
      </c>
      <c r="B2249" s="7">
        <v>43676</v>
      </c>
      <c r="C2249" s="6" t="s">
        <v>7296</v>
      </c>
      <c r="D2249" s="8" t="s">
        <v>9904</v>
      </c>
      <c r="E2249" s="6" t="s">
        <v>9917</v>
      </c>
      <c r="F2249" s="6">
        <v>6326</v>
      </c>
      <c r="G2249" s="6" t="s">
        <v>7296</v>
      </c>
      <c r="H2249" s="6" t="s">
        <v>7297</v>
      </c>
      <c r="I2249" s="6">
        <v>0.72707420599999995</v>
      </c>
      <c r="J2249" s="6">
        <v>0.257333547</v>
      </c>
      <c r="K2249" s="6">
        <v>1.5592177E-2</v>
      </c>
      <c r="L2249" s="6" t="s">
        <v>4</v>
      </c>
      <c r="M2249" s="6" t="str">
        <f t="shared" si="131"/>
        <v>roberta_neg</v>
      </c>
      <c r="N2249" s="6">
        <f t="shared" si="132"/>
        <v>-0.51286028198000011</v>
      </c>
      <c r="O2249" s="6">
        <v>0.72707420599999995</v>
      </c>
      <c r="P2249" s="6" t="s">
        <v>24</v>
      </c>
      <c r="Q2249" s="6" t="s">
        <v>7298</v>
      </c>
      <c r="R2249" s="6">
        <v>0.19575500000000001</v>
      </c>
      <c r="S2249" s="6">
        <v>1.4049000000000001E-2</v>
      </c>
      <c r="T2249" s="6">
        <v>5.4446000000000001E-2</v>
      </c>
      <c r="U2249" s="6">
        <v>9.4641000000000003E-2</v>
      </c>
      <c r="V2249" s="6">
        <v>0.49965999999999999</v>
      </c>
      <c r="W2249" s="6" t="str">
        <f t="shared" si="130"/>
        <v>anger</v>
      </c>
      <c r="X2249" s="10" t="s">
        <v>9898</v>
      </c>
      <c r="Y2249" s="6" t="str" cm="1">
        <f t="array" ref="Y2249">_xlfn.IFS(
    X2249="Safety and Security", "Immediate",
    X2249="Cleanliness and Maintenance", "Immediate/Short-Term",
    X2249="Crowding", "Immediate/Short-Term",
    X2249="Information and Signage", "Immediate/Short-Term",
    X2249="Customer Service", "Immediate/Short-Term",
    X2249="Service Reliability", "Excluded",
    X2249="Comfort and Amenities", "Short-Term/Long-Term",
    X2249="Accessibility", "Long-Term",
    X2249="Aesthetic Impressions", "Long-Term",
    X2249="Infrastructure and Construction", "Long-Term",
    X2249="General Positive Comment", "Not Applicable",
    X2249="Not Relevant", "Excluded"
)</f>
        <v>Immediate/Short-Term</v>
      </c>
    </row>
    <row r="2250" spans="1:25" ht="30" customHeight="1" x14ac:dyDescent="0.2">
      <c r="A2250" s="6" t="s">
        <v>59</v>
      </c>
      <c r="B2250" s="7">
        <v>44406</v>
      </c>
      <c r="C2250" s="6" t="s">
        <v>2579</v>
      </c>
      <c r="D2250" s="8" t="s">
        <v>9903</v>
      </c>
      <c r="E2250" s="6" t="s">
        <v>9922</v>
      </c>
      <c r="F2250" s="6">
        <v>2227</v>
      </c>
      <c r="G2250" s="6" t="s">
        <v>2579</v>
      </c>
      <c r="H2250" s="6" t="s">
        <v>2580</v>
      </c>
      <c r="I2250" s="6">
        <v>7.4161053000000005E-2</v>
      </c>
      <c r="J2250" s="6">
        <v>0.84593600000000002</v>
      </c>
      <c r="K2250" s="6">
        <v>7.9902909999999994E-2</v>
      </c>
      <c r="L2250" s="6" t="s">
        <v>5</v>
      </c>
      <c r="M2250" s="6" t="str">
        <f t="shared" si="131"/>
        <v>roberta_neu</v>
      </c>
      <c r="N2250" s="6">
        <f t="shared" si="132"/>
        <v>0.22831775999999998</v>
      </c>
      <c r="O2250" s="6">
        <v>0.84593600000000002</v>
      </c>
      <c r="P2250" s="6" t="s">
        <v>24</v>
      </c>
      <c r="Q2250" s="6" t="s">
        <v>2581</v>
      </c>
      <c r="R2250" s="6">
        <v>0.25500699999999998</v>
      </c>
      <c r="S2250" s="6">
        <v>0.57577299999999998</v>
      </c>
      <c r="T2250" s="6">
        <v>5.0854999999999997E-2</v>
      </c>
      <c r="U2250" s="6">
        <v>0.125995</v>
      </c>
      <c r="V2250" s="6">
        <v>8.5089999999999999E-2</v>
      </c>
      <c r="W2250" s="6" t="str">
        <f t="shared" si="130"/>
        <v>joy</v>
      </c>
      <c r="X2250" s="10" t="s">
        <v>9908</v>
      </c>
      <c r="Y2250" s="6" t="str" cm="1">
        <f t="array" ref="Y2250">_xlfn.IFS(
    X2250="Safety and Security", "Immediate",
    X2250="Cleanliness and Maintenance", "Immediate/Short-Term",
    X2250="Crowding", "Immediate/Short-Term",
    X2250="Information and Signage", "Immediate/Short-Term",
    X2250="Customer Service", "Immediate/Short-Term",
    X2250="Service Reliability", "Excluded",
    X2250="Comfort and Amenities", "Short-Term/Long-Term",
    X2250="Accessibility", "Long-Term",
    X2250="Aesthetic Impressions", "Long-Term",
    X2250="Infrastructure and Construction", "Long-Term",
    X2250="General Positive Comment", "Not Applicable",
    X2250="Not Relevant", "Excluded"
)</f>
        <v>Short-Term/Long-Term</v>
      </c>
    </row>
    <row r="2251" spans="1:25" ht="30" customHeight="1" x14ac:dyDescent="0.2">
      <c r="A2251" s="6" t="s">
        <v>51</v>
      </c>
      <c r="B2251" s="7">
        <v>45136</v>
      </c>
      <c r="C2251" s="6" t="s">
        <v>957</v>
      </c>
      <c r="D2251" s="8" t="s">
        <v>9904</v>
      </c>
      <c r="E2251" s="6" t="s">
        <v>9922</v>
      </c>
      <c r="F2251" s="6">
        <v>1751</v>
      </c>
      <c r="G2251" s="6" t="s">
        <v>957</v>
      </c>
      <c r="H2251" s="6" t="s">
        <v>958</v>
      </c>
      <c r="I2251" s="6">
        <v>0.72927927999999997</v>
      </c>
      <c r="J2251" s="6">
        <v>0.24972815800000001</v>
      </c>
      <c r="K2251" s="6">
        <v>2.0992615999999999E-2</v>
      </c>
      <c r="L2251" s="6" t="s">
        <v>4</v>
      </c>
      <c r="M2251" s="6" t="str">
        <f t="shared" si="131"/>
        <v>roberta_neg</v>
      </c>
      <c r="N2251" s="6">
        <f t="shared" si="132"/>
        <v>-0.51138288240000007</v>
      </c>
      <c r="O2251" s="6">
        <v>0.72927927999999997</v>
      </c>
      <c r="P2251" s="6" t="s">
        <v>24</v>
      </c>
      <c r="Q2251" s="6" t="s">
        <v>959</v>
      </c>
      <c r="R2251" s="6">
        <v>0.35401100000000002</v>
      </c>
      <c r="S2251" s="6">
        <v>4.8427999999999999E-2</v>
      </c>
      <c r="T2251" s="6">
        <v>0.271397</v>
      </c>
      <c r="U2251" s="6">
        <v>7.4099999999999999E-2</v>
      </c>
      <c r="V2251" s="6">
        <v>8.9679999999999996E-2</v>
      </c>
      <c r="W2251" s="6" t="str">
        <f t="shared" si="130"/>
        <v>sadness</v>
      </c>
      <c r="X2251" s="10" t="s">
        <v>9913</v>
      </c>
      <c r="Y2251" s="6" t="str" cm="1">
        <f t="array" ref="Y2251">_xlfn.IFS(
    X2251="Safety and Security", "Immediate",
    X2251="Cleanliness and Maintenance", "Immediate/Short-Term",
    X2251="Crowding", "Immediate/Short-Term",
    X2251="Information and Signage", "Immediate/Short-Term",
    X2251="Customer Service", "Immediate/Short-Term",
    X2251="Service Reliability", "Excluded",
    X2251="Comfort and Amenities", "Short-Term/Long-Term",
    X2251="Accessibility", "Long-Term",
    X2251="Aesthetic Impressions", "Long-Term",
    X2251="Infrastructure and Construction", "Long-Term",
    X2251="General Positive Comment", "Not Applicable",
    X2251="Not Relevant", "Excluded"
)</f>
        <v>Immediate/Short-Term</v>
      </c>
    </row>
    <row r="2252" spans="1:25" ht="30" customHeight="1" x14ac:dyDescent="0.2">
      <c r="A2252" s="6" t="s">
        <v>20</v>
      </c>
      <c r="B2252" s="7">
        <v>44041</v>
      </c>
      <c r="C2252" s="6" t="s">
        <v>450</v>
      </c>
      <c r="D2252" s="9" t="s">
        <v>9900</v>
      </c>
      <c r="E2252" s="6" t="s">
        <v>9920</v>
      </c>
      <c r="F2252" s="6">
        <v>1359</v>
      </c>
      <c r="G2252" s="6" t="s">
        <v>450</v>
      </c>
      <c r="H2252" s="6" t="s">
        <v>451</v>
      </c>
      <c r="I2252" s="6">
        <v>1.6752142000000001E-2</v>
      </c>
      <c r="J2252" s="6">
        <v>0.74644255599999998</v>
      </c>
      <c r="K2252" s="6">
        <v>0.23680523000000001</v>
      </c>
      <c r="L2252" s="6" t="s">
        <v>5</v>
      </c>
      <c r="M2252" s="6" t="str">
        <f t="shared" si="131"/>
        <v>roberta_neu</v>
      </c>
      <c r="N2252" s="6">
        <f t="shared" si="132"/>
        <v>0.16265208696</v>
      </c>
      <c r="O2252" s="6">
        <v>0.74644255599999998</v>
      </c>
      <c r="P2252" s="6" t="s">
        <v>42</v>
      </c>
      <c r="Q2252" s="6" t="s">
        <v>452</v>
      </c>
      <c r="R2252" s="6">
        <v>0.25131399999999998</v>
      </c>
      <c r="S2252" s="6">
        <v>0.356458</v>
      </c>
      <c r="T2252" s="6">
        <v>3.6200000000000003E-2</v>
      </c>
      <c r="U2252" s="6">
        <v>8.0207000000000001E-2</v>
      </c>
      <c r="V2252" s="6">
        <v>8.5180000000000006E-2</v>
      </c>
      <c r="W2252" s="6" t="str">
        <f t="shared" si="130"/>
        <v>joy</v>
      </c>
      <c r="X2252" s="10" t="s">
        <v>9915</v>
      </c>
      <c r="Y2252" s="6" t="str" cm="1">
        <f t="array" ref="Y2252">_xlfn.IFS(
    X2252="Safety and Security", "Immediate",
    X2252="Cleanliness and Maintenance", "Immediate/Short-Term",
    X2252="Crowding", "Immediate/Short-Term",
    X2252="Information and Signage", "Immediate/Short-Term",
    X2252="Customer Service", "Immediate/Short-Term",
    X2252="Service Reliability", "Excluded",
    X2252="Comfort and Amenities", "Short-Term/Long-Term",
    X2252="Accessibility", "Long-Term",
    X2252="Aesthetic Impressions", "Long-Term",
    X2252="Infrastructure and Construction", "Long-Term",
    X2252="General Positive Comment", "Not Applicable",
    X2252="Not Relevant", "Excluded"
)</f>
        <v>Not Applicable</v>
      </c>
    </row>
    <row r="2253" spans="1:25" ht="30" customHeight="1" x14ac:dyDescent="0.2">
      <c r="A2253" s="6" t="s">
        <v>51</v>
      </c>
      <c r="B2253" s="7">
        <v>45136</v>
      </c>
      <c r="C2253" s="6" t="s">
        <v>3623</v>
      </c>
      <c r="D2253" s="8" t="s">
        <v>9902</v>
      </c>
      <c r="E2253" s="6" t="s">
        <v>9922</v>
      </c>
      <c r="F2253" s="6">
        <v>2607</v>
      </c>
      <c r="G2253" s="6" t="s">
        <v>3623</v>
      </c>
      <c r="H2253" s="6" t="s">
        <v>3624</v>
      </c>
      <c r="I2253" s="6">
        <v>8.561773E-3</v>
      </c>
      <c r="J2253" s="6">
        <v>0.70911175000000004</v>
      </c>
      <c r="K2253" s="6">
        <v>0.28232643000000002</v>
      </c>
      <c r="L2253" s="6" t="s">
        <v>5</v>
      </c>
      <c r="M2253" s="6" t="str">
        <f t="shared" si="131"/>
        <v>roberta_neu</v>
      </c>
      <c r="N2253" s="6">
        <f t="shared" si="132"/>
        <v>0.13801375500000002</v>
      </c>
      <c r="O2253" s="6">
        <v>0.70911175000000004</v>
      </c>
      <c r="P2253" s="6" t="s">
        <v>24</v>
      </c>
      <c r="Q2253" s="6" t="s">
        <v>3625</v>
      </c>
      <c r="R2253" s="6">
        <v>0.15760299999999999</v>
      </c>
      <c r="S2253" s="6">
        <v>0.39922200000000002</v>
      </c>
      <c r="T2253" s="6">
        <v>0.204238</v>
      </c>
      <c r="U2253" s="6">
        <v>3.8761999999999998E-2</v>
      </c>
      <c r="V2253" s="6">
        <v>8.5300000000000001E-2</v>
      </c>
      <c r="W2253" s="6" t="str">
        <f t="shared" si="130"/>
        <v>joy</v>
      </c>
      <c r="X2253" s="10" t="s">
        <v>9898</v>
      </c>
      <c r="Y2253" s="6" t="str" cm="1">
        <f t="array" ref="Y2253">_xlfn.IFS(
    X2253="Safety and Security", "Immediate",
    X2253="Cleanliness and Maintenance", "Immediate/Short-Term",
    X2253="Crowding", "Immediate/Short-Term",
    X2253="Information and Signage", "Immediate/Short-Term",
    X2253="Customer Service", "Immediate/Short-Term",
    X2253="Service Reliability", "Excluded",
    X2253="Comfort and Amenities", "Short-Term/Long-Term",
    X2253="Accessibility", "Long-Term",
    X2253="Aesthetic Impressions", "Long-Term",
    X2253="Infrastructure and Construction", "Long-Term",
    X2253="General Positive Comment", "Not Applicable",
    X2253="Not Relevant", "Excluded"
)</f>
        <v>Immediate/Short-Term</v>
      </c>
    </row>
    <row r="2254" spans="1:25" ht="30" customHeight="1" x14ac:dyDescent="0.2">
      <c r="A2254" s="6" t="s">
        <v>20</v>
      </c>
      <c r="B2254" s="7">
        <v>44041</v>
      </c>
      <c r="C2254" s="6" t="s">
        <v>774</v>
      </c>
      <c r="D2254" s="8" t="s">
        <v>9904</v>
      </c>
      <c r="E2254" s="6" t="s">
        <v>9922</v>
      </c>
      <c r="F2254" s="6">
        <v>1904</v>
      </c>
      <c r="G2254" s="6" t="s">
        <v>774</v>
      </c>
      <c r="H2254" s="6" t="s">
        <v>775</v>
      </c>
      <c r="I2254" s="6">
        <v>0.338585109</v>
      </c>
      <c r="J2254" s="6">
        <v>0.63473755099999996</v>
      </c>
      <c r="K2254" s="6">
        <v>2.6677387E-2</v>
      </c>
      <c r="L2254" s="6" t="s">
        <v>5</v>
      </c>
      <c r="M2254" s="6" t="str">
        <f t="shared" si="131"/>
        <v>roberta_neu</v>
      </c>
      <c r="N2254" s="6">
        <f t="shared" si="132"/>
        <v>8.8926783659999953E-2</v>
      </c>
      <c r="O2254" s="6">
        <v>0.63473755099999996</v>
      </c>
      <c r="P2254" s="6" t="s">
        <v>24</v>
      </c>
      <c r="Q2254" s="6" t="s">
        <v>776</v>
      </c>
      <c r="R2254" s="6">
        <v>0.20648900000000001</v>
      </c>
      <c r="S2254" s="6">
        <v>0.16567200000000001</v>
      </c>
      <c r="T2254" s="6">
        <v>0.18918499999999999</v>
      </c>
      <c r="U2254" s="6">
        <v>0.154006</v>
      </c>
      <c r="V2254" s="6">
        <v>8.5319999999999993E-2</v>
      </c>
      <c r="W2254" s="6" t="str">
        <f t="shared" si="130"/>
        <v>sadness</v>
      </c>
      <c r="X2254" s="10" t="s">
        <v>9909</v>
      </c>
      <c r="Y2254" s="6" t="str" cm="1">
        <f t="array" ref="Y2254">_xlfn.IFS(
    X2254="Safety and Security", "Immediate",
    X2254="Cleanliness and Maintenance", "Immediate/Short-Term",
    X2254="Crowding", "Immediate/Short-Term",
    X2254="Information and Signage", "Immediate/Short-Term",
    X2254="Customer Service", "Immediate/Short-Term",
    X2254="Service Reliability", "Excluded",
    X2254="Comfort and Amenities", "Short-Term/Long-Term",
    X2254="Accessibility", "Long-Term",
    X2254="Aesthetic Impressions", "Long-Term",
    X2254="Infrastructure and Construction", "Long-Term",
    X2254="General Positive Comment", "Not Applicable",
    X2254="Not Relevant", "Excluded"
)</f>
        <v>Immediate</v>
      </c>
    </row>
    <row r="2255" spans="1:25" ht="30" customHeight="1" x14ac:dyDescent="0.2">
      <c r="A2255" s="6" t="s">
        <v>44</v>
      </c>
      <c r="B2255" s="7">
        <v>45197</v>
      </c>
      <c r="C2255" s="6" t="s">
        <v>662</v>
      </c>
      <c r="D2255" s="9" t="s">
        <v>9900</v>
      </c>
      <c r="E2255" s="6" t="s">
        <v>9922</v>
      </c>
      <c r="F2255" s="6">
        <v>1693</v>
      </c>
      <c r="G2255" s="6" t="s">
        <v>662</v>
      </c>
      <c r="H2255" s="6" t="s">
        <v>663</v>
      </c>
      <c r="I2255" s="6">
        <v>8.8552089999999993E-3</v>
      </c>
      <c r="J2255" s="6">
        <v>8.1057899000000003E-2</v>
      </c>
      <c r="K2255" s="6">
        <v>0.91008692999999996</v>
      </c>
      <c r="L2255" s="6" t="s">
        <v>6</v>
      </c>
      <c r="M2255" s="6" t="str">
        <f t="shared" si="131"/>
        <v>roberta_pos</v>
      </c>
      <c r="N2255" s="6">
        <f t="shared" si="132"/>
        <v>0.9397582431</v>
      </c>
      <c r="O2255" s="6">
        <v>0.91008692999999996</v>
      </c>
      <c r="P2255" s="6" t="s">
        <v>18</v>
      </c>
      <c r="Q2255" s="6" t="s">
        <v>664</v>
      </c>
      <c r="R2255" s="6">
        <v>0.133432</v>
      </c>
      <c r="S2255" s="6">
        <v>0.71565999999999996</v>
      </c>
      <c r="T2255" s="6">
        <v>4.1524999999999999E-2</v>
      </c>
      <c r="U2255" s="6">
        <v>5.4571000000000001E-2</v>
      </c>
      <c r="V2255" s="6">
        <v>4.7800000000000002E-2</v>
      </c>
      <c r="W2255" s="6" t="str">
        <f t="shared" si="130"/>
        <v>joy</v>
      </c>
      <c r="X2255" s="10" t="s">
        <v>9914</v>
      </c>
      <c r="Y2255" s="6" t="str" cm="1">
        <f t="array" ref="Y2255">_xlfn.IFS(
    X2255="Safety and Security", "Immediate",
    X2255="Cleanliness and Maintenance", "Immediate/Short-Term",
    X2255="Crowding", "Immediate/Short-Term",
    X2255="Information and Signage", "Immediate/Short-Term",
    X2255="Customer Service", "Immediate/Short-Term",
    X2255="Service Reliability", "Excluded",
    X2255="Comfort and Amenities", "Short-Term/Long-Term",
    X2255="Accessibility", "Long-Term",
    X2255="Aesthetic Impressions", "Long-Term",
    X2255="Infrastructure and Construction", "Long-Term",
    X2255="General Positive Comment", "Not Applicable",
    X2255="Not Relevant", "Excluded"
)</f>
        <v>Long-Term</v>
      </c>
    </row>
    <row r="2256" spans="1:25" ht="30" customHeight="1" x14ac:dyDescent="0.2">
      <c r="A2256" s="6" t="s">
        <v>96</v>
      </c>
      <c r="B2256" s="7">
        <v>45166</v>
      </c>
      <c r="C2256" s="6" t="s">
        <v>4111</v>
      </c>
      <c r="D2256" s="8" t="s">
        <v>9901</v>
      </c>
      <c r="E2256" s="6" t="s">
        <v>9922</v>
      </c>
      <c r="F2256" s="6">
        <v>3640</v>
      </c>
      <c r="G2256" s="6" t="s">
        <v>4111</v>
      </c>
      <c r="H2256" s="6" t="s">
        <v>4112</v>
      </c>
      <c r="I2256" s="6">
        <v>0.230560511</v>
      </c>
      <c r="J2256" s="6">
        <v>0.67470133300000001</v>
      </c>
      <c r="K2256" s="6">
        <v>9.4738065999999996E-2</v>
      </c>
      <c r="L2256" s="6" t="s">
        <v>5</v>
      </c>
      <c r="M2256" s="6" t="str">
        <f t="shared" si="131"/>
        <v>roberta_neu</v>
      </c>
      <c r="N2256" s="6">
        <f t="shared" si="132"/>
        <v>0.11530287978000003</v>
      </c>
      <c r="O2256" s="6">
        <v>0.67470133300000001</v>
      </c>
      <c r="P2256" s="6" t="s">
        <v>18</v>
      </c>
      <c r="Q2256" s="6" t="s">
        <v>4113</v>
      </c>
      <c r="R2256" s="6">
        <v>0.12900600000000001</v>
      </c>
      <c r="S2256" s="6">
        <v>0.437614</v>
      </c>
      <c r="T2256" s="6">
        <v>0.10521800000000001</v>
      </c>
      <c r="U2256" s="6">
        <v>3.456E-2</v>
      </c>
      <c r="V2256" s="6">
        <v>8.5370000000000001E-2</v>
      </c>
      <c r="W2256" s="6" t="str">
        <f t="shared" si="130"/>
        <v>joy</v>
      </c>
      <c r="X2256" s="10" t="s">
        <v>9913</v>
      </c>
      <c r="Y2256" s="6" t="str" cm="1">
        <f t="array" ref="Y2256">_xlfn.IFS(
    X2256="Safety and Security", "Immediate",
    X2256="Cleanliness and Maintenance", "Immediate/Short-Term",
    X2256="Crowding", "Immediate/Short-Term",
    X2256="Information and Signage", "Immediate/Short-Term",
    X2256="Customer Service", "Immediate/Short-Term",
    X2256="Service Reliability", "Excluded",
    X2256="Comfort and Amenities", "Short-Term/Long-Term",
    X2256="Accessibility", "Long-Term",
    X2256="Aesthetic Impressions", "Long-Term",
    X2256="Infrastructure and Construction", "Long-Term",
    X2256="General Positive Comment", "Not Applicable",
    X2256="Not Relevant", "Excluded"
)</f>
        <v>Immediate/Short-Term</v>
      </c>
    </row>
    <row r="2257" spans="1:25" ht="30" customHeight="1" x14ac:dyDescent="0.2">
      <c r="A2257" s="6" t="s">
        <v>73</v>
      </c>
      <c r="B2257" s="7">
        <v>45379</v>
      </c>
      <c r="C2257" s="6" t="s">
        <v>2254</v>
      </c>
      <c r="D2257" s="8" t="s">
        <v>9903</v>
      </c>
      <c r="E2257" s="6" t="s">
        <v>9922</v>
      </c>
      <c r="F2257" s="6">
        <v>2235</v>
      </c>
      <c r="G2257" s="6" t="s">
        <v>2254</v>
      </c>
      <c r="H2257" s="6" t="s">
        <v>2255</v>
      </c>
      <c r="I2257" s="6">
        <v>0.42831423899999999</v>
      </c>
      <c r="J2257" s="6">
        <v>0.53806185699999998</v>
      </c>
      <c r="K2257" s="6">
        <v>3.3623858999999999E-2</v>
      </c>
      <c r="L2257" s="6" t="s">
        <v>5</v>
      </c>
      <c r="M2257" s="6" t="str">
        <f t="shared" si="131"/>
        <v>roberta_neu</v>
      </c>
      <c r="N2257" s="6">
        <f t="shared" si="132"/>
        <v>2.5120825620000009E-2</v>
      </c>
      <c r="O2257" s="6">
        <v>0.53806185699999998</v>
      </c>
      <c r="P2257" s="6" t="s">
        <v>18</v>
      </c>
      <c r="Q2257" s="6" t="s">
        <v>2256</v>
      </c>
      <c r="R2257" s="6">
        <v>0.32224399999999997</v>
      </c>
      <c r="S2257" s="6">
        <v>9.5988000000000004E-2</v>
      </c>
      <c r="T2257" s="6">
        <v>0.50374200000000002</v>
      </c>
      <c r="U2257" s="6">
        <v>3.1711999999999997E-2</v>
      </c>
      <c r="V2257" s="6">
        <v>8.5430000000000006E-2</v>
      </c>
      <c r="W2257" s="6" t="str">
        <f t="shared" ref="W2257:W2288" si="133">IF(R2257=MAX(R2257:V2257),"sadness",
   IF(S2257=MAX(R2257:V2257),"joy",
   IF(T2257=MAX(R2257:V2257),"fear",
   IF(U2257=MAX(R2257:V2257),"disgust",
   IF(V2257=MAX(R2257:V2257),"anger","")))))</f>
        <v>fear</v>
      </c>
      <c r="X2257" s="10" t="s">
        <v>9912</v>
      </c>
      <c r="Y2257" s="6" t="str" cm="1">
        <f t="array" ref="Y2257">_xlfn.IFS(
    X2257="Safety and Security", "Immediate",
    X2257="Cleanliness and Maintenance", "Immediate/Short-Term",
    X2257="Crowding", "Immediate/Short-Term",
    X2257="Information and Signage", "Immediate/Short-Term",
    X2257="Customer Service", "Immediate/Short-Term",
    X2257="Service Reliability", "Excluded",
    X2257="Comfort and Amenities", "Short-Term/Long-Term",
    X2257="Accessibility", "Long-Term",
    X2257="Aesthetic Impressions", "Long-Term",
    X2257="Infrastructure and Construction", "Long-Term",
    X2257="General Positive Comment", "Not Applicable",
    X2257="Not Relevant", "Excluded"
)</f>
        <v>Long-Term</v>
      </c>
    </row>
    <row r="2258" spans="1:25" ht="30" customHeight="1" x14ac:dyDescent="0.2">
      <c r="A2258" s="6" t="s">
        <v>44</v>
      </c>
      <c r="B2258" s="7">
        <v>45197</v>
      </c>
      <c r="C2258" s="6" t="s">
        <v>5562</v>
      </c>
      <c r="D2258" s="9" t="s">
        <v>9900</v>
      </c>
      <c r="E2258" s="6" t="s">
        <v>9922</v>
      </c>
      <c r="F2258" s="6">
        <v>4428</v>
      </c>
      <c r="G2258" s="6" t="s">
        <v>5562</v>
      </c>
      <c r="H2258" s="6" t="s">
        <v>5563</v>
      </c>
      <c r="I2258" s="6">
        <v>5.0414900999999998E-2</v>
      </c>
      <c r="J2258" s="6">
        <v>0.50496613999999995</v>
      </c>
      <c r="K2258" s="6">
        <v>0.44461911900000001</v>
      </c>
      <c r="L2258" s="6" t="s">
        <v>5</v>
      </c>
      <c r="M2258" s="6" t="str">
        <f t="shared" si="131"/>
        <v>roberta_neu</v>
      </c>
      <c r="N2258" s="6">
        <f t="shared" si="132"/>
        <v>3.2776523999999418E-3</v>
      </c>
      <c r="O2258" s="6">
        <v>0.50496613999999995</v>
      </c>
      <c r="P2258" s="6" t="s">
        <v>18</v>
      </c>
      <c r="Q2258" s="6" t="s">
        <v>5564</v>
      </c>
      <c r="R2258" s="6">
        <v>4.6989000000000003E-2</v>
      </c>
      <c r="S2258" s="6">
        <v>0.65204099999999998</v>
      </c>
      <c r="T2258" s="6">
        <v>2.9287000000000001E-2</v>
      </c>
      <c r="U2258" s="6">
        <v>0.107654</v>
      </c>
      <c r="V2258" s="6">
        <v>8.5540000000000005E-2</v>
      </c>
      <c r="W2258" s="6" t="str">
        <f t="shared" si="133"/>
        <v>joy</v>
      </c>
      <c r="X2258" s="10" t="s">
        <v>9907</v>
      </c>
      <c r="Y2258" s="6" t="str" cm="1">
        <f t="array" ref="Y2258">_xlfn.IFS(
    X2258="Safety and Security", "Immediate",
    X2258="Cleanliness and Maintenance", "Immediate/Short-Term",
    X2258="Crowding", "Immediate/Short-Term",
    X2258="Information and Signage", "Immediate/Short-Term",
    X2258="Customer Service", "Immediate/Short-Term",
    X2258="Service Reliability", "Excluded",
    X2258="Comfort and Amenities", "Short-Term/Long-Term",
    X2258="Accessibility", "Long-Term",
    X2258="Aesthetic Impressions", "Long-Term",
    X2258="Infrastructure and Construction", "Long-Term",
    X2258="General Positive Comment", "Not Applicable",
    X2258="Not Relevant", "Excluded"
)</f>
        <v>Immediate/Short-Term</v>
      </c>
    </row>
    <row r="2259" spans="1:25" ht="30" customHeight="1" x14ac:dyDescent="0.2">
      <c r="A2259" s="6" t="s">
        <v>15</v>
      </c>
      <c r="B2259" s="7">
        <v>43676</v>
      </c>
      <c r="C2259" s="6" t="s">
        <v>222</v>
      </c>
      <c r="D2259" s="8" t="s">
        <v>9904</v>
      </c>
      <c r="E2259" s="6" t="s">
        <v>9920</v>
      </c>
      <c r="F2259" s="6">
        <v>1547</v>
      </c>
      <c r="G2259" s="6" t="s">
        <v>222</v>
      </c>
      <c r="H2259" s="6" t="s">
        <v>223</v>
      </c>
      <c r="I2259" s="6">
        <v>0.73001903300000004</v>
      </c>
      <c r="J2259" s="6">
        <v>0.25318500399999999</v>
      </c>
      <c r="K2259" s="6">
        <v>1.6795935000000001E-2</v>
      </c>
      <c r="L2259" s="6" t="s">
        <v>4</v>
      </c>
      <c r="M2259" s="6" t="str">
        <f t="shared" si="131"/>
        <v>roberta_neg</v>
      </c>
      <c r="N2259" s="6">
        <f t="shared" si="132"/>
        <v>-0.51088724788999995</v>
      </c>
      <c r="O2259" s="6">
        <v>0.73001903300000004</v>
      </c>
      <c r="P2259" s="6" t="s">
        <v>24</v>
      </c>
      <c r="Q2259" s="6" t="s">
        <v>224</v>
      </c>
      <c r="R2259" s="6">
        <v>0.28009600000000001</v>
      </c>
      <c r="S2259" s="6">
        <v>0.25660699999999997</v>
      </c>
      <c r="T2259" s="6">
        <v>8.8270000000000001E-2</v>
      </c>
      <c r="U2259" s="6">
        <v>8.7917999999999996E-2</v>
      </c>
      <c r="V2259" s="6">
        <v>0.19900999999999999</v>
      </c>
      <c r="W2259" s="6" t="str">
        <f t="shared" si="133"/>
        <v>sadness</v>
      </c>
      <c r="X2259" s="10" t="s">
        <v>9898</v>
      </c>
      <c r="Y2259" s="6" t="str" cm="1">
        <f t="array" ref="Y2259">_xlfn.IFS(
    X2259="Safety and Security", "Immediate",
    X2259="Cleanliness and Maintenance", "Immediate/Short-Term",
    X2259="Crowding", "Immediate/Short-Term",
    X2259="Information and Signage", "Immediate/Short-Term",
    X2259="Customer Service", "Immediate/Short-Term",
    X2259="Service Reliability", "Excluded",
    X2259="Comfort and Amenities", "Short-Term/Long-Term",
    X2259="Accessibility", "Long-Term",
    X2259="Aesthetic Impressions", "Long-Term",
    X2259="Infrastructure and Construction", "Long-Term",
    X2259="General Positive Comment", "Not Applicable",
    X2259="Not Relevant", "Excluded"
)</f>
        <v>Immediate/Short-Term</v>
      </c>
    </row>
    <row r="2260" spans="1:25" ht="30" customHeight="1" x14ac:dyDescent="0.2">
      <c r="A2260" s="6" t="s">
        <v>26</v>
      </c>
      <c r="B2260" s="7">
        <v>45350</v>
      </c>
      <c r="C2260" s="6" t="s">
        <v>250</v>
      </c>
      <c r="D2260" s="8" t="s">
        <v>9903</v>
      </c>
      <c r="E2260" s="6" t="s">
        <v>9920</v>
      </c>
      <c r="F2260" s="6">
        <v>1538</v>
      </c>
      <c r="G2260" s="6" t="s">
        <v>250</v>
      </c>
      <c r="H2260" s="6" t="s">
        <v>251</v>
      </c>
      <c r="I2260" s="6">
        <v>0.13503415899999999</v>
      </c>
      <c r="J2260" s="6">
        <v>0.79914998999999998</v>
      </c>
      <c r="K2260" s="6">
        <v>6.5815843999999998E-2</v>
      </c>
      <c r="L2260" s="6" t="s">
        <v>5</v>
      </c>
      <c r="M2260" s="6" t="str">
        <f t="shared" si="131"/>
        <v>roberta_neu</v>
      </c>
      <c r="N2260" s="6">
        <f t="shared" si="132"/>
        <v>0.19743899339999998</v>
      </c>
      <c r="O2260" s="6">
        <v>0.79914998999999998</v>
      </c>
      <c r="P2260" s="6" t="s">
        <v>24</v>
      </c>
      <c r="Q2260" s="6" t="s">
        <v>252</v>
      </c>
      <c r="R2260" s="6">
        <v>0.30188599999999999</v>
      </c>
      <c r="S2260" s="6">
        <v>0.36922899999999997</v>
      </c>
      <c r="T2260" s="6">
        <v>0.11437600000000001</v>
      </c>
      <c r="U2260" s="6">
        <v>3.8993E-2</v>
      </c>
      <c r="V2260" s="6">
        <v>8.5999999999999993E-2</v>
      </c>
      <c r="W2260" s="6" t="str">
        <f t="shared" si="133"/>
        <v>joy</v>
      </c>
      <c r="X2260" s="10" t="s">
        <v>9786</v>
      </c>
      <c r="Y2260" s="6" t="str" cm="1">
        <f t="array" ref="Y2260">_xlfn.IFS(
    X2260="Safety and Security", "Immediate",
    X2260="Cleanliness and Maintenance", "Immediate/Short-Term",
    X2260="Crowding", "Immediate/Short-Term",
    X2260="Information and Signage", "Immediate/Short-Term",
    X2260="Customer Service", "Immediate/Short-Term",
    X2260="Service Reliability", "Excluded",
    X2260="Comfort and Amenities", "Short-Term/Long-Term",
    X2260="Accessibility", "Long-Term",
    X2260="Aesthetic Impressions", "Long-Term",
    X2260="Infrastructure and Construction", "Long-Term",
    X2260="General Positive Comment", "Not Applicable",
    X2260="Not Relevant", "Excluded"
)</f>
        <v>Excluded</v>
      </c>
    </row>
    <row r="2261" spans="1:25" ht="30" customHeight="1" x14ac:dyDescent="0.2">
      <c r="A2261" s="6" t="s">
        <v>59</v>
      </c>
      <c r="B2261" s="7">
        <v>44406</v>
      </c>
      <c r="C2261" s="6" t="s">
        <v>3427</v>
      </c>
      <c r="D2261" s="8" t="s">
        <v>9902</v>
      </c>
      <c r="E2261" s="6" t="s">
        <v>9922</v>
      </c>
      <c r="F2261" s="6">
        <v>2741</v>
      </c>
      <c r="G2261" s="6" t="s">
        <v>3427</v>
      </c>
      <c r="H2261" s="6" t="s">
        <v>3428</v>
      </c>
      <c r="I2261" s="6">
        <v>0.73348534099999996</v>
      </c>
      <c r="J2261" s="6">
        <v>0.24336218800000001</v>
      </c>
      <c r="K2261" s="6">
        <v>2.3152440999999999E-2</v>
      </c>
      <c r="L2261" s="6" t="s">
        <v>4</v>
      </c>
      <c r="M2261" s="6" t="str">
        <f t="shared" si="131"/>
        <v>roberta_neg</v>
      </c>
      <c r="N2261" s="6">
        <f t="shared" si="132"/>
        <v>-0.50856482153000004</v>
      </c>
      <c r="O2261" s="6">
        <v>0.73348534099999996</v>
      </c>
      <c r="P2261" s="6" t="s">
        <v>18</v>
      </c>
      <c r="Q2261" s="6" t="s">
        <v>3429</v>
      </c>
      <c r="R2261" s="6">
        <v>0.29587200000000002</v>
      </c>
      <c r="S2261" s="6">
        <v>0.411995</v>
      </c>
      <c r="T2261" s="6">
        <v>0.21052199999999999</v>
      </c>
      <c r="U2261" s="6">
        <v>3.2578000000000003E-2</v>
      </c>
      <c r="V2261" s="6">
        <v>4.0890000000000003E-2</v>
      </c>
      <c r="W2261" s="6" t="str">
        <f t="shared" si="133"/>
        <v>joy</v>
      </c>
      <c r="X2261" s="10" t="s">
        <v>9912</v>
      </c>
      <c r="Y2261" s="6" t="str" cm="1">
        <f t="array" ref="Y2261">_xlfn.IFS(
    X2261="Safety and Security", "Immediate",
    X2261="Cleanliness and Maintenance", "Immediate/Short-Term",
    X2261="Crowding", "Immediate/Short-Term",
    X2261="Information and Signage", "Immediate/Short-Term",
    X2261="Customer Service", "Immediate/Short-Term",
    X2261="Service Reliability", "Excluded",
    X2261="Comfort and Amenities", "Short-Term/Long-Term",
    X2261="Accessibility", "Long-Term",
    X2261="Aesthetic Impressions", "Long-Term",
    X2261="Infrastructure and Construction", "Long-Term",
    X2261="General Positive Comment", "Not Applicable",
    X2261="Not Relevant", "Excluded"
)</f>
        <v>Long-Term</v>
      </c>
    </row>
    <row r="2262" spans="1:25" ht="30" customHeight="1" x14ac:dyDescent="0.2">
      <c r="A2262" s="6" t="s">
        <v>44</v>
      </c>
      <c r="B2262" s="7">
        <v>45197</v>
      </c>
      <c r="C2262" s="6" t="s">
        <v>6036</v>
      </c>
      <c r="D2262" s="9" t="s">
        <v>9900</v>
      </c>
      <c r="E2262" s="6" t="s">
        <v>9922</v>
      </c>
      <c r="F2262" s="6">
        <v>3962</v>
      </c>
      <c r="G2262" s="6" t="s">
        <v>6036</v>
      </c>
      <c r="H2262" s="6" t="s">
        <v>6037</v>
      </c>
      <c r="I2262" s="6">
        <v>1.8718210999999998E-2</v>
      </c>
      <c r="J2262" s="6">
        <v>0.92088699299999999</v>
      </c>
      <c r="K2262" s="6">
        <v>6.0394794000000002E-2</v>
      </c>
      <c r="L2262" s="6" t="s">
        <v>5</v>
      </c>
      <c r="M2262" s="6" t="str">
        <f t="shared" si="131"/>
        <v>roberta_neu</v>
      </c>
      <c r="N2262" s="6">
        <f t="shared" si="132"/>
        <v>0.27778541537999996</v>
      </c>
      <c r="O2262" s="6">
        <v>0.92088699299999999</v>
      </c>
      <c r="P2262" s="6" t="s">
        <v>18</v>
      </c>
      <c r="Q2262" s="6" t="s">
        <v>6038</v>
      </c>
      <c r="R2262" s="6">
        <v>5.1791999999999998E-2</v>
      </c>
      <c r="S2262" s="6">
        <v>0.82840199999999997</v>
      </c>
      <c r="T2262" s="6">
        <v>2.7269000000000002E-2</v>
      </c>
      <c r="U2262" s="6">
        <v>3.7192000000000003E-2</v>
      </c>
      <c r="V2262" s="6">
        <v>8.6069999999999994E-2</v>
      </c>
      <c r="W2262" s="6" t="str">
        <f t="shared" si="133"/>
        <v>joy</v>
      </c>
      <c r="X2262" s="10" t="s">
        <v>9915</v>
      </c>
      <c r="Y2262" s="6" t="str" cm="1">
        <f t="array" ref="Y2262">_xlfn.IFS(
    X2262="Safety and Security", "Immediate",
    X2262="Cleanliness and Maintenance", "Immediate/Short-Term",
    X2262="Crowding", "Immediate/Short-Term",
    X2262="Information and Signage", "Immediate/Short-Term",
    X2262="Customer Service", "Immediate/Short-Term",
    X2262="Service Reliability", "Excluded",
    X2262="Comfort and Amenities", "Short-Term/Long-Term",
    X2262="Accessibility", "Long-Term",
    X2262="Aesthetic Impressions", "Long-Term",
    X2262="Infrastructure and Construction", "Long-Term",
    X2262="General Positive Comment", "Not Applicable",
    X2262="Not Relevant", "Excluded"
)</f>
        <v>Not Applicable</v>
      </c>
    </row>
    <row r="2263" spans="1:25" ht="30" customHeight="1" x14ac:dyDescent="0.2">
      <c r="A2263" s="11" t="s">
        <v>96</v>
      </c>
      <c r="B2263" s="7">
        <v>45166</v>
      </c>
      <c r="C2263" s="11" t="s">
        <v>9865</v>
      </c>
      <c r="D2263" s="8" t="s">
        <v>9902</v>
      </c>
      <c r="E2263" s="11" t="s">
        <v>9998</v>
      </c>
      <c r="I2263" s="6">
        <v>1.8718210999999998E-2</v>
      </c>
      <c r="J2263" s="6">
        <v>0.92088699299999999</v>
      </c>
      <c r="K2263" s="6">
        <v>6.0394794000000002E-2</v>
      </c>
      <c r="L2263" s="6" t="s">
        <v>5</v>
      </c>
      <c r="M2263" s="6" t="str">
        <f t="shared" si="131"/>
        <v>roberta_neu</v>
      </c>
      <c r="N2263" s="6">
        <f t="shared" si="132"/>
        <v>0.27778541537999996</v>
      </c>
      <c r="O2263" s="6">
        <v>0.92088699299999999</v>
      </c>
      <c r="P2263" s="6" t="s">
        <v>18</v>
      </c>
      <c r="Q2263" s="6" t="s">
        <v>6038</v>
      </c>
      <c r="R2263" s="6">
        <v>5.1791999999999998E-2</v>
      </c>
      <c r="S2263" s="6">
        <v>0.82840199999999997</v>
      </c>
      <c r="T2263" s="6">
        <v>2.7269000000000002E-2</v>
      </c>
      <c r="U2263" s="6">
        <v>3.7192000000000003E-2</v>
      </c>
      <c r="V2263" s="6">
        <v>8.6069999999999994E-2</v>
      </c>
      <c r="W2263" s="6" t="str">
        <f t="shared" si="133"/>
        <v>joy</v>
      </c>
      <c r="X2263" s="10" t="s">
        <v>9914</v>
      </c>
      <c r="Y2263" s="6" t="str" cm="1">
        <f t="array" ref="Y2263">_xlfn.IFS(
    X2263="Safety and Security", "Immediate",
    X2263="Cleanliness and Maintenance", "Immediate/Short-Term",
    X2263="Crowding", "Immediate/Short-Term",
    X2263="Information and Signage", "Immediate/Short-Term",
    X2263="Customer Service", "Immediate/Short-Term",
    X2263="Service Reliability", "Excluded",
    X2263="Comfort and Amenities", "Short-Term/Long-Term",
    X2263="Accessibility", "Long-Term",
    X2263="Aesthetic Impressions", "Long-Term",
    X2263="Infrastructure and Construction", "Long-Term",
    X2263="General Positive Comment", "Not Applicable",
    X2263="Not Relevant", "Excluded"
)</f>
        <v>Long-Term</v>
      </c>
    </row>
    <row r="2264" spans="1:25" ht="30" customHeight="1" x14ac:dyDescent="0.2">
      <c r="A2264" s="6" t="s">
        <v>63</v>
      </c>
      <c r="B2264" s="7">
        <v>44771</v>
      </c>
      <c r="C2264" s="6" t="s">
        <v>4053</v>
      </c>
      <c r="D2264" s="9" t="s">
        <v>9900</v>
      </c>
      <c r="E2264" s="6" t="s">
        <v>9922</v>
      </c>
      <c r="F2264" s="6">
        <v>4124</v>
      </c>
      <c r="G2264" s="6" t="s">
        <v>4053</v>
      </c>
      <c r="H2264" s="6" t="s">
        <v>4054</v>
      </c>
      <c r="I2264" s="6">
        <v>6.7256942E-2</v>
      </c>
      <c r="J2264" s="6">
        <v>0.70671409399999996</v>
      </c>
      <c r="K2264" s="6">
        <v>0.226029113</v>
      </c>
      <c r="L2264" s="6" t="s">
        <v>5</v>
      </c>
      <c r="M2264" s="6" t="str">
        <f t="shared" si="131"/>
        <v>roberta_neu</v>
      </c>
      <c r="N2264" s="6">
        <f t="shared" si="132"/>
        <v>0.13643130203999998</v>
      </c>
      <c r="O2264" s="6">
        <v>0.70671409399999996</v>
      </c>
      <c r="P2264" s="6" t="s">
        <v>42</v>
      </c>
      <c r="Q2264" s="6" t="s">
        <v>4055</v>
      </c>
      <c r="R2264" s="6">
        <v>0.106305</v>
      </c>
      <c r="S2264" s="6">
        <v>0.69014799999999998</v>
      </c>
      <c r="T2264" s="6">
        <v>3.3069000000000001E-2</v>
      </c>
      <c r="U2264" s="6">
        <v>5.1693000000000003E-2</v>
      </c>
      <c r="V2264" s="6">
        <v>8.6080000000000004E-2</v>
      </c>
      <c r="W2264" s="6" t="str">
        <f t="shared" si="133"/>
        <v>joy</v>
      </c>
      <c r="X2264" s="10" t="s">
        <v>9915</v>
      </c>
      <c r="Y2264" s="6" t="str" cm="1">
        <f t="array" ref="Y2264">_xlfn.IFS(
    X2264="Safety and Security", "Immediate",
    X2264="Cleanliness and Maintenance", "Immediate/Short-Term",
    X2264="Crowding", "Immediate/Short-Term",
    X2264="Information and Signage", "Immediate/Short-Term",
    X2264="Customer Service", "Immediate/Short-Term",
    X2264="Service Reliability", "Excluded",
    X2264="Comfort and Amenities", "Short-Term/Long-Term",
    X2264="Accessibility", "Long-Term",
    X2264="Aesthetic Impressions", "Long-Term",
    X2264="Infrastructure and Construction", "Long-Term",
    X2264="General Positive Comment", "Not Applicable",
    X2264="Not Relevant", "Excluded"
)</f>
        <v>Not Applicable</v>
      </c>
    </row>
    <row r="2265" spans="1:25" ht="30" customHeight="1" x14ac:dyDescent="0.2">
      <c r="A2265" s="6" t="s">
        <v>51</v>
      </c>
      <c r="B2265" s="7">
        <v>45136</v>
      </c>
      <c r="C2265" s="6" t="s">
        <v>4053</v>
      </c>
      <c r="D2265" s="8" t="s">
        <v>9901</v>
      </c>
      <c r="E2265" s="6" t="s">
        <v>9922</v>
      </c>
      <c r="F2265" s="6">
        <v>3691</v>
      </c>
      <c r="G2265" s="6" t="s">
        <v>4053</v>
      </c>
      <c r="H2265" s="6" t="s">
        <v>4054</v>
      </c>
      <c r="I2265" s="6">
        <v>6.7256942E-2</v>
      </c>
      <c r="J2265" s="6">
        <v>0.70671409399999996</v>
      </c>
      <c r="K2265" s="6">
        <v>0.226029113</v>
      </c>
      <c r="L2265" s="6" t="s">
        <v>5</v>
      </c>
      <c r="M2265" s="6" t="str">
        <f t="shared" si="131"/>
        <v>roberta_neu</v>
      </c>
      <c r="N2265" s="6">
        <f t="shared" si="132"/>
        <v>0.13643130203999998</v>
      </c>
      <c r="O2265" s="6">
        <v>0.70671409399999996</v>
      </c>
      <c r="P2265" s="6" t="s">
        <v>42</v>
      </c>
      <c r="Q2265" s="6" t="s">
        <v>4055</v>
      </c>
      <c r="R2265" s="6">
        <v>0.106305</v>
      </c>
      <c r="S2265" s="6">
        <v>0.69014799999999998</v>
      </c>
      <c r="T2265" s="6">
        <v>3.3069000000000001E-2</v>
      </c>
      <c r="U2265" s="6">
        <v>5.1693000000000003E-2</v>
      </c>
      <c r="V2265" s="6">
        <v>8.6080000000000004E-2</v>
      </c>
      <c r="W2265" s="6" t="str">
        <f t="shared" si="133"/>
        <v>joy</v>
      </c>
      <c r="X2265" s="10" t="s">
        <v>9915</v>
      </c>
      <c r="Y2265" s="6" t="str" cm="1">
        <f t="array" ref="Y2265">_xlfn.IFS(
    X2265="Safety and Security", "Immediate",
    X2265="Cleanliness and Maintenance", "Immediate/Short-Term",
    X2265="Crowding", "Immediate/Short-Term",
    X2265="Information and Signage", "Immediate/Short-Term",
    X2265="Customer Service", "Immediate/Short-Term",
    X2265="Service Reliability", "Excluded",
    X2265="Comfort and Amenities", "Short-Term/Long-Term",
    X2265="Accessibility", "Long-Term",
    X2265="Aesthetic Impressions", "Long-Term",
    X2265="Infrastructure and Construction", "Long-Term",
    X2265="General Positive Comment", "Not Applicable",
    X2265="Not Relevant", "Excluded"
)</f>
        <v>Not Applicable</v>
      </c>
    </row>
    <row r="2266" spans="1:25" ht="30" customHeight="1" x14ac:dyDescent="0.2">
      <c r="A2266" s="6" t="s">
        <v>334</v>
      </c>
      <c r="B2266" s="7">
        <v>45471</v>
      </c>
      <c r="C2266" s="6" t="s">
        <v>2041</v>
      </c>
      <c r="D2266" s="8" t="s">
        <v>9903</v>
      </c>
      <c r="E2266" s="6" t="s">
        <v>9922</v>
      </c>
      <c r="F2266" s="6">
        <v>2143</v>
      </c>
      <c r="G2266" s="6" t="s">
        <v>2041</v>
      </c>
      <c r="H2266" s="6" t="s">
        <v>2042</v>
      </c>
      <c r="I2266" s="6">
        <v>0.73581409499999995</v>
      </c>
      <c r="J2266" s="6">
        <v>0.248509392</v>
      </c>
      <c r="K2266" s="6">
        <v>1.5676388999999999E-2</v>
      </c>
      <c r="L2266" s="6" t="s">
        <v>4</v>
      </c>
      <c r="M2266" s="6" t="str">
        <f t="shared" si="131"/>
        <v>roberta_neg</v>
      </c>
      <c r="N2266" s="6">
        <f t="shared" si="132"/>
        <v>-0.50700455635000008</v>
      </c>
      <c r="O2266" s="6">
        <v>0.73581409499999995</v>
      </c>
      <c r="P2266" s="6" t="s">
        <v>18</v>
      </c>
      <c r="Q2266" s="6" t="s">
        <v>2043</v>
      </c>
      <c r="R2266" s="6">
        <v>0.29471700000000001</v>
      </c>
      <c r="S2266" s="6">
        <v>0.34912500000000002</v>
      </c>
      <c r="T2266" s="6">
        <v>0.13358900000000001</v>
      </c>
      <c r="U2266" s="6">
        <v>0.125415</v>
      </c>
      <c r="V2266" s="6">
        <v>9.4899999999999998E-2</v>
      </c>
      <c r="W2266" s="6" t="str">
        <f t="shared" si="133"/>
        <v>joy</v>
      </c>
      <c r="X2266" s="10" t="s">
        <v>9908</v>
      </c>
      <c r="Y2266" s="6" t="str" cm="1">
        <f t="array" ref="Y2266">_xlfn.IFS(
    X2266="Safety and Security", "Immediate",
    X2266="Cleanliness and Maintenance", "Immediate/Short-Term",
    X2266="Crowding", "Immediate/Short-Term",
    X2266="Information and Signage", "Immediate/Short-Term",
    X2266="Customer Service", "Immediate/Short-Term",
    X2266="Service Reliability", "Excluded",
    X2266="Comfort and Amenities", "Short-Term/Long-Term",
    X2266="Accessibility", "Long-Term",
    X2266="Aesthetic Impressions", "Long-Term",
    X2266="Infrastructure and Construction", "Long-Term",
    X2266="General Positive Comment", "Not Applicable",
    X2266="Not Relevant", "Excluded"
)</f>
        <v>Short-Term/Long-Term</v>
      </c>
    </row>
    <row r="2267" spans="1:25" ht="30" customHeight="1" x14ac:dyDescent="0.2">
      <c r="A2267" s="6" t="s">
        <v>63</v>
      </c>
      <c r="B2267" s="7">
        <v>44771</v>
      </c>
      <c r="C2267" s="6" t="s">
        <v>1317</v>
      </c>
      <c r="D2267" s="8" t="s">
        <v>9904</v>
      </c>
      <c r="E2267" s="6" t="s">
        <v>9922</v>
      </c>
      <c r="F2267" s="6">
        <v>1812</v>
      </c>
      <c r="G2267" s="6" t="s">
        <v>1317</v>
      </c>
      <c r="H2267" s="6" t="s">
        <v>1318</v>
      </c>
      <c r="I2267" s="6">
        <v>0.73586827499999996</v>
      </c>
      <c r="J2267" s="6">
        <v>0.25042420599999998</v>
      </c>
      <c r="K2267" s="6">
        <v>1.3707538999999999E-2</v>
      </c>
      <c r="L2267" s="6" t="s">
        <v>4</v>
      </c>
      <c r="M2267" s="6" t="str">
        <f t="shared" si="131"/>
        <v>roberta_neg</v>
      </c>
      <c r="N2267" s="6">
        <f t="shared" si="132"/>
        <v>-0.50696825575000015</v>
      </c>
      <c r="O2267" s="6">
        <v>0.73586827499999996</v>
      </c>
      <c r="P2267" s="6" t="s">
        <v>24</v>
      </c>
      <c r="Q2267" s="6" t="s">
        <v>1319</v>
      </c>
      <c r="R2267" s="6">
        <v>0.26292399999999999</v>
      </c>
      <c r="S2267" s="6">
        <v>0.16600100000000001</v>
      </c>
      <c r="T2267" s="6">
        <v>0.111984</v>
      </c>
      <c r="U2267" s="6">
        <v>8.2831000000000002E-2</v>
      </c>
      <c r="V2267" s="6">
        <v>6.3070000000000001E-2</v>
      </c>
      <c r="W2267" s="6" t="str">
        <f t="shared" si="133"/>
        <v>sadness</v>
      </c>
      <c r="X2267" s="10" t="s">
        <v>9907</v>
      </c>
      <c r="Y2267" s="6" t="str" cm="1">
        <f t="array" ref="Y2267">_xlfn.IFS(
    X2267="Safety and Security", "Immediate",
    X2267="Cleanliness and Maintenance", "Immediate/Short-Term",
    X2267="Crowding", "Immediate/Short-Term",
    X2267="Information and Signage", "Immediate/Short-Term",
    X2267="Customer Service", "Immediate/Short-Term",
    X2267="Service Reliability", "Excluded",
    X2267="Comfort and Amenities", "Short-Term/Long-Term",
    X2267="Accessibility", "Long-Term",
    X2267="Aesthetic Impressions", "Long-Term",
    X2267="Infrastructure and Construction", "Long-Term",
    X2267="General Positive Comment", "Not Applicable",
    X2267="Not Relevant", "Excluded"
)</f>
        <v>Immediate/Short-Term</v>
      </c>
    </row>
    <row r="2268" spans="1:25" ht="30" customHeight="1" x14ac:dyDescent="0.2">
      <c r="A2268" s="6" t="s">
        <v>51</v>
      </c>
      <c r="B2268" s="7">
        <v>45136</v>
      </c>
      <c r="C2268" s="6" t="s">
        <v>4698</v>
      </c>
      <c r="D2268" s="8" t="s">
        <v>9901</v>
      </c>
      <c r="E2268" s="6" t="s">
        <v>9922</v>
      </c>
      <c r="F2268" s="6">
        <v>3461</v>
      </c>
      <c r="G2268" s="6" t="s">
        <v>4698</v>
      </c>
      <c r="H2268" s="6" t="s">
        <v>4699</v>
      </c>
      <c r="I2268" s="6">
        <v>0.43837535399999999</v>
      </c>
      <c r="J2268" s="6">
        <v>0.53972011799999997</v>
      </c>
      <c r="K2268" s="6">
        <v>2.1904441E-2</v>
      </c>
      <c r="L2268" s="6" t="s">
        <v>5</v>
      </c>
      <c r="M2268" s="6" t="str">
        <f t="shared" si="131"/>
        <v>roberta_neu</v>
      </c>
      <c r="N2268" s="6">
        <f t="shared" si="132"/>
        <v>2.6215277879999999E-2</v>
      </c>
      <c r="O2268" s="6">
        <v>0.53972011799999997</v>
      </c>
      <c r="P2268" s="6" t="s">
        <v>24</v>
      </c>
      <c r="Q2268" s="6" t="s">
        <v>4700</v>
      </c>
      <c r="R2268" s="6">
        <v>0.47317799999999999</v>
      </c>
      <c r="S2268" s="6">
        <v>5.4608999999999998E-2</v>
      </c>
      <c r="T2268" s="6">
        <v>0.14682400000000001</v>
      </c>
      <c r="U2268" s="6">
        <v>4.6448999999999997E-2</v>
      </c>
      <c r="V2268" s="6">
        <v>8.6169999999999997E-2</v>
      </c>
      <c r="W2268" s="6" t="str">
        <f t="shared" si="133"/>
        <v>sadness</v>
      </c>
      <c r="X2268" s="10" t="s">
        <v>9913</v>
      </c>
      <c r="Y2268" s="6" t="str" cm="1">
        <f t="array" ref="Y2268">_xlfn.IFS(
    X2268="Safety and Security", "Immediate",
    X2268="Cleanliness and Maintenance", "Immediate/Short-Term",
    X2268="Crowding", "Immediate/Short-Term",
    X2268="Information and Signage", "Immediate/Short-Term",
    X2268="Customer Service", "Immediate/Short-Term",
    X2268="Service Reliability", "Excluded",
    X2268="Comfort and Amenities", "Short-Term/Long-Term",
    X2268="Accessibility", "Long-Term",
    X2268="Aesthetic Impressions", "Long-Term",
    X2268="Infrastructure and Construction", "Long-Term",
    X2268="General Positive Comment", "Not Applicable",
    X2268="Not Relevant", "Excluded"
)</f>
        <v>Immediate/Short-Term</v>
      </c>
    </row>
    <row r="2269" spans="1:25" ht="30" customHeight="1" x14ac:dyDescent="0.2">
      <c r="A2269" s="6" t="s">
        <v>59</v>
      </c>
      <c r="B2269" s="7">
        <v>44406</v>
      </c>
      <c r="C2269" s="6" t="s">
        <v>7851</v>
      </c>
      <c r="D2269" s="8" t="s">
        <v>9901</v>
      </c>
      <c r="E2269" s="6" t="s">
        <v>9917</v>
      </c>
      <c r="F2269" s="6">
        <v>5646</v>
      </c>
      <c r="G2269" s="6" t="s">
        <v>7851</v>
      </c>
      <c r="H2269" s="6" t="s">
        <v>7852</v>
      </c>
      <c r="I2269" s="6">
        <v>8.7749279999999999E-2</v>
      </c>
      <c r="J2269" s="6">
        <v>0.76387047799999996</v>
      </c>
      <c r="K2269" s="6">
        <v>0.14838020499999999</v>
      </c>
      <c r="L2269" s="6" t="s">
        <v>5</v>
      </c>
      <c r="M2269" s="6" t="str">
        <f t="shared" si="131"/>
        <v>roberta_neu</v>
      </c>
      <c r="N2269" s="6">
        <f t="shared" si="132"/>
        <v>0.17415451547999999</v>
      </c>
      <c r="O2269" s="6">
        <v>0.76387047799999996</v>
      </c>
      <c r="P2269" s="6" t="s">
        <v>24</v>
      </c>
      <c r="Q2269" s="6" t="s">
        <v>7853</v>
      </c>
      <c r="R2269" s="6">
        <v>0.30311399999999999</v>
      </c>
      <c r="S2269" s="6">
        <v>0.40996199999999999</v>
      </c>
      <c r="T2269" s="6">
        <v>0.12892700000000001</v>
      </c>
      <c r="U2269" s="6">
        <v>7.6517000000000002E-2</v>
      </c>
      <c r="V2269" s="6">
        <v>8.6199999999999999E-2</v>
      </c>
      <c r="W2269" s="6" t="str">
        <f t="shared" si="133"/>
        <v>joy</v>
      </c>
      <c r="X2269" s="10" t="s">
        <v>9910</v>
      </c>
      <c r="Y2269" s="6" t="str" cm="1">
        <f t="array" ref="Y2269">_xlfn.IFS(
    X2269="Safety and Security", "Immediate",
    X2269="Cleanliness and Maintenance", "Immediate/Short-Term",
    X2269="Crowding", "Immediate/Short-Term",
    X2269="Information and Signage", "Immediate/Short-Term",
    X2269="Customer Service", "Immediate/Short-Term",
    X2269="Service Reliability", "Excluded",
    X2269="Comfort and Amenities", "Short-Term/Long-Term",
    X2269="Accessibility", "Long-Term",
    X2269="Aesthetic Impressions", "Long-Term",
    X2269="Infrastructure and Construction", "Long-Term",
    X2269="General Positive Comment", "Not Applicable",
    X2269="Not Relevant", "Excluded"
)</f>
        <v>Immediate/Short-Term</v>
      </c>
    </row>
    <row r="2270" spans="1:25" ht="30" customHeight="1" x14ac:dyDescent="0.2">
      <c r="A2270" s="6" t="s">
        <v>803</v>
      </c>
      <c r="B2270" s="7">
        <v>45501</v>
      </c>
      <c r="C2270" s="6" t="s">
        <v>1899</v>
      </c>
      <c r="D2270" s="8" t="s">
        <v>9903</v>
      </c>
      <c r="E2270" s="6" t="s">
        <v>9922</v>
      </c>
      <c r="F2270" s="6">
        <v>2147</v>
      </c>
      <c r="G2270" s="6" t="s">
        <v>1899</v>
      </c>
      <c r="H2270" s="6" t="s">
        <v>1900</v>
      </c>
      <c r="I2270" s="6">
        <v>0.39691296199999998</v>
      </c>
      <c r="J2270" s="6">
        <v>0.56003487100000005</v>
      </c>
      <c r="K2270" s="6">
        <v>4.3052182000000001E-2</v>
      </c>
      <c r="L2270" s="6" t="s">
        <v>5</v>
      </c>
      <c r="M2270" s="6" t="str">
        <f t="shared" si="131"/>
        <v>roberta_neu</v>
      </c>
      <c r="N2270" s="6">
        <f t="shared" si="132"/>
        <v>3.9623014860000028E-2</v>
      </c>
      <c r="O2270" s="6">
        <v>0.56003487100000005</v>
      </c>
      <c r="P2270" s="6" t="s">
        <v>42</v>
      </c>
      <c r="Q2270" s="6" t="s">
        <v>1901</v>
      </c>
      <c r="R2270" s="6">
        <v>0.119059</v>
      </c>
      <c r="S2270" s="6">
        <v>0.75603900000000002</v>
      </c>
      <c r="T2270" s="6">
        <v>2.8712999999999999E-2</v>
      </c>
      <c r="U2270" s="6">
        <v>1.7448000000000002E-2</v>
      </c>
      <c r="V2270" s="6">
        <v>8.6199999999999999E-2</v>
      </c>
      <c r="W2270" s="6" t="str">
        <f t="shared" si="133"/>
        <v>joy</v>
      </c>
      <c r="X2270" s="10" t="s">
        <v>9912</v>
      </c>
      <c r="Y2270" s="6" t="str" cm="1">
        <f t="array" ref="Y2270">_xlfn.IFS(
    X2270="Safety and Security", "Immediate",
    X2270="Cleanliness and Maintenance", "Immediate/Short-Term",
    X2270="Crowding", "Immediate/Short-Term",
    X2270="Information and Signage", "Immediate/Short-Term",
    X2270="Customer Service", "Immediate/Short-Term",
    X2270="Service Reliability", "Excluded",
    X2270="Comfort and Amenities", "Short-Term/Long-Term",
    X2270="Accessibility", "Long-Term",
    X2270="Aesthetic Impressions", "Long-Term",
    X2270="Infrastructure and Construction", "Long-Term",
    X2270="General Positive Comment", "Not Applicable",
    X2270="Not Relevant", "Excluded"
)</f>
        <v>Long-Term</v>
      </c>
    </row>
    <row r="2271" spans="1:25" ht="30" customHeight="1" x14ac:dyDescent="0.2">
      <c r="A2271" s="6" t="s">
        <v>51</v>
      </c>
      <c r="B2271" s="7">
        <v>45136</v>
      </c>
      <c r="C2271" s="6" t="s">
        <v>6155</v>
      </c>
      <c r="D2271" s="9" t="s">
        <v>9900</v>
      </c>
      <c r="E2271" s="6" t="s">
        <v>9922</v>
      </c>
      <c r="F2271" s="6">
        <v>4534</v>
      </c>
      <c r="G2271" s="6" t="s">
        <v>6155</v>
      </c>
      <c r="H2271" s="6" t="s">
        <v>6156</v>
      </c>
      <c r="I2271" s="6">
        <v>5.9858859E-2</v>
      </c>
      <c r="J2271" s="6">
        <v>0.81672632700000003</v>
      </c>
      <c r="K2271" s="6">
        <v>0.12341487399999999</v>
      </c>
      <c r="L2271" s="6" t="s">
        <v>5</v>
      </c>
      <c r="M2271" s="6" t="str">
        <f t="shared" si="131"/>
        <v>roberta_neu</v>
      </c>
      <c r="N2271" s="6">
        <f t="shared" si="132"/>
        <v>0.20903937582000004</v>
      </c>
      <c r="O2271" s="6">
        <v>0.81672632700000003</v>
      </c>
      <c r="P2271" s="6" t="s">
        <v>24</v>
      </c>
      <c r="Q2271" s="6" t="s">
        <v>6157</v>
      </c>
      <c r="R2271" s="6">
        <v>8.7604000000000001E-2</v>
      </c>
      <c r="S2271" s="6">
        <v>0.70923499999999995</v>
      </c>
      <c r="T2271" s="6">
        <v>2.9485000000000001E-2</v>
      </c>
      <c r="U2271" s="6">
        <v>6.9421999999999998E-2</v>
      </c>
      <c r="V2271" s="6">
        <v>8.6230000000000001E-2</v>
      </c>
      <c r="W2271" s="6" t="str">
        <f t="shared" si="133"/>
        <v>joy</v>
      </c>
      <c r="X2271" s="10" t="s">
        <v>9907</v>
      </c>
      <c r="Y2271" s="6" t="str" cm="1">
        <f t="array" ref="Y2271">_xlfn.IFS(
    X2271="Safety and Security", "Immediate",
    X2271="Cleanliness and Maintenance", "Immediate/Short-Term",
    X2271="Crowding", "Immediate/Short-Term",
    X2271="Information and Signage", "Immediate/Short-Term",
    X2271="Customer Service", "Immediate/Short-Term",
    X2271="Service Reliability", "Excluded",
    X2271="Comfort and Amenities", "Short-Term/Long-Term",
    X2271="Accessibility", "Long-Term",
    X2271="Aesthetic Impressions", "Long-Term",
    X2271="Infrastructure and Construction", "Long-Term",
    X2271="General Positive Comment", "Not Applicable",
    X2271="Not Relevant", "Excluded"
)</f>
        <v>Immediate/Short-Term</v>
      </c>
    </row>
    <row r="2272" spans="1:25" ht="30" customHeight="1" x14ac:dyDescent="0.2">
      <c r="A2272" s="6" t="s">
        <v>63</v>
      </c>
      <c r="B2272" s="7">
        <v>44771</v>
      </c>
      <c r="C2272" s="6" t="s">
        <v>3023</v>
      </c>
      <c r="D2272" s="8" t="s">
        <v>9902</v>
      </c>
      <c r="E2272" s="6" t="s">
        <v>9922</v>
      </c>
      <c r="F2272" s="6">
        <v>2440</v>
      </c>
      <c r="G2272" s="6" t="s">
        <v>3023</v>
      </c>
      <c r="H2272" s="6" t="s">
        <v>3024</v>
      </c>
      <c r="I2272" s="6">
        <v>0.73672658199999996</v>
      </c>
      <c r="J2272" s="6">
        <v>0.24599605799999999</v>
      </c>
      <c r="K2272" s="6">
        <v>1.7277279999999999E-2</v>
      </c>
      <c r="L2272" s="6" t="s">
        <v>4</v>
      </c>
      <c r="M2272" s="6" t="str">
        <f t="shared" si="131"/>
        <v>roberta_neg</v>
      </c>
      <c r="N2272" s="6">
        <f t="shared" si="132"/>
        <v>-0.50639319006000005</v>
      </c>
      <c r="O2272" s="6">
        <v>0.73672658199999996</v>
      </c>
      <c r="P2272" s="6" t="s">
        <v>24</v>
      </c>
      <c r="Q2272" s="6" t="s">
        <v>3025</v>
      </c>
      <c r="R2272" s="6">
        <v>0.10123</v>
      </c>
      <c r="S2272" s="6">
        <v>0.25834299999999999</v>
      </c>
      <c r="T2272" s="6">
        <v>0.17619899999999999</v>
      </c>
      <c r="U2272" s="6">
        <v>0.14632200000000001</v>
      </c>
      <c r="V2272" s="6">
        <v>0.15867999999999999</v>
      </c>
      <c r="W2272" s="6" t="str">
        <f t="shared" si="133"/>
        <v>joy</v>
      </c>
      <c r="X2272" s="10" t="s">
        <v>9912</v>
      </c>
      <c r="Y2272" s="6" t="str" cm="1">
        <f t="array" ref="Y2272">_xlfn.IFS(
    X2272="Safety and Security", "Immediate",
    X2272="Cleanliness and Maintenance", "Immediate/Short-Term",
    X2272="Crowding", "Immediate/Short-Term",
    X2272="Information and Signage", "Immediate/Short-Term",
    X2272="Customer Service", "Immediate/Short-Term",
    X2272="Service Reliability", "Excluded",
    X2272="Comfort and Amenities", "Short-Term/Long-Term",
    X2272="Accessibility", "Long-Term",
    X2272="Aesthetic Impressions", "Long-Term",
    X2272="Infrastructure and Construction", "Long-Term",
    X2272="General Positive Comment", "Not Applicable",
    X2272="Not Relevant", "Excluded"
)</f>
        <v>Long-Term</v>
      </c>
    </row>
    <row r="2273" spans="1:25" ht="30" customHeight="1" x14ac:dyDescent="0.2">
      <c r="A2273" s="6" t="s">
        <v>51</v>
      </c>
      <c r="B2273" s="7">
        <v>45136</v>
      </c>
      <c r="C2273" s="6" t="s">
        <v>8109</v>
      </c>
      <c r="D2273" s="9" t="s">
        <v>9900</v>
      </c>
      <c r="E2273" s="6" t="s">
        <v>9917</v>
      </c>
      <c r="F2273" s="6">
        <v>5070</v>
      </c>
      <c r="G2273" s="6" t="s">
        <v>8109</v>
      </c>
      <c r="H2273" s="6" t="s">
        <v>8110</v>
      </c>
      <c r="I2273" s="6">
        <v>2.835799E-2</v>
      </c>
      <c r="J2273" s="6">
        <v>0.484320849</v>
      </c>
      <c r="K2273" s="6">
        <v>0.48732128699999999</v>
      </c>
      <c r="L2273" s="6" t="s">
        <v>6</v>
      </c>
      <c r="M2273" s="6" t="str">
        <f t="shared" si="131"/>
        <v>roberta_pos</v>
      </c>
      <c r="N2273" s="6">
        <f t="shared" si="132"/>
        <v>0.65650526229000006</v>
      </c>
      <c r="O2273" s="6">
        <v>2.835799E-2</v>
      </c>
      <c r="P2273" s="6" t="s">
        <v>24</v>
      </c>
      <c r="Q2273" s="6" t="s">
        <v>8111</v>
      </c>
      <c r="R2273" s="6">
        <v>0.31645600000000002</v>
      </c>
      <c r="S2273" s="6">
        <v>0.35756300000000002</v>
      </c>
      <c r="T2273" s="6">
        <v>0.118302</v>
      </c>
      <c r="U2273" s="6">
        <v>3.6254000000000002E-2</v>
      </c>
      <c r="V2273" s="6">
        <v>8.6599999999999996E-2</v>
      </c>
      <c r="W2273" s="6" t="str">
        <f t="shared" si="133"/>
        <v>joy</v>
      </c>
      <c r="X2273" s="10" t="s">
        <v>9787</v>
      </c>
      <c r="Y2273" s="6" t="str" cm="1">
        <f t="array" ref="Y2273">_xlfn.IFS(
    X2273="Safety and Security", "Immediate",
    X2273="Cleanliness and Maintenance", "Immediate/Short-Term",
    X2273="Crowding", "Immediate/Short-Term",
    X2273="Information and Signage", "Immediate/Short-Term",
    X2273="Customer Service", "Immediate/Short-Term",
    X2273="Service Reliability", "Excluded",
    X2273="Comfort and Amenities", "Short-Term/Long-Term",
    X2273="Accessibility", "Long-Term",
    X2273="Aesthetic Impressions", "Long-Term",
    X2273="Infrastructure and Construction", "Long-Term",
    X2273="General Positive Comment", "Not Applicable",
    X2273="Not Relevant", "Excluded"
)</f>
        <v>Long-Term</v>
      </c>
    </row>
    <row r="2274" spans="1:25" ht="30" customHeight="1" x14ac:dyDescent="0.2">
      <c r="A2274" s="6" t="s">
        <v>274</v>
      </c>
      <c r="B2274" s="7">
        <v>45227</v>
      </c>
      <c r="C2274" s="6" t="s">
        <v>7299</v>
      </c>
      <c r="D2274" s="8" t="s">
        <v>9904</v>
      </c>
      <c r="E2274" s="6" t="s">
        <v>9917</v>
      </c>
      <c r="F2274" s="6">
        <v>6316</v>
      </c>
      <c r="G2274" s="6" t="s">
        <v>7299</v>
      </c>
      <c r="H2274" s="6" t="s">
        <v>7300</v>
      </c>
      <c r="I2274" s="6">
        <v>0.73712980699999997</v>
      </c>
      <c r="J2274" s="6">
        <v>0.24183501299999999</v>
      </c>
      <c r="K2274" s="6">
        <v>2.1035097999999999E-2</v>
      </c>
      <c r="L2274" s="6" t="s">
        <v>4</v>
      </c>
      <c r="M2274" s="6" t="str">
        <f t="shared" si="131"/>
        <v>roberta_neg</v>
      </c>
      <c r="N2274" s="6">
        <f t="shared" si="132"/>
        <v>-0.50612302931000008</v>
      </c>
      <c r="O2274" s="6">
        <v>0.73712980699999997</v>
      </c>
      <c r="P2274" s="6" t="s">
        <v>42</v>
      </c>
      <c r="Q2274" s="6" t="s">
        <v>7301</v>
      </c>
      <c r="R2274" s="6">
        <v>0.114207</v>
      </c>
      <c r="S2274" s="6">
        <v>0.57452400000000003</v>
      </c>
      <c r="T2274" s="6">
        <v>8.5336999999999996E-2</v>
      </c>
      <c r="U2274" s="6">
        <v>3.1005000000000001E-2</v>
      </c>
      <c r="V2274" s="6">
        <v>5.9769999999999997E-2</v>
      </c>
      <c r="W2274" s="6" t="str">
        <f t="shared" si="133"/>
        <v>joy</v>
      </c>
      <c r="X2274" s="10" t="s">
        <v>9913</v>
      </c>
      <c r="Y2274" s="6" t="str" cm="1">
        <f t="array" ref="Y2274">_xlfn.IFS(
    X2274="Safety and Security", "Immediate",
    X2274="Cleanliness and Maintenance", "Immediate/Short-Term",
    X2274="Crowding", "Immediate/Short-Term",
    X2274="Information and Signage", "Immediate/Short-Term",
    X2274="Customer Service", "Immediate/Short-Term",
    X2274="Service Reliability", "Excluded",
    X2274="Comfort and Amenities", "Short-Term/Long-Term",
    X2274="Accessibility", "Long-Term",
    X2274="Aesthetic Impressions", "Long-Term",
    X2274="Infrastructure and Construction", "Long-Term",
    X2274="General Positive Comment", "Not Applicable",
    X2274="Not Relevant", "Excluded"
)</f>
        <v>Immediate/Short-Term</v>
      </c>
    </row>
    <row r="2275" spans="1:25" ht="30" customHeight="1" x14ac:dyDescent="0.2">
      <c r="A2275" s="6" t="s">
        <v>20</v>
      </c>
      <c r="B2275" s="7">
        <v>44041</v>
      </c>
      <c r="C2275" s="6" t="s">
        <v>1670</v>
      </c>
      <c r="D2275" s="8" t="s">
        <v>9904</v>
      </c>
      <c r="E2275" s="6" t="s">
        <v>9922</v>
      </c>
      <c r="F2275" s="6">
        <v>1818</v>
      </c>
      <c r="G2275" s="6" t="s">
        <v>1670</v>
      </c>
      <c r="H2275" s="6" t="s">
        <v>1671</v>
      </c>
      <c r="I2275" s="6">
        <v>0.209523767</v>
      </c>
      <c r="J2275" s="6">
        <v>0.75187218199999994</v>
      </c>
      <c r="K2275" s="6">
        <v>3.8604021000000002E-2</v>
      </c>
      <c r="L2275" s="6" t="s">
        <v>5</v>
      </c>
      <c r="M2275" s="6" t="str">
        <f t="shared" si="131"/>
        <v>roberta_neu</v>
      </c>
      <c r="N2275" s="6">
        <f t="shared" si="132"/>
        <v>0.16623564011999997</v>
      </c>
      <c r="O2275" s="6">
        <v>0.75187218199999994</v>
      </c>
      <c r="P2275" s="6" t="s">
        <v>24</v>
      </c>
      <c r="Q2275" s="6" t="s">
        <v>1672</v>
      </c>
      <c r="R2275" s="6">
        <v>0.225663</v>
      </c>
      <c r="S2275" s="6">
        <v>0.21022099999999999</v>
      </c>
      <c r="T2275" s="6">
        <v>6.6245999999999999E-2</v>
      </c>
      <c r="U2275" s="6">
        <v>3.6575999999999997E-2</v>
      </c>
      <c r="V2275" s="6">
        <v>8.6900000000000005E-2</v>
      </c>
      <c r="W2275" s="6" t="str">
        <f t="shared" si="133"/>
        <v>sadness</v>
      </c>
      <c r="X2275" s="10" t="s">
        <v>9908</v>
      </c>
      <c r="Y2275" s="6" t="str" cm="1">
        <f t="array" ref="Y2275">_xlfn.IFS(
    X2275="Safety and Security", "Immediate",
    X2275="Cleanliness and Maintenance", "Immediate/Short-Term",
    X2275="Crowding", "Immediate/Short-Term",
    X2275="Information and Signage", "Immediate/Short-Term",
    X2275="Customer Service", "Immediate/Short-Term",
    X2275="Service Reliability", "Excluded",
    X2275="Comfort and Amenities", "Short-Term/Long-Term",
    X2275="Accessibility", "Long-Term",
    X2275="Aesthetic Impressions", "Long-Term",
    X2275="Infrastructure and Construction", "Long-Term",
    X2275="General Positive Comment", "Not Applicable",
    X2275="Not Relevant", "Excluded"
)</f>
        <v>Short-Term/Long-Term</v>
      </c>
    </row>
    <row r="2276" spans="1:25" ht="30" customHeight="1" x14ac:dyDescent="0.2">
      <c r="A2276" s="6" t="s">
        <v>33</v>
      </c>
      <c r="B2276" s="7">
        <v>45258</v>
      </c>
      <c r="C2276" s="6" t="s">
        <v>124</v>
      </c>
      <c r="D2276" s="8" t="s">
        <v>9901</v>
      </c>
      <c r="E2276" s="6" t="s">
        <v>9921</v>
      </c>
      <c r="F2276" s="6">
        <v>1221</v>
      </c>
      <c r="G2276" s="6" t="s">
        <v>124</v>
      </c>
      <c r="H2276" s="6" t="s">
        <v>125</v>
      </c>
      <c r="I2276" s="6">
        <v>2.2039284999999999E-2</v>
      </c>
      <c r="J2276" s="6">
        <v>0.82965236899999995</v>
      </c>
      <c r="K2276" s="6">
        <v>0.148308352</v>
      </c>
      <c r="L2276" s="6" t="s">
        <v>5</v>
      </c>
      <c r="M2276" s="6" t="str">
        <f t="shared" si="131"/>
        <v>roberta_neu</v>
      </c>
      <c r="N2276" s="6">
        <f t="shared" si="132"/>
        <v>0.21757056353999998</v>
      </c>
      <c r="O2276" s="6">
        <v>0.82965236899999995</v>
      </c>
      <c r="P2276" s="6" t="s">
        <v>18</v>
      </c>
      <c r="Q2276" s="6" t="s">
        <v>126</v>
      </c>
      <c r="R2276" s="6">
        <v>0.18507899999999999</v>
      </c>
      <c r="S2276" s="6">
        <v>0.36381200000000002</v>
      </c>
      <c r="T2276" s="6">
        <v>0.101823</v>
      </c>
      <c r="U2276" s="6">
        <v>2.9943000000000001E-2</v>
      </c>
      <c r="V2276" s="6">
        <v>8.6970000000000006E-2</v>
      </c>
      <c r="W2276" s="6" t="str">
        <f t="shared" si="133"/>
        <v>joy</v>
      </c>
      <c r="X2276" s="10" t="s">
        <v>9787</v>
      </c>
      <c r="Y2276" s="6" t="str" cm="1">
        <f t="array" ref="Y2276">_xlfn.IFS(
    X2276="Safety and Security", "Immediate",
    X2276="Cleanliness and Maintenance", "Immediate/Short-Term",
    X2276="Crowding", "Immediate/Short-Term",
    X2276="Information and Signage", "Immediate/Short-Term",
    X2276="Customer Service", "Immediate/Short-Term",
    X2276="Service Reliability", "Excluded",
    X2276="Comfort and Amenities", "Short-Term/Long-Term",
    X2276="Accessibility", "Long-Term",
    X2276="Aesthetic Impressions", "Long-Term",
    X2276="Infrastructure and Construction", "Long-Term",
    X2276="General Positive Comment", "Not Applicable",
    X2276="Not Relevant", "Excluded"
)</f>
        <v>Long-Term</v>
      </c>
    </row>
    <row r="2277" spans="1:25" ht="30" customHeight="1" x14ac:dyDescent="0.2">
      <c r="A2277" s="6" t="s">
        <v>51</v>
      </c>
      <c r="B2277" s="7">
        <v>45136</v>
      </c>
      <c r="C2277" s="6" t="s">
        <v>4843</v>
      </c>
      <c r="D2277" s="8" t="s">
        <v>9901</v>
      </c>
      <c r="E2277" s="6" t="s">
        <v>9922</v>
      </c>
      <c r="F2277" s="6">
        <v>3343</v>
      </c>
      <c r="G2277" s="6" t="s">
        <v>4843</v>
      </c>
      <c r="H2277" s="6" t="s">
        <v>4844</v>
      </c>
      <c r="I2277" s="6">
        <v>2.0406516E-2</v>
      </c>
      <c r="J2277" s="6">
        <v>0.49057128999999999</v>
      </c>
      <c r="K2277" s="6">
        <v>0.48902216599999998</v>
      </c>
      <c r="L2277" s="6" t="s">
        <v>5</v>
      </c>
      <c r="M2277" s="6" t="str">
        <f t="shared" si="131"/>
        <v>roberta_neu</v>
      </c>
      <c r="N2277" s="6">
        <f t="shared" si="132"/>
        <v>-6.2229486000000001E-3</v>
      </c>
      <c r="O2277" s="6">
        <v>0.49057128999999999</v>
      </c>
      <c r="P2277" s="6" t="s">
        <v>18</v>
      </c>
      <c r="Q2277" s="6" t="s">
        <v>4845</v>
      </c>
      <c r="R2277" s="6">
        <v>0.24443799999999999</v>
      </c>
      <c r="S2277" s="6">
        <v>0.53952500000000003</v>
      </c>
      <c r="T2277" s="6">
        <v>6.5868999999999997E-2</v>
      </c>
      <c r="U2277" s="6">
        <v>4.9912999999999999E-2</v>
      </c>
      <c r="V2277" s="6">
        <v>8.7040000000000006E-2</v>
      </c>
      <c r="W2277" s="6" t="str">
        <f t="shared" si="133"/>
        <v>joy</v>
      </c>
      <c r="X2277" s="10" t="s">
        <v>9915</v>
      </c>
      <c r="Y2277" s="6" t="str" cm="1">
        <f t="array" ref="Y2277">_xlfn.IFS(
    X2277="Safety and Security", "Immediate",
    X2277="Cleanliness and Maintenance", "Immediate/Short-Term",
    X2277="Crowding", "Immediate/Short-Term",
    X2277="Information and Signage", "Immediate/Short-Term",
    X2277="Customer Service", "Immediate/Short-Term",
    X2277="Service Reliability", "Excluded",
    X2277="Comfort and Amenities", "Short-Term/Long-Term",
    X2277="Accessibility", "Long-Term",
    X2277="Aesthetic Impressions", "Long-Term",
    X2277="Infrastructure and Construction", "Long-Term",
    X2277="General Positive Comment", "Not Applicable",
    X2277="Not Relevant", "Excluded"
)</f>
        <v>Not Applicable</v>
      </c>
    </row>
    <row r="2278" spans="1:25" ht="30" customHeight="1" x14ac:dyDescent="0.2">
      <c r="A2278" s="6" t="s">
        <v>15</v>
      </c>
      <c r="B2278" s="7">
        <v>43676</v>
      </c>
      <c r="C2278" s="6" t="s">
        <v>1832</v>
      </c>
      <c r="D2278" s="8" t="s">
        <v>9904</v>
      </c>
      <c r="E2278" s="6" t="s">
        <v>9922</v>
      </c>
      <c r="F2278" s="6">
        <v>1611</v>
      </c>
      <c r="G2278" s="6" t="s">
        <v>1832</v>
      </c>
      <c r="H2278" s="6" t="s">
        <v>1833</v>
      </c>
      <c r="I2278" s="6">
        <v>0.73713845</v>
      </c>
      <c r="J2278" s="6">
        <v>0.24295145300000001</v>
      </c>
      <c r="K2278" s="6">
        <v>1.9910120999999999E-2</v>
      </c>
      <c r="L2278" s="6" t="s">
        <v>4</v>
      </c>
      <c r="M2278" s="6" t="str">
        <f t="shared" si="131"/>
        <v>roberta_neg</v>
      </c>
      <c r="N2278" s="6">
        <f t="shared" si="132"/>
        <v>-0.50611723850000012</v>
      </c>
      <c r="O2278" s="6">
        <v>0.73713845</v>
      </c>
      <c r="P2278" s="6" t="s">
        <v>24</v>
      </c>
      <c r="Q2278" s="6" t="s">
        <v>1834</v>
      </c>
      <c r="R2278" s="6">
        <v>0.21609300000000001</v>
      </c>
      <c r="S2278" s="6">
        <v>9.2569999999999996E-3</v>
      </c>
      <c r="T2278" s="6">
        <v>1.6258999999999999E-2</v>
      </c>
      <c r="U2278" s="6">
        <v>5.0996E-2</v>
      </c>
      <c r="V2278" s="6">
        <v>0.15090000000000001</v>
      </c>
      <c r="W2278" s="6" t="str">
        <f t="shared" si="133"/>
        <v>sadness</v>
      </c>
      <c r="X2278" s="10" t="s">
        <v>9898</v>
      </c>
      <c r="Y2278" s="6" t="str" cm="1">
        <f t="array" ref="Y2278">_xlfn.IFS(
    X2278="Safety and Security", "Immediate",
    X2278="Cleanliness and Maintenance", "Immediate/Short-Term",
    X2278="Crowding", "Immediate/Short-Term",
    X2278="Information and Signage", "Immediate/Short-Term",
    X2278="Customer Service", "Immediate/Short-Term",
    X2278="Service Reliability", "Excluded",
    X2278="Comfort and Amenities", "Short-Term/Long-Term",
    X2278="Accessibility", "Long-Term",
    X2278="Aesthetic Impressions", "Long-Term",
    X2278="Infrastructure and Construction", "Long-Term",
    X2278="General Positive Comment", "Not Applicable",
    X2278="Not Relevant", "Excluded"
)</f>
        <v>Immediate/Short-Term</v>
      </c>
    </row>
    <row r="2279" spans="1:25" ht="30" customHeight="1" x14ac:dyDescent="0.2">
      <c r="A2279" s="6" t="s">
        <v>51</v>
      </c>
      <c r="B2279" s="7">
        <v>45136</v>
      </c>
      <c r="C2279" s="6" t="s">
        <v>2530</v>
      </c>
      <c r="D2279" s="8" t="s">
        <v>9903</v>
      </c>
      <c r="E2279" s="6" t="s">
        <v>9922</v>
      </c>
      <c r="F2279" s="6">
        <v>2310</v>
      </c>
      <c r="G2279" s="6" t="s">
        <v>2530</v>
      </c>
      <c r="H2279" s="6" t="s">
        <v>2531</v>
      </c>
      <c r="I2279" s="6">
        <v>0.73830866799999995</v>
      </c>
      <c r="J2279" s="6">
        <v>0.248778164</v>
      </c>
      <c r="K2279" s="6">
        <v>1.2913136E-2</v>
      </c>
      <c r="L2279" s="6" t="s">
        <v>4</v>
      </c>
      <c r="M2279" s="6" t="str">
        <f t="shared" si="131"/>
        <v>roberta_neg</v>
      </c>
      <c r="N2279" s="6">
        <f t="shared" si="132"/>
        <v>-0.50533319244000008</v>
      </c>
      <c r="O2279" s="6">
        <v>0.73830866799999995</v>
      </c>
      <c r="P2279" s="6" t="s">
        <v>24</v>
      </c>
      <c r="Q2279" s="6" t="s">
        <v>2532</v>
      </c>
      <c r="R2279" s="6">
        <v>0.34154600000000002</v>
      </c>
      <c r="S2279" s="6">
        <v>2.8933E-2</v>
      </c>
      <c r="T2279" s="6">
        <v>6.0638999999999998E-2</v>
      </c>
      <c r="U2279" s="6">
        <v>2.6588000000000001E-2</v>
      </c>
      <c r="V2279" s="6">
        <v>6.1620000000000001E-2</v>
      </c>
      <c r="W2279" s="6" t="str">
        <f t="shared" si="133"/>
        <v>sadness</v>
      </c>
      <c r="X2279" s="10" t="s">
        <v>9912</v>
      </c>
      <c r="Y2279" s="6" t="str" cm="1">
        <f t="array" ref="Y2279">_xlfn.IFS(
    X2279="Safety and Security", "Immediate",
    X2279="Cleanliness and Maintenance", "Immediate/Short-Term",
    X2279="Crowding", "Immediate/Short-Term",
    X2279="Information and Signage", "Immediate/Short-Term",
    X2279="Customer Service", "Immediate/Short-Term",
    X2279="Service Reliability", "Excluded",
    X2279="Comfort and Amenities", "Short-Term/Long-Term",
    X2279="Accessibility", "Long-Term",
    X2279="Aesthetic Impressions", "Long-Term",
    X2279="Infrastructure and Construction", "Long-Term",
    X2279="General Positive Comment", "Not Applicable",
    X2279="Not Relevant", "Excluded"
)</f>
        <v>Long-Term</v>
      </c>
    </row>
    <row r="2280" spans="1:25" ht="30" customHeight="1" x14ac:dyDescent="0.2">
      <c r="A2280" s="6" t="s">
        <v>63</v>
      </c>
      <c r="B2280" s="7">
        <v>44771</v>
      </c>
      <c r="C2280" s="6" t="s">
        <v>9131</v>
      </c>
      <c r="D2280" s="8" t="s">
        <v>9904</v>
      </c>
      <c r="E2280" s="6" t="s">
        <v>9990</v>
      </c>
      <c r="F2280" s="6">
        <v>459</v>
      </c>
      <c r="G2280" s="6" t="s">
        <v>9131</v>
      </c>
      <c r="H2280" s="6" t="s">
        <v>9132</v>
      </c>
      <c r="I2280" s="6">
        <v>0.73878276300000001</v>
      </c>
      <c r="J2280" s="6">
        <v>0.248502895</v>
      </c>
      <c r="K2280" s="6">
        <v>1.2714367000000001E-2</v>
      </c>
      <c r="L2280" s="6" t="s">
        <v>4</v>
      </c>
      <c r="M2280" s="6" t="str">
        <f t="shared" si="131"/>
        <v>roberta_neg</v>
      </c>
      <c r="N2280" s="6">
        <f t="shared" si="132"/>
        <v>-0.5050155487900001</v>
      </c>
      <c r="O2280" s="6">
        <v>0.73878276300000001</v>
      </c>
      <c r="P2280" s="6" t="s">
        <v>24</v>
      </c>
      <c r="Q2280" s="6" t="s">
        <v>9133</v>
      </c>
      <c r="R2280" s="6">
        <v>0.25070300000000001</v>
      </c>
      <c r="S2280" s="6">
        <v>0.176425</v>
      </c>
      <c r="T2280" s="6">
        <v>0.1082</v>
      </c>
      <c r="U2280" s="6">
        <v>0.25977899999999998</v>
      </c>
      <c r="V2280" s="6">
        <v>0.12725</v>
      </c>
      <c r="W2280" s="6" t="str">
        <f t="shared" si="133"/>
        <v>disgust</v>
      </c>
      <c r="X2280" s="10" t="s">
        <v>9908</v>
      </c>
      <c r="Y2280" s="6" t="str" cm="1">
        <f t="array" ref="Y2280">_xlfn.IFS(
    X2280="Safety and Security", "Immediate",
    X2280="Cleanliness and Maintenance", "Immediate/Short-Term",
    X2280="Crowding", "Immediate/Short-Term",
    X2280="Information and Signage", "Immediate/Short-Term",
    X2280="Customer Service", "Immediate/Short-Term",
    X2280="Service Reliability", "Excluded",
    X2280="Comfort and Amenities", "Short-Term/Long-Term",
    X2280="Accessibility", "Long-Term",
    X2280="Aesthetic Impressions", "Long-Term",
    X2280="Infrastructure and Construction", "Long-Term",
    X2280="General Positive Comment", "Not Applicable",
    X2280="Not Relevant", "Excluded"
)</f>
        <v>Short-Term/Long-Term</v>
      </c>
    </row>
    <row r="2281" spans="1:25" ht="30" customHeight="1" x14ac:dyDescent="0.2">
      <c r="A2281" s="6" t="s">
        <v>26</v>
      </c>
      <c r="B2281" s="7">
        <v>45350</v>
      </c>
      <c r="C2281" s="6" t="s">
        <v>27</v>
      </c>
      <c r="D2281" s="8" t="s">
        <v>9904</v>
      </c>
      <c r="E2281" s="6" t="s">
        <v>9921</v>
      </c>
      <c r="F2281" s="6">
        <v>1313</v>
      </c>
      <c r="G2281" s="6" t="s">
        <v>27</v>
      </c>
      <c r="H2281" s="6" t="s">
        <v>28</v>
      </c>
      <c r="I2281" s="6">
        <v>0.73912262900000003</v>
      </c>
      <c r="J2281" s="6">
        <v>0.216000304</v>
      </c>
      <c r="K2281" s="6">
        <v>4.4877052000000001E-2</v>
      </c>
      <c r="L2281" s="6" t="s">
        <v>4</v>
      </c>
      <c r="M2281" s="6" t="str">
        <f t="shared" si="131"/>
        <v>roberta_neg</v>
      </c>
      <c r="N2281" s="6">
        <f t="shared" si="132"/>
        <v>-0.50478783856999998</v>
      </c>
      <c r="O2281" s="6">
        <v>0.73912262900000003</v>
      </c>
      <c r="P2281" s="6" t="s">
        <v>24</v>
      </c>
      <c r="Q2281" s="6" t="s">
        <v>29</v>
      </c>
      <c r="R2281" s="6">
        <v>0.228797</v>
      </c>
      <c r="S2281" s="6">
        <v>0.15104100000000001</v>
      </c>
      <c r="T2281" s="6">
        <v>0.11403000000000001</v>
      </c>
      <c r="U2281" s="6">
        <v>2.2609000000000001E-2</v>
      </c>
      <c r="V2281" s="6">
        <v>0.29726000000000002</v>
      </c>
      <c r="W2281" s="6" t="str">
        <f t="shared" si="133"/>
        <v>anger</v>
      </c>
      <c r="X2281" s="10" t="s">
        <v>9898</v>
      </c>
      <c r="Y2281" s="6" t="str" cm="1">
        <f t="array" ref="Y2281">_xlfn.IFS(
    X2281="Safety and Security", "Immediate",
    X2281="Cleanliness and Maintenance", "Immediate/Short-Term",
    X2281="Crowding", "Immediate/Short-Term",
    X2281="Information and Signage", "Immediate/Short-Term",
    X2281="Customer Service", "Immediate/Short-Term",
    X2281="Service Reliability", "Excluded",
    X2281="Comfort and Amenities", "Short-Term/Long-Term",
    X2281="Accessibility", "Long-Term",
    X2281="Aesthetic Impressions", "Long-Term",
    X2281="Infrastructure and Construction", "Long-Term",
    X2281="General Positive Comment", "Not Applicable",
    X2281="Not Relevant", "Excluded"
)</f>
        <v>Immediate/Short-Term</v>
      </c>
    </row>
    <row r="2282" spans="1:25" ht="30" customHeight="1" x14ac:dyDescent="0.2">
      <c r="A2282" s="6" t="s">
        <v>20</v>
      </c>
      <c r="B2282" s="7">
        <v>44041</v>
      </c>
      <c r="C2282" s="6" t="s">
        <v>3079</v>
      </c>
      <c r="D2282" s="8" t="s">
        <v>9902</v>
      </c>
      <c r="E2282" s="6" t="s">
        <v>9922</v>
      </c>
      <c r="F2282" s="6">
        <v>2752</v>
      </c>
      <c r="G2282" s="6" t="s">
        <v>3079</v>
      </c>
      <c r="H2282" s="6" t="s">
        <v>3080</v>
      </c>
      <c r="I2282" s="6">
        <v>5.8920182000000001E-2</v>
      </c>
      <c r="J2282" s="6">
        <v>0.85596984600000003</v>
      </c>
      <c r="K2282" s="6">
        <v>8.5109927000000002E-2</v>
      </c>
      <c r="L2282" s="6" t="s">
        <v>5</v>
      </c>
      <c r="M2282" s="6" t="str">
        <f t="shared" si="131"/>
        <v>roberta_neu</v>
      </c>
      <c r="N2282" s="6">
        <f t="shared" si="132"/>
        <v>0.23494009836000002</v>
      </c>
      <c r="O2282" s="6">
        <v>0.85596984600000003</v>
      </c>
      <c r="P2282" s="6" t="s">
        <v>18</v>
      </c>
      <c r="Q2282" s="6" t="s">
        <v>3081</v>
      </c>
      <c r="R2282" s="6">
        <v>0.37852400000000003</v>
      </c>
      <c r="S2282" s="6">
        <v>0.229967</v>
      </c>
      <c r="T2282" s="6">
        <v>0.17987700000000001</v>
      </c>
      <c r="U2282" s="6">
        <v>4.5803999999999997E-2</v>
      </c>
      <c r="V2282" s="6">
        <v>8.72E-2</v>
      </c>
      <c r="W2282" s="6" t="str">
        <f t="shared" si="133"/>
        <v>sadness</v>
      </c>
      <c r="X2282" s="10" t="s">
        <v>9910</v>
      </c>
      <c r="Y2282" s="6" t="str" cm="1">
        <f t="array" ref="Y2282">_xlfn.IFS(
    X2282="Safety and Security", "Immediate",
    X2282="Cleanliness and Maintenance", "Immediate/Short-Term",
    X2282="Crowding", "Immediate/Short-Term",
    X2282="Information and Signage", "Immediate/Short-Term",
    X2282="Customer Service", "Immediate/Short-Term",
    X2282="Service Reliability", "Excluded",
    X2282="Comfort and Amenities", "Short-Term/Long-Term",
    X2282="Accessibility", "Long-Term",
    X2282="Aesthetic Impressions", "Long-Term",
    X2282="Infrastructure and Construction", "Long-Term",
    X2282="General Positive Comment", "Not Applicable",
    X2282="Not Relevant", "Excluded"
)</f>
        <v>Immediate/Short-Term</v>
      </c>
    </row>
    <row r="2283" spans="1:25" ht="30" customHeight="1" x14ac:dyDescent="0.2">
      <c r="A2283" s="6" t="s">
        <v>51</v>
      </c>
      <c r="B2283" s="7">
        <v>45136</v>
      </c>
      <c r="C2283" s="6" t="s">
        <v>1088</v>
      </c>
      <c r="D2283" s="8" t="s">
        <v>9904</v>
      </c>
      <c r="E2283" s="6" t="s">
        <v>9922</v>
      </c>
      <c r="F2283" s="6">
        <v>1798</v>
      </c>
      <c r="G2283" s="6" t="s">
        <v>1088</v>
      </c>
      <c r="H2283" s="6" t="s">
        <v>1089</v>
      </c>
      <c r="I2283" s="6">
        <v>0.42113044900000002</v>
      </c>
      <c r="J2283" s="6">
        <v>0.56715106999999998</v>
      </c>
      <c r="K2283" s="6">
        <v>1.1718464E-2</v>
      </c>
      <c r="L2283" s="6" t="s">
        <v>5</v>
      </c>
      <c r="M2283" s="6" t="str">
        <f t="shared" si="131"/>
        <v>roberta_neu</v>
      </c>
      <c r="N2283" s="6">
        <f t="shared" si="132"/>
        <v>4.4319706199999975E-2</v>
      </c>
      <c r="O2283" s="6">
        <v>0.56715106999999998</v>
      </c>
      <c r="P2283" s="6" t="s">
        <v>24</v>
      </c>
      <c r="Q2283" s="6" t="s">
        <v>1090</v>
      </c>
      <c r="R2283" s="6">
        <v>0.37065999999999999</v>
      </c>
      <c r="S2283" s="6">
        <v>0.11511399999999999</v>
      </c>
      <c r="T2283" s="6">
        <v>6.3521999999999995E-2</v>
      </c>
      <c r="U2283" s="6">
        <v>3.8311999999999999E-2</v>
      </c>
      <c r="V2283" s="6">
        <v>8.7220000000000006E-2</v>
      </c>
      <c r="W2283" s="6" t="str">
        <f t="shared" si="133"/>
        <v>sadness</v>
      </c>
      <c r="X2283" s="10" t="s">
        <v>9898</v>
      </c>
      <c r="Y2283" s="6" t="str" cm="1">
        <f t="array" ref="Y2283">_xlfn.IFS(
    X2283="Safety and Security", "Immediate",
    X2283="Cleanliness and Maintenance", "Immediate/Short-Term",
    X2283="Crowding", "Immediate/Short-Term",
    X2283="Information and Signage", "Immediate/Short-Term",
    X2283="Customer Service", "Immediate/Short-Term",
    X2283="Service Reliability", "Excluded",
    X2283="Comfort and Amenities", "Short-Term/Long-Term",
    X2283="Accessibility", "Long-Term",
    X2283="Aesthetic Impressions", "Long-Term",
    X2283="Infrastructure and Construction", "Long-Term",
    X2283="General Positive Comment", "Not Applicable",
    X2283="Not Relevant", "Excluded"
)</f>
        <v>Immediate/Short-Term</v>
      </c>
    </row>
    <row r="2284" spans="1:25" ht="30" customHeight="1" x14ac:dyDescent="0.2">
      <c r="A2284" s="6" t="s">
        <v>63</v>
      </c>
      <c r="B2284" s="7">
        <v>44771</v>
      </c>
      <c r="C2284" s="6" t="s">
        <v>3451</v>
      </c>
      <c r="D2284" s="8" t="s">
        <v>9902</v>
      </c>
      <c r="E2284" s="6" t="s">
        <v>9922</v>
      </c>
      <c r="F2284" s="6">
        <v>2646</v>
      </c>
      <c r="G2284" s="6" t="s">
        <v>3451</v>
      </c>
      <c r="H2284" s="6" t="s">
        <v>3452</v>
      </c>
      <c r="I2284" s="6">
        <v>1.5796095E-2</v>
      </c>
      <c r="J2284" s="6">
        <v>0.68787306500000001</v>
      </c>
      <c r="K2284" s="6">
        <v>0.29633081</v>
      </c>
      <c r="L2284" s="6" t="s">
        <v>5</v>
      </c>
      <c r="M2284" s="6" t="str">
        <f t="shared" si="131"/>
        <v>roberta_neu</v>
      </c>
      <c r="N2284" s="6">
        <f t="shared" si="132"/>
        <v>0.12399622290000001</v>
      </c>
      <c r="O2284" s="6">
        <v>0.68787306500000001</v>
      </c>
      <c r="P2284" s="6" t="s">
        <v>18</v>
      </c>
      <c r="Q2284" s="6" t="s">
        <v>3453</v>
      </c>
      <c r="R2284" s="6">
        <v>0.44745699999999999</v>
      </c>
      <c r="S2284" s="6">
        <v>0.16633000000000001</v>
      </c>
      <c r="T2284" s="6">
        <v>0.15518199999999999</v>
      </c>
      <c r="U2284" s="6">
        <v>5.7739999999999996E-3</v>
      </c>
      <c r="V2284" s="6">
        <v>8.7290000000000006E-2</v>
      </c>
      <c r="W2284" s="6" t="str">
        <f t="shared" si="133"/>
        <v>sadness</v>
      </c>
      <c r="X2284" s="10" t="s">
        <v>9907</v>
      </c>
      <c r="Y2284" s="6" t="str" cm="1">
        <f t="array" ref="Y2284">_xlfn.IFS(
    X2284="Safety and Security", "Immediate",
    X2284="Cleanliness and Maintenance", "Immediate/Short-Term",
    X2284="Crowding", "Immediate/Short-Term",
    X2284="Information and Signage", "Immediate/Short-Term",
    X2284="Customer Service", "Immediate/Short-Term",
    X2284="Service Reliability", "Excluded",
    X2284="Comfort and Amenities", "Short-Term/Long-Term",
    X2284="Accessibility", "Long-Term",
    X2284="Aesthetic Impressions", "Long-Term",
    X2284="Infrastructure and Construction", "Long-Term",
    X2284="General Positive Comment", "Not Applicable",
    X2284="Not Relevant", "Excluded"
)</f>
        <v>Immediate/Short-Term</v>
      </c>
    </row>
    <row r="2285" spans="1:25" ht="30" customHeight="1" x14ac:dyDescent="0.2">
      <c r="A2285" s="6" t="s">
        <v>51</v>
      </c>
      <c r="B2285" s="7">
        <v>45136</v>
      </c>
      <c r="C2285" s="6" t="s">
        <v>1495</v>
      </c>
      <c r="D2285" s="8" t="s">
        <v>9904</v>
      </c>
      <c r="E2285" s="6" t="s">
        <v>9922</v>
      </c>
      <c r="F2285" s="6">
        <v>1760</v>
      </c>
      <c r="G2285" s="6" t="s">
        <v>1495</v>
      </c>
      <c r="H2285" s="6" t="s">
        <v>1496</v>
      </c>
      <c r="I2285" s="6">
        <v>0.116229586</v>
      </c>
      <c r="J2285" s="6">
        <v>0.73153805699999996</v>
      </c>
      <c r="K2285" s="6">
        <v>0.15223224499999999</v>
      </c>
      <c r="L2285" s="6" t="s">
        <v>5</v>
      </c>
      <c r="M2285" s="6" t="str">
        <f t="shared" si="131"/>
        <v>roberta_neu</v>
      </c>
      <c r="N2285" s="6">
        <f t="shared" si="132"/>
        <v>0.15281511762</v>
      </c>
      <c r="O2285" s="6">
        <v>0.73153805699999996</v>
      </c>
      <c r="P2285" s="6" t="s">
        <v>24</v>
      </c>
      <c r="Q2285" s="6" t="s">
        <v>1497</v>
      </c>
      <c r="R2285" s="6">
        <v>0.30212</v>
      </c>
      <c r="S2285" s="6">
        <v>0.23545199999999999</v>
      </c>
      <c r="T2285" s="6">
        <v>0.10951</v>
      </c>
      <c r="U2285" s="6">
        <v>2.8901E-2</v>
      </c>
      <c r="V2285" s="6">
        <v>8.7330000000000005E-2</v>
      </c>
      <c r="W2285" s="6" t="str">
        <f t="shared" si="133"/>
        <v>sadness</v>
      </c>
      <c r="X2285" s="10" t="s">
        <v>9898</v>
      </c>
      <c r="Y2285" s="6" t="str" cm="1">
        <f t="array" ref="Y2285">_xlfn.IFS(
    X2285="Safety and Security", "Immediate",
    X2285="Cleanliness and Maintenance", "Immediate/Short-Term",
    X2285="Crowding", "Immediate/Short-Term",
    X2285="Information and Signage", "Immediate/Short-Term",
    X2285="Customer Service", "Immediate/Short-Term",
    X2285="Service Reliability", "Excluded",
    X2285="Comfort and Amenities", "Short-Term/Long-Term",
    X2285="Accessibility", "Long-Term",
    X2285="Aesthetic Impressions", "Long-Term",
    X2285="Infrastructure and Construction", "Long-Term",
    X2285="General Positive Comment", "Not Applicable",
    X2285="Not Relevant", "Excluded"
)</f>
        <v>Immediate/Short-Term</v>
      </c>
    </row>
    <row r="2286" spans="1:25" ht="30" customHeight="1" x14ac:dyDescent="0.2">
      <c r="A2286" s="6" t="s">
        <v>73</v>
      </c>
      <c r="B2286" s="7">
        <v>45379</v>
      </c>
      <c r="C2286" s="6" t="s">
        <v>4227</v>
      </c>
      <c r="D2286" s="8" t="s">
        <v>9901</v>
      </c>
      <c r="E2286" s="6" t="s">
        <v>9922</v>
      </c>
      <c r="F2286" s="6">
        <v>3118</v>
      </c>
      <c r="G2286" s="6" t="s">
        <v>4227</v>
      </c>
      <c r="H2286" s="6" t="s">
        <v>4228</v>
      </c>
      <c r="I2286" s="6">
        <v>3.8046683999999997E-2</v>
      </c>
      <c r="J2286" s="6">
        <v>0.835048974</v>
      </c>
      <c r="K2286" s="6">
        <v>0.12690436799999999</v>
      </c>
      <c r="L2286" s="6" t="s">
        <v>5</v>
      </c>
      <c r="M2286" s="6" t="str">
        <f t="shared" si="131"/>
        <v>roberta_neu</v>
      </c>
      <c r="N2286" s="6">
        <f t="shared" si="132"/>
        <v>0.22113232284000001</v>
      </c>
      <c r="O2286" s="6">
        <v>0.835048974</v>
      </c>
      <c r="P2286" s="6" t="s">
        <v>18</v>
      </c>
      <c r="Q2286" s="6" t="s">
        <v>4229</v>
      </c>
      <c r="R2286" s="6">
        <v>0.105198</v>
      </c>
      <c r="S2286" s="6">
        <v>0.48680400000000001</v>
      </c>
      <c r="T2286" s="6">
        <v>3.7546999999999997E-2</v>
      </c>
      <c r="U2286" s="6">
        <v>1.4526000000000001E-2</v>
      </c>
      <c r="V2286" s="6">
        <v>8.7480000000000002E-2</v>
      </c>
      <c r="W2286" s="6" t="str">
        <f t="shared" si="133"/>
        <v>joy</v>
      </c>
      <c r="X2286" s="10" t="s">
        <v>9898</v>
      </c>
      <c r="Y2286" s="6" t="str" cm="1">
        <f t="array" ref="Y2286">_xlfn.IFS(
    X2286="Safety and Security", "Immediate",
    X2286="Cleanliness and Maintenance", "Immediate/Short-Term",
    X2286="Crowding", "Immediate/Short-Term",
    X2286="Information and Signage", "Immediate/Short-Term",
    X2286="Customer Service", "Immediate/Short-Term",
    X2286="Service Reliability", "Excluded",
    X2286="Comfort and Amenities", "Short-Term/Long-Term",
    X2286="Accessibility", "Long-Term",
    X2286="Aesthetic Impressions", "Long-Term",
    X2286="Infrastructure and Construction", "Long-Term",
    X2286="General Positive Comment", "Not Applicable",
    X2286="Not Relevant", "Excluded"
)</f>
        <v>Immediate/Short-Term</v>
      </c>
    </row>
    <row r="2287" spans="1:25" ht="30" customHeight="1" x14ac:dyDescent="0.2">
      <c r="A2287" s="6" t="s">
        <v>33</v>
      </c>
      <c r="B2287" s="7">
        <v>45258</v>
      </c>
      <c r="C2287" s="6" t="s">
        <v>5956</v>
      </c>
      <c r="D2287" s="9" t="s">
        <v>9900</v>
      </c>
      <c r="E2287" s="6" t="s">
        <v>9922</v>
      </c>
      <c r="F2287" s="6">
        <v>4368</v>
      </c>
      <c r="G2287" s="6" t="s">
        <v>5956</v>
      </c>
      <c r="H2287" s="6" t="s">
        <v>5957</v>
      </c>
      <c r="I2287" s="6">
        <v>7.130618E-3</v>
      </c>
      <c r="J2287" s="6">
        <v>8.0589451000000006E-2</v>
      </c>
      <c r="K2287" s="6">
        <v>0.912280023</v>
      </c>
      <c r="L2287" s="6" t="s">
        <v>6</v>
      </c>
      <c r="M2287" s="6" t="str">
        <f t="shared" si="131"/>
        <v>roberta_pos</v>
      </c>
      <c r="N2287" s="6">
        <f t="shared" si="132"/>
        <v>0.94122761540999988</v>
      </c>
      <c r="O2287" s="6">
        <v>0.912280023</v>
      </c>
      <c r="P2287" s="6" t="s">
        <v>18</v>
      </c>
      <c r="Q2287" s="6" t="s">
        <v>5958</v>
      </c>
      <c r="R2287" s="6">
        <v>8.8754E-2</v>
      </c>
      <c r="S2287" s="6">
        <v>0.89804899999999999</v>
      </c>
      <c r="T2287" s="6">
        <v>2.2155000000000001E-2</v>
      </c>
      <c r="U2287" s="6">
        <v>1.0843E-2</v>
      </c>
      <c r="V2287" s="6">
        <v>3.3239999999999999E-2</v>
      </c>
      <c r="W2287" s="6" t="str">
        <f t="shared" si="133"/>
        <v>joy</v>
      </c>
      <c r="X2287" s="10" t="s">
        <v>9908</v>
      </c>
      <c r="Y2287" s="6" t="str" cm="1">
        <f t="array" ref="Y2287">_xlfn.IFS(
    X2287="Safety and Security", "Immediate",
    X2287="Cleanliness and Maintenance", "Immediate/Short-Term",
    X2287="Crowding", "Immediate/Short-Term",
    X2287="Information and Signage", "Immediate/Short-Term",
    X2287="Customer Service", "Immediate/Short-Term",
    X2287="Service Reliability", "Excluded",
    X2287="Comfort and Amenities", "Short-Term/Long-Term",
    X2287="Accessibility", "Long-Term",
    X2287="Aesthetic Impressions", "Long-Term",
    X2287="Infrastructure and Construction", "Long-Term",
    X2287="General Positive Comment", "Not Applicable",
    X2287="Not Relevant", "Excluded"
)</f>
        <v>Short-Term/Long-Term</v>
      </c>
    </row>
    <row r="2288" spans="1:25" ht="30" customHeight="1" x14ac:dyDescent="0.2">
      <c r="A2288" s="6" t="s">
        <v>20</v>
      </c>
      <c r="B2288" s="7">
        <v>44041</v>
      </c>
      <c r="C2288" s="6" t="s">
        <v>2964</v>
      </c>
      <c r="D2288" s="8" t="s">
        <v>9902</v>
      </c>
      <c r="E2288" s="6" t="s">
        <v>9922</v>
      </c>
      <c r="F2288" s="6">
        <v>2472</v>
      </c>
      <c r="G2288" s="6" t="s">
        <v>2964</v>
      </c>
      <c r="H2288" s="6" t="s">
        <v>2965</v>
      </c>
      <c r="I2288" s="6">
        <v>0.73936444499999998</v>
      </c>
      <c r="J2288" s="6">
        <v>0.23898976999999999</v>
      </c>
      <c r="K2288" s="6">
        <v>2.1645787999999999E-2</v>
      </c>
      <c r="L2288" s="6" t="s">
        <v>4</v>
      </c>
      <c r="M2288" s="6" t="str">
        <f t="shared" si="131"/>
        <v>roberta_neg</v>
      </c>
      <c r="N2288" s="6">
        <f t="shared" si="132"/>
        <v>-0.50462582185000004</v>
      </c>
      <c r="O2288" s="6">
        <v>0.73936444499999998</v>
      </c>
      <c r="P2288" s="6" t="s">
        <v>24</v>
      </c>
      <c r="Q2288" s="6" t="s">
        <v>2966</v>
      </c>
      <c r="R2288" s="6">
        <v>0.25015799999999999</v>
      </c>
      <c r="S2288" s="6">
        <v>0.40374599999999999</v>
      </c>
      <c r="T2288" s="6">
        <v>0.17857500000000001</v>
      </c>
      <c r="U2288" s="6">
        <v>0.23200200000000001</v>
      </c>
      <c r="V2288" s="6">
        <v>9.3740000000000004E-2</v>
      </c>
      <c r="W2288" s="6" t="str">
        <f t="shared" si="133"/>
        <v>joy</v>
      </c>
      <c r="X2288" s="10" t="s">
        <v>9910</v>
      </c>
      <c r="Y2288" s="6" t="str" cm="1">
        <f t="array" ref="Y2288">_xlfn.IFS(
    X2288="Safety and Security", "Immediate",
    X2288="Cleanliness and Maintenance", "Immediate/Short-Term",
    X2288="Crowding", "Immediate/Short-Term",
    X2288="Information and Signage", "Immediate/Short-Term",
    X2288="Customer Service", "Immediate/Short-Term",
    X2288="Service Reliability", "Excluded",
    X2288="Comfort and Amenities", "Short-Term/Long-Term",
    X2288="Accessibility", "Long-Term",
    X2288="Aesthetic Impressions", "Long-Term",
    X2288="Infrastructure and Construction", "Long-Term",
    X2288="General Positive Comment", "Not Applicable",
    X2288="Not Relevant", "Excluded"
)</f>
        <v>Immediate/Short-Term</v>
      </c>
    </row>
    <row r="2289" spans="1:25" ht="30" customHeight="1" x14ac:dyDescent="0.2">
      <c r="A2289" s="6" t="s">
        <v>51</v>
      </c>
      <c r="B2289" s="7">
        <v>45136</v>
      </c>
      <c r="C2289" s="6" t="s">
        <v>6140</v>
      </c>
      <c r="D2289" s="9" t="s">
        <v>9900</v>
      </c>
      <c r="E2289" s="6" t="s">
        <v>9922</v>
      </c>
      <c r="F2289" s="6">
        <v>4341</v>
      </c>
      <c r="G2289" s="6" t="s">
        <v>6140</v>
      </c>
      <c r="H2289" s="6" t="s">
        <v>6141</v>
      </c>
      <c r="I2289" s="6">
        <v>6.6004810000000001E-3</v>
      </c>
      <c r="J2289" s="6">
        <v>8.0600730999999995E-2</v>
      </c>
      <c r="K2289" s="6">
        <v>0.91279864300000002</v>
      </c>
      <c r="L2289" s="6" t="s">
        <v>6</v>
      </c>
      <c r="M2289" s="6" t="str">
        <f t="shared" si="131"/>
        <v>roberta_pos</v>
      </c>
      <c r="N2289" s="6">
        <f t="shared" si="132"/>
        <v>0.94157509081000001</v>
      </c>
      <c r="O2289" s="6">
        <v>0.91279864300000002</v>
      </c>
      <c r="P2289" s="6" t="s">
        <v>18</v>
      </c>
      <c r="Q2289" s="6" t="s">
        <v>6142</v>
      </c>
      <c r="R2289" s="6">
        <v>4.8343999999999998E-2</v>
      </c>
      <c r="S2289" s="6">
        <v>0.91955799999999999</v>
      </c>
      <c r="T2289" s="6">
        <v>8.3309999999999999E-3</v>
      </c>
      <c r="U2289" s="6">
        <v>5.1402000000000003E-2</v>
      </c>
      <c r="V2289" s="6">
        <v>2.0889999999999999E-2</v>
      </c>
      <c r="W2289" s="6" t="str">
        <f t="shared" ref="W2289:W2293" si="134">IF(R2289=MAX(R2289:V2289),"sadness",
   IF(S2289=MAX(R2289:V2289),"joy",
   IF(T2289=MAX(R2289:V2289),"fear",
   IF(U2289=MAX(R2289:V2289),"disgust",
   IF(V2289=MAX(R2289:V2289),"anger","")))))</f>
        <v>joy</v>
      </c>
      <c r="X2289" s="10" t="s">
        <v>9907</v>
      </c>
      <c r="Y2289" s="6" t="str" cm="1">
        <f t="array" ref="Y2289">_xlfn.IFS(
    X2289="Safety and Security", "Immediate",
    X2289="Cleanliness and Maintenance", "Immediate/Short-Term",
    X2289="Crowding", "Immediate/Short-Term",
    X2289="Information and Signage", "Immediate/Short-Term",
    X2289="Customer Service", "Immediate/Short-Term",
    X2289="Service Reliability", "Excluded",
    X2289="Comfort and Amenities", "Short-Term/Long-Term",
    X2289="Accessibility", "Long-Term",
    X2289="Aesthetic Impressions", "Long-Term",
    X2289="Infrastructure and Construction", "Long-Term",
    X2289="General Positive Comment", "Not Applicable",
    X2289="Not Relevant", "Excluded"
)</f>
        <v>Immediate/Short-Term</v>
      </c>
    </row>
    <row r="2290" spans="1:25" ht="30" customHeight="1" x14ac:dyDescent="0.2">
      <c r="A2290" s="6" t="s">
        <v>59</v>
      </c>
      <c r="B2290" s="7">
        <v>44406</v>
      </c>
      <c r="C2290" s="6" t="s">
        <v>7377</v>
      </c>
      <c r="D2290" s="8" t="s">
        <v>9904</v>
      </c>
      <c r="E2290" s="6" t="s">
        <v>9917</v>
      </c>
      <c r="F2290" s="6">
        <v>6226</v>
      </c>
      <c r="G2290" s="6" t="s">
        <v>7377</v>
      </c>
      <c r="H2290" s="6" t="s">
        <v>7378</v>
      </c>
      <c r="I2290" s="6">
        <v>0.178527355</v>
      </c>
      <c r="J2290" s="6">
        <v>0.76910245399999999</v>
      </c>
      <c r="K2290" s="6">
        <v>5.2370096999999997E-2</v>
      </c>
      <c r="L2290" s="6" t="s">
        <v>5</v>
      </c>
      <c r="M2290" s="6" t="str">
        <f t="shared" si="131"/>
        <v>roberta_neu</v>
      </c>
      <c r="N2290" s="6">
        <f t="shared" si="132"/>
        <v>0.17760761963999999</v>
      </c>
      <c r="O2290" s="6">
        <v>0.76910245399999999</v>
      </c>
      <c r="P2290" s="6" t="s">
        <v>24</v>
      </c>
      <c r="Q2290" s="6" t="s">
        <v>7379</v>
      </c>
      <c r="R2290" s="6">
        <v>0.14960100000000001</v>
      </c>
      <c r="S2290" s="6">
        <v>0.291356</v>
      </c>
      <c r="T2290" s="6">
        <v>0.105961</v>
      </c>
      <c r="U2290" s="6">
        <v>0.16678599999999999</v>
      </c>
      <c r="V2290" s="6">
        <v>8.7720000000000006E-2</v>
      </c>
      <c r="W2290" s="6" t="str">
        <f t="shared" si="134"/>
        <v>joy</v>
      </c>
      <c r="X2290" s="10" t="s">
        <v>9898</v>
      </c>
      <c r="Y2290" s="6" t="str" cm="1">
        <f t="array" ref="Y2290">_xlfn.IFS(
    X2290="Safety and Security", "Immediate",
    X2290="Cleanliness and Maintenance", "Immediate/Short-Term",
    X2290="Crowding", "Immediate/Short-Term",
    X2290="Information and Signage", "Immediate/Short-Term",
    X2290="Customer Service", "Immediate/Short-Term",
    X2290="Service Reliability", "Excluded",
    X2290="Comfort and Amenities", "Short-Term/Long-Term",
    X2290="Accessibility", "Long-Term",
    X2290="Aesthetic Impressions", "Long-Term",
    X2290="Infrastructure and Construction", "Long-Term",
    X2290="General Positive Comment", "Not Applicable",
    X2290="Not Relevant", "Excluded"
)</f>
        <v>Immediate/Short-Term</v>
      </c>
    </row>
    <row r="2291" spans="1:25" ht="30" customHeight="1" x14ac:dyDescent="0.2">
      <c r="A2291" s="6" t="s">
        <v>63</v>
      </c>
      <c r="B2291" s="7">
        <v>44771</v>
      </c>
      <c r="C2291" s="6" t="s">
        <v>6161</v>
      </c>
      <c r="D2291" s="9" t="s">
        <v>9900</v>
      </c>
      <c r="E2291" s="6" t="s">
        <v>9922</v>
      </c>
      <c r="F2291" s="6">
        <v>4388</v>
      </c>
      <c r="G2291" s="6" t="s">
        <v>6161</v>
      </c>
      <c r="H2291" s="6" t="s">
        <v>6162</v>
      </c>
      <c r="I2291" s="6">
        <v>4.9057315999999997E-2</v>
      </c>
      <c r="J2291" s="6">
        <v>0.69599747700000003</v>
      </c>
      <c r="K2291" s="6">
        <v>0.25494515899999998</v>
      </c>
      <c r="L2291" s="6" t="s">
        <v>5</v>
      </c>
      <c r="M2291" s="6" t="str">
        <f t="shared" si="131"/>
        <v>roberta_neu</v>
      </c>
      <c r="N2291" s="6">
        <f t="shared" si="132"/>
        <v>0.12935833482000003</v>
      </c>
      <c r="O2291" s="6">
        <v>0.69599747700000003</v>
      </c>
      <c r="P2291" s="6" t="s">
        <v>18</v>
      </c>
      <c r="Q2291" s="6" t="s">
        <v>6163</v>
      </c>
      <c r="R2291" s="6">
        <v>0.18660299999999999</v>
      </c>
      <c r="S2291" s="6">
        <v>0.82140199999999997</v>
      </c>
      <c r="T2291" s="6">
        <v>3.6186999999999997E-2</v>
      </c>
      <c r="U2291" s="6">
        <v>8.0349000000000004E-2</v>
      </c>
      <c r="V2291" s="6">
        <v>8.7809999999999999E-2</v>
      </c>
      <c r="W2291" s="6" t="str">
        <f t="shared" si="134"/>
        <v>joy</v>
      </c>
      <c r="X2291" s="10" t="s">
        <v>9907</v>
      </c>
      <c r="Y2291" s="6" t="str" cm="1">
        <f t="array" ref="Y2291">_xlfn.IFS(
    X2291="Safety and Security", "Immediate",
    X2291="Cleanliness and Maintenance", "Immediate/Short-Term",
    X2291="Crowding", "Immediate/Short-Term",
    X2291="Information and Signage", "Immediate/Short-Term",
    X2291="Customer Service", "Immediate/Short-Term",
    X2291="Service Reliability", "Excluded",
    X2291="Comfort and Amenities", "Short-Term/Long-Term",
    X2291="Accessibility", "Long-Term",
    X2291="Aesthetic Impressions", "Long-Term",
    X2291="Infrastructure and Construction", "Long-Term",
    X2291="General Positive Comment", "Not Applicable",
    X2291="Not Relevant", "Excluded"
)</f>
        <v>Immediate/Short-Term</v>
      </c>
    </row>
    <row r="2292" spans="1:25" ht="30" customHeight="1" x14ac:dyDescent="0.2">
      <c r="A2292" s="6" t="s">
        <v>59</v>
      </c>
      <c r="B2292" s="7">
        <v>44406</v>
      </c>
      <c r="C2292" s="6" t="s">
        <v>6974</v>
      </c>
      <c r="D2292" s="8" t="s">
        <v>9902</v>
      </c>
      <c r="E2292" s="6" t="s">
        <v>9987</v>
      </c>
      <c r="F2292" s="6">
        <v>89</v>
      </c>
      <c r="G2292" s="6" t="s">
        <v>6974</v>
      </c>
      <c r="H2292" s="6" t="s">
        <v>6975</v>
      </c>
      <c r="I2292" s="6">
        <v>0.73990333100000005</v>
      </c>
      <c r="J2292" s="6">
        <v>0.23874990600000001</v>
      </c>
      <c r="K2292" s="6">
        <v>2.1346680999999999E-2</v>
      </c>
      <c r="L2292" s="6" t="s">
        <v>4</v>
      </c>
      <c r="M2292" s="6" t="str">
        <f t="shared" si="131"/>
        <v>roberta_neg</v>
      </c>
      <c r="N2292" s="6">
        <f t="shared" si="132"/>
        <v>-0.50426476822999999</v>
      </c>
      <c r="O2292" s="6">
        <v>0.73990333100000005</v>
      </c>
      <c r="P2292" s="6" t="s">
        <v>24</v>
      </c>
      <c r="Q2292" s="6" t="s">
        <v>6976</v>
      </c>
      <c r="R2292" s="6">
        <v>0.177784</v>
      </c>
      <c r="S2292" s="6">
        <v>0.12898599999999999</v>
      </c>
      <c r="T2292" s="6">
        <v>0.107109</v>
      </c>
      <c r="U2292" s="6">
        <v>0.364512</v>
      </c>
      <c r="V2292" s="6">
        <v>2.75E-2</v>
      </c>
      <c r="W2292" s="6" t="str">
        <f t="shared" si="134"/>
        <v>disgust</v>
      </c>
      <c r="X2292" s="10" t="s">
        <v>9907</v>
      </c>
      <c r="Y2292" s="6" t="str" cm="1">
        <f t="array" ref="Y2292">_xlfn.IFS(
    X2292="Safety and Security", "Immediate",
    X2292="Cleanliness and Maintenance", "Immediate/Short-Term",
    X2292="Crowding", "Immediate/Short-Term",
    X2292="Information and Signage", "Immediate/Short-Term",
    X2292="Customer Service", "Immediate/Short-Term",
    X2292="Service Reliability", "Excluded",
    X2292="Comfort and Amenities", "Short-Term/Long-Term",
    X2292="Accessibility", "Long-Term",
    X2292="Aesthetic Impressions", "Long-Term",
    X2292="Infrastructure and Construction", "Long-Term",
    X2292="General Positive Comment", "Not Applicable",
    X2292="Not Relevant", "Excluded"
)</f>
        <v>Immediate/Short-Term</v>
      </c>
    </row>
    <row r="2293" spans="1:25" ht="30" customHeight="1" x14ac:dyDescent="0.2">
      <c r="A2293" s="6" t="s">
        <v>63</v>
      </c>
      <c r="B2293" s="7">
        <v>44771</v>
      </c>
      <c r="C2293" s="6" t="s">
        <v>6385</v>
      </c>
      <c r="D2293" s="9" t="s">
        <v>9900</v>
      </c>
      <c r="E2293" s="6" t="s">
        <v>9922</v>
      </c>
      <c r="F2293" s="6">
        <v>4613</v>
      </c>
      <c r="G2293" s="6" t="s">
        <v>6385</v>
      </c>
      <c r="H2293" s="6" t="s">
        <v>6386</v>
      </c>
      <c r="I2293" s="6">
        <v>0.25773915600000002</v>
      </c>
      <c r="J2293" s="6">
        <v>0.49915838200000001</v>
      </c>
      <c r="K2293" s="6">
        <v>0.243102506</v>
      </c>
      <c r="L2293" s="6" t="s">
        <v>5</v>
      </c>
      <c r="M2293" s="6" t="str">
        <f t="shared" si="131"/>
        <v>roberta_neu</v>
      </c>
      <c r="N2293" s="6">
        <f t="shared" si="132"/>
        <v>-5.5546787999999347E-4</v>
      </c>
      <c r="O2293" s="6">
        <v>0.49915838200000001</v>
      </c>
      <c r="P2293" s="6" t="s">
        <v>18</v>
      </c>
      <c r="Q2293" s="6" t="s">
        <v>6387</v>
      </c>
      <c r="R2293" s="6">
        <v>3.2735E-2</v>
      </c>
      <c r="S2293" s="6">
        <v>0.80158499999999999</v>
      </c>
      <c r="T2293" s="6">
        <v>6.1892999999999997E-2</v>
      </c>
      <c r="U2293" s="6">
        <v>1.8131000000000001E-2</v>
      </c>
      <c r="V2293" s="6">
        <v>8.7980000000000003E-2</v>
      </c>
      <c r="W2293" s="6" t="str">
        <f t="shared" si="134"/>
        <v>joy</v>
      </c>
      <c r="X2293" s="10" t="s">
        <v>9913</v>
      </c>
      <c r="Y2293" s="6" t="str" cm="1">
        <f t="array" ref="Y2293">_xlfn.IFS(
    X2293="Safety and Security", "Immediate",
    X2293="Cleanliness and Maintenance", "Immediate/Short-Term",
    X2293="Crowding", "Immediate/Short-Term",
    X2293="Information and Signage", "Immediate/Short-Term",
    X2293="Customer Service", "Immediate/Short-Term",
    X2293="Service Reliability", "Excluded",
    X2293="Comfort and Amenities", "Short-Term/Long-Term",
    X2293="Accessibility", "Long-Term",
    X2293="Aesthetic Impressions", "Long-Term",
    X2293="Infrastructure and Construction", "Long-Term",
    X2293="General Positive Comment", "Not Applicable",
    X2293="Not Relevant", "Excluded"
)</f>
        <v>Immediate/Short-Term</v>
      </c>
    </row>
    <row r="2294" spans="1:25" ht="30" customHeight="1" x14ac:dyDescent="0.2">
      <c r="A2294" s="6" t="s">
        <v>51</v>
      </c>
      <c r="B2294" s="7">
        <v>45136</v>
      </c>
      <c r="C2294" s="6" t="s">
        <v>1406</v>
      </c>
      <c r="D2294" s="8" t="s">
        <v>9904</v>
      </c>
      <c r="E2294" s="6" t="s">
        <v>9922</v>
      </c>
      <c r="F2294" s="6">
        <v>2029</v>
      </c>
      <c r="G2294" s="6" t="s">
        <v>1406</v>
      </c>
      <c r="H2294" s="6" t="s">
        <v>1407</v>
      </c>
      <c r="I2294" s="6">
        <v>0.74009966900000002</v>
      </c>
      <c r="J2294" s="6">
        <v>0.21671596200000001</v>
      </c>
      <c r="K2294" s="6">
        <v>4.3184346999999998E-2</v>
      </c>
      <c r="L2294" s="6" t="s">
        <v>4</v>
      </c>
      <c r="M2294" s="6" t="str">
        <f t="shared" si="131"/>
        <v>roberta_neg</v>
      </c>
      <c r="N2294" s="6">
        <f t="shared" si="132"/>
        <v>-0.50413322177000008</v>
      </c>
      <c r="O2294" s="6">
        <v>0.74009966900000002</v>
      </c>
      <c r="X2294" s="10" t="s">
        <v>9907</v>
      </c>
      <c r="Y2294" s="6" t="str" cm="1">
        <f t="array" ref="Y2294">_xlfn.IFS(
    X2294="Safety and Security", "Immediate",
    X2294="Cleanliness and Maintenance", "Immediate/Short-Term",
    X2294="Crowding", "Immediate/Short-Term",
    X2294="Information and Signage", "Immediate/Short-Term",
    X2294="Customer Service", "Immediate/Short-Term",
    X2294="Service Reliability", "Excluded",
    X2294="Comfort and Amenities", "Short-Term/Long-Term",
    X2294="Accessibility", "Long-Term",
    X2294="Aesthetic Impressions", "Long-Term",
    X2294="Infrastructure and Construction", "Long-Term",
    X2294="General Positive Comment", "Not Applicable",
    X2294="Not Relevant", "Excluded"
)</f>
        <v>Immediate/Short-Term</v>
      </c>
    </row>
    <row r="2295" spans="1:25" ht="30" customHeight="1" x14ac:dyDescent="0.2">
      <c r="A2295" s="6" t="s">
        <v>20</v>
      </c>
      <c r="B2295" s="7">
        <v>44041</v>
      </c>
      <c r="C2295" s="6" t="s">
        <v>6285</v>
      </c>
      <c r="D2295" s="9" t="s">
        <v>9900</v>
      </c>
      <c r="E2295" s="6" t="s">
        <v>9922</v>
      </c>
      <c r="F2295" s="6">
        <v>4545</v>
      </c>
      <c r="G2295" s="6" t="s">
        <v>6285</v>
      </c>
      <c r="H2295" s="6" t="s">
        <v>6286</v>
      </c>
      <c r="I2295" s="6">
        <v>4.5208449999999999E-3</v>
      </c>
      <c r="J2295" s="6">
        <v>8.2673295999999993E-2</v>
      </c>
      <c r="K2295" s="6">
        <v>0.912805855</v>
      </c>
      <c r="L2295" s="6" t="s">
        <v>6</v>
      </c>
      <c r="M2295" s="6" t="str">
        <f t="shared" si="131"/>
        <v>roberta_pos</v>
      </c>
      <c r="N2295" s="6">
        <f t="shared" si="132"/>
        <v>0.94157992284999992</v>
      </c>
      <c r="O2295" s="6">
        <v>0.912805855</v>
      </c>
      <c r="P2295" s="6" t="s">
        <v>18</v>
      </c>
      <c r="Q2295" s="6" t="s">
        <v>6287</v>
      </c>
      <c r="R2295" s="6">
        <v>3.7560999999999997E-2</v>
      </c>
      <c r="S2295" s="6">
        <v>0.97430099999999997</v>
      </c>
      <c r="T2295" s="6">
        <v>9.7310000000000001E-3</v>
      </c>
      <c r="U2295" s="6">
        <v>1.6004999999999998E-2</v>
      </c>
      <c r="V2295" s="6">
        <v>1.157E-2</v>
      </c>
      <c r="W2295" s="6" t="str">
        <f t="shared" ref="W2295:W2326" si="135">IF(R2295=MAX(R2295:V2295),"sadness",
   IF(S2295=MAX(R2295:V2295),"joy",
   IF(T2295=MAX(R2295:V2295),"fear",
   IF(U2295=MAX(R2295:V2295),"disgust",
   IF(V2295=MAX(R2295:V2295),"anger","")))))</f>
        <v>joy</v>
      </c>
      <c r="X2295" s="10" t="s">
        <v>9914</v>
      </c>
      <c r="Y2295" s="6" t="str" cm="1">
        <f t="array" ref="Y2295">_xlfn.IFS(
    X2295="Safety and Security", "Immediate",
    X2295="Cleanliness and Maintenance", "Immediate/Short-Term",
    X2295="Crowding", "Immediate/Short-Term",
    X2295="Information and Signage", "Immediate/Short-Term",
    X2295="Customer Service", "Immediate/Short-Term",
    X2295="Service Reliability", "Excluded",
    X2295="Comfort and Amenities", "Short-Term/Long-Term",
    X2295="Accessibility", "Long-Term",
    X2295="Aesthetic Impressions", "Long-Term",
    X2295="Infrastructure and Construction", "Long-Term",
    X2295="General Positive Comment", "Not Applicable",
    X2295="Not Relevant", "Excluded"
)</f>
        <v>Long-Term</v>
      </c>
    </row>
    <row r="2296" spans="1:25" ht="30" customHeight="1" x14ac:dyDescent="0.2">
      <c r="A2296" s="6" t="s">
        <v>15</v>
      </c>
      <c r="B2296" s="7">
        <v>43676</v>
      </c>
      <c r="C2296" s="6" t="s">
        <v>1139</v>
      </c>
      <c r="D2296" s="8" t="s">
        <v>9904</v>
      </c>
      <c r="E2296" s="6" t="s">
        <v>9922</v>
      </c>
      <c r="F2296" s="6">
        <v>1946</v>
      </c>
      <c r="G2296" s="6" t="s">
        <v>1139</v>
      </c>
      <c r="H2296" s="6" t="s">
        <v>1140</v>
      </c>
      <c r="I2296" s="6">
        <v>0.74052077500000002</v>
      </c>
      <c r="J2296" s="6">
        <v>0.22636728</v>
      </c>
      <c r="K2296" s="6">
        <v>3.3111975000000002E-2</v>
      </c>
      <c r="L2296" s="6" t="s">
        <v>4</v>
      </c>
      <c r="M2296" s="6" t="str">
        <f t="shared" si="131"/>
        <v>roberta_neg</v>
      </c>
      <c r="N2296" s="6">
        <f t="shared" si="132"/>
        <v>-0.50385108075000007</v>
      </c>
      <c r="O2296" s="6">
        <v>0.74052077500000002</v>
      </c>
      <c r="P2296" s="6" t="s">
        <v>24</v>
      </c>
      <c r="Q2296" s="6" t="s">
        <v>1141</v>
      </c>
      <c r="R2296" s="6">
        <v>0.25161299999999998</v>
      </c>
      <c r="S2296" s="6">
        <v>0.230048</v>
      </c>
      <c r="T2296" s="6">
        <v>0.210065</v>
      </c>
      <c r="U2296" s="6">
        <v>0.178559</v>
      </c>
      <c r="V2296" s="6">
        <v>6.071E-2</v>
      </c>
      <c r="W2296" s="6" t="str">
        <f t="shared" si="135"/>
        <v>sadness</v>
      </c>
      <c r="X2296" s="10" t="s">
        <v>9907</v>
      </c>
      <c r="Y2296" s="6" t="str" cm="1">
        <f t="array" ref="Y2296">_xlfn.IFS(
    X2296="Safety and Security", "Immediate",
    X2296="Cleanliness and Maintenance", "Immediate/Short-Term",
    X2296="Crowding", "Immediate/Short-Term",
    X2296="Information and Signage", "Immediate/Short-Term",
    X2296="Customer Service", "Immediate/Short-Term",
    X2296="Service Reliability", "Excluded",
    X2296="Comfort and Amenities", "Short-Term/Long-Term",
    X2296="Accessibility", "Long-Term",
    X2296="Aesthetic Impressions", "Long-Term",
    X2296="Infrastructure and Construction", "Long-Term",
    X2296="General Positive Comment", "Not Applicable",
    X2296="Not Relevant", "Excluded"
)</f>
        <v>Immediate/Short-Term</v>
      </c>
    </row>
    <row r="2297" spans="1:25" ht="30" customHeight="1" x14ac:dyDescent="0.2">
      <c r="A2297" s="6" t="s">
        <v>63</v>
      </c>
      <c r="B2297" s="7">
        <v>44771</v>
      </c>
      <c r="C2297" s="6" t="s">
        <v>5507</v>
      </c>
      <c r="D2297" s="9" t="s">
        <v>9900</v>
      </c>
      <c r="E2297" s="6" t="s">
        <v>9922</v>
      </c>
      <c r="F2297" s="6">
        <v>3899</v>
      </c>
      <c r="G2297" s="6" t="s">
        <v>5507</v>
      </c>
      <c r="H2297" s="6" t="s">
        <v>5508</v>
      </c>
      <c r="I2297" s="6">
        <v>1.4952239000000001E-2</v>
      </c>
      <c r="J2297" s="6">
        <v>0.79615801600000002</v>
      </c>
      <c r="K2297" s="6">
        <v>0.188889682</v>
      </c>
      <c r="L2297" s="6" t="s">
        <v>5</v>
      </c>
      <c r="M2297" s="6" t="str">
        <f t="shared" si="131"/>
        <v>roberta_neu</v>
      </c>
      <c r="N2297" s="6">
        <f t="shared" si="132"/>
        <v>0.19546429055999998</v>
      </c>
      <c r="O2297" s="6">
        <v>0.79615801600000002</v>
      </c>
      <c r="P2297" s="6" t="s">
        <v>18</v>
      </c>
      <c r="Q2297" s="6" t="s">
        <v>5509</v>
      </c>
      <c r="R2297" s="6">
        <v>6.9861000000000006E-2</v>
      </c>
      <c r="S2297" s="6">
        <v>0.469501</v>
      </c>
      <c r="T2297" s="6">
        <v>0.22366900000000001</v>
      </c>
      <c r="U2297" s="6">
        <v>1.2291E-2</v>
      </c>
      <c r="V2297" s="6">
        <v>8.8419999999999999E-2</v>
      </c>
      <c r="W2297" s="6" t="str">
        <f t="shared" si="135"/>
        <v>joy</v>
      </c>
      <c r="X2297" s="10" t="s">
        <v>9915</v>
      </c>
      <c r="Y2297" s="6" t="str" cm="1">
        <f t="array" ref="Y2297">_xlfn.IFS(
    X2297="Safety and Security", "Immediate",
    X2297="Cleanliness and Maintenance", "Immediate/Short-Term",
    X2297="Crowding", "Immediate/Short-Term",
    X2297="Information and Signage", "Immediate/Short-Term",
    X2297="Customer Service", "Immediate/Short-Term",
    X2297="Service Reliability", "Excluded",
    X2297="Comfort and Amenities", "Short-Term/Long-Term",
    X2297="Accessibility", "Long-Term",
    X2297="Aesthetic Impressions", "Long-Term",
    X2297="Infrastructure and Construction", "Long-Term",
    X2297="General Positive Comment", "Not Applicable",
    X2297="Not Relevant", "Excluded"
)</f>
        <v>Not Applicable</v>
      </c>
    </row>
    <row r="2298" spans="1:25" ht="30" customHeight="1" x14ac:dyDescent="0.2">
      <c r="A2298" s="6" t="s">
        <v>63</v>
      </c>
      <c r="B2298" s="7">
        <v>44771</v>
      </c>
      <c r="C2298" s="6" t="s">
        <v>3353</v>
      </c>
      <c r="D2298" s="8" t="s">
        <v>9902</v>
      </c>
      <c r="E2298" s="6" t="s">
        <v>9922</v>
      </c>
      <c r="F2298" s="6">
        <v>2486</v>
      </c>
      <c r="G2298" s="6" t="s">
        <v>3353</v>
      </c>
      <c r="H2298" s="6" t="s">
        <v>3354</v>
      </c>
      <c r="I2298" s="6">
        <v>4.1651032999999997E-2</v>
      </c>
      <c r="J2298" s="6">
        <v>0.89514845600000004</v>
      </c>
      <c r="K2298" s="6">
        <v>6.3200481000000003E-2</v>
      </c>
      <c r="L2298" s="6" t="s">
        <v>5</v>
      </c>
      <c r="M2298" s="6" t="str">
        <f t="shared" si="131"/>
        <v>roberta_neu</v>
      </c>
      <c r="N2298" s="6">
        <f t="shared" si="132"/>
        <v>0.26079798096000001</v>
      </c>
      <c r="O2298" s="6">
        <v>0.89514845600000004</v>
      </c>
      <c r="P2298" s="6" t="s">
        <v>24</v>
      </c>
      <c r="Q2298" s="6" t="s">
        <v>3355</v>
      </c>
      <c r="R2298" s="6">
        <v>0.12856899999999999</v>
      </c>
      <c r="S2298" s="6">
        <v>0.450515</v>
      </c>
      <c r="T2298" s="6">
        <v>0.25280799999999998</v>
      </c>
      <c r="U2298" s="6">
        <v>4.8922E-2</v>
      </c>
      <c r="V2298" s="6">
        <v>8.8450000000000001E-2</v>
      </c>
      <c r="W2298" s="6" t="str">
        <f t="shared" si="135"/>
        <v>joy</v>
      </c>
      <c r="X2298" s="10" t="s">
        <v>9910</v>
      </c>
      <c r="Y2298" s="6" t="str" cm="1">
        <f t="array" ref="Y2298">_xlfn.IFS(
    X2298="Safety and Security", "Immediate",
    X2298="Cleanliness and Maintenance", "Immediate/Short-Term",
    X2298="Crowding", "Immediate/Short-Term",
    X2298="Information and Signage", "Immediate/Short-Term",
    X2298="Customer Service", "Immediate/Short-Term",
    X2298="Service Reliability", "Excluded",
    X2298="Comfort and Amenities", "Short-Term/Long-Term",
    X2298="Accessibility", "Long-Term",
    X2298="Aesthetic Impressions", "Long-Term",
    X2298="Infrastructure and Construction", "Long-Term",
    X2298="General Positive Comment", "Not Applicable",
    X2298="Not Relevant", "Excluded"
)</f>
        <v>Immediate/Short-Term</v>
      </c>
    </row>
    <row r="2299" spans="1:25" ht="30" customHeight="1" x14ac:dyDescent="0.2">
      <c r="A2299" s="6" t="s">
        <v>59</v>
      </c>
      <c r="B2299" s="7">
        <v>44406</v>
      </c>
      <c r="C2299" s="6" t="s">
        <v>4133</v>
      </c>
      <c r="D2299" s="8" t="s">
        <v>9901</v>
      </c>
      <c r="E2299" s="6" t="s">
        <v>9922</v>
      </c>
      <c r="F2299" s="6">
        <v>3500</v>
      </c>
      <c r="G2299" s="6" t="s">
        <v>4133</v>
      </c>
      <c r="H2299" s="6" t="s">
        <v>4134</v>
      </c>
      <c r="I2299" s="6">
        <v>3.7861735000000001E-2</v>
      </c>
      <c r="J2299" s="6">
        <v>0.87022918500000002</v>
      </c>
      <c r="K2299" s="6">
        <v>9.1909081000000004E-2</v>
      </c>
      <c r="L2299" s="6" t="s">
        <v>5</v>
      </c>
      <c r="M2299" s="6" t="str">
        <f t="shared" si="131"/>
        <v>roberta_neu</v>
      </c>
      <c r="N2299" s="6">
        <f t="shared" si="132"/>
        <v>0.24435126210000008</v>
      </c>
      <c r="O2299" s="6">
        <v>0.87022918500000002</v>
      </c>
      <c r="P2299" s="6" t="s">
        <v>18</v>
      </c>
      <c r="Q2299" s="6" t="s">
        <v>4135</v>
      </c>
      <c r="R2299" s="6">
        <v>7.2911000000000004E-2</v>
      </c>
      <c r="S2299" s="6">
        <v>0.84481099999999998</v>
      </c>
      <c r="T2299" s="6">
        <v>5.9707000000000003E-2</v>
      </c>
      <c r="U2299" s="6">
        <v>0.172292</v>
      </c>
      <c r="V2299" s="6">
        <v>2.0049999999999998E-2</v>
      </c>
      <c r="W2299" s="6" t="str">
        <f t="shared" si="135"/>
        <v>joy</v>
      </c>
      <c r="X2299" s="10" t="s">
        <v>9912</v>
      </c>
      <c r="Y2299" s="6" t="str" cm="1">
        <f t="array" ref="Y2299">_xlfn.IFS(
    X2299="Safety and Security", "Immediate",
    X2299="Cleanliness and Maintenance", "Immediate/Short-Term",
    X2299="Crowding", "Immediate/Short-Term",
    X2299="Information and Signage", "Immediate/Short-Term",
    X2299="Customer Service", "Immediate/Short-Term",
    X2299="Service Reliability", "Excluded",
    X2299="Comfort and Amenities", "Short-Term/Long-Term",
    X2299="Accessibility", "Long-Term",
    X2299="Aesthetic Impressions", "Long-Term",
    X2299="Infrastructure and Construction", "Long-Term",
    X2299="General Positive Comment", "Not Applicable",
    X2299="Not Relevant", "Excluded"
)</f>
        <v>Long-Term</v>
      </c>
    </row>
    <row r="2300" spans="1:25" ht="30" customHeight="1" x14ac:dyDescent="0.2">
      <c r="A2300" s="6" t="s">
        <v>803</v>
      </c>
      <c r="B2300" s="7">
        <v>45501</v>
      </c>
      <c r="C2300" s="6" t="s">
        <v>3688</v>
      </c>
      <c r="D2300" s="8" t="s">
        <v>9902</v>
      </c>
      <c r="E2300" s="6" t="s">
        <v>9922</v>
      </c>
      <c r="F2300" s="6">
        <v>2708</v>
      </c>
      <c r="G2300" s="6" t="s">
        <v>3688</v>
      </c>
      <c r="H2300" s="6" t="s">
        <v>3689</v>
      </c>
      <c r="I2300" s="6">
        <v>4.7018941000000002E-2</v>
      </c>
      <c r="J2300" s="6">
        <v>0.84209263300000003</v>
      </c>
      <c r="K2300" s="6">
        <v>0.11088843600000001</v>
      </c>
      <c r="L2300" s="6" t="s">
        <v>5</v>
      </c>
      <c r="M2300" s="6" t="str">
        <f t="shared" si="131"/>
        <v>roberta_neu</v>
      </c>
      <c r="N2300" s="6">
        <f t="shared" si="132"/>
        <v>0.22578113778000003</v>
      </c>
      <c r="O2300" s="6">
        <v>0.84209263300000003</v>
      </c>
      <c r="P2300" s="6" t="s">
        <v>24</v>
      </c>
      <c r="Q2300" s="6" t="s">
        <v>3690</v>
      </c>
      <c r="R2300" s="6">
        <v>0.55079599999999995</v>
      </c>
      <c r="S2300" s="6">
        <v>8.5904999999999995E-2</v>
      </c>
      <c r="T2300" s="6">
        <v>7.3995000000000005E-2</v>
      </c>
      <c r="U2300" s="6">
        <v>3.2355000000000002E-2</v>
      </c>
      <c r="V2300" s="6">
        <v>8.8590000000000002E-2</v>
      </c>
      <c r="W2300" s="6" t="str">
        <f t="shared" si="135"/>
        <v>sadness</v>
      </c>
      <c r="X2300" s="10" t="s">
        <v>9898</v>
      </c>
      <c r="Y2300" s="6" t="str" cm="1">
        <f t="array" ref="Y2300">_xlfn.IFS(
    X2300="Safety and Security", "Immediate",
    X2300="Cleanliness and Maintenance", "Immediate/Short-Term",
    X2300="Crowding", "Immediate/Short-Term",
    X2300="Information and Signage", "Immediate/Short-Term",
    X2300="Customer Service", "Immediate/Short-Term",
    X2300="Service Reliability", "Excluded",
    X2300="Comfort and Amenities", "Short-Term/Long-Term",
    X2300="Accessibility", "Long-Term",
    X2300="Aesthetic Impressions", "Long-Term",
    X2300="Infrastructure and Construction", "Long-Term",
    X2300="General Positive Comment", "Not Applicable",
    X2300="Not Relevant", "Excluded"
)</f>
        <v>Immediate/Short-Term</v>
      </c>
    </row>
    <row r="2301" spans="1:25" ht="30" customHeight="1" x14ac:dyDescent="0.2">
      <c r="A2301" s="6" t="s">
        <v>20</v>
      </c>
      <c r="B2301" s="7">
        <v>44041</v>
      </c>
      <c r="C2301" s="6" t="s">
        <v>7322</v>
      </c>
      <c r="D2301" s="8" t="s">
        <v>9904</v>
      </c>
      <c r="E2301" s="6" t="s">
        <v>9917</v>
      </c>
      <c r="F2301" s="6">
        <v>6200</v>
      </c>
      <c r="G2301" s="6" t="s">
        <v>7322</v>
      </c>
      <c r="H2301" s="6" t="s">
        <v>7323</v>
      </c>
      <c r="I2301" s="6">
        <v>0.74196338699999997</v>
      </c>
      <c r="J2301" s="6">
        <v>0.23697543099999999</v>
      </c>
      <c r="K2301" s="6">
        <v>2.1061197E-2</v>
      </c>
      <c r="L2301" s="6" t="s">
        <v>4</v>
      </c>
      <c r="M2301" s="6" t="str">
        <f t="shared" si="131"/>
        <v>roberta_neg</v>
      </c>
      <c r="N2301" s="6">
        <f t="shared" si="132"/>
        <v>-0.50288453071000006</v>
      </c>
      <c r="O2301" s="6">
        <v>0.74196338699999997</v>
      </c>
      <c r="P2301" s="6" t="s">
        <v>24</v>
      </c>
      <c r="Q2301" s="6" t="s">
        <v>7324</v>
      </c>
      <c r="R2301" s="6">
        <v>0.31300600000000001</v>
      </c>
      <c r="S2301" s="6">
        <v>0.17421700000000001</v>
      </c>
      <c r="T2301" s="6">
        <v>0.10248400000000001</v>
      </c>
      <c r="U2301" s="6">
        <v>5.5717000000000003E-2</v>
      </c>
      <c r="V2301" s="6">
        <v>0.13653000000000001</v>
      </c>
      <c r="W2301" s="6" t="str">
        <f t="shared" si="135"/>
        <v>sadness</v>
      </c>
      <c r="X2301" s="10" t="s">
        <v>9898</v>
      </c>
      <c r="Y2301" s="6" t="str" cm="1">
        <f t="array" ref="Y2301">_xlfn.IFS(
    X2301="Safety and Security", "Immediate",
    X2301="Cleanliness and Maintenance", "Immediate/Short-Term",
    X2301="Crowding", "Immediate/Short-Term",
    X2301="Information and Signage", "Immediate/Short-Term",
    X2301="Customer Service", "Immediate/Short-Term",
    X2301="Service Reliability", "Excluded",
    X2301="Comfort and Amenities", "Short-Term/Long-Term",
    X2301="Accessibility", "Long-Term",
    X2301="Aesthetic Impressions", "Long-Term",
    X2301="Infrastructure and Construction", "Long-Term",
    X2301="General Positive Comment", "Not Applicable",
    X2301="Not Relevant", "Excluded"
)</f>
        <v>Immediate/Short-Term</v>
      </c>
    </row>
    <row r="2302" spans="1:25" ht="30" customHeight="1" x14ac:dyDescent="0.2">
      <c r="A2302" s="6" t="s">
        <v>15</v>
      </c>
      <c r="B2302" s="7">
        <v>43676</v>
      </c>
      <c r="C2302" s="6" t="s">
        <v>3927</v>
      </c>
      <c r="D2302" s="8" t="s">
        <v>9901</v>
      </c>
      <c r="E2302" s="6" t="s">
        <v>9922</v>
      </c>
      <c r="F2302" s="6">
        <v>3424</v>
      </c>
      <c r="G2302" s="6" t="s">
        <v>3927</v>
      </c>
      <c r="H2302" s="6" t="s">
        <v>3928</v>
      </c>
      <c r="I2302" s="6">
        <v>3.7860791999999997E-2</v>
      </c>
      <c r="J2302" s="6">
        <v>0.64206486900000004</v>
      </c>
      <c r="K2302" s="6">
        <v>0.32007435000000001</v>
      </c>
      <c r="L2302" s="6" t="s">
        <v>5</v>
      </c>
      <c r="M2302" s="6" t="str">
        <f t="shared" si="131"/>
        <v>roberta_neu</v>
      </c>
      <c r="N2302" s="6">
        <f t="shared" si="132"/>
        <v>9.3762813540000045E-2</v>
      </c>
      <c r="O2302" s="6">
        <v>0.64206486900000004</v>
      </c>
      <c r="P2302" s="6" t="s">
        <v>24</v>
      </c>
      <c r="Q2302" s="6" t="s">
        <v>3929</v>
      </c>
      <c r="R2302" s="6">
        <v>0.16446</v>
      </c>
      <c r="S2302" s="6">
        <v>0.31931700000000002</v>
      </c>
      <c r="T2302" s="6">
        <v>0.12657499999999999</v>
      </c>
      <c r="U2302" s="6">
        <v>6.7541000000000004E-2</v>
      </c>
      <c r="V2302" s="6">
        <v>8.8800000000000004E-2</v>
      </c>
      <c r="W2302" s="6" t="str">
        <f t="shared" si="135"/>
        <v>joy</v>
      </c>
      <c r="X2302" s="10" t="s">
        <v>9914</v>
      </c>
      <c r="Y2302" s="6" t="str" cm="1">
        <f t="array" ref="Y2302">_xlfn.IFS(
    X2302="Safety and Security", "Immediate",
    X2302="Cleanliness and Maintenance", "Immediate/Short-Term",
    X2302="Crowding", "Immediate/Short-Term",
    X2302="Information and Signage", "Immediate/Short-Term",
    X2302="Customer Service", "Immediate/Short-Term",
    X2302="Service Reliability", "Excluded",
    X2302="Comfort and Amenities", "Short-Term/Long-Term",
    X2302="Accessibility", "Long-Term",
    X2302="Aesthetic Impressions", "Long-Term",
    X2302="Infrastructure and Construction", "Long-Term",
    X2302="General Positive Comment", "Not Applicable",
    X2302="Not Relevant", "Excluded"
)</f>
        <v>Long-Term</v>
      </c>
    </row>
    <row r="2303" spans="1:25" ht="30" customHeight="1" x14ac:dyDescent="0.2">
      <c r="A2303" s="6" t="s">
        <v>63</v>
      </c>
      <c r="B2303" s="7">
        <v>44771</v>
      </c>
      <c r="C2303" s="6" t="s">
        <v>8305</v>
      </c>
      <c r="D2303" s="9" t="s">
        <v>9900</v>
      </c>
      <c r="E2303" s="6" t="s">
        <v>9917</v>
      </c>
      <c r="F2303" s="6">
        <v>5347</v>
      </c>
      <c r="G2303" s="6" t="s">
        <v>8305</v>
      </c>
      <c r="H2303" s="6" t="s">
        <v>8306</v>
      </c>
      <c r="I2303" s="6">
        <v>7.2128235999999998E-2</v>
      </c>
      <c r="J2303" s="6">
        <v>0.76274454599999997</v>
      </c>
      <c r="K2303" s="6">
        <v>0.165127158</v>
      </c>
      <c r="L2303" s="6" t="s">
        <v>5</v>
      </c>
      <c r="M2303" s="6" t="str">
        <f t="shared" si="131"/>
        <v>roberta_neu</v>
      </c>
      <c r="N2303" s="6">
        <f t="shared" si="132"/>
        <v>0.17341140035999997</v>
      </c>
      <c r="O2303" s="6">
        <v>0.76274454599999997</v>
      </c>
      <c r="P2303" s="6" t="s">
        <v>18</v>
      </c>
      <c r="Q2303" s="6" t="s">
        <v>8307</v>
      </c>
      <c r="R2303" s="6">
        <v>5.1652000000000003E-2</v>
      </c>
      <c r="S2303" s="6">
        <v>0.70919299999999996</v>
      </c>
      <c r="T2303" s="6">
        <v>0.40498800000000001</v>
      </c>
      <c r="U2303" s="6">
        <v>3.9057000000000001E-2</v>
      </c>
      <c r="V2303" s="6">
        <v>8.8859999999999995E-2</v>
      </c>
      <c r="W2303" s="6" t="str">
        <f t="shared" si="135"/>
        <v>joy</v>
      </c>
      <c r="X2303" s="10" t="s">
        <v>9898</v>
      </c>
      <c r="Y2303" s="6" t="str" cm="1">
        <f t="array" ref="Y2303">_xlfn.IFS(
    X2303="Safety and Security", "Immediate",
    X2303="Cleanliness and Maintenance", "Immediate/Short-Term",
    X2303="Crowding", "Immediate/Short-Term",
    X2303="Information and Signage", "Immediate/Short-Term",
    X2303="Customer Service", "Immediate/Short-Term",
    X2303="Service Reliability", "Excluded",
    X2303="Comfort and Amenities", "Short-Term/Long-Term",
    X2303="Accessibility", "Long-Term",
    X2303="Aesthetic Impressions", "Long-Term",
    X2303="Infrastructure and Construction", "Long-Term",
    X2303="General Positive Comment", "Not Applicable",
    X2303="Not Relevant", "Excluded"
)</f>
        <v>Immediate/Short-Term</v>
      </c>
    </row>
    <row r="2304" spans="1:25" ht="30" customHeight="1" x14ac:dyDescent="0.2">
      <c r="A2304" s="6" t="s">
        <v>63</v>
      </c>
      <c r="B2304" s="7">
        <v>44771</v>
      </c>
      <c r="C2304" s="6" t="s">
        <v>2147</v>
      </c>
      <c r="D2304" s="8" t="s">
        <v>9903</v>
      </c>
      <c r="E2304" s="6" t="s">
        <v>9922</v>
      </c>
      <c r="F2304" s="6">
        <v>2195</v>
      </c>
      <c r="G2304" s="6" t="s">
        <v>2147</v>
      </c>
      <c r="H2304" s="6" t="s">
        <v>2148</v>
      </c>
      <c r="I2304" s="6">
        <v>0.74346303899999999</v>
      </c>
      <c r="J2304" s="6">
        <v>0.246007532</v>
      </c>
      <c r="K2304" s="6">
        <v>1.0529514E-2</v>
      </c>
      <c r="L2304" s="6" t="s">
        <v>4</v>
      </c>
      <c r="M2304" s="6" t="str">
        <f t="shared" si="131"/>
        <v>roberta_neg</v>
      </c>
      <c r="N2304" s="6">
        <f t="shared" si="132"/>
        <v>-0.50187976387000011</v>
      </c>
      <c r="O2304" s="6">
        <v>0.74346303899999999</v>
      </c>
      <c r="P2304" s="6" t="s">
        <v>24</v>
      </c>
      <c r="Q2304" s="6" t="s">
        <v>2149</v>
      </c>
      <c r="R2304" s="6">
        <v>0.249111</v>
      </c>
      <c r="S2304" s="6">
        <v>0.147009</v>
      </c>
      <c r="T2304" s="6">
        <v>4.3326000000000003E-2</v>
      </c>
      <c r="U2304" s="6">
        <v>0.49994300000000003</v>
      </c>
      <c r="V2304" s="6">
        <v>5.6250000000000001E-2</v>
      </c>
      <c r="W2304" s="6" t="str">
        <f t="shared" si="135"/>
        <v>disgust</v>
      </c>
      <c r="X2304" s="10" t="s">
        <v>9913</v>
      </c>
      <c r="Y2304" s="6" t="str" cm="1">
        <f t="array" ref="Y2304">_xlfn.IFS(
    X2304="Safety and Security", "Immediate",
    X2304="Cleanliness and Maintenance", "Immediate/Short-Term",
    X2304="Crowding", "Immediate/Short-Term",
    X2304="Information and Signage", "Immediate/Short-Term",
    X2304="Customer Service", "Immediate/Short-Term",
    X2304="Service Reliability", "Excluded",
    X2304="Comfort and Amenities", "Short-Term/Long-Term",
    X2304="Accessibility", "Long-Term",
    X2304="Aesthetic Impressions", "Long-Term",
    X2304="Infrastructure and Construction", "Long-Term",
    X2304="General Positive Comment", "Not Applicable",
    X2304="Not Relevant", "Excluded"
)</f>
        <v>Immediate/Short-Term</v>
      </c>
    </row>
    <row r="2305" spans="1:25" ht="30" customHeight="1" x14ac:dyDescent="0.2">
      <c r="A2305" s="6" t="s">
        <v>51</v>
      </c>
      <c r="B2305" s="7">
        <v>45136</v>
      </c>
      <c r="C2305" s="6" t="s">
        <v>9968</v>
      </c>
      <c r="D2305" s="8" t="s">
        <v>9904</v>
      </c>
      <c r="E2305" s="6" t="s">
        <v>9922</v>
      </c>
      <c r="F2305" s="6">
        <v>1815</v>
      </c>
      <c r="G2305" s="6" t="s">
        <v>9968</v>
      </c>
      <c r="H2305" s="6" t="s">
        <v>9969</v>
      </c>
      <c r="I2305" s="6">
        <v>7.8271583000000006E-2</v>
      </c>
      <c r="J2305" s="6">
        <v>0.56503367400000004</v>
      </c>
      <c r="K2305" s="6">
        <v>0.35669469799999998</v>
      </c>
      <c r="L2305" s="6" t="s">
        <v>5</v>
      </c>
      <c r="M2305" s="6" t="str">
        <f t="shared" si="131"/>
        <v>roberta_neu</v>
      </c>
      <c r="N2305" s="6">
        <f t="shared" si="132"/>
        <v>4.2922224840000023E-2</v>
      </c>
      <c r="O2305" s="6">
        <v>0.56503367400000004</v>
      </c>
      <c r="P2305" s="6" t="s">
        <v>24</v>
      </c>
      <c r="Q2305" s="6" t="s">
        <v>1005</v>
      </c>
      <c r="R2305" s="6">
        <v>0.2261</v>
      </c>
      <c r="S2305" s="6">
        <v>8.1993999999999997E-2</v>
      </c>
      <c r="T2305" s="6">
        <v>0.14751900000000001</v>
      </c>
      <c r="U2305" s="6">
        <v>0.12762000000000001</v>
      </c>
      <c r="V2305" s="6">
        <v>8.8999999999999996E-2</v>
      </c>
      <c r="W2305" s="6" t="str">
        <f t="shared" si="135"/>
        <v>sadness</v>
      </c>
      <c r="X2305" s="10" t="s">
        <v>9907</v>
      </c>
      <c r="Y2305" s="6" t="str" cm="1">
        <f t="array" ref="Y2305">_xlfn.IFS(
    X2305="Safety and Security", "Immediate",
    X2305="Cleanliness and Maintenance", "Immediate/Short-Term",
    X2305="Crowding", "Immediate/Short-Term",
    X2305="Information and Signage", "Immediate/Short-Term",
    X2305="Customer Service", "Immediate/Short-Term",
    X2305="Service Reliability", "Excluded",
    X2305="Comfort and Amenities", "Short-Term/Long-Term",
    X2305="Accessibility", "Long-Term",
    X2305="Aesthetic Impressions", "Long-Term",
    X2305="Infrastructure and Construction", "Long-Term",
    X2305="General Positive Comment", "Not Applicable",
    X2305="Not Relevant", "Excluded"
)</f>
        <v>Immediate/Short-Term</v>
      </c>
    </row>
    <row r="2306" spans="1:25" ht="30" customHeight="1" x14ac:dyDescent="0.2">
      <c r="A2306" s="11" t="s">
        <v>51</v>
      </c>
      <c r="B2306" s="7">
        <v>45136</v>
      </c>
      <c r="C2306" s="11" t="s">
        <v>9878</v>
      </c>
      <c r="D2306" s="8" t="s">
        <v>9904</v>
      </c>
      <c r="E2306" s="11" t="s">
        <v>9998</v>
      </c>
      <c r="I2306" s="6">
        <v>7.8271583000000006E-2</v>
      </c>
      <c r="J2306" s="6">
        <v>0.56503367400000004</v>
      </c>
      <c r="K2306" s="6">
        <v>0.35669469799999998</v>
      </c>
      <c r="L2306" s="6" t="s">
        <v>5</v>
      </c>
      <c r="M2306" s="6" t="str">
        <f t="shared" si="131"/>
        <v>roberta_neu</v>
      </c>
      <c r="N2306" s="6">
        <f t="shared" si="132"/>
        <v>4.2922224840000023E-2</v>
      </c>
      <c r="O2306" s="6">
        <v>0.56503367400000004</v>
      </c>
      <c r="P2306" s="6" t="s">
        <v>24</v>
      </c>
      <c r="Q2306" s="6" t="s">
        <v>1005</v>
      </c>
      <c r="R2306" s="6">
        <v>0.2261</v>
      </c>
      <c r="S2306" s="6">
        <v>8.1993999999999997E-2</v>
      </c>
      <c r="T2306" s="6">
        <v>0.14751900000000001</v>
      </c>
      <c r="U2306" s="6">
        <v>0.12762000000000001</v>
      </c>
      <c r="V2306" s="6">
        <v>8.8999999999999996E-2</v>
      </c>
      <c r="W2306" s="6" t="str">
        <f t="shared" si="135"/>
        <v>sadness</v>
      </c>
      <c r="X2306" s="10" t="s">
        <v>9913</v>
      </c>
      <c r="Y2306" s="6" t="str" cm="1">
        <f t="array" ref="Y2306">_xlfn.IFS(
    X2306="Safety and Security", "Immediate",
    X2306="Cleanliness and Maintenance", "Immediate/Short-Term",
    X2306="Crowding", "Immediate/Short-Term",
    X2306="Information and Signage", "Immediate/Short-Term",
    X2306="Customer Service", "Immediate/Short-Term",
    X2306="Service Reliability", "Excluded",
    X2306="Comfort and Amenities", "Short-Term/Long-Term",
    X2306="Accessibility", "Long-Term",
    X2306="Aesthetic Impressions", "Long-Term",
    X2306="Infrastructure and Construction", "Long-Term",
    X2306="General Positive Comment", "Not Applicable",
    X2306="Not Relevant", "Excluded"
)</f>
        <v>Immediate/Short-Term</v>
      </c>
    </row>
    <row r="2307" spans="1:25" ht="30" customHeight="1" x14ac:dyDescent="0.2">
      <c r="A2307" s="6" t="s">
        <v>15</v>
      </c>
      <c r="B2307" s="7">
        <v>43676</v>
      </c>
      <c r="C2307" s="6" t="s">
        <v>4623</v>
      </c>
      <c r="D2307" s="8" t="s">
        <v>9901</v>
      </c>
      <c r="E2307" s="6" t="s">
        <v>9922</v>
      </c>
      <c r="F2307" s="6">
        <v>3568</v>
      </c>
      <c r="G2307" s="6" t="s">
        <v>4623</v>
      </c>
      <c r="H2307" s="6" t="s">
        <v>4624</v>
      </c>
      <c r="I2307" s="6">
        <v>0.117443115</v>
      </c>
      <c r="J2307" s="6">
        <v>0.809848189</v>
      </c>
      <c r="K2307" s="6">
        <v>7.2708628999999997E-2</v>
      </c>
      <c r="L2307" s="6" t="s">
        <v>5</v>
      </c>
      <c r="M2307" s="6" t="str">
        <f t="shared" ref="M2307:M2370" si="136">IF(AND(I2307&gt;=J2307, I2307&gt;=K2307), "roberta_neg", IF(AND(J2307&gt;=I2307, J2307&gt;=K2307), "roberta_neu", "roberta_pos"))</f>
        <v>roberta_neu</v>
      </c>
      <c r="N2307" s="6">
        <f t="shared" ref="N2307:N2370" si="137">IF(M2307="roberta_pos", 0.33 + (K2307 * (1 - 0.33)), IF(L2307="roberta_neu", -0.33 + (J2307 * (0.33 - (-0.33))), -1 + (I2307 * ((-0.33) - (-1)))))</f>
        <v>0.20449980474000001</v>
      </c>
      <c r="O2307" s="6">
        <v>0.809848189</v>
      </c>
      <c r="P2307" s="6" t="s">
        <v>18</v>
      </c>
      <c r="Q2307" s="6" t="s">
        <v>4625</v>
      </c>
      <c r="R2307" s="6">
        <v>0.167244</v>
      </c>
      <c r="S2307" s="6">
        <v>0.430728</v>
      </c>
      <c r="T2307" s="6">
        <v>8.3781999999999995E-2</v>
      </c>
      <c r="U2307" s="6">
        <v>9.6379000000000006E-2</v>
      </c>
      <c r="V2307" s="6">
        <v>8.9020000000000002E-2</v>
      </c>
      <c r="W2307" s="6" t="str">
        <f t="shared" si="135"/>
        <v>joy</v>
      </c>
      <c r="X2307" s="10" t="s">
        <v>9915</v>
      </c>
      <c r="Y2307" s="6" t="str" cm="1">
        <f t="array" ref="Y2307">_xlfn.IFS(
    X2307="Safety and Security", "Immediate",
    X2307="Cleanliness and Maintenance", "Immediate/Short-Term",
    X2307="Crowding", "Immediate/Short-Term",
    X2307="Information and Signage", "Immediate/Short-Term",
    X2307="Customer Service", "Immediate/Short-Term",
    X2307="Service Reliability", "Excluded",
    X2307="Comfort and Amenities", "Short-Term/Long-Term",
    X2307="Accessibility", "Long-Term",
    X2307="Aesthetic Impressions", "Long-Term",
    X2307="Infrastructure and Construction", "Long-Term",
    X2307="General Positive Comment", "Not Applicable",
    X2307="Not Relevant", "Excluded"
)</f>
        <v>Not Applicable</v>
      </c>
    </row>
    <row r="2308" spans="1:25" ht="30" customHeight="1" x14ac:dyDescent="0.2">
      <c r="A2308" s="6" t="s">
        <v>51</v>
      </c>
      <c r="B2308" s="7">
        <v>45136</v>
      </c>
      <c r="C2308" s="6" t="s">
        <v>1022</v>
      </c>
      <c r="D2308" s="8" t="s">
        <v>9904</v>
      </c>
      <c r="E2308" s="6" t="s">
        <v>9922</v>
      </c>
      <c r="F2308" s="6">
        <v>1736</v>
      </c>
      <c r="G2308" s="6" t="s">
        <v>1022</v>
      </c>
      <c r="H2308" s="6" t="s">
        <v>1023</v>
      </c>
      <c r="I2308" s="6">
        <v>0.13715556300000001</v>
      </c>
      <c r="J2308" s="6">
        <v>0.83167493299999995</v>
      </c>
      <c r="K2308" s="6">
        <v>3.1169549000000001E-2</v>
      </c>
      <c r="L2308" s="6" t="s">
        <v>5</v>
      </c>
      <c r="M2308" s="6" t="str">
        <f t="shared" si="136"/>
        <v>roberta_neu</v>
      </c>
      <c r="N2308" s="6">
        <f t="shared" si="137"/>
        <v>0.21890545577999992</v>
      </c>
      <c r="O2308" s="6">
        <v>0.83167493299999995</v>
      </c>
      <c r="P2308" s="6" t="s">
        <v>24</v>
      </c>
      <c r="Q2308" s="6" t="s">
        <v>1024</v>
      </c>
      <c r="R2308" s="6">
        <v>0.25606200000000001</v>
      </c>
      <c r="S2308" s="6">
        <v>0.14641000000000001</v>
      </c>
      <c r="T2308" s="6">
        <v>0.13931499999999999</v>
      </c>
      <c r="U2308" s="6">
        <v>0.19973299999999999</v>
      </c>
      <c r="V2308" s="6">
        <v>8.9080000000000006E-2</v>
      </c>
      <c r="W2308" s="6" t="str">
        <f t="shared" si="135"/>
        <v>sadness</v>
      </c>
      <c r="X2308" s="10" t="s">
        <v>9908</v>
      </c>
      <c r="Y2308" s="6" t="str" cm="1">
        <f t="array" ref="Y2308">_xlfn.IFS(
    X2308="Safety and Security", "Immediate",
    X2308="Cleanliness and Maintenance", "Immediate/Short-Term",
    X2308="Crowding", "Immediate/Short-Term",
    X2308="Information and Signage", "Immediate/Short-Term",
    X2308="Customer Service", "Immediate/Short-Term",
    X2308="Service Reliability", "Excluded",
    X2308="Comfort and Amenities", "Short-Term/Long-Term",
    X2308="Accessibility", "Long-Term",
    X2308="Aesthetic Impressions", "Long-Term",
    X2308="Infrastructure and Construction", "Long-Term",
    X2308="General Positive Comment", "Not Applicable",
    X2308="Not Relevant", "Excluded"
)</f>
        <v>Short-Term/Long-Term</v>
      </c>
    </row>
    <row r="2309" spans="1:25" ht="30" customHeight="1" x14ac:dyDescent="0.2">
      <c r="A2309" s="6" t="s">
        <v>51</v>
      </c>
      <c r="B2309" s="7">
        <v>45136</v>
      </c>
      <c r="C2309" s="6" t="s">
        <v>7311</v>
      </c>
      <c r="D2309" s="8" t="s">
        <v>9904</v>
      </c>
      <c r="E2309" s="6" t="s">
        <v>9917</v>
      </c>
      <c r="F2309" s="6">
        <v>6272</v>
      </c>
      <c r="G2309" s="6" t="s">
        <v>7311</v>
      </c>
      <c r="H2309" s="6" t="s">
        <v>7312</v>
      </c>
      <c r="I2309" s="6">
        <v>8.6101285999999999E-2</v>
      </c>
      <c r="J2309" s="6">
        <v>0.81300634100000002</v>
      </c>
      <c r="K2309" s="6">
        <v>0.10089237199999999</v>
      </c>
      <c r="L2309" s="6" t="s">
        <v>5</v>
      </c>
      <c r="M2309" s="6" t="str">
        <f t="shared" si="136"/>
        <v>roberta_neu</v>
      </c>
      <c r="N2309" s="6">
        <f t="shared" si="137"/>
        <v>0.20658418506000004</v>
      </c>
      <c r="O2309" s="6">
        <v>0.81300634100000002</v>
      </c>
      <c r="P2309" s="6" t="s">
        <v>18</v>
      </c>
      <c r="Q2309" s="6" t="s">
        <v>7313</v>
      </c>
      <c r="R2309" s="6">
        <v>0.151946</v>
      </c>
      <c r="S2309" s="6">
        <v>0.60138400000000003</v>
      </c>
      <c r="T2309" s="6">
        <v>3.2432999999999997E-2</v>
      </c>
      <c r="U2309" s="6">
        <v>5.3878000000000002E-2</v>
      </c>
      <c r="V2309" s="6">
        <v>8.9389999999999997E-2</v>
      </c>
      <c r="W2309" s="6" t="str">
        <f t="shared" si="135"/>
        <v>joy</v>
      </c>
      <c r="X2309" s="10" t="s">
        <v>9909</v>
      </c>
      <c r="Y2309" s="6" t="str" cm="1">
        <f t="array" ref="Y2309">_xlfn.IFS(
    X2309="Safety and Security", "Immediate",
    X2309="Cleanliness and Maintenance", "Immediate/Short-Term",
    X2309="Crowding", "Immediate/Short-Term",
    X2309="Information and Signage", "Immediate/Short-Term",
    X2309="Customer Service", "Immediate/Short-Term",
    X2309="Service Reliability", "Excluded",
    X2309="Comfort and Amenities", "Short-Term/Long-Term",
    X2309="Accessibility", "Long-Term",
    X2309="Aesthetic Impressions", "Long-Term",
    X2309="Infrastructure and Construction", "Long-Term",
    X2309="General Positive Comment", "Not Applicable",
    X2309="Not Relevant", "Excluded"
)</f>
        <v>Immediate</v>
      </c>
    </row>
    <row r="2310" spans="1:25" ht="30" customHeight="1" x14ac:dyDescent="0.2">
      <c r="A2310" s="6" t="s">
        <v>20</v>
      </c>
      <c r="B2310" s="7">
        <v>44041</v>
      </c>
      <c r="C2310" s="6" t="s">
        <v>7305</v>
      </c>
      <c r="D2310" s="8" t="s">
        <v>9904</v>
      </c>
      <c r="E2310" s="6" t="s">
        <v>9917</v>
      </c>
      <c r="F2310" s="6">
        <v>6263</v>
      </c>
      <c r="G2310" s="6" t="s">
        <v>7305</v>
      </c>
      <c r="H2310" s="6" t="s">
        <v>7306</v>
      </c>
      <c r="I2310" s="6">
        <v>0.74406903999999996</v>
      </c>
      <c r="J2310" s="6">
        <v>0.24086086500000001</v>
      </c>
      <c r="K2310" s="6">
        <v>1.5070136E-2</v>
      </c>
      <c r="L2310" s="6" t="s">
        <v>4</v>
      </c>
      <c r="M2310" s="6" t="str">
        <f t="shared" si="136"/>
        <v>roberta_neg</v>
      </c>
      <c r="N2310" s="6">
        <f t="shared" si="137"/>
        <v>-0.50147374320000004</v>
      </c>
      <c r="O2310" s="6">
        <v>0.74406903999999996</v>
      </c>
      <c r="P2310" s="6" t="s">
        <v>24</v>
      </c>
      <c r="Q2310" s="6" t="s">
        <v>7307</v>
      </c>
      <c r="R2310" s="6">
        <v>0.413912</v>
      </c>
      <c r="S2310" s="6">
        <v>7.4940999999999994E-2</v>
      </c>
      <c r="T2310" s="6">
        <v>9.5306000000000002E-2</v>
      </c>
      <c r="U2310" s="6">
        <v>2.9177000000000002E-2</v>
      </c>
      <c r="V2310" s="6">
        <v>0.35192000000000001</v>
      </c>
      <c r="W2310" s="6" t="str">
        <f t="shared" si="135"/>
        <v>sadness</v>
      </c>
      <c r="X2310" s="10" t="s">
        <v>9898</v>
      </c>
      <c r="Y2310" s="6" t="str" cm="1">
        <f t="array" ref="Y2310">_xlfn.IFS(
    X2310="Safety and Security", "Immediate",
    X2310="Cleanliness and Maintenance", "Immediate/Short-Term",
    X2310="Crowding", "Immediate/Short-Term",
    X2310="Information and Signage", "Immediate/Short-Term",
    X2310="Customer Service", "Immediate/Short-Term",
    X2310="Service Reliability", "Excluded",
    X2310="Comfort and Amenities", "Short-Term/Long-Term",
    X2310="Accessibility", "Long-Term",
    X2310="Aesthetic Impressions", "Long-Term",
    X2310="Infrastructure and Construction", "Long-Term",
    X2310="General Positive Comment", "Not Applicable",
    X2310="Not Relevant", "Excluded"
)</f>
        <v>Immediate/Short-Term</v>
      </c>
    </row>
    <row r="2311" spans="1:25" ht="30" customHeight="1" x14ac:dyDescent="0.2">
      <c r="A2311" s="6" t="s">
        <v>20</v>
      </c>
      <c r="B2311" s="7">
        <v>44041</v>
      </c>
      <c r="C2311" s="6" t="s">
        <v>4968</v>
      </c>
      <c r="D2311" s="8" t="s">
        <v>9901</v>
      </c>
      <c r="E2311" s="6" t="s">
        <v>9922</v>
      </c>
      <c r="F2311" s="6">
        <v>3413</v>
      </c>
      <c r="G2311" s="6" t="s">
        <v>4968</v>
      </c>
      <c r="H2311" s="6" t="s">
        <v>4969</v>
      </c>
      <c r="I2311" s="6">
        <v>2.5147183E-2</v>
      </c>
      <c r="J2311" s="6">
        <v>0.87149649900000004</v>
      </c>
      <c r="K2311" s="6">
        <v>0.103356265</v>
      </c>
      <c r="L2311" s="6" t="s">
        <v>5</v>
      </c>
      <c r="M2311" s="6" t="str">
        <f t="shared" si="136"/>
        <v>roberta_neu</v>
      </c>
      <c r="N2311" s="6">
        <f t="shared" si="137"/>
        <v>0.24518768934000007</v>
      </c>
      <c r="O2311" s="6">
        <v>0.87149649900000004</v>
      </c>
      <c r="P2311" s="6" t="s">
        <v>42</v>
      </c>
      <c r="Q2311" s="6" t="s">
        <v>4970</v>
      </c>
      <c r="R2311" s="6">
        <v>0.27882299999999999</v>
      </c>
      <c r="S2311" s="6">
        <v>0.30108600000000002</v>
      </c>
      <c r="T2311" s="6">
        <v>0.10187</v>
      </c>
      <c r="U2311" s="6">
        <v>2.7082999999999999E-2</v>
      </c>
      <c r="V2311" s="6">
        <v>8.9499999999999996E-2</v>
      </c>
      <c r="W2311" s="6" t="str">
        <f t="shared" si="135"/>
        <v>joy</v>
      </c>
      <c r="X2311" s="10" t="s">
        <v>9898</v>
      </c>
      <c r="Y2311" s="6" t="str" cm="1">
        <f t="array" ref="Y2311">_xlfn.IFS(
    X2311="Safety and Security", "Immediate",
    X2311="Cleanliness and Maintenance", "Immediate/Short-Term",
    X2311="Crowding", "Immediate/Short-Term",
    X2311="Information and Signage", "Immediate/Short-Term",
    X2311="Customer Service", "Immediate/Short-Term",
    X2311="Service Reliability", "Excluded",
    X2311="Comfort and Amenities", "Short-Term/Long-Term",
    X2311="Accessibility", "Long-Term",
    X2311="Aesthetic Impressions", "Long-Term",
    X2311="Infrastructure and Construction", "Long-Term",
    X2311="General Positive Comment", "Not Applicable",
    X2311="Not Relevant", "Excluded"
)</f>
        <v>Immediate/Short-Term</v>
      </c>
    </row>
    <row r="2312" spans="1:25" ht="30" customHeight="1" x14ac:dyDescent="0.2">
      <c r="A2312" s="6" t="s">
        <v>51</v>
      </c>
      <c r="B2312" s="7">
        <v>45136</v>
      </c>
      <c r="C2312" s="6" t="s">
        <v>3313</v>
      </c>
      <c r="D2312" s="8" t="s">
        <v>9902</v>
      </c>
      <c r="E2312" s="6" t="s">
        <v>9922</v>
      </c>
      <c r="F2312" s="6">
        <v>2590</v>
      </c>
      <c r="G2312" s="6" t="s">
        <v>3313</v>
      </c>
      <c r="H2312" s="6" t="s">
        <v>3314</v>
      </c>
      <c r="I2312" s="6">
        <v>0.74447178800000002</v>
      </c>
      <c r="J2312" s="6">
        <v>0.24233803200000001</v>
      </c>
      <c r="K2312" s="6">
        <v>1.3190184000000001E-2</v>
      </c>
      <c r="L2312" s="6" t="s">
        <v>4</v>
      </c>
      <c r="M2312" s="6" t="str">
        <f t="shared" si="136"/>
        <v>roberta_neg</v>
      </c>
      <c r="N2312" s="6">
        <f t="shared" si="137"/>
        <v>-0.50120390204000009</v>
      </c>
      <c r="O2312" s="6">
        <v>0.74447178800000002</v>
      </c>
      <c r="P2312" s="6" t="s">
        <v>24</v>
      </c>
      <c r="Q2312" s="6" t="s">
        <v>3315</v>
      </c>
      <c r="R2312" s="6">
        <v>0.34352100000000002</v>
      </c>
      <c r="S2312" s="6">
        <v>0.376973</v>
      </c>
      <c r="T2312" s="6">
        <v>9.0022000000000005E-2</v>
      </c>
      <c r="U2312" s="6">
        <v>0.140954</v>
      </c>
      <c r="V2312" s="6">
        <v>6.5939999999999999E-2</v>
      </c>
      <c r="W2312" s="6" t="str">
        <f t="shared" si="135"/>
        <v>joy</v>
      </c>
      <c r="X2312" s="10" t="s">
        <v>9913</v>
      </c>
      <c r="Y2312" s="6" t="str" cm="1">
        <f t="array" ref="Y2312">_xlfn.IFS(
    X2312="Safety and Security", "Immediate",
    X2312="Cleanliness and Maintenance", "Immediate/Short-Term",
    X2312="Crowding", "Immediate/Short-Term",
    X2312="Information and Signage", "Immediate/Short-Term",
    X2312="Customer Service", "Immediate/Short-Term",
    X2312="Service Reliability", "Excluded",
    X2312="Comfort and Amenities", "Short-Term/Long-Term",
    X2312="Accessibility", "Long-Term",
    X2312="Aesthetic Impressions", "Long-Term",
    X2312="Infrastructure and Construction", "Long-Term",
    X2312="General Positive Comment", "Not Applicable",
    X2312="Not Relevant", "Excluded"
)</f>
        <v>Immediate/Short-Term</v>
      </c>
    </row>
    <row r="2313" spans="1:25" ht="30" customHeight="1" x14ac:dyDescent="0.2">
      <c r="A2313" s="6" t="s">
        <v>96</v>
      </c>
      <c r="B2313" s="7">
        <v>45166</v>
      </c>
      <c r="C2313" s="6" t="s">
        <v>1465</v>
      </c>
      <c r="D2313" s="8" t="s">
        <v>9904</v>
      </c>
      <c r="E2313" s="6" t="s">
        <v>9922</v>
      </c>
      <c r="F2313" s="6">
        <v>1828</v>
      </c>
      <c r="G2313" s="6" t="s">
        <v>1465</v>
      </c>
      <c r="H2313" s="6" t="s">
        <v>1466</v>
      </c>
      <c r="I2313" s="6">
        <v>0.74465846999999996</v>
      </c>
      <c r="J2313" s="6">
        <v>0.24370761199999999</v>
      </c>
      <c r="K2313" s="6">
        <v>1.1633899E-2</v>
      </c>
      <c r="L2313" s="6" t="s">
        <v>4</v>
      </c>
      <c r="M2313" s="6" t="str">
        <f t="shared" si="136"/>
        <v>roberta_neg</v>
      </c>
      <c r="N2313" s="6">
        <f t="shared" si="137"/>
        <v>-0.50107882510000001</v>
      </c>
      <c r="O2313" s="6">
        <v>0.74465846999999996</v>
      </c>
      <c r="P2313" s="6" t="s">
        <v>24</v>
      </c>
      <c r="Q2313" s="6" t="s">
        <v>1467</v>
      </c>
      <c r="R2313" s="6">
        <v>0.29188500000000001</v>
      </c>
      <c r="S2313" s="6">
        <v>0.41329300000000002</v>
      </c>
      <c r="T2313" s="6">
        <v>9.2382000000000006E-2</v>
      </c>
      <c r="U2313" s="6">
        <v>6.4874000000000001E-2</v>
      </c>
      <c r="V2313" s="6">
        <v>4.147E-2</v>
      </c>
      <c r="W2313" s="6" t="str">
        <f t="shared" si="135"/>
        <v>joy</v>
      </c>
      <c r="X2313" s="10" t="s">
        <v>9898</v>
      </c>
      <c r="Y2313" s="6" t="str" cm="1">
        <f t="array" ref="Y2313">_xlfn.IFS(
    X2313="Safety and Security", "Immediate",
    X2313="Cleanliness and Maintenance", "Immediate/Short-Term",
    X2313="Crowding", "Immediate/Short-Term",
    X2313="Information and Signage", "Immediate/Short-Term",
    X2313="Customer Service", "Immediate/Short-Term",
    X2313="Service Reliability", "Excluded",
    X2313="Comfort and Amenities", "Short-Term/Long-Term",
    X2313="Accessibility", "Long-Term",
    X2313="Aesthetic Impressions", "Long-Term",
    X2313="Infrastructure and Construction", "Long-Term",
    X2313="General Positive Comment", "Not Applicable",
    X2313="Not Relevant", "Excluded"
)</f>
        <v>Immediate/Short-Term</v>
      </c>
    </row>
    <row r="2314" spans="1:25" ht="30" customHeight="1" x14ac:dyDescent="0.2">
      <c r="A2314" s="6" t="s">
        <v>59</v>
      </c>
      <c r="B2314" s="7">
        <v>44406</v>
      </c>
      <c r="C2314" s="6" t="s">
        <v>7615</v>
      </c>
      <c r="D2314" s="8" t="s">
        <v>9903</v>
      </c>
      <c r="E2314" s="6" t="s">
        <v>9917</v>
      </c>
      <c r="F2314" s="6">
        <v>6067</v>
      </c>
      <c r="G2314" s="6" t="s">
        <v>7615</v>
      </c>
      <c r="H2314" s="6" t="s">
        <v>7616</v>
      </c>
      <c r="I2314" s="6">
        <v>0.74497151399999995</v>
      </c>
      <c r="J2314" s="6">
        <v>0.240637302</v>
      </c>
      <c r="K2314" s="6">
        <v>1.4391144E-2</v>
      </c>
      <c r="L2314" s="6" t="s">
        <v>4</v>
      </c>
      <c r="M2314" s="6" t="str">
        <f t="shared" si="136"/>
        <v>roberta_neg</v>
      </c>
      <c r="N2314" s="6">
        <f t="shared" si="137"/>
        <v>-0.5008690856200001</v>
      </c>
      <c r="O2314" s="6">
        <v>0.74497151399999995</v>
      </c>
      <c r="P2314" s="6" t="s">
        <v>24</v>
      </c>
      <c r="Q2314" s="6" t="s">
        <v>7617</v>
      </c>
      <c r="R2314" s="6">
        <v>0.29577100000000001</v>
      </c>
      <c r="S2314" s="6">
        <v>0.22436800000000001</v>
      </c>
      <c r="T2314" s="6">
        <v>6.2350999999999997E-2</v>
      </c>
      <c r="U2314" s="6">
        <v>0.11920600000000001</v>
      </c>
      <c r="V2314" s="6">
        <v>0.19313</v>
      </c>
      <c r="W2314" s="6" t="str">
        <f t="shared" si="135"/>
        <v>sadness</v>
      </c>
      <c r="X2314" s="10" t="s">
        <v>9898</v>
      </c>
      <c r="Y2314" s="6" t="str" cm="1">
        <f t="array" ref="Y2314">_xlfn.IFS(
    X2314="Safety and Security", "Immediate",
    X2314="Cleanliness and Maintenance", "Immediate/Short-Term",
    X2314="Crowding", "Immediate/Short-Term",
    X2314="Information and Signage", "Immediate/Short-Term",
    X2314="Customer Service", "Immediate/Short-Term",
    X2314="Service Reliability", "Excluded",
    X2314="Comfort and Amenities", "Short-Term/Long-Term",
    X2314="Accessibility", "Long-Term",
    X2314="Aesthetic Impressions", "Long-Term",
    X2314="Infrastructure and Construction", "Long-Term",
    X2314="General Positive Comment", "Not Applicable",
    X2314="Not Relevant", "Excluded"
)</f>
        <v>Immediate/Short-Term</v>
      </c>
    </row>
    <row r="2315" spans="1:25" ht="30" customHeight="1" x14ac:dyDescent="0.2">
      <c r="A2315" s="6" t="s">
        <v>20</v>
      </c>
      <c r="B2315" s="7">
        <v>44041</v>
      </c>
      <c r="C2315" s="6" t="s">
        <v>148</v>
      </c>
      <c r="D2315" s="9" t="s">
        <v>9900</v>
      </c>
      <c r="E2315" s="6" t="s">
        <v>9921</v>
      </c>
      <c r="F2315" s="6">
        <v>1150</v>
      </c>
      <c r="G2315" s="6" t="s">
        <v>148</v>
      </c>
      <c r="H2315" s="6" t="s">
        <v>149</v>
      </c>
      <c r="I2315" s="6">
        <v>3.8624269999999999E-3</v>
      </c>
      <c r="J2315" s="6">
        <v>3.3891167E-2</v>
      </c>
      <c r="K2315" s="6">
        <v>0.96224635800000002</v>
      </c>
      <c r="L2315" s="6" t="s">
        <v>6</v>
      </c>
      <c r="M2315" s="6" t="str">
        <f t="shared" si="136"/>
        <v>roberta_pos</v>
      </c>
      <c r="N2315" s="6">
        <f t="shared" si="137"/>
        <v>0.97470505986</v>
      </c>
      <c r="O2315" s="6">
        <v>0.96224635800000002</v>
      </c>
      <c r="P2315" s="6" t="s">
        <v>18</v>
      </c>
      <c r="Q2315" s="6" t="s">
        <v>150</v>
      </c>
      <c r="R2315" s="6">
        <v>9.7922999999999996E-2</v>
      </c>
      <c r="S2315" s="6">
        <v>0.69855100000000003</v>
      </c>
      <c r="T2315" s="6">
        <v>4.1846000000000001E-2</v>
      </c>
      <c r="U2315" s="6">
        <v>3.0655000000000002E-2</v>
      </c>
      <c r="V2315" s="6">
        <v>8.9859999999999995E-2</v>
      </c>
      <c r="W2315" s="6" t="str">
        <f t="shared" si="135"/>
        <v>joy</v>
      </c>
      <c r="X2315" s="10" t="s">
        <v>9915</v>
      </c>
      <c r="Y2315" s="6" t="str" cm="1">
        <f t="array" ref="Y2315">_xlfn.IFS(
    X2315="Safety and Security", "Immediate",
    X2315="Cleanliness and Maintenance", "Immediate/Short-Term",
    X2315="Crowding", "Immediate/Short-Term",
    X2315="Information and Signage", "Immediate/Short-Term",
    X2315="Customer Service", "Immediate/Short-Term",
    X2315="Service Reliability", "Excluded",
    X2315="Comfort and Amenities", "Short-Term/Long-Term",
    X2315="Accessibility", "Long-Term",
    X2315="Aesthetic Impressions", "Long-Term",
    X2315="Infrastructure and Construction", "Long-Term",
    X2315="General Positive Comment", "Not Applicable",
    X2315="Not Relevant", "Excluded"
)</f>
        <v>Not Applicable</v>
      </c>
    </row>
    <row r="2316" spans="1:25" ht="30" customHeight="1" x14ac:dyDescent="0.2">
      <c r="A2316" s="11" t="s">
        <v>51</v>
      </c>
      <c r="B2316" s="7">
        <v>45136</v>
      </c>
      <c r="C2316" s="11" t="s">
        <v>10000</v>
      </c>
      <c r="D2316" s="9" t="s">
        <v>9900</v>
      </c>
      <c r="E2316" s="11" t="s">
        <v>9998</v>
      </c>
      <c r="I2316" s="6">
        <v>3.8624269999999999E-3</v>
      </c>
      <c r="J2316" s="6">
        <v>3.3891167E-2</v>
      </c>
      <c r="K2316" s="6">
        <v>0.96224635800000002</v>
      </c>
      <c r="L2316" s="6" t="s">
        <v>6</v>
      </c>
      <c r="M2316" s="6" t="str">
        <f t="shared" si="136"/>
        <v>roberta_pos</v>
      </c>
      <c r="N2316" s="6">
        <f t="shared" si="137"/>
        <v>0.97470505986</v>
      </c>
      <c r="O2316" s="6">
        <v>0.96224635800000002</v>
      </c>
      <c r="P2316" s="6" t="s">
        <v>18</v>
      </c>
      <c r="Q2316" s="6" t="s">
        <v>150</v>
      </c>
      <c r="R2316" s="6">
        <v>9.7922999999999996E-2</v>
      </c>
      <c r="S2316" s="6">
        <v>0.69855100000000003</v>
      </c>
      <c r="T2316" s="6">
        <v>4.1846000000000001E-2</v>
      </c>
      <c r="U2316" s="6">
        <v>3.0655000000000002E-2</v>
      </c>
      <c r="V2316" s="6">
        <v>8.9859999999999995E-2</v>
      </c>
      <c r="W2316" s="6" t="str">
        <f t="shared" si="135"/>
        <v>joy</v>
      </c>
      <c r="X2316" s="10" t="s">
        <v>9915</v>
      </c>
      <c r="Y2316" s="6" t="str" cm="1">
        <f t="array" ref="Y2316">_xlfn.IFS(
    X2316="Safety and Security", "Immediate",
    X2316="Cleanliness and Maintenance", "Immediate/Short-Term",
    X2316="Crowding", "Immediate/Short-Term",
    X2316="Information and Signage", "Immediate/Short-Term",
    X2316="Customer Service", "Immediate/Short-Term",
    X2316="Service Reliability", "Excluded",
    X2316="Comfort and Amenities", "Short-Term/Long-Term",
    X2316="Accessibility", "Long-Term",
    X2316="Aesthetic Impressions", "Long-Term",
    X2316="Infrastructure and Construction", "Long-Term",
    X2316="General Positive Comment", "Not Applicable",
    X2316="Not Relevant", "Excluded"
)</f>
        <v>Not Applicable</v>
      </c>
    </row>
    <row r="2317" spans="1:25" ht="30" customHeight="1" x14ac:dyDescent="0.2">
      <c r="A2317" s="6" t="s">
        <v>519</v>
      </c>
      <c r="B2317" s="7">
        <v>45440</v>
      </c>
      <c r="C2317" s="6" t="s">
        <v>6612</v>
      </c>
      <c r="D2317" s="8" t="s">
        <v>9902</v>
      </c>
      <c r="E2317" s="6" t="s">
        <v>9916</v>
      </c>
      <c r="F2317" s="6">
        <v>1110</v>
      </c>
      <c r="G2317" s="6" t="s">
        <v>6612</v>
      </c>
      <c r="H2317" s="6" t="s">
        <v>6613</v>
      </c>
      <c r="I2317" s="6">
        <v>6.1628807000000001E-2</v>
      </c>
      <c r="J2317" s="6">
        <v>0.675792634</v>
      </c>
      <c r="K2317" s="6">
        <v>0.26257863599999998</v>
      </c>
      <c r="L2317" s="6" t="s">
        <v>5</v>
      </c>
      <c r="M2317" s="6" t="str">
        <f t="shared" si="136"/>
        <v>roberta_neu</v>
      </c>
      <c r="N2317" s="6">
        <f t="shared" si="137"/>
        <v>0.11602313844000001</v>
      </c>
      <c r="O2317" s="6">
        <v>0.675792634</v>
      </c>
      <c r="P2317" s="6" t="s">
        <v>42</v>
      </c>
      <c r="Q2317" s="6" t="s">
        <v>6614</v>
      </c>
      <c r="R2317" s="6">
        <v>0.12803300000000001</v>
      </c>
      <c r="S2317" s="6">
        <v>0.48027900000000001</v>
      </c>
      <c r="T2317" s="6">
        <v>6.2748999999999999E-2</v>
      </c>
      <c r="U2317" s="6">
        <v>6.0793E-2</v>
      </c>
      <c r="V2317" s="6">
        <v>8.9870000000000005E-2</v>
      </c>
      <c r="W2317" s="6" t="str">
        <f t="shared" si="135"/>
        <v>joy</v>
      </c>
      <c r="X2317" s="10" t="s">
        <v>9915</v>
      </c>
      <c r="Y2317" s="6" t="str" cm="1">
        <f t="array" ref="Y2317">_xlfn.IFS(
    X2317="Safety and Security", "Immediate",
    X2317="Cleanliness and Maintenance", "Immediate/Short-Term",
    X2317="Crowding", "Immediate/Short-Term",
    X2317="Information and Signage", "Immediate/Short-Term",
    X2317="Customer Service", "Immediate/Short-Term",
    X2317="Service Reliability", "Excluded",
    X2317="Comfort and Amenities", "Short-Term/Long-Term",
    X2317="Accessibility", "Long-Term",
    X2317="Aesthetic Impressions", "Long-Term",
    X2317="Infrastructure and Construction", "Long-Term",
    X2317="General Positive Comment", "Not Applicable",
    X2317="Not Relevant", "Excluded"
)</f>
        <v>Not Applicable</v>
      </c>
    </row>
    <row r="2318" spans="1:25" ht="30" customHeight="1" x14ac:dyDescent="0.2">
      <c r="A2318" s="6" t="s">
        <v>20</v>
      </c>
      <c r="B2318" s="7">
        <v>44041</v>
      </c>
      <c r="C2318" s="6" t="s">
        <v>4285</v>
      </c>
      <c r="D2318" s="8" t="s">
        <v>9901</v>
      </c>
      <c r="E2318" s="6" t="s">
        <v>9922</v>
      </c>
      <c r="F2318" s="6">
        <v>3452</v>
      </c>
      <c r="G2318" s="6" t="s">
        <v>4285</v>
      </c>
      <c r="H2318" s="6" t="s">
        <v>4286</v>
      </c>
      <c r="I2318" s="6">
        <v>4.4244620999999998E-2</v>
      </c>
      <c r="J2318" s="6">
        <v>0.75763064599999996</v>
      </c>
      <c r="K2318" s="6">
        <v>0.198124722</v>
      </c>
      <c r="L2318" s="6" t="s">
        <v>5</v>
      </c>
      <c r="M2318" s="6" t="str">
        <f t="shared" si="136"/>
        <v>roberta_neu</v>
      </c>
      <c r="N2318" s="6">
        <f t="shared" si="137"/>
        <v>0.17003622635999999</v>
      </c>
      <c r="O2318" s="6">
        <v>0.75763064599999996</v>
      </c>
      <c r="P2318" s="6" t="s">
        <v>18</v>
      </c>
      <c r="Q2318" s="6" t="s">
        <v>4287</v>
      </c>
      <c r="R2318" s="6">
        <v>0.23102</v>
      </c>
      <c r="S2318" s="6">
        <v>0.372365</v>
      </c>
      <c r="T2318" s="6">
        <v>6.8890999999999994E-2</v>
      </c>
      <c r="U2318" s="6">
        <v>3.4030999999999999E-2</v>
      </c>
      <c r="V2318" s="6">
        <v>8.9969999999999994E-2</v>
      </c>
      <c r="W2318" s="6" t="str">
        <f t="shared" si="135"/>
        <v>joy</v>
      </c>
      <c r="X2318" s="10" t="s">
        <v>9898</v>
      </c>
      <c r="Y2318" s="6" t="str" cm="1">
        <f t="array" ref="Y2318">_xlfn.IFS(
    X2318="Safety and Security", "Immediate",
    X2318="Cleanliness and Maintenance", "Immediate/Short-Term",
    X2318="Crowding", "Immediate/Short-Term",
    X2318="Information and Signage", "Immediate/Short-Term",
    X2318="Customer Service", "Immediate/Short-Term",
    X2318="Service Reliability", "Excluded",
    X2318="Comfort and Amenities", "Short-Term/Long-Term",
    X2318="Accessibility", "Long-Term",
    X2318="Aesthetic Impressions", "Long-Term",
    X2318="Infrastructure and Construction", "Long-Term",
    X2318="General Positive Comment", "Not Applicable",
    X2318="Not Relevant", "Excluded"
)</f>
        <v>Immediate/Short-Term</v>
      </c>
    </row>
    <row r="2319" spans="1:25" ht="30" customHeight="1" x14ac:dyDescent="0.2">
      <c r="A2319" s="6" t="s">
        <v>44</v>
      </c>
      <c r="B2319" s="7">
        <v>45197</v>
      </c>
      <c r="C2319" s="6" t="s">
        <v>2289</v>
      </c>
      <c r="D2319" s="8" t="s">
        <v>9903</v>
      </c>
      <c r="E2319" s="6" t="s">
        <v>9922</v>
      </c>
      <c r="F2319" s="6">
        <v>2126</v>
      </c>
      <c r="G2319" s="6" t="s">
        <v>2289</v>
      </c>
      <c r="H2319" s="6" t="s">
        <v>2290</v>
      </c>
      <c r="I2319" s="6">
        <v>4.4759009000000002E-2</v>
      </c>
      <c r="J2319" s="6">
        <v>0.85136675799999995</v>
      </c>
      <c r="K2319" s="6">
        <v>0.103874221</v>
      </c>
      <c r="L2319" s="6" t="s">
        <v>5</v>
      </c>
      <c r="M2319" s="6" t="str">
        <f t="shared" si="136"/>
        <v>roberta_neu</v>
      </c>
      <c r="N2319" s="6">
        <f t="shared" si="137"/>
        <v>0.23190206027999999</v>
      </c>
      <c r="O2319" s="6">
        <v>0.85136675799999995</v>
      </c>
      <c r="P2319" s="6" t="s">
        <v>24</v>
      </c>
      <c r="Q2319" s="6" t="s">
        <v>2291</v>
      </c>
      <c r="R2319" s="6">
        <v>0.44442900000000002</v>
      </c>
      <c r="S2319" s="6">
        <v>0.112556</v>
      </c>
      <c r="T2319" s="6">
        <v>2.5855E-2</v>
      </c>
      <c r="U2319" s="6">
        <v>5.4626000000000001E-2</v>
      </c>
      <c r="V2319" s="6">
        <v>9.0240000000000001E-2</v>
      </c>
      <c r="W2319" s="6" t="str">
        <f t="shared" si="135"/>
        <v>sadness</v>
      </c>
      <c r="X2319" s="10" t="s">
        <v>9898</v>
      </c>
      <c r="Y2319" s="6" t="str" cm="1">
        <f t="array" ref="Y2319">_xlfn.IFS(
    X2319="Safety and Security", "Immediate",
    X2319="Cleanliness and Maintenance", "Immediate/Short-Term",
    X2319="Crowding", "Immediate/Short-Term",
    X2319="Information and Signage", "Immediate/Short-Term",
    X2319="Customer Service", "Immediate/Short-Term",
    X2319="Service Reliability", "Excluded",
    X2319="Comfort and Amenities", "Short-Term/Long-Term",
    X2319="Accessibility", "Long-Term",
    X2319="Aesthetic Impressions", "Long-Term",
    X2319="Infrastructure and Construction", "Long-Term",
    X2319="General Positive Comment", "Not Applicable",
    X2319="Not Relevant", "Excluded"
)</f>
        <v>Immediate/Short-Term</v>
      </c>
    </row>
    <row r="2320" spans="1:25" ht="30" customHeight="1" x14ac:dyDescent="0.2">
      <c r="A2320" s="6" t="s">
        <v>51</v>
      </c>
      <c r="B2320" s="7">
        <v>45136</v>
      </c>
      <c r="C2320" s="6" t="s">
        <v>6839</v>
      </c>
      <c r="D2320" s="8" t="s">
        <v>9904</v>
      </c>
      <c r="E2320" s="6" t="s">
        <v>9987</v>
      </c>
      <c r="F2320" s="6">
        <v>58</v>
      </c>
      <c r="G2320" s="6" t="s">
        <v>6839</v>
      </c>
      <c r="H2320" s="6" t="s">
        <v>6840</v>
      </c>
      <c r="I2320" s="6">
        <v>0.30659630900000001</v>
      </c>
      <c r="J2320" s="6">
        <v>0.66815137899999999</v>
      </c>
      <c r="K2320" s="6">
        <v>2.5252296E-2</v>
      </c>
      <c r="L2320" s="6" t="s">
        <v>5</v>
      </c>
      <c r="M2320" s="6" t="str">
        <f t="shared" si="136"/>
        <v>roberta_neu</v>
      </c>
      <c r="N2320" s="6">
        <f t="shared" si="137"/>
        <v>0.11097991013999997</v>
      </c>
      <c r="O2320" s="6">
        <v>0.66815137899999999</v>
      </c>
      <c r="P2320" s="6" t="s">
        <v>18</v>
      </c>
      <c r="Q2320" s="6" t="s">
        <v>6841</v>
      </c>
      <c r="R2320" s="6">
        <v>0.10395699999999999</v>
      </c>
      <c r="S2320" s="6">
        <v>0.47652699999999998</v>
      </c>
      <c r="T2320" s="6">
        <v>0.115518</v>
      </c>
      <c r="U2320" s="6">
        <v>0.15401200000000001</v>
      </c>
      <c r="V2320" s="6">
        <v>9.035E-2</v>
      </c>
      <c r="W2320" s="6" t="str">
        <f t="shared" si="135"/>
        <v>joy</v>
      </c>
      <c r="X2320" s="10" t="s">
        <v>9912</v>
      </c>
      <c r="Y2320" s="6" t="str" cm="1">
        <f t="array" ref="Y2320">_xlfn.IFS(
    X2320="Safety and Security", "Immediate",
    X2320="Cleanliness and Maintenance", "Immediate/Short-Term",
    X2320="Crowding", "Immediate/Short-Term",
    X2320="Information and Signage", "Immediate/Short-Term",
    X2320="Customer Service", "Immediate/Short-Term",
    X2320="Service Reliability", "Excluded",
    X2320="Comfort and Amenities", "Short-Term/Long-Term",
    X2320="Accessibility", "Long-Term",
    X2320="Aesthetic Impressions", "Long-Term",
    X2320="Infrastructure and Construction", "Long-Term",
    X2320="General Positive Comment", "Not Applicable",
    X2320="Not Relevant", "Excluded"
)</f>
        <v>Long-Term</v>
      </c>
    </row>
    <row r="2321" spans="1:25" ht="30" customHeight="1" x14ac:dyDescent="0.2">
      <c r="A2321" s="6" t="s">
        <v>55</v>
      </c>
      <c r="B2321" s="7">
        <v>45319</v>
      </c>
      <c r="C2321" s="6" t="s">
        <v>2843</v>
      </c>
      <c r="D2321" s="8" t="s">
        <v>9902</v>
      </c>
      <c r="E2321" s="6" t="s">
        <v>9922</v>
      </c>
      <c r="F2321" s="6">
        <v>2794</v>
      </c>
      <c r="G2321" s="6" t="s">
        <v>2843</v>
      </c>
      <c r="H2321" s="6" t="s">
        <v>2844</v>
      </c>
      <c r="I2321" s="6">
        <v>5.0438090999999997E-2</v>
      </c>
      <c r="J2321" s="6">
        <v>0.87117332199999997</v>
      </c>
      <c r="K2321" s="6">
        <v>7.8388474999999999E-2</v>
      </c>
      <c r="L2321" s="6" t="s">
        <v>5</v>
      </c>
      <c r="M2321" s="6" t="str">
        <f t="shared" si="136"/>
        <v>roberta_neu</v>
      </c>
      <c r="N2321" s="6">
        <f t="shared" si="137"/>
        <v>0.24497439252000003</v>
      </c>
      <c r="O2321" s="6">
        <v>0.87117332199999997</v>
      </c>
      <c r="P2321" s="6" t="s">
        <v>42</v>
      </c>
      <c r="Q2321" s="6" t="s">
        <v>2845</v>
      </c>
      <c r="R2321" s="6">
        <v>0.24814800000000001</v>
      </c>
      <c r="S2321" s="6">
        <v>0.25892900000000002</v>
      </c>
      <c r="T2321" s="6">
        <v>0.32888600000000001</v>
      </c>
      <c r="U2321" s="6">
        <v>1.1195E-2</v>
      </c>
      <c r="V2321" s="6">
        <v>3.9E-2</v>
      </c>
      <c r="W2321" s="6" t="str">
        <f t="shared" si="135"/>
        <v>fear</v>
      </c>
      <c r="X2321" s="10" t="s">
        <v>9912</v>
      </c>
      <c r="Y2321" s="6" t="str" cm="1">
        <f t="array" ref="Y2321">_xlfn.IFS(
    X2321="Safety and Security", "Immediate",
    X2321="Cleanliness and Maintenance", "Immediate/Short-Term",
    X2321="Crowding", "Immediate/Short-Term",
    X2321="Information and Signage", "Immediate/Short-Term",
    X2321="Customer Service", "Immediate/Short-Term",
    X2321="Service Reliability", "Excluded",
    X2321="Comfort and Amenities", "Short-Term/Long-Term",
    X2321="Accessibility", "Long-Term",
    X2321="Aesthetic Impressions", "Long-Term",
    X2321="Infrastructure and Construction", "Long-Term",
    X2321="General Positive Comment", "Not Applicable",
    X2321="Not Relevant", "Excluded"
)</f>
        <v>Long-Term</v>
      </c>
    </row>
    <row r="2322" spans="1:25" ht="30" customHeight="1" x14ac:dyDescent="0.2">
      <c r="A2322" s="6" t="s">
        <v>63</v>
      </c>
      <c r="B2322" s="7">
        <v>44771</v>
      </c>
      <c r="C2322" s="6" t="s">
        <v>4200</v>
      </c>
      <c r="D2322" s="8" t="s">
        <v>9901</v>
      </c>
      <c r="E2322" s="6" t="s">
        <v>9922</v>
      </c>
      <c r="F2322" s="6">
        <v>3493</v>
      </c>
      <c r="G2322" s="6" t="s">
        <v>4200</v>
      </c>
      <c r="H2322" s="6" t="s">
        <v>4201</v>
      </c>
      <c r="I2322" s="6">
        <v>1.4330479E-2</v>
      </c>
      <c r="J2322" s="6">
        <v>0.87333774600000003</v>
      </c>
      <c r="K2322" s="6">
        <v>0.11233175500000001</v>
      </c>
      <c r="L2322" s="6" t="s">
        <v>5</v>
      </c>
      <c r="M2322" s="6" t="str">
        <f t="shared" si="136"/>
        <v>roberta_neu</v>
      </c>
      <c r="N2322" s="6">
        <f t="shared" si="137"/>
        <v>0.24640291236000006</v>
      </c>
      <c r="O2322" s="6">
        <v>0.87333774600000003</v>
      </c>
      <c r="P2322" s="6" t="s">
        <v>42</v>
      </c>
      <c r="Q2322" s="6" t="s">
        <v>4202</v>
      </c>
      <c r="R2322" s="6">
        <v>0.13739100000000001</v>
      </c>
      <c r="S2322" s="6">
        <v>0.72133199999999997</v>
      </c>
      <c r="T2322" s="6">
        <v>4.3379000000000001E-2</v>
      </c>
      <c r="U2322" s="6">
        <v>2.9108999999999999E-2</v>
      </c>
      <c r="V2322" s="6">
        <v>3.014E-2</v>
      </c>
      <c r="W2322" s="6" t="str">
        <f t="shared" si="135"/>
        <v>joy</v>
      </c>
      <c r="X2322" s="10" t="s">
        <v>9912</v>
      </c>
      <c r="Y2322" s="6" t="str" cm="1">
        <f t="array" ref="Y2322">_xlfn.IFS(
    X2322="Safety and Security", "Immediate",
    X2322="Cleanliness and Maintenance", "Immediate/Short-Term",
    X2322="Crowding", "Immediate/Short-Term",
    X2322="Information and Signage", "Immediate/Short-Term",
    X2322="Customer Service", "Immediate/Short-Term",
    X2322="Service Reliability", "Excluded",
    X2322="Comfort and Amenities", "Short-Term/Long-Term",
    X2322="Accessibility", "Long-Term",
    X2322="Aesthetic Impressions", "Long-Term",
    X2322="Infrastructure and Construction", "Long-Term",
    X2322="General Positive Comment", "Not Applicable",
    X2322="Not Relevant", "Excluded"
)</f>
        <v>Long-Term</v>
      </c>
    </row>
    <row r="2323" spans="1:25" ht="30" customHeight="1" x14ac:dyDescent="0.2">
      <c r="A2323" s="6" t="s">
        <v>51</v>
      </c>
      <c r="B2323" s="7">
        <v>45136</v>
      </c>
      <c r="C2323" s="6" t="s">
        <v>9390</v>
      </c>
      <c r="D2323" s="8" t="s">
        <v>9901</v>
      </c>
      <c r="E2323" s="6" t="s">
        <v>9990</v>
      </c>
      <c r="F2323" s="6">
        <v>360</v>
      </c>
      <c r="G2323" s="6" t="s">
        <v>9390</v>
      </c>
      <c r="H2323" s="6" t="s">
        <v>9391</v>
      </c>
      <c r="I2323" s="6">
        <v>7.8047685000000006E-2</v>
      </c>
      <c r="J2323" s="6">
        <v>0.77805387999999998</v>
      </c>
      <c r="K2323" s="6">
        <v>0.14389848699999999</v>
      </c>
      <c r="L2323" s="6" t="s">
        <v>5</v>
      </c>
      <c r="M2323" s="6" t="str">
        <f t="shared" si="136"/>
        <v>roberta_neu</v>
      </c>
      <c r="N2323" s="6">
        <f t="shared" si="137"/>
        <v>0.18351556080000003</v>
      </c>
      <c r="O2323" s="6">
        <v>0.77805387999999998</v>
      </c>
      <c r="P2323" s="6" t="s">
        <v>18</v>
      </c>
      <c r="Q2323" s="6" t="s">
        <v>9392</v>
      </c>
      <c r="R2323" s="6">
        <v>6.9571999999999995E-2</v>
      </c>
      <c r="S2323" s="6">
        <v>0.60045800000000005</v>
      </c>
      <c r="T2323" s="6">
        <v>5.2859999999999997E-2</v>
      </c>
      <c r="U2323" s="6">
        <v>1.9105E-2</v>
      </c>
      <c r="V2323" s="6">
        <v>9.0560000000000002E-2</v>
      </c>
      <c r="W2323" s="6" t="str">
        <f t="shared" si="135"/>
        <v>joy</v>
      </c>
      <c r="X2323" s="10" t="s">
        <v>9898</v>
      </c>
      <c r="Y2323" s="6" t="str" cm="1">
        <f t="array" ref="Y2323">_xlfn.IFS(
    X2323="Safety and Security", "Immediate",
    X2323="Cleanliness and Maintenance", "Immediate/Short-Term",
    X2323="Crowding", "Immediate/Short-Term",
    X2323="Information and Signage", "Immediate/Short-Term",
    X2323="Customer Service", "Immediate/Short-Term",
    X2323="Service Reliability", "Excluded",
    X2323="Comfort and Amenities", "Short-Term/Long-Term",
    X2323="Accessibility", "Long-Term",
    X2323="Aesthetic Impressions", "Long-Term",
    X2323="Infrastructure and Construction", "Long-Term",
    X2323="General Positive Comment", "Not Applicable",
    X2323="Not Relevant", "Excluded"
)</f>
        <v>Immediate/Short-Term</v>
      </c>
    </row>
    <row r="2324" spans="1:25" ht="30" customHeight="1" x14ac:dyDescent="0.2">
      <c r="A2324" s="6" t="s">
        <v>51</v>
      </c>
      <c r="B2324" s="7">
        <v>45136</v>
      </c>
      <c r="C2324" s="6" t="s">
        <v>6350</v>
      </c>
      <c r="D2324" s="9" t="s">
        <v>9900</v>
      </c>
      <c r="E2324" s="6" t="s">
        <v>9922</v>
      </c>
      <c r="F2324" s="6">
        <v>4309</v>
      </c>
      <c r="G2324" s="6" t="s">
        <v>6350</v>
      </c>
      <c r="H2324" s="6" t="s">
        <v>6351</v>
      </c>
      <c r="I2324" s="6">
        <v>4.4127639999999996E-3</v>
      </c>
      <c r="J2324" s="6">
        <v>8.1742889999999999E-2</v>
      </c>
      <c r="K2324" s="6">
        <v>0.91384434699999995</v>
      </c>
      <c r="L2324" s="6" t="s">
        <v>6</v>
      </c>
      <c r="M2324" s="6" t="str">
        <f t="shared" si="136"/>
        <v>roberta_pos</v>
      </c>
      <c r="N2324" s="6">
        <f t="shared" si="137"/>
        <v>0.94227571248999986</v>
      </c>
      <c r="O2324" s="6">
        <v>0.91384434699999995</v>
      </c>
      <c r="P2324" s="6" t="s">
        <v>18</v>
      </c>
      <c r="Q2324" s="6" t="s">
        <v>6352</v>
      </c>
      <c r="R2324" s="6">
        <v>0.14640600000000001</v>
      </c>
      <c r="S2324" s="6">
        <v>0.66602799999999995</v>
      </c>
      <c r="T2324" s="6">
        <v>4.0917000000000002E-2</v>
      </c>
      <c r="U2324" s="6">
        <v>3.8554999999999999E-2</v>
      </c>
      <c r="V2324" s="6">
        <v>0.12391000000000001</v>
      </c>
      <c r="W2324" s="6" t="str">
        <f t="shared" si="135"/>
        <v>joy</v>
      </c>
      <c r="X2324" s="10" t="s">
        <v>9898</v>
      </c>
      <c r="Y2324" s="6" t="str" cm="1">
        <f t="array" ref="Y2324">_xlfn.IFS(
    X2324="Safety and Security", "Immediate",
    X2324="Cleanliness and Maintenance", "Immediate/Short-Term",
    X2324="Crowding", "Immediate/Short-Term",
    X2324="Information and Signage", "Immediate/Short-Term",
    X2324="Customer Service", "Immediate/Short-Term",
    X2324="Service Reliability", "Excluded",
    X2324="Comfort and Amenities", "Short-Term/Long-Term",
    X2324="Accessibility", "Long-Term",
    X2324="Aesthetic Impressions", "Long-Term",
    X2324="Infrastructure and Construction", "Long-Term",
    X2324="General Positive Comment", "Not Applicable",
    X2324="Not Relevant", "Excluded"
)</f>
        <v>Immediate/Short-Term</v>
      </c>
    </row>
    <row r="2325" spans="1:25" ht="30" customHeight="1" x14ac:dyDescent="0.2">
      <c r="A2325" s="6" t="s">
        <v>63</v>
      </c>
      <c r="B2325" s="7">
        <v>44771</v>
      </c>
      <c r="C2325" s="6" t="s">
        <v>2089</v>
      </c>
      <c r="D2325" s="8" t="s">
        <v>9903</v>
      </c>
      <c r="E2325" s="6" t="s">
        <v>9922</v>
      </c>
      <c r="F2325" s="6">
        <v>2327</v>
      </c>
      <c r="G2325" s="6" t="s">
        <v>2089</v>
      </c>
      <c r="H2325" s="6" t="s">
        <v>2090</v>
      </c>
      <c r="I2325" s="6">
        <v>5.1812562999999999E-2</v>
      </c>
      <c r="J2325" s="6">
        <v>0.81027758100000002</v>
      </c>
      <c r="K2325" s="6">
        <v>0.1379098</v>
      </c>
      <c r="L2325" s="6" t="s">
        <v>5</v>
      </c>
      <c r="M2325" s="6" t="str">
        <f t="shared" si="136"/>
        <v>roberta_neu</v>
      </c>
      <c r="N2325" s="6">
        <f t="shared" si="137"/>
        <v>0.20478320346000006</v>
      </c>
      <c r="O2325" s="6">
        <v>0.81027758100000002</v>
      </c>
      <c r="P2325" s="6" t="s">
        <v>42</v>
      </c>
      <c r="Q2325" s="6" t="s">
        <v>2091</v>
      </c>
      <c r="R2325" s="6">
        <v>0.160383</v>
      </c>
      <c r="S2325" s="6">
        <v>0.57657099999999994</v>
      </c>
      <c r="T2325" s="6">
        <v>5.2089999999999997E-2</v>
      </c>
      <c r="U2325" s="6">
        <v>2.2707000000000001E-2</v>
      </c>
      <c r="V2325" s="6">
        <v>9.0730000000000005E-2</v>
      </c>
      <c r="W2325" s="6" t="str">
        <f t="shared" si="135"/>
        <v>joy</v>
      </c>
      <c r="X2325" s="10" t="s">
        <v>9786</v>
      </c>
      <c r="Y2325" s="6" t="str" cm="1">
        <f t="array" ref="Y2325">_xlfn.IFS(
    X2325="Safety and Security", "Immediate",
    X2325="Cleanliness and Maintenance", "Immediate/Short-Term",
    X2325="Crowding", "Immediate/Short-Term",
    X2325="Information and Signage", "Immediate/Short-Term",
    X2325="Customer Service", "Immediate/Short-Term",
    X2325="Service Reliability", "Excluded",
    X2325="Comfort and Amenities", "Short-Term/Long-Term",
    X2325="Accessibility", "Long-Term",
    X2325="Aesthetic Impressions", "Long-Term",
    X2325="Infrastructure and Construction", "Long-Term",
    X2325="General Positive Comment", "Not Applicable",
    X2325="Not Relevant", "Excluded"
)</f>
        <v>Excluded</v>
      </c>
    </row>
    <row r="2326" spans="1:25" ht="30" customHeight="1" x14ac:dyDescent="0.2">
      <c r="A2326" s="6" t="s">
        <v>51</v>
      </c>
      <c r="B2326" s="7">
        <v>45136</v>
      </c>
      <c r="C2326" s="6" t="s">
        <v>1566</v>
      </c>
      <c r="D2326" s="8" t="s">
        <v>9904</v>
      </c>
      <c r="E2326" s="6" t="s">
        <v>9922</v>
      </c>
      <c r="F2326" s="6">
        <v>1765</v>
      </c>
      <c r="G2326" s="6" t="s">
        <v>1566</v>
      </c>
      <c r="H2326" s="6" t="s">
        <v>1567</v>
      </c>
      <c r="I2326" s="6">
        <v>0.74512654499999997</v>
      </c>
      <c r="J2326" s="6">
        <v>0.233739644</v>
      </c>
      <c r="K2326" s="6">
        <v>2.1133747000000001E-2</v>
      </c>
      <c r="L2326" s="6" t="s">
        <v>4</v>
      </c>
      <c r="M2326" s="6" t="str">
        <f t="shared" si="136"/>
        <v>roberta_neg</v>
      </c>
      <c r="N2326" s="6">
        <f t="shared" si="137"/>
        <v>-0.50076521485000014</v>
      </c>
      <c r="O2326" s="6">
        <v>0.74512654499999997</v>
      </c>
      <c r="P2326" s="6" t="s">
        <v>18</v>
      </c>
      <c r="Q2326" s="6" t="s">
        <v>1568</v>
      </c>
      <c r="R2326" s="6">
        <v>0.11963699999999999</v>
      </c>
      <c r="S2326" s="6">
        <v>0.46205800000000002</v>
      </c>
      <c r="T2326" s="6">
        <v>0.12759999999999999</v>
      </c>
      <c r="U2326" s="6">
        <v>6.4019999999999994E-2</v>
      </c>
      <c r="V2326" s="6">
        <v>0.11663999999999999</v>
      </c>
      <c r="W2326" s="6" t="str">
        <f t="shared" si="135"/>
        <v>joy</v>
      </c>
      <c r="X2326" s="10" t="s">
        <v>9898</v>
      </c>
      <c r="Y2326" s="6" t="str" cm="1">
        <f t="array" ref="Y2326">_xlfn.IFS(
    X2326="Safety and Security", "Immediate",
    X2326="Cleanliness and Maintenance", "Immediate/Short-Term",
    X2326="Crowding", "Immediate/Short-Term",
    X2326="Information and Signage", "Immediate/Short-Term",
    X2326="Customer Service", "Immediate/Short-Term",
    X2326="Service Reliability", "Excluded",
    X2326="Comfort and Amenities", "Short-Term/Long-Term",
    X2326="Accessibility", "Long-Term",
    X2326="Aesthetic Impressions", "Long-Term",
    X2326="Infrastructure and Construction", "Long-Term",
    X2326="General Positive Comment", "Not Applicable",
    X2326="Not Relevant", "Excluded"
)</f>
        <v>Immediate/Short-Term</v>
      </c>
    </row>
    <row r="2327" spans="1:25" ht="30" customHeight="1" x14ac:dyDescent="0.2">
      <c r="A2327" s="6" t="s">
        <v>33</v>
      </c>
      <c r="B2327" s="7">
        <v>45258</v>
      </c>
      <c r="C2327" s="6" t="s">
        <v>3842</v>
      </c>
      <c r="D2327" s="8" t="s">
        <v>9902</v>
      </c>
      <c r="E2327" s="6" t="s">
        <v>9922</v>
      </c>
      <c r="F2327" s="6">
        <v>2804</v>
      </c>
      <c r="G2327" s="6" t="s">
        <v>3842</v>
      </c>
      <c r="H2327" s="6" t="s">
        <v>3843</v>
      </c>
      <c r="I2327" s="6">
        <v>0.119067796</v>
      </c>
      <c r="J2327" s="6">
        <v>0.78066694700000006</v>
      </c>
      <c r="K2327" s="6">
        <v>0.10026510800000001</v>
      </c>
      <c r="L2327" s="6" t="s">
        <v>5</v>
      </c>
      <c r="M2327" s="6" t="str">
        <f t="shared" si="136"/>
        <v>roberta_neu</v>
      </c>
      <c r="N2327" s="6">
        <f t="shared" si="137"/>
        <v>0.18524018502</v>
      </c>
      <c r="O2327" s="6">
        <v>0.78066694700000006</v>
      </c>
      <c r="P2327" s="6" t="s">
        <v>42</v>
      </c>
      <c r="Q2327" s="6" t="s">
        <v>3844</v>
      </c>
      <c r="R2327" s="6">
        <v>0.125697</v>
      </c>
      <c r="S2327" s="6">
        <v>0.39769700000000002</v>
      </c>
      <c r="T2327" s="6">
        <v>7.6713000000000003E-2</v>
      </c>
      <c r="U2327" s="6">
        <v>6.4609E-2</v>
      </c>
      <c r="V2327" s="6">
        <v>9.0800000000000006E-2</v>
      </c>
      <c r="W2327" s="6" t="str">
        <f t="shared" ref="W2327:W2358" si="138">IF(R2327=MAX(R2327:V2327),"sadness",
   IF(S2327=MAX(R2327:V2327),"joy",
   IF(T2327=MAX(R2327:V2327),"fear",
   IF(U2327=MAX(R2327:V2327),"disgust",
   IF(V2327=MAX(R2327:V2327),"anger","")))))</f>
        <v>joy</v>
      </c>
      <c r="X2327" s="10" t="s">
        <v>9914</v>
      </c>
      <c r="Y2327" s="6" t="str" cm="1">
        <f t="array" ref="Y2327">_xlfn.IFS(
    X2327="Safety and Security", "Immediate",
    X2327="Cleanliness and Maintenance", "Immediate/Short-Term",
    X2327="Crowding", "Immediate/Short-Term",
    X2327="Information and Signage", "Immediate/Short-Term",
    X2327="Customer Service", "Immediate/Short-Term",
    X2327="Service Reliability", "Excluded",
    X2327="Comfort and Amenities", "Short-Term/Long-Term",
    X2327="Accessibility", "Long-Term",
    X2327="Aesthetic Impressions", "Long-Term",
    X2327="Infrastructure and Construction", "Long-Term",
    X2327="General Positive Comment", "Not Applicable",
    X2327="Not Relevant", "Excluded"
)</f>
        <v>Long-Term</v>
      </c>
    </row>
    <row r="2328" spans="1:25" ht="30" customHeight="1" x14ac:dyDescent="0.2">
      <c r="A2328" s="6" t="s">
        <v>20</v>
      </c>
      <c r="B2328" s="7">
        <v>44041</v>
      </c>
      <c r="C2328" s="6" t="s">
        <v>4370</v>
      </c>
      <c r="D2328" s="8" t="s">
        <v>9901</v>
      </c>
      <c r="E2328" s="6" t="s">
        <v>9922</v>
      </c>
      <c r="F2328" s="6">
        <v>3290</v>
      </c>
      <c r="G2328" s="6" t="s">
        <v>4370</v>
      </c>
      <c r="H2328" s="6" t="s">
        <v>4371</v>
      </c>
      <c r="I2328" s="6">
        <v>9.5140382999999995E-2</v>
      </c>
      <c r="J2328" s="6">
        <v>0.84902596500000005</v>
      </c>
      <c r="K2328" s="6">
        <v>5.5833526000000001E-2</v>
      </c>
      <c r="L2328" s="6" t="s">
        <v>5</v>
      </c>
      <c r="M2328" s="6" t="str">
        <f t="shared" si="136"/>
        <v>roberta_neu</v>
      </c>
      <c r="N2328" s="6">
        <f t="shared" si="137"/>
        <v>0.23035713690000009</v>
      </c>
      <c r="O2328" s="6">
        <v>0.84902596500000005</v>
      </c>
      <c r="P2328" s="6" t="s">
        <v>24</v>
      </c>
      <c r="Q2328" s="6" t="s">
        <v>4372</v>
      </c>
      <c r="R2328" s="6">
        <v>0.28400900000000001</v>
      </c>
      <c r="S2328" s="6">
        <v>0.20618400000000001</v>
      </c>
      <c r="T2328" s="6">
        <v>0.16028600000000001</v>
      </c>
      <c r="U2328" s="6">
        <v>0.17159199999999999</v>
      </c>
      <c r="V2328" s="6">
        <v>9.0829999999999994E-2</v>
      </c>
      <c r="W2328" s="6" t="str">
        <f t="shared" si="138"/>
        <v>sadness</v>
      </c>
      <c r="X2328" s="10" t="s">
        <v>9912</v>
      </c>
      <c r="Y2328" s="6" t="str" cm="1">
        <f t="array" ref="Y2328">_xlfn.IFS(
    X2328="Safety and Security", "Immediate",
    X2328="Cleanliness and Maintenance", "Immediate/Short-Term",
    X2328="Crowding", "Immediate/Short-Term",
    X2328="Information and Signage", "Immediate/Short-Term",
    X2328="Customer Service", "Immediate/Short-Term",
    X2328="Service Reliability", "Excluded",
    X2328="Comfort and Amenities", "Short-Term/Long-Term",
    X2328="Accessibility", "Long-Term",
    X2328="Aesthetic Impressions", "Long-Term",
    X2328="Infrastructure and Construction", "Long-Term",
    X2328="General Positive Comment", "Not Applicable",
    X2328="Not Relevant", "Excluded"
)</f>
        <v>Long-Term</v>
      </c>
    </row>
    <row r="2329" spans="1:25" ht="30" customHeight="1" x14ac:dyDescent="0.2">
      <c r="A2329" s="6" t="s">
        <v>334</v>
      </c>
      <c r="B2329" s="7">
        <v>45471</v>
      </c>
      <c r="C2329" s="6" t="s">
        <v>6892</v>
      </c>
      <c r="D2329" s="8" t="s">
        <v>9904</v>
      </c>
      <c r="E2329" s="6" t="s">
        <v>9987</v>
      </c>
      <c r="F2329" s="6">
        <v>4</v>
      </c>
      <c r="G2329" s="6" t="s">
        <v>6892</v>
      </c>
      <c r="H2329" s="6" t="s">
        <v>6893</v>
      </c>
      <c r="I2329" s="6">
        <v>0.74642015699999997</v>
      </c>
      <c r="J2329" s="6">
        <v>0.21722029400000001</v>
      </c>
      <c r="K2329" s="6">
        <v>3.6359417999999998E-2</v>
      </c>
      <c r="L2329" s="6" t="s">
        <v>4</v>
      </c>
      <c r="M2329" s="6" t="str">
        <f t="shared" si="136"/>
        <v>roberta_neg</v>
      </c>
      <c r="N2329" s="6">
        <f t="shared" si="137"/>
        <v>-0.49989849481000004</v>
      </c>
      <c r="O2329" s="6">
        <v>0.74642015699999997</v>
      </c>
      <c r="P2329" s="6" t="s">
        <v>24</v>
      </c>
      <c r="Q2329" s="6" t="s">
        <v>6894</v>
      </c>
      <c r="R2329" s="6">
        <v>0.478128</v>
      </c>
      <c r="S2329" s="6">
        <v>0.32289200000000001</v>
      </c>
      <c r="T2329" s="6">
        <v>0.28373199999999998</v>
      </c>
      <c r="U2329" s="6">
        <v>4.3083999999999997E-2</v>
      </c>
      <c r="V2329" s="6">
        <v>2.7789999999999999E-2</v>
      </c>
      <c r="W2329" s="6" t="str">
        <f t="shared" si="138"/>
        <v>sadness</v>
      </c>
      <c r="X2329" s="10" t="s">
        <v>9910</v>
      </c>
      <c r="Y2329" s="6" t="str" cm="1">
        <f t="array" ref="Y2329">_xlfn.IFS(
    X2329="Safety and Security", "Immediate",
    X2329="Cleanliness and Maintenance", "Immediate/Short-Term",
    X2329="Crowding", "Immediate/Short-Term",
    X2329="Information and Signage", "Immediate/Short-Term",
    X2329="Customer Service", "Immediate/Short-Term",
    X2329="Service Reliability", "Excluded",
    X2329="Comfort and Amenities", "Short-Term/Long-Term",
    X2329="Accessibility", "Long-Term",
    X2329="Aesthetic Impressions", "Long-Term",
    X2329="Infrastructure and Construction", "Long-Term",
    X2329="General Positive Comment", "Not Applicable",
    X2329="Not Relevant", "Excluded"
)</f>
        <v>Immediate/Short-Term</v>
      </c>
    </row>
    <row r="2330" spans="1:25" ht="30" customHeight="1" x14ac:dyDescent="0.2">
      <c r="A2330" s="6" t="s">
        <v>51</v>
      </c>
      <c r="B2330" s="7">
        <v>45136</v>
      </c>
      <c r="C2330" s="6" t="s">
        <v>2251</v>
      </c>
      <c r="D2330" s="8" t="s">
        <v>9903</v>
      </c>
      <c r="E2330" s="6" t="s">
        <v>9922</v>
      </c>
      <c r="F2330" s="6">
        <v>2265</v>
      </c>
      <c r="G2330" s="6" t="s">
        <v>2251</v>
      </c>
      <c r="H2330" s="6" t="s">
        <v>2252</v>
      </c>
      <c r="I2330" s="6">
        <v>0.19871154399999999</v>
      </c>
      <c r="J2330" s="6">
        <v>0.76033079599999998</v>
      </c>
      <c r="K2330" s="6">
        <v>4.0957517999999998E-2</v>
      </c>
      <c r="L2330" s="6" t="s">
        <v>5</v>
      </c>
      <c r="M2330" s="6" t="str">
        <f t="shared" si="136"/>
        <v>roberta_neu</v>
      </c>
      <c r="N2330" s="6">
        <f t="shared" si="137"/>
        <v>0.17181832536000002</v>
      </c>
      <c r="O2330" s="6">
        <v>0.76033079599999998</v>
      </c>
      <c r="P2330" s="6" t="s">
        <v>24</v>
      </c>
      <c r="Q2330" s="6" t="s">
        <v>2253</v>
      </c>
      <c r="R2330" s="6">
        <v>0.13553200000000001</v>
      </c>
      <c r="S2330" s="6">
        <v>0.16841700000000001</v>
      </c>
      <c r="T2330" s="6">
        <v>0.302228</v>
      </c>
      <c r="U2330" s="6">
        <v>0.16466900000000001</v>
      </c>
      <c r="V2330" s="6">
        <v>9.1120000000000007E-2</v>
      </c>
      <c r="W2330" s="6" t="str">
        <f t="shared" si="138"/>
        <v>fear</v>
      </c>
      <c r="X2330" s="10" t="s">
        <v>9914</v>
      </c>
      <c r="Y2330" s="6" t="str" cm="1">
        <f t="array" ref="Y2330">_xlfn.IFS(
    X2330="Safety and Security", "Immediate",
    X2330="Cleanliness and Maintenance", "Immediate/Short-Term",
    X2330="Crowding", "Immediate/Short-Term",
    X2330="Information and Signage", "Immediate/Short-Term",
    X2330="Customer Service", "Immediate/Short-Term",
    X2330="Service Reliability", "Excluded",
    X2330="Comfort and Amenities", "Short-Term/Long-Term",
    X2330="Accessibility", "Long-Term",
    X2330="Aesthetic Impressions", "Long-Term",
    X2330="Infrastructure and Construction", "Long-Term",
    X2330="General Positive Comment", "Not Applicable",
    X2330="Not Relevant", "Excluded"
)</f>
        <v>Long-Term</v>
      </c>
    </row>
    <row r="2331" spans="1:25" ht="30" customHeight="1" x14ac:dyDescent="0.2">
      <c r="A2331" s="6" t="s">
        <v>20</v>
      </c>
      <c r="B2331" s="7">
        <v>44041</v>
      </c>
      <c r="C2331" s="6" t="s">
        <v>7356</v>
      </c>
      <c r="D2331" s="8" t="s">
        <v>9904</v>
      </c>
      <c r="E2331" s="6" t="s">
        <v>9917</v>
      </c>
      <c r="F2331" s="6">
        <v>6258</v>
      </c>
      <c r="G2331" s="6" t="s">
        <v>7356</v>
      </c>
      <c r="H2331" s="6" t="s">
        <v>7357</v>
      </c>
      <c r="I2331" s="6">
        <v>0.34883305399999998</v>
      </c>
      <c r="J2331" s="6">
        <v>0.61830174900000001</v>
      </c>
      <c r="K2331" s="6">
        <v>3.2865248999999999E-2</v>
      </c>
      <c r="L2331" s="6" t="s">
        <v>5</v>
      </c>
      <c r="M2331" s="6" t="str">
        <f t="shared" si="136"/>
        <v>roberta_neu</v>
      </c>
      <c r="N2331" s="6">
        <f t="shared" si="137"/>
        <v>7.8079154340000012E-2</v>
      </c>
      <c r="O2331" s="6">
        <v>0.61830174900000001</v>
      </c>
      <c r="P2331" s="6" t="s">
        <v>24</v>
      </c>
      <c r="Q2331" s="6" t="s">
        <v>7358</v>
      </c>
      <c r="R2331" s="6">
        <v>0.36584899999999998</v>
      </c>
      <c r="S2331" s="6">
        <v>0.23927599999999999</v>
      </c>
      <c r="T2331" s="6">
        <v>5.6878999999999999E-2</v>
      </c>
      <c r="U2331" s="6">
        <v>2.2898999999999999E-2</v>
      </c>
      <c r="V2331" s="6">
        <v>9.128E-2</v>
      </c>
      <c r="W2331" s="6" t="str">
        <f t="shared" si="138"/>
        <v>sadness</v>
      </c>
      <c r="X2331" s="10" t="s">
        <v>9898</v>
      </c>
      <c r="Y2331" s="6" t="str" cm="1">
        <f t="array" ref="Y2331">_xlfn.IFS(
    X2331="Safety and Security", "Immediate",
    X2331="Cleanliness and Maintenance", "Immediate/Short-Term",
    X2331="Crowding", "Immediate/Short-Term",
    X2331="Information and Signage", "Immediate/Short-Term",
    X2331="Customer Service", "Immediate/Short-Term",
    X2331="Service Reliability", "Excluded",
    X2331="Comfort and Amenities", "Short-Term/Long-Term",
    X2331="Accessibility", "Long-Term",
    X2331="Aesthetic Impressions", "Long-Term",
    X2331="Infrastructure and Construction", "Long-Term",
    X2331="General Positive Comment", "Not Applicable",
    X2331="Not Relevant", "Excluded"
)</f>
        <v>Immediate/Short-Term</v>
      </c>
    </row>
    <row r="2332" spans="1:25" ht="30" customHeight="1" x14ac:dyDescent="0.2">
      <c r="A2332" s="6" t="s">
        <v>63</v>
      </c>
      <c r="B2332" s="7">
        <v>44771</v>
      </c>
      <c r="C2332" s="6" t="s">
        <v>7109</v>
      </c>
      <c r="D2332" s="8" t="s">
        <v>9904</v>
      </c>
      <c r="E2332" s="6" t="s">
        <v>9917</v>
      </c>
      <c r="F2332" s="6">
        <v>6179</v>
      </c>
      <c r="G2332" s="6" t="s">
        <v>7109</v>
      </c>
      <c r="H2332" s="6" t="s">
        <v>7110</v>
      </c>
      <c r="I2332" s="6">
        <v>0.37386974699999997</v>
      </c>
      <c r="J2332" s="6">
        <v>0.58676868699999996</v>
      </c>
      <c r="K2332" s="6">
        <v>3.9361621999999999E-2</v>
      </c>
      <c r="L2332" s="6" t="s">
        <v>5</v>
      </c>
      <c r="M2332" s="6" t="str">
        <f t="shared" si="136"/>
        <v>roberta_neu</v>
      </c>
      <c r="N2332" s="6">
        <f t="shared" si="137"/>
        <v>5.7267333419999955E-2</v>
      </c>
      <c r="O2332" s="6">
        <v>0.58676868699999996</v>
      </c>
      <c r="P2332" s="6" t="s">
        <v>18</v>
      </c>
      <c r="Q2332" s="6" t="s">
        <v>7111</v>
      </c>
      <c r="R2332" s="6">
        <v>0.230764</v>
      </c>
      <c r="S2332" s="6">
        <v>0.293352</v>
      </c>
      <c r="T2332" s="6">
        <v>0.20074700000000001</v>
      </c>
      <c r="U2332" s="6">
        <v>4.6622999999999998E-2</v>
      </c>
      <c r="V2332" s="6">
        <v>9.1450000000000004E-2</v>
      </c>
      <c r="W2332" s="6" t="str">
        <f t="shared" si="138"/>
        <v>joy</v>
      </c>
      <c r="X2332" s="10" t="s">
        <v>9898</v>
      </c>
      <c r="Y2332" s="6" t="str" cm="1">
        <f t="array" ref="Y2332">_xlfn.IFS(
    X2332="Safety and Security", "Immediate",
    X2332="Cleanliness and Maintenance", "Immediate/Short-Term",
    X2332="Crowding", "Immediate/Short-Term",
    X2332="Information and Signage", "Immediate/Short-Term",
    X2332="Customer Service", "Immediate/Short-Term",
    X2332="Service Reliability", "Excluded",
    X2332="Comfort and Amenities", "Short-Term/Long-Term",
    X2332="Accessibility", "Long-Term",
    X2332="Aesthetic Impressions", "Long-Term",
    X2332="Infrastructure and Construction", "Long-Term",
    X2332="General Positive Comment", "Not Applicable",
    X2332="Not Relevant", "Excluded"
)</f>
        <v>Immediate/Short-Term</v>
      </c>
    </row>
    <row r="2333" spans="1:25" ht="30" customHeight="1" x14ac:dyDescent="0.2">
      <c r="A2333" s="6" t="s">
        <v>15</v>
      </c>
      <c r="B2333" s="7">
        <v>43676</v>
      </c>
      <c r="C2333" s="6" t="s">
        <v>6033</v>
      </c>
      <c r="D2333" s="9" t="s">
        <v>9900</v>
      </c>
      <c r="E2333" s="6" t="s">
        <v>9922</v>
      </c>
      <c r="F2333" s="6">
        <v>3950</v>
      </c>
      <c r="G2333" s="6" t="s">
        <v>6033</v>
      </c>
      <c r="H2333" s="6" t="s">
        <v>6034</v>
      </c>
      <c r="I2333" s="6">
        <v>0.17658974199999999</v>
      </c>
      <c r="J2333" s="6">
        <v>0.75839263199999996</v>
      </c>
      <c r="K2333" s="6">
        <v>6.5017617999999999E-2</v>
      </c>
      <c r="L2333" s="6" t="s">
        <v>5</v>
      </c>
      <c r="M2333" s="6" t="str">
        <f t="shared" si="136"/>
        <v>roberta_neu</v>
      </c>
      <c r="N2333" s="6">
        <f t="shared" si="137"/>
        <v>0.17053913711999996</v>
      </c>
      <c r="O2333" s="6">
        <v>0.75839263199999996</v>
      </c>
      <c r="P2333" s="6" t="s">
        <v>24</v>
      </c>
      <c r="Q2333" s="6" t="s">
        <v>6035</v>
      </c>
      <c r="R2333" s="6">
        <v>0.34049200000000002</v>
      </c>
      <c r="S2333" s="6">
        <v>0.29128900000000002</v>
      </c>
      <c r="T2333" s="6">
        <v>9.8790000000000003E-2</v>
      </c>
      <c r="U2333" s="6">
        <v>3.6408999999999997E-2</v>
      </c>
      <c r="V2333" s="6">
        <v>9.1509999999999994E-2</v>
      </c>
      <c r="W2333" s="6" t="str">
        <f t="shared" si="138"/>
        <v>sadness</v>
      </c>
      <c r="X2333" s="10" t="s">
        <v>9898</v>
      </c>
      <c r="Y2333" s="6" t="str" cm="1">
        <f t="array" ref="Y2333">_xlfn.IFS(
    X2333="Safety and Security", "Immediate",
    X2333="Cleanliness and Maintenance", "Immediate/Short-Term",
    X2333="Crowding", "Immediate/Short-Term",
    X2333="Information and Signage", "Immediate/Short-Term",
    X2333="Customer Service", "Immediate/Short-Term",
    X2333="Service Reliability", "Excluded",
    X2333="Comfort and Amenities", "Short-Term/Long-Term",
    X2333="Accessibility", "Long-Term",
    X2333="Aesthetic Impressions", "Long-Term",
    X2333="Infrastructure and Construction", "Long-Term",
    X2333="General Positive Comment", "Not Applicable",
    X2333="Not Relevant", "Excluded"
)</f>
        <v>Immediate/Short-Term</v>
      </c>
    </row>
    <row r="2334" spans="1:25" ht="30" customHeight="1" x14ac:dyDescent="0.2">
      <c r="A2334" s="6" t="s">
        <v>44</v>
      </c>
      <c r="B2334" s="7">
        <v>45197</v>
      </c>
      <c r="C2334" s="6" t="s">
        <v>3849</v>
      </c>
      <c r="D2334" s="8" t="s">
        <v>9902</v>
      </c>
      <c r="E2334" s="6" t="s">
        <v>9922</v>
      </c>
      <c r="F2334" s="6">
        <v>2668</v>
      </c>
      <c r="G2334" s="6" t="s">
        <v>3849</v>
      </c>
      <c r="H2334" s="6" t="s">
        <v>3850</v>
      </c>
      <c r="I2334" s="6">
        <v>0.74756765400000003</v>
      </c>
      <c r="J2334" s="6">
        <v>0.23441104600000001</v>
      </c>
      <c r="K2334" s="6">
        <v>1.8021210999999999E-2</v>
      </c>
      <c r="L2334" s="6" t="s">
        <v>4</v>
      </c>
      <c r="M2334" s="6" t="str">
        <f t="shared" si="136"/>
        <v>roberta_neg</v>
      </c>
      <c r="N2334" s="6">
        <f t="shared" si="137"/>
        <v>-0.49912967182000001</v>
      </c>
      <c r="O2334" s="6">
        <v>0.74756765400000003</v>
      </c>
      <c r="P2334" s="6" t="s">
        <v>24</v>
      </c>
      <c r="Q2334" s="6" t="s">
        <v>3851</v>
      </c>
      <c r="R2334" s="6">
        <v>0.13542399999999999</v>
      </c>
      <c r="S2334" s="6">
        <v>5.8220000000000001E-2</v>
      </c>
      <c r="T2334" s="6">
        <v>4.2272999999999998E-2</v>
      </c>
      <c r="U2334" s="6">
        <v>0.28548899999999999</v>
      </c>
      <c r="V2334" s="6">
        <v>3.388E-2</v>
      </c>
      <c r="W2334" s="6" t="str">
        <f t="shared" si="138"/>
        <v>disgust</v>
      </c>
      <c r="X2334" s="10" t="s">
        <v>9907</v>
      </c>
      <c r="Y2334" s="6" t="str" cm="1">
        <f t="array" ref="Y2334">_xlfn.IFS(
    X2334="Safety and Security", "Immediate",
    X2334="Cleanliness and Maintenance", "Immediate/Short-Term",
    X2334="Crowding", "Immediate/Short-Term",
    X2334="Information and Signage", "Immediate/Short-Term",
    X2334="Customer Service", "Immediate/Short-Term",
    X2334="Service Reliability", "Excluded",
    X2334="Comfort and Amenities", "Short-Term/Long-Term",
    X2334="Accessibility", "Long-Term",
    X2334="Aesthetic Impressions", "Long-Term",
    X2334="Infrastructure and Construction", "Long-Term",
    X2334="General Positive Comment", "Not Applicable",
    X2334="Not Relevant", "Excluded"
)</f>
        <v>Immediate/Short-Term</v>
      </c>
    </row>
    <row r="2335" spans="1:25" ht="30" customHeight="1" x14ac:dyDescent="0.2">
      <c r="A2335" s="6" t="s">
        <v>33</v>
      </c>
      <c r="B2335" s="7">
        <v>45258</v>
      </c>
      <c r="C2335" s="6" t="s">
        <v>3223</v>
      </c>
      <c r="D2335" s="8" t="s">
        <v>9902</v>
      </c>
      <c r="E2335" s="6" t="s">
        <v>9922</v>
      </c>
      <c r="F2335" s="6">
        <v>2566</v>
      </c>
      <c r="G2335" s="6" t="s">
        <v>3223</v>
      </c>
      <c r="H2335" s="6" t="s">
        <v>3224</v>
      </c>
      <c r="I2335" s="6">
        <v>0.74819731700000003</v>
      </c>
      <c r="J2335" s="6">
        <v>0.235910326</v>
      </c>
      <c r="K2335" s="6">
        <v>1.5892125999999999E-2</v>
      </c>
      <c r="L2335" s="6" t="s">
        <v>4</v>
      </c>
      <c r="M2335" s="6" t="str">
        <f t="shared" si="136"/>
        <v>roberta_neg</v>
      </c>
      <c r="N2335" s="6">
        <f t="shared" si="137"/>
        <v>-0.49870779761000006</v>
      </c>
      <c r="O2335" s="6">
        <v>0.74819731700000003</v>
      </c>
      <c r="P2335" s="6" t="s">
        <v>18</v>
      </c>
      <c r="Q2335" s="6" t="s">
        <v>3225</v>
      </c>
      <c r="R2335" s="6">
        <v>0.26384200000000002</v>
      </c>
      <c r="S2335" s="6">
        <v>0.42294799999999999</v>
      </c>
      <c r="T2335" s="6">
        <v>0.16908799999999999</v>
      </c>
      <c r="U2335" s="6">
        <v>2.2261E-2</v>
      </c>
      <c r="V2335" s="6">
        <v>0.11645</v>
      </c>
      <c r="W2335" s="6" t="str">
        <f t="shared" si="138"/>
        <v>joy</v>
      </c>
      <c r="X2335" s="10" t="s">
        <v>9787</v>
      </c>
      <c r="Y2335" s="6" t="str" cm="1">
        <f t="array" ref="Y2335">_xlfn.IFS(
    X2335="Safety and Security", "Immediate",
    X2335="Cleanliness and Maintenance", "Immediate/Short-Term",
    X2335="Crowding", "Immediate/Short-Term",
    X2335="Information and Signage", "Immediate/Short-Term",
    X2335="Customer Service", "Immediate/Short-Term",
    X2335="Service Reliability", "Excluded",
    X2335="Comfort and Amenities", "Short-Term/Long-Term",
    X2335="Accessibility", "Long-Term",
    X2335="Aesthetic Impressions", "Long-Term",
    X2335="Infrastructure and Construction", "Long-Term",
    X2335="General Positive Comment", "Not Applicable",
    X2335="Not Relevant", "Excluded"
)</f>
        <v>Long-Term</v>
      </c>
    </row>
    <row r="2336" spans="1:25" ht="30" customHeight="1" x14ac:dyDescent="0.2">
      <c r="A2336" s="6" t="s">
        <v>59</v>
      </c>
      <c r="B2336" s="7">
        <v>44406</v>
      </c>
      <c r="C2336" s="6" t="s">
        <v>7868</v>
      </c>
      <c r="D2336" s="8" t="s">
        <v>9901</v>
      </c>
      <c r="E2336" s="6" t="s">
        <v>9917</v>
      </c>
      <c r="F2336" s="6">
        <v>5783</v>
      </c>
      <c r="G2336" s="6" t="s">
        <v>7868</v>
      </c>
      <c r="H2336" s="6" t="s">
        <v>7869</v>
      </c>
      <c r="I2336" s="6">
        <v>9.7015664000000001E-2</v>
      </c>
      <c r="J2336" s="6">
        <v>0.81152993399999995</v>
      </c>
      <c r="K2336" s="6">
        <v>9.1454386999999998E-2</v>
      </c>
      <c r="L2336" s="6" t="s">
        <v>5</v>
      </c>
      <c r="M2336" s="6" t="str">
        <f t="shared" si="136"/>
        <v>roberta_neu</v>
      </c>
      <c r="N2336" s="6">
        <f t="shared" si="137"/>
        <v>0.20560975643999996</v>
      </c>
      <c r="O2336" s="6">
        <v>0.81152993399999995</v>
      </c>
      <c r="P2336" s="6" t="s">
        <v>18</v>
      </c>
      <c r="Q2336" s="6" t="s">
        <v>7870</v>
      </c>
      <c r="R2336" s="6">
        <v>5.8486000000000003E-2</v>
      </c>
      <c r="S2336" s="6">
        <v>0.75183100000000003</v>
      </c>
      <c r="T2336" s="6">
        <v>4.0131E-2</v>
      </c>
      <c r="U2336" s="6">
        <v>3.8600000000000002E-2</v>
      </c>
      <c r="V2336" s="6">
        <v>9.1649999999999995E-2</v>
      </c>
      <c r="W2336" s="6" t="str">
        <f t="shared" si="138"/>
        <v>joy</v>
      </c>
      <c r="X2336" s="10" t="s">
        <v>9898</v>
      </c>
      <c r="Y2336" s="6" t="str" cm="1">
        <f t="array" ref="Y2336">_xlfn.IFS(
    X2336="Safety and Security", "Immediate",
    X2336="Cleanliness and Maintenance", "Immediate/Short-Term",
    X2336="Crowding", "Immediate/Short-Term",
    X2336="Information and Signage", "Immediate/Short-Term",
    X2336="Customer Service", "Immediate/Short-Term",
    X2336="Service Reliability", "Excluded",
    X2336="Comfort and Amenities", "Short-Term/Long-Term",
    X2336="Accessibility", "Long-Term",
    X2336="Aesthetic Impressions", "Long-Term",
    X2336="Infrastructure and Construction", "Long-Term",
    X2336="General Positive Comment", "Not Applicable",
    X2336="Not Relevant", "Excluded"
)</f>
        <v>Immediate/Short-Term</v>
      </c>
    </row>
    <row r="2337" spans="1:25" ht="30" customHeight="1" x14ac:dyDescent="0.2">
      <c r="A2337" s="6" t="s">
        <v>20</v>
      </c>
      <c r="B2337" s="7">
        <v>44041</v>
      </c>
      <c r="C2337" s="6" t="s">
        <v>8852</v>
      </c>
      <c r="D2337" s="9" t="s">
        <v>9900</v>
      </c>
      <c r="E2337" s="6" t="s">
        <v>9917</v>
      </c>
      <c r="F2337" s="6">
        <v>5326</v>
      </c>
      <c r="G2337" s="6" t="s">
        <v>8852</v>
      </c>
      <c r="H2337" s="6" t="s">
        <v>7869</v>
      </c>
      <c r="I2337" s="6">
        <v>9.7015664000000001E-2</v>
      </c>
      <c r="J2337" s="6">
        <v>0.81152993399999995</v>
      </c>
      <c r="K2337" s="6">
        <v>9.1454386999999998E-2</v>
      </c>
      <c r="L2337" s="6" t="s">
        <v>5</v>
      </c>
      <c r="M2337" s="6" t="str">
        <f t="shared" si="136"/>
        <v>roberta_neu</v>
      </c>
      <c r="N2337" s="6">
        <f t="shared" si="137"/>
        <v>0.20560975643999996</v>
      </c>
      <c r="O2337" s="6">
        <v>0.81152993399999995</v>
      </c>
      <c r="P2337" s="6" t="s">
        <v>18</v>
      </c>
      <c r="Q2337" s="6" t="s">
        <v>7870</v>
      </c>
      <c r="R2337" s="6">
        <v>5.8486000000000003E-2</v>
      </c>
      <c r="S2337" s="6">
        <v>0.75183100000000003</v>
      </c>
      <c r="T2337" s="6">
        <v>4.0131E-2</v>
      </c>
      <c r="U2337" s="6">
        <v>3.8600000000000002E-2</v>
      </c>
      <c r="V2337" s="6">
        <v>9.1649999999999995E-2</v>
      </c>
      <c r="W2337" s="6" t="str">
        <f t="shared" si="138"/>
        <v>joy</v>
      </c>
      <c r="X2337" s="10" t="s">
        <v>9898</v>
      </c>
      <c r="Y2337" s="6" t="str" cm="1">
        <f t="array" ref="Y2337">_xlfn.IFS(
    X2337="Safety and Security", "Immediate",
    X2337="Cleanliness and Maintenance", "Immediate/Short-Term",
    X2337="Crowding", "Immediate/Short-Term",
    X2337="Information and Signage", "Immediate/Short-Term",
    X2337="Customer Service", "Immediate/Short-Term",
    X2337="Service Reliability", "Excluded",
    X2337="Comfort and Amenities", "Short-Term/Long-Term",
    X2337="Accessibility", "Long-Term",
    X2337="Aesthetic Impressions", "Long-Term",
    X2337="Infrastructure and Construction", "Long-Term",
    X2337="General Positive Comment", "Not Applicable",
    X2337="Not Relevant", "Excluded"
)</f>
        <v>Immediate/Short-Term</v>
      </c>
    </row>
    <row r="2338" spans="1:25" ht="30" customHeight="1" x14ac:dyDescent="0.2">
      <c r="A2338" s="6" t="s">
        <v>20</v>
      </c>
      <c r="B2338" s="7">
        <v>44041</v>
      </c>
      <c r="C2338" s="6" t="s">
        <v>5944</v>
      </c>
      <c r="D2338" s="9" t="s">
        <v>9900</v>
      </c>
      <c r="E2338" s="6" t="s">
        <v>9922</v>
      </c>
      <c r="F2338" s="6">
        <v>4530</v>
      </c>
      <c r="G2338" s="6" t="s">
        <v>5944</v>
      </c>
      <c r="H2338" s="6" t="s">
        <v>5945</v>
      </c>
      <c r="I2338" s="6">
        <v>3.4066214999999997E-2</v>
      </c>
      <c r="J2338" s="6">
        <v>0.76038587099999999</v>
      </c>
      <c r="K2338" s="6">
        <v>0.20554789900000001</v>
      </c>
      <c r="L2338" s="6" t="s">
        <v>5</v>
      </c>
      <c r="M2338" s="6" t="str">
        <f t="shared" si="136"/>
        <v>roberta_neu</v>
      </c>
      <c r="N2338" s="6">
        <f t="shared" si="137"/>
        <v>0.17185467486</v>
      </c>
      <c r="O2338" s="6">
        <v>0.76038587099999999</v>
      </c>
      <c r="P2338" s="6" t="s">
        <v>42</v>
      </c>
      <c r="Q2338" s="6" t="s">
        <v>5946</v>
      </c>
      <c r="R2338" s="6">
        <v>8.9960999999999999E-2</v>
      </c>
      <c r="S2338" s="6">
        <v>0.74841400000000002</v>
      </c>
      <c r="T2338" s="6">
        <v>4.5308000000000001E-2</v>
      </c>
      <c r="U2338" s="6">
        <v>9.5090000000000001E-3</v>
      </c>
      <c r="V2338" s="6">
        <v>9.1700000000000004E-2</v>
      </c>
      <c r="W2338" s="6" t="str">
        <f t="shared" si="138"/>
        <v>joy</v>
      </c>
      <c r="X2338" s="10" t="s">
        <v>9915</v>
      </c>
      <c r="Y2338" s="6" t="str" cm="1">
        <f t="array" ref="Y2338">_xlfn.IFS(
    X2338="Safety and Security", "Immediate",
    X2338="Cleanliness and Maintenance", "Immediate/Short-Term",
    X2338="Crowding", "Immediate/Short-Term",
    X2338="Information and Signage", "Immediate/Short-Term",
    X2338="Customer Service", "Immediate/Short-Term",
    X2338="Service Reliability", "Excluded",
    X2338="Comfort and Amenities", "Short-Term/Long-Term",
    X2338="Accessibility", "Long-Term",
    X2338="Aesthetic Impressions", "Long-Term",
    X2338="Infrastructure and Construction", "Long-Term",
    X2338="General Positive Comment", "Not Applicable",
    X2338="Not Relevant", "Excluded"
)</f>
        <v>Not Applicable</v>
      </c>
    </row>
    <row r="2339" spans="1:25" ht="30" customHeight="1" x14ac:dyDescent="0.2">
      <c r="A2339" s="6" t="s">
        <v>59</v>
      </c>
      <c r="B2339" s="7">
        <v>44406</v>
      </c>
      <c r="C2339" s="6" t="s">
        <v>8018</v>
      </c>
      <c r="D2339" s="8" t="s">
        <v>9901</v>
      </c>
      <c r="E2339" s="6" t="s">
        <v>9917</v>
      </c>
      <c r="F2339" s="6">
        <v>5763</v>
      </c>
      <c r="G2339" s="6" t="s">
        <v>8018</v>
      </c>
      <c r="H2339" s="6" t="s">
        <v>8019</v>
      </c>
      <c r="I2339" s="6">
        <v>0.10747242</v>
      </c>
      <c r="J2339" s="6">
        <v>0.72905838499999998</v>
      </c>
      <c r="K2339" s="6">
        <v>0.163469121</v>
      </c>
      <c r="L2339" s="6" t="s">
        <v>5</v>
      </c>
      <c r="M2339" s="6" t="str">
        <f t="shared" si="136"/>
        <v>roberta_neu</v>
      </c>
      <c r="N2339" s="6">
        <f t="shared" si="137"/>
        <v>0.15117853409999998</v>
      </c>
      <c r="O2339" s="6">
        <v>0.72905838499999998</v>
      </c>
      <c r="P2339" s="6" t="s">
        <v>18</v>
      </c>
      <c r="Q2339" s="6" t="s">
        <v>8020</v>
      </c>
      <c r="R2339" s="6">
        <v>0.121918</v>
      </c>
      <c r="S2339" s="6">
        <v>0.33153700000000003</v>
      </c>
      <c r="T2339" s="6">
        <v>0.48958800000000002</v>
      </c>
      <c r="U2339" s="6">
        <v>3.3174000000000002E-2</v>
      </c>
      <c r="V2339" s="6">
        <v>9.1800000000000007E-2</v>
      </c>
      <c r="W2339" s="6" t="str">
        <f t="shared" si="138"/>
        <v>fear</v>
      </c>
      <c r="X2339" s="10" t="s">
        <v>9898</v>
      </c>
      <c r="Y2339" s="6" t="str" cm="1">
        <f t="array" ref="Y2339">_xlfn.IFS(
    X2339="Safety and Security", "Immediate",
    X2339="Cleanliness and Maintenance", "Immediate/Short-Term",
    X2339="Crowding", "Immediate/Short-Term",
    X2339="Information and Signage", "Immediate/Short-Term",
    X2339="Customer Service", "Immediate/Short-Term",
    X2339="Service Reliability", "Excluded",
    X2339="Comfort and Amenities", "Short-Term/Long-Term",
    X2339="Accessibility", "Long-Term",
    X2339="Aesthetic Impressions", "Long-Term",
    X2339="Infrastructure and Construction", "Long-Term",
    X2339="General Positive Comment", "Not Applicable",
    X2339="Not Relevant", "Excluded"
)</f>
        <v>Immediate/Short-Term</v>
      </c>
    </row>
    <row r="2340" spans="1:25" ht="30" customHeight="1" x14ac:dyDescent="0.2">
      <c r="A2340" s="6" t="s">
        <v>519</v>
      </c>
      <c r="B2340" s="7">
        <v>45440</v>
      </c>
      <c r="C2340" s="6" t="s">
        <v>3194</v>
      </c>
      <c r="D2340" s="8" t="s">
        <v>9902</v>
      </c>
      <c r="E2340" s="6" t="s">
        <v>9922</v>
      </c>
      <c r="F2340" s="6">
        <v>2838</v>
      </c>
      <c r="G2340" s="6" t="s">
        <v>3194</v>
      </c>
      <c r="H2340" s="6" t="s">
        <v>282</v>
      </c>
      <c r="I2340" s="6">
        <v>5.5398673000000002E-2</v>
      </c>
      <c r="J2340" s="6">
        <v>0.78111159799999996</v>
      </c>
      <c r="K2340" s="6">
        <v>0.16348975900000001</v>
      </c>
      <c r="L2340" s="6" t="s">
        <v>5</v>
      </c>
      <c r="M2340" s="6" t="str">
        <f t="shared" si="136"/>
        <v>roberta_neu</v>
      </c>
      <c r="N2340" s="6">
        <f t="shared" si="137"/>
        <v>0.18553365467999999</v>
      </c>
      <c r="O2340" s="6">
        <v>0.78111159799999996</v>
      </c>
      <c r="P2340" s="6" t="s">
        <v>42</v>
      </c>
      <c r="Q2340" s="6" t="s">
        <v>3195</v>
      </c>
      <c r="R2340" s="6">
        <v>0.13764299999999999</v>
      </c>
      <c r="S2340" s="6">
        <v>0.55545199999999995</v>
      </c>
      <c r="T2340" s="6">
        <v>4.2291000000000002E-2</v>
      </c>
      <c r="U2340" s="6">
        <v>6.7673999999999998E-2</v>
      </c>
      <c r="V2340" s="6">
        <v>9.1850000000000001E-2</v>
      </c>
      <c r="W2340" s="6" t="str">
        <f t="shared" si="138"/>
        <v>joy</v>
      </c>
      <c r="X2340" s="10" t="s">
        <v>9915</v>
      </c>
      <c r="Y2340" s="6" t="str" cm="1">
        <f t="array" ref="Y2340">_xlfn.IFS(
    X2340="Safety and Security", "Immediate",
    X2340="Cleanliness and Maintenance", "Immediate/Short-Term",
    X2340="Crowding", "Immediate/Short-Term",
    X2340="Information and Signage", "Immediate/Short-Term",
    X2340="Customer Service", "Immediate/Short-Term",
    X2340="Service Reliability", "Excluded",
    X2340="Comfort and Amenities", "Short-Term/Long-Term",
    X2340="Accessibility", "Long-Term",
    X2340="Aesthetic Impressions", "Long-Term",
    X2340="Infrastructure and Construction", "Long-Term",
    X2340="General Positive Comment", "Not Applicable",
    X2340="Not Relevant", "Excluded"
)</f>
        <v>Not Applicable</v>
      </c>
    </row>
    <row r="2341" spans="1:25" ht="30" customHeight="1" x14ac:dyDescent="0.2">
      <c r="A2341" s="6" t="s">
        <v>576</v>
      </c>
      <c r="B2341" s="7">
        <v>45487</v>
      </c>
      <c r="C2341" s="6" t="s">
        <v>4460</v>
      </c>
      <c r="D2341" s="8" t="s">
        <v>9901</v>
      </c>
      <c r="E2341" s="6" t="s">
        <v>9922</v>
      </c>
      <c r="F2341" s="6">
        <v>3277</v>
      </c>
      <c r="G2341" s="6" t="s">
        <v>4460</v>
      </c>
      <c r="H2341" s="6" t="s">
        <v>4461</v>
      </c>
      <c r="I2341" s="6">
        <v>4.9656148999999997E-2</v>
      </c>
      <c r="J2341" s="6">
        <v>0.81469208000000004</v>
      </c>
      <c r="K2341" s="6">
        <v>0.13565169299999999</v>
      </c>
      <c r="L2341" s="6" t="s">
        <v>5</v>
      </c>
      <c r="M2341" s="6" t="str">
        <f t="shared" si="136"/>
        <v>roberta_neu</v>
      </c>
      <c r="N2341" s="6">
        <f t="shared" si="137"/>
        <v>0.20769677280000004</v>
      </c>
      <c r="O2341" s="6">
        <v>0.81469208000000004</v>
      </c>
      <c r="P2341" s="6" t="s">
        <v>24</v>
      </c>
      <c r="Q2341" s="6" t="s">
        <v>4462</v>
      </c>
      <c r="R2341" s="6">
        <v>0.325266</v>
      </c>
      <c r="S2341" s="6">
        <v>0.39119199999999998</v>
      </c>
      <c r="T2341" s="6">
        <v>5.0214000000000002E-2</v>
      </c>
      <c r="U2341" s="6">
        <v>6.5616999999999995E-2</v>
      </c>
      <c r="V2341" s="6">
        <v>9.1859999999999997E-2</v>
      </c>
      <c r="W2341" s="6" t="str">
        <f t="shared" si="138"/>
        <v>joy</v>
      </c>
      <c r="X2341" s="10" t="s">
        <v>9913</v>
      </c>
      <c r="Y2341" s="6" t="str" cm="1">
        <f t="array" ref="Y2341">_xlfn.IFS(
    X2341="Safety and Security", "Immediate",
    X2341="Cleanliness and Maintenance", "Immediate/Short-Term",
    X2341="Crowding", "Immediate/Short-Term",
    X2341="Information and Signage", "Immediate/Short-Term",
    X2341="Customer Service", "Immediate/Short-Term",
    X2341="Service Reliability", "Excluded",
    X2341="Comfort and Amenities", "Short-Term/Long-Term",
    X2341="Accessibility", "Long-Term",
    X2341="Aesthetic Impressions", "Long-Term",
    X2341="Infrastructure and Construction", "Long-Term",
    X2341="General Positive Comment", "Not Applicable",
    X2341="Not Relevant", "Excluded"
)</f>
        <v>Immediate/Short-Term</v>
      </c>
    </row>
    <row r="2342" spans="1:25" ht="30" customHeight="1" x14ac:dyDescent="0.2">
      <c r="A2342" s="6" t="s">
        <v>63</v>
      </c>
      <c r="B2342" s="7">
        <v>44771</v>
      </c>
      <c r="C2342" s="6" t="s">
        <v>1053</v>
      </c>
      <c r="D2342" s="8" t="s">
        <v>9904</v>
      </c>
      <c r="E2342" s="6" t="s">
        <v>9922</v>
      </c>
      <c r="F2342" s="6">
        <v>1628</v>
      </c>
      <c r="G2342" s="6" t="s">
        <v>1053</v>
      </c>
      <c r="H2342" s="6" t="s">
        <v>1054</v>
      </c>
      <c r="I2342" s="6">
        <v>9.4292826999999996E-2</v>
      </c>
      <c r="J2342" s="6">
        <v>0.68183428000000001</v>
      </c>
      <c r="K2342" s="6">
        <v>0.22387288499999999</v>
      </c>
      <c r="L2342" s="6" t="s">
        <v>5</v>
      </c>
      <c r="M2342" s="6" t="str">
        <f t="shared" si="136"/>
        <v>roberta_neu</v>
      </c>
      <c r="N2342" s="6">
        <f t="shared" si="137"/>
        <v>0.12001062480000002</v>
      </c>
      <c r="O2342" s="6">
        <v>0.68183428000000001</v>
      </c>
      <c r="P2342" s="6" t="s">
        <v>24</v>
      </c>
      <c r="Q2342" s="6" t="s">
        <v>1055</v>
      </c>
      <c r="R2342" s="6">
        <v>0.29722199999999999</v>
      </c>
      <c r="S2342" s="6">
        <v>0.26359399999999999</v>
      </c>
      <c r="T2342" s="6">
        <v>7.2886999999999993E-2</v>
      </c>
      <c r="U2342" s="6">
        <v>1.3506000000000001E-2</v>
      </c>
      <c r="V2342" s="6">
        <v>9.1899999999999996E-2</v>
      </c>
      <c r="W2342" s="6" t="str">
        <f t="shared" si="138"/>
        <v>sadness</v>
      </c>
      <c r="X2342" s="10" t="s">
        <v>9898</v>
      </c>
      <c r="Y2342" s="6" t="str" cm="1">
        <f t="array" ref="Y2342">_xlfn.IFS(
    X2342="Safety and Security", "Immediate",
    X2342="Cleanliness and Maintenance", "Immediate/Short-Term",
    X2342="Crowding", "Immediate/Short-Term",
    X2342="Information and Signage", "Immediate/Short-Term",
    X2342="Customer Service", "Immediate/Short-Term",
    X2342="Service Reliability", "Excluded",
    X2342="Comfort and Amenities", "Short-Term/Long-Term",
    X2342="Accessibility", "Long-Term",
    X2342="Aesthetic Impressions", "Long-Term",
    X2342="Infrastructure and Construction", "Long-Term",
    X2342="General Positive Comment", "Not Applicable",
    X2342="Not Relevant", "Excluded"
)</f>
        <v>Immediate/Short-Term</v>
      </c>
    </row>
    <row r="2343" spans="1:25" ht="30" customHeight="1" x14ac:dyDescent="0.2">
      <c r="A2343" s="6" t="s">
        <v>274</v>
      </c>
      <c r="B2343" s="7">
        <v>45227</v>
      </c>
      <c r="C2343" s="6" t="s">
        <v>3740</v>
      </c>
      <c r="D2343" s="8" t="s">
        <v>9902</v>
      </c>
      <c r="E2343" s="6" t="s">
        <v>9922</v>
      </c>
      <c r="F2343" s="6">
        <v>2538</v>
      </c>
      <c r="G2343" s="6" t="s">
        <v>3740</v>
      </c>
      <c r="H2343" s="6" t="s">
        <v>3741</v>
      </c>
      <c r="I2343" s="6">
        <v>0.74926412099999995</v>
      </c>
      <c r="J2343" s="6">
        <v>0.239399269</v>
      </c>
      <c r="K2343" s="6">
        <v>1.1336672000000001E-2</v>
      </c>
      <c r="L2343" s="6" t="s">
        <v>4</v>
      </c>
      <c r="M2343" s="6" t="str">
        <f t="shared" si="136"/>
        <v>roberta_neg</v>
      </c>
      <c r="N2343" s="6">
        <f t="shared" si="137"/>
        <v>-0.49799303893000013</v>
      </c>
      <c r="O2343" s="6">
        <v>0.74926412099999995</v>
      </c>
      <c r="P2343" s="6" t="s">
        <v>24</v>
      </c>
      <c r="Q2343" s="6" t="s">
        <v>3742</v>
      </c>
      <c r="R2343" s="6">
        <v>0.276702</v>
      </c>
      <c r="S2343" s="6">
        <v>0.280746</v>
      </c>
      <c r="T2343" s="6">
        <v>8.9720999999999995E-2</v>
      </c>
      <c r="U2343" s="6">
        <v>8.9140999999999998E-2</v>
      </c>
      <c r="V2343" s="6">
        <v>0.18540000000000001</v>
      </c>
      <c r="W2343" s="6" t="str">
        <f t="shared" si="138"/>
        <v>joy</v>
      </c>
      <c r="X2343" s="10" t="s">
        <v>9898</v>
      </c>
      <c r="Y2343" s="6" t="str" cm="1">
        <f t="array" ref="Y2343">_xlfn.IFS(
    X2343="Safety and Security", "Immediate",
    X2343="Cleanliness and Maintenance", "Immediate/Short-Term",
    X2343="Crowding", "Immediate/Short-Term",
    X2343="Information and Signage", "Immediate/Short-Term",
    X2343="Customer Service", "Immediate/Short-Term",
    X2343="Service Reliability", "Excluded",
    X2343="Comfort and Amenities", "Short-Term/Long-Term",
    X2343="Accessibility", "Long-Term",
    X2343="Aesthetic Impressions", "Long-Term",
    X2343="Infrastructure and Construction", "Long-Term",
    X2343="General Positive Comment", "Not Applicable",
    X2343="Not Relevant", "Excluded"
)</f>
        <v>Immediate/Short-Term</v>
      </c>
    </row>
    <row r="2344" spans="1:25" ht="30" customHeight="1" x14ac:dyDescent="0.2">
      <c r="A2344" s="6" t="s">
        <v>20</v>
      </c>
      <c r="B2344" s="7">
        <v>44041</v>
      </c>
      <c r="C2344" s="6" t="s">
        <v>5571</v>
      </c>
      <c r="D2344" s="9" t="s">
        <v>9900</v>
      </c>
      <c r="E2344" s="6" t="s">
        <v>9922</v>
      </c>
      <c r="F2344" s="6">
        <v>4132</v>
      </c>
      <c r="G2344" s="6" t="s">
        <v>5571</v>
      </c>
      <c r="H2344" s="6" t="s">
        <v>5572</v>
      </c>
      <c r="I2344" s="6">
        <v>3.2065983999999999E-2</v>
      </c>
      <c r="J2344" s="6">
        <v>0.85816782700000005</v>
      </c>
      <c r="K2344" s="6">
        <v>0.109766208</v>
      </c>
      <c r="L2344" s="6" t="s">
        <v>5</v>
      </c>
      <c r="M2344" s="6" t="str">
        <f t="shared" si="136"/>
        <v>roberta_neu</v>
      </c>
      <c r="N2344" s="6">
        <f t="shared" si="137"/>
        <v>0.23639076582000002</v>
      </c>
      <c r="O2344" s="6">
        <v>0.85816782700000005</v>
      </c>
      <c r="P2344" s="6" t="s">
        <v>42</v>
      </c>
      <c r="Q2344" s="6" t="s">
        <v>5573</v>
      </c>
      <c r="R2344" s="6">
        <v>0.150367</v>
      </c>
      <c r="S2344" s="6">
        <v>0.20047200000000001</v>
      </c>
      <c r="T2344" s="6">
        <v>3.6151999999999997E-2</v>
      </c>
      <c r="U2344" s="6">
        <v>0.14122699999999999</v>
      </c>
      <c r="V2344" s="6">
        <v>9.1969999999999996E-2</v>
      </c>
      <c r="W2344" s="6" t="str">
        <f t="shared" si="138"/>
        <v>joy</v>
      </c>
      <c r="X2344" s="10" t="s">
        <v>9914</v>
      </c>
      <c r="Y2344" s="6" t="str" cm="1">
        <f t="array" ref="Y2344">_xlfn.IFS(
    X2344="Safety and Security", "Immediate",
    X2344="Cleanliness and Maintenance", "Immediate/Short-Term",
    X2344="Crowding", "Immediate/Short-Term",
    X2344="Information and Signage", "Immediate/Short-Term",
    X2344="Customer Service", "Immediate/Short-Term",
    X2344="Service Reliability", "Excluded",
    X2344="Comfort and Amenities", "Short-Term/Long-Term",
    X2344="Accessibility", "Long-Term",
    X2344="Aesthetic Impressions", "Long-Term",
    X2344="Infrastructure and Construction", "Long-Term",
    X2344="General Positive Comment", "Not Applicable",
    X2344="Not Relevant", "Excluded"
)</f>
        <v>Long-Term</v>
      </c>
    </row>
    <row r="2345" spans="1:25" ht="30" customHeight="1" x14ac:dyDescent="0.2">
      <c r="A2345" s="6" t="s">
        <v>63</v>
      </c>
      <c r="B2345" s="7">
        <v>44771</v>
      </c>
      <c r="C2345" s="6" t="s">
        <v>5965</v>
      </c>
      <c r="D2345" s="9" t="s">
        <v>9900</v>
      </c>
      <c r="E2345" s="6" t="s">
        <v>9922</v>
      </c>
      <c r="F2345" s="6">
        <v>4231</v>
      </c>
      <c r="G2345" s="6" t="s">
        <v>5965</v>
      </c>
      <c r="H2345" s="6" t="s">
        <v>5966</v>
      </c>
      <c r="I2345" s="6">
        <v>5.9879042E-2</v>
      </c>
      <c r="J2345" s="6">
        <v>0.85315245399999995</v>
      </c>
      <c r="K2345" s="6">
        <v>8.6968384999999995E-2</v>
      </c>
      <c r="L2345" s="6" t="s">
        <v>5</v>
      </c>
      <c r="M2345" s="6" t="str">
        <f t="shared" si="136"/>
        <v>roberta_neu</v>
      </c>
      <c r="N2345" s="6">
        <f t="shared" si="137"/>
        <v>0.23308061963999999</v>
      </c>
      <c r="O2345" s="6">
        <v>0.85315245399999995</v>
      </c>
      <c r="P2345" s="6" t="s">
        <v>18</v>
      </c>
      <c r="Q2345" s="6" t="s">
        <v>5967</v>
      </c>
      <c r="R2345" s="6">
        <v>0.26980700000000002</v>
      </c>
      <c r="S2345" s="6">
        <v>0.40003100000000003</v>
      </c>
      <c r="T2345" s="6">
        <v>8.2750000000000004E-2</v>
      </c>
      <c r="U2345" s="6">
        <v>3.4382000000000003E-2</v>
      </c>
      <c r="V2345" s="6">
        <v>9.2030000000000001E-2</v>
      </c>
      <c r="W2345" s="6" t="str">
        <f t="shared" si="138"/>
        <v>joy</v>
      </c>
      <c r="X2345" s="10" t="s">
        <v>9908</v>
      </c>
      <c r="Y2345" s="6" t="str" cm="1">
        <f t="array" ref="Y2345">_xlfn.IFS(
    X2345="Safety and Security", "Immediate",
    X2345="Cleanliness and Maintenance", "Immediate/Short-Term",
    X2345="Crowding", "Immediate/Short-Term",
    X2345="Information and Signage", "Immediate/Short-Term",
    X2345="Customer Service", "Immediate/Short-Term",
    X2345="Service Reliability", "Excluded",
    X2345="Comfort and Amenities", "Short-Term/Long-Term",
    X2345="Accessibility", "Long-Term",
    X2345="Aesthetic Impressions", "Long-Term",
    X2345="Infrastructure and Construction", "Long-Term",
    X2345="General Positive Comment", "Not Applicable",
    X2345="Not Relevant", "Excluded"
)</f>
        <v>Short-Term/Long-Term</v>
      </c>
    </row>
    <row r="2346" spans="1:25" ht="30" customHeight="1" x14ac:dyDescent="0.2">
      <c r="A2346" s="6" t="s">
        <v>51</v>
      </c>
      <c r="B2346" s="7">
        <v>45136</v>
      </c>
      <c r="C2346" s="6" t="s">
        <v>4528</v>
      </c>
      <c r="D2346" s="8" t="s">
        <v>9901</v>
      </c>
      <c r="E2346" s="6" t="s">
        <v>9922</v>
      </c>
      <c r="F2346" s="6">
        <v>3126</v>
      </c>
      <c r="G2346" s="6" t="s">
        <v>4529</v>
      </c>
      <c r="H2346" s="6" t="s">
        <v>4530</v>
      </c>
      <c r="I2346" s="6">
        <v>0.12596179499999999</v>
      </c>
      <c r="J2346" s="6">
        <v>0.72512805499999999</v>
      </c>
      <c r="K2346" s="6">
        <v>0.14891001600000001</v>
      </c>
      <c r="L2346" s="6" t="s">
        <v>5</v>
      </c>
      <c r="M2346" s="6" t="str">
        <f t="shared" si="136"/>
        <v>roberta_neu</v>
      </c>
      <c r="N2346" s="6">
        <f t="shared" si="137"/>
        <v>0.14858451630000002</v>
      </c>
      <c r="O2346" s="6">
        <v>0.72512805499999999</v>
      </c>
      <c r="P2346" s="6" t="s">
        <v>18</v>
      </c>
      <c r="Q2346" s="6" t="s">
        <v>4531</v>
      </c>
      <c r="R2346" s="6">
        <v>0.26534799999999997</v>
      </c>
      <c r="S2346" s="6">
        <v>0.42742400000000003</v>
      </c>
      <c r="T2346" s="6">
        <v>5.7994999999999998E-2</v>
      </c>
      <c r="U2346" s="6">
        <v>2.4663999999999998E-2</v>
      </c>
      <c r="V2346" s="6">
        <v>9.2119999999999994E-2</v>
      </c>
      <c r="W2346" s="6" t="str">
        <f t="shared" si="138"/>
        <v>joy</v>
      </c>
      <c r="X2346" s="10" t="s">
        <v>9913</v>
      </c>
      <c r="Y2346" s="6" t="str" cm="1">
        <f t="array" ref="Y2346">_xlfn.IFS(
    X2346="Safety and Security", "Immediate",
    X2346="Cleanliness and Maintenance", "Immediate/Short-Term",
    X2346="Crowding", "Immediate/Short-Term",
    X2346="Information and Signage", "Immediate/Short-Term",
    X2346="Customer Service", "Immediate/Short-Term",
    X2346="Service Reliability", "Excluded",
    X2346="Comfort and Amenities", "Short-Term/Long-Term",
    X2346="Accessibility", "Long-Term",
    X2346="Aesthetic Impressions", "Long-Term",
    X2346="Infrastructure and Construction", "Long-Term",
    X2346="General Positive Comment", "Not Applicable",
    X2346="Not Relevant", "Excluded"
)</f>
        <v>Immediate/Short-Term</v>
      </c>
    </row>
    <row r="2347" spans="1:25" ht="30" customHeight="1" x14ac:dyDescent="0.2">
      <c r="A2347" s="6" t="s">
        <v>59</v>
      </c>
      <c r="B2347" s="7">
        <v>44406</v>
      </c>
      <c r="C2347" s="6" t="s">
        <v>7914</v>
      </c>
      <c r="D2347" s="8" t="s">
        <v>9901</v>
      </c>
      <c r="E2347" s="6" t="s">
        <v>9917</v>
      </c>
      <c r="F2347" s="6">
        <v>5693</v>
      </c>
      <c r="G2347" s="6" t="s">
        <v>7914</v>
      </c>
      <c r="H2347" s="6" t="s">
        <v>7915</v>
      </c>
      <c r="I2347" s="6">
        <v>0.32521650200000002</v>
      </c>
      <c r="J2347" s="6">
        <v>0.63211107300000002</v>
      </c>
      <c r="K2347" s="6">
        <v>4.2672361999999998E-2</v>
      </c>
      <c r="L2347" s="6" t="s">
        <v>5</v>
      </c>
      <c r="M2347" s="6" t="str">
        <f t="shared" si="136"/>
        <v>roberta_neu</v>
      </c>
      <c r="N2347" s="6">
        <f t="shared" si="137"/>
        <v>8.719330818000004E-2</v>
      </c>
      <c r="O2347" s="6">
        <v>0.63211107300000002</v>
      </c>
      <c r="P2347" s="6" t="s">
        <v>24</v>
      </c>
      <c r="Q2347" s="6" t="s">
        <v>7916</v>
      </c>
      <c r="R2347" s="6">
        <v>0.21020800000000001</v>
      </c>
      <c r="S2347" s="6">
        <v>0.275783</v>
      </c>
      <c r="T2347" s="6">
        <v>6.7696999999999993E-2</v>
      </c>
      <c r="U2347" s="6">
        <v>0.103468</v>
      </c>
      <c r="V2347" s="6">
        <v>9.2179999999999998E-2</v>
      </c>
      <c r="W2347" s="6" t="str">
        <f t="shared" si="138"/>
        <v>joy</v>
      </c>
      <c r="X2347" s="10" t="s">
        <v>9908</v>
      </c>
      <c r="Y2347" s="6" t="str" cm="1">
        <f t="array" ref="Y2347">_xlfn.IFS(
    X2347="Safety and Security", "Immediate",
    X2347="Cleanliness and Maintenance", "Immediate/Short-Term",
    X2347="Crowding", "Immediate/Short-Term",
    X2347="Information and Signage", "Immediate/Short-Term",
    X2347="Customer Service", "Immediate/Short-Term",
    X2347="Service Reliability", "Excluded",
    X2347="Comfort and Amenities", "Short-Term/Long-Term",
    X2347="Accessibility", "Long-Term",
    X2347="Aesthetic Impressions", "Long-Term",
    X2347="Infrastructure and Construction", "Long-Term",
    X2347="General Positive Comment", "Not Applicable",
    X2347="Not Relevant", "Excluded"
)</f>
        <v>Short-Term/Long-Term</v>
      </c>
    </row>
    <row r="2348" spans="1:25" ht="30" customHeight="1" x14ac:dyDescent="0.2">
      <c r="A2348" s="6" t="s">
        <v>63</v>
      </c>
      <c r="B2348" s="7">
        <v>44771</v>
      </c>
      <c r="C2348" s="6" t="s">
        <v>9670</v>
      </c>
      <c r="D2348" s="8" t="s">
        <v>9904</v>
      </c>
      <c r="E2348" s="6" t="s">
        <v>9918</v>
      </c>
      <c r="F2348" s="6">
        <v>6656</v>
      </c>
      <c r="G2348" s="6" t="s">
        <v>9670</v>
      </c>
      <c r="H2348" s="6" t="s">
        <v>9671</v>
      </c>
      <c r="I2348" s="6">
        <v>0.74959474800000003</v>
      </c>
      <c r="J2348" s="6">
        <v>0.23615619500000001</v>
      </c>
      <c r="K2348" s="6">
        <v>1.4248978000000001E-2</v>
      </c>
      <c r="L2348" s="6" t="s">
        <v>4</v>
      </c>
      <c r="M2348" s="6" t="str">
        <f t="shared" si="136"/>
        <v>roberta_neg</v>
      </c>
      <c r="N2348" s="6">
        <f t="shared" si="137"/>
        <v>-0.49777151884000004</v>
      </c>
      <c r="O2348" s="6">
        <v>0.74959474800000003</v>
      </c>
      <c r="P2348" s="6" t="s">
        <v>24</v>
      </c>
      <c r="Q2348" s="6" t="s">
        <v>9672</v>
      </c>
      <c r="R2348" s="6">
        <v>0.35432799999999998</v>
      </c>
      <c r="S2348" s="6">
        <v>0.120099</v>
      </c>
      <c r="T2348" s="6">
        <v>0.13318099999999999</v>
      </c>
      <c r="U2348" s="6">
        <v>5.2484000000000003E-2</v>
      </c>
      <c r="V2348" s="6">
        <v>0.16314000000000001</v>
      </c>
      <c r="W2348" s="6" t="str">
        <f t="shared" si="138"/>
        <v>sadness</v>
      </c>
      <c r="X2348" s="10" t="s">
        <v>9787</v>
      </c>
      <c r="Y2348" s="6" t="str" cm="1">
        <f t="array" ref="Y2348">_xlfn.IFS(
    X2348="Safety and Security", "Immediate",
    X2348="Cleanliness and Maintenance", "Immediate/Short-Term",
    X2348="Crowding", "Immediate/Short-Term",
    X2348="Information and Signage", "Immediate/Short-Term",
    X2348="Customer Service", "Immediate/Short-Term",
    X2348="Service Reliability", "Excluded",
    X2348="Comfort and Amenities", "Short-Term/Long-Term",
    X2348="Accessibility", "Long-Term",
    X2348="Aesthetic Impressions", "Long-Term",
    X2348="Infrastructure and Construction", "Long-Term",
    X2348="General Positive Comment", "Not Applicable",
    X2348="Not Relevant", "Excluded"
)</f>
        <v>Long-Term</v>
      </c>
    </row>
    <row r="2349" spans="1:25" ht="30" customHeight="1" x14ac:dyDescent="0.2">
      <c r="A2349" s="6" t="s">
        <v>51</v>
      </c>
      <c r="B2349" s="7">
        <v>45136</v>
      </c>
      <c r="C2349" s="6" t="s">
        <v>7495</v>
      </c>
      <c r="D2349" s="8" t="s">
        <v>9904</v>
      </c>
      <c r="E2349" s="6" t="s">
        <v>9917</v>
      </c>
      <c r="F2349" s="6">
        <v>6177</v>
      </c>
      <c r="G2349" s="6" t="s">
        <v>7495</v>
      </c>
      <c r="H2349" s="6" t="s">
        <v>7496</v>
      </c>
      <c r="I2349" s="6">
        <v>0.25978729099999998</v>
      </c>
      <c r="J2349" s="6">
        <v>0.70309680699999999</v>
      </c>
      <c r="K2349" s="6">
        <v>3.7115863999999998E-2</v>
      </c>
      <c r="L2349" s="6" t="s">
        <v>5</v>
      </c>
      <c r="M2349" s="6" t="str">
        <f t="shared" si="136"/>
        <v>roberta_neu</v>
      </c>
      <c r="N2349" s="6">
        <f t="shared" si="137"/>
        <v>0.13404389261999999</v>
      </c>
      <c r="O2349" s="6">
        <v>0.70309680699999999</v>
      </c>
      <c r="P2349" s="6" t="s">
        <v>24</v>
      </c>
      <c r="Q2349" s="6" t="s">
        <v>7497</v>
      </c>
      <c r="R2349" s="6">
        <v>0.19456899999999999</v>
      </c>
      <c r="S2349" s="6">
        <v>0.116052</v>
      </c>
      <c r="T2349" s="6">
        <v>0.181142</v>
      </c>
      <c r="U2349" s="6">
        <v>2.9273E-2</v>
      </c>
      <c r="V2349" s="6">
        <v>9.2289999999999997E-2</v>
      </c>
      <c r="W2349" s="6" t="str">
        <f t="shared" si="138"/>
        <v>sadness</v>
      </c>
      <c r="X2349" s="10" t="s">
        <v>9898</v>
      </c>
      <c r="Y2349" s="6" t="str" cm="1">
        <f t="array" ref="Y2349">_xlfn.IFS(
    X2349="Safety and Security", "Immediate",
    X2349="Cleanliness and Maintenance", "Immediate/Short-Term",
    X2349="Crowding", "Immediate/Short-Term",
    X2349="Information and Signage", "Immediate/Short-Term",
    X2349="Customer Service", "Immediate/Short-Term",
    X2349="Service Reliability", "Excluded",
    X2349="Comfort and Amenities", "Short-Term/Long-Term",
    X2349="Accessibility", "Long-Term",
    X2349="Aesthetic Impressions", "Long-Term",
    X2349="Infrastructure and Construction", "Long-Term",
    X2349="General Positive Comment", "Not Applicable",
    X2349="Not Relevant", "Excluded"
)</f>
        <v>Immediate/Short-Term</v>
      </c>
    </row>
    <row r="2350" spans="1:25" ht="30" customHeight="1" x14ac:dyDescent="0.2">
      <c r="A2350" s="6" t="s">
        <v>59</v>
      </c>
      <c r="B2350" s="7">
        <v>44406</v>
      </c>
      <c r="C2350" s="6" t="s">
        <v>7098</v>
      </c>
      <c r="D2350" s="8" t="s">
        <v>9904</v>
      </c>
      <c r="E2350" s="6" t="s">
        <v>9917</v>
      </c>
      <c r="F2350" s="6">
        <v>6350</v>
      </c>
      <c r="G2350" s="6" t="s">
        <v>7098</v>
      </c>
      <c r="H2350" s="6" t="s">
        <v>7099</v>
      </c>
      <c r="I2350" s="6">
        <v>0.36107826199999998</v>
      </c>
      <c r="J2350" s="6">
        <v>0.57207310200000006</v>
      </c>
      <c r="K2350" s="6">
        <v>6.6848650999999995E-2</v>
      </c>
      <c r="L2350" s="6" t="s">
        <v>5</v>
      </c>
      <c r="M2350" s="6" t="str">
        <f t="shared" si="136"/>
        <v>roberta_neu</v>
      </c>
      <c r="N2350" s="6">
        <f t="shared" si="137"/>
        <v>4.7568247320000034E-2</v>
      </c>
      <c r="O2350" s="6">
        <v>0.57207310200000006</v>
      </c>
      <c r="P2350" s="6" t="s">
        <v>24</v>
      </c>
      <c r="Q2350" s="6" t="s">
        <v>7100</v>
      </c>
      <c r="R2350" s="6">
        <v>0.33238000000000001</v>
      </c>
      <c r="S2350" s="6">
        <v>0.106637</v>
      </c>
      <c r="T2350" s="6">
        <v>0.23497299999999999</v>
      </c>
      <c r="U2350" s="6">
        <v>3.2420999999999998E-2</v>
      </c>
      <c r="V2350" s="6">
        <v>9.2310000000000003E-2</v>
      </c>
      <c r="W2350" s="6" t="str">
        <f t="shared" si="138"/>
        <v>sadness</v>
      </c>
      <c r="X2350" s="10" t="s">
        <v>9911</v>
      </c>
      <c r="Y2350" s="6" t="str" cm="1">
        <f t="array" ref="Y2350">_xlfn.IFS(
    X2350="Safety and Security", "Immediate",
    X2350="Cleanliness and Maintenance", "Immediate/Short-Term",
    X2350="Crowding", "Immediate/Short-Term",
    X2350="Information and Signage", "Immediate/Short-Term",
    X2350="Customer Service", "Immediate/Short-Term",
    X2350="Service Reliability", "Excluded",
    X2350="Comfort and Amenities", "Short-Term/Long-Term",
    X2350="Accessibility", "Long-Term",
    X2350="Aesthetic Impressions", "Long-Term",
    X2350="Infrastructure and Construction", "Long-Term",
    X2350="General Positive Comment", "Not Applicable",
    X2350="Not Relevant", "Excluded"
)</f>
        <v>Excluded</v>
      </c>
    </row>
    <row r="2351" spans="1:25" ht="30" customHeight="1" x14ac:dyDescent="0.2">
      <c r="A2351" s="6" t="s">
        <v>51</v>
      </c>
      <c r="B2351" s="7">
        <v>45136</v>
      </c>
      <c r="C2351" s="6" t="s">
        <v>6936</v>
      </c>
      <c r="D2351" s="8" t="s">
        <v>9904</v>
      </c>
      <c r="E2351" s="6" t="s">
        <v>9987</v>
      </c>
      <c r="F2351" s="6">
        <v>64</v>
      </c>
      <c r="G2351" s="6" t="s">
        <v>6936</v>
      </c>
      <c r="H2351" s="6" t="s">
        <v>6937</v>
      </c>
      <c r="I2351" s="6">
        <v>0.75123345900000005</v>
      </c>
      <c r="J2351" s="6">
        <v>0.231943503</v>
      </c>
      <c r="K2351" s="6">
        <v>1.6823090999999998E-2</v>
      </c>
      <c r="L2351" s="6" t="s">
        <v>4</v>
      </c>
      <c r="M2351" s="6" t="str">
        <f t="shared" si="136"/>
        <v>roberta_neg</v>
      </c>
      <c r="N2351" s="6">
        <f t="shared" si="137"/>
        <v>-0.49667358247000004</v>
      </c>
      <c r="O2351" s="6">
        <v>0.75123345900000005</v>
      </c>
      <c r="P2351" s="6" t="s">
        <v>42</v>
      </c>
      <c r="Q2351" s="6" t="s">
        <v>6938</v>
      </c>
      <c r="R2351" s="6">
        <v>0.179225</v>
      </c>
      <c r="S2351" s="6">
        <v>0.113084</v>
      </c>
      <c r="T2351" s="6">
        <v>0.13672899999999999</v>
      </c>
      <c r="U2351" s="6">
        <v>6.0865000000000002E-2</v>
      </c>
      <c r="V2351" s="6">
        <v>6.0929999999999998E-2</v>
      </c>
      <c r="W2351" s="6" t="str">
        <f t="shared" si="138"/>
        <v>sadness</v>
      </c>
      <c r="X2351" s="10" t="s">
        <v>9914</v>
      </c>
      <c r="Y2351" s="6" t="str" cm="1">
        <f t="array" ref="Y2351">_xlfn.IFS(
    X2351="Safety and Security", "Immediate",
    X2351="Cleanliness and Maintenance", "Immediate/Short-Term",
    X2351="Crowding", "Immediate/Short-Term",
    X2351="Information and Signage", "Immediate/Short-Term",
    X2351="Customer Service", "Immediate/Short-Term",
    X2351="Service Reliability", "Excluded",
    X2351="Comfort and Amenities", "Short-Term/Long-Term",
    X2351="Accessibility", "Long-Term",
    X2351="Aesthetic Impressions", "Long-Term",
    X2351="Infrastructure and Construction", "Long-Term",
    X2351="General Positive Comment", "Not Applicable",
    X2351="Not Relevant", "Excluded"
)</f>
        <v>Long-Term</v>
      </c>
    </row>
    <row r="2352" spans="1:25" ht="30" customHeight="1" x14ac:dyDescent="0.2">
      <c r="A2352" s="6" t="s">
        <v>51</v>
      </c>
      <c r="B2352" s="7">
        <v>45136</v>
      </c>
      <c r="C2352" s="6" t="s">
        <v>1848</v>
      </c>
      <c r="D2352" s="8" t="s">
        <v>9904</v>
      </c>
      <c r="E2352" s="6" t="s">
        <v>9922</v>
      </c>
      <c r="F2352" s="6">
        <v>1853</v>
      </c>
      <c r="G2352" s="6" t="s">
        <v>1848</v>
      </c>
      <c r="H2352" s="6" t="s">
        <v>1849</v>
      </c>
      <c r="I2352" s="6">
        <v>5.9132378999999999E-2</v>
      </c>
      <c r="J2352" s="6">
        <v>0.65866988900000001</v>
      </c>
      <c r="K2352" s="6">
        <v>0.28219774399999997</v>
      </c>
      <c r="L2352" s="6" t="s">
        <v>5</v>
      </c>
      <c r="M2352" s="6" t="str">
        <f t="shared" si="136"/>
        <v>roberta_neu</v>
      </c>
      <c r="N2352" s="6">
        <f t="shared" si="137"/>
        <v>0.10472212674000003</v>
      </c>
      <c r="O2352" s="6">
        <v>0.65866988900000001</v>
      </c>
      <c r="P2352" s="6" t="s">
        <v>24</v>
      </c>
      <c r="Q2352" s="6" t="s">
        <v>1850</v>
      </c>
      <c r="R2352" s="6">
        <v>0.26053599999999999</v>
      </c>
      <c r="S2352" s="6">
        <v>0.47927399999999998</v>
      </c>
      <c r="T2352" s="6">
        <v>1.3849E-2</v>
      </c>
      <c r="U2352" s="6">
        <v>0.15401300000000001</v>
      </c>
      <c r="V2352" s="6">
        <v>9.2480000000000007E-2</v>
      </c>
      <c r="W2352" s="6" t="str">
        <f t="shared" si="138"/>
        <v>joy</v>
      </c>
      <c r="X2352" s="10" t="s">
        <v>9914</v>
      </c>
      <c r="Y2352" s="6" t="str" cm="1">
        <f t="array" ref="Y2352">_xlfn.IFS(
    X2352="Safety and Security", "Immediate",
    X2352="Cleanliness and Maintenance", "Immediate/Short-Term",
    X2352="Crowding", "Immediate/Short-Term",
    X2352="Information and Signage", "Immediate/Short-Term",
    X2352="Customer Service", "Immediate/Short-Term",
    X2352="Service Reliability", "Excluded",
    X2352="Comfort and Amenities", "Short-Term/Long-Term",
    X2352="Accessibility", "Long-Term",
    X2352="Aesthetic Impressions", "Long-Term",
    X2352="Infrastructure and Construction", "Long-Term",
    X2352="General Positive Comment", "Not Applicable",
    X2352="Not Relevant", "Excluded"
)</f>
        <v>Long-Term</v>
      </c>
    </row>
    <row r="2353" spans="1:25" ht="30" customHeight="1" x14ac:dyDescent="0.2">
      <c r="A2353" s="6" t="s">
        <v>51</v>
      </c>
      <c r="B2353" s="7">
        <v>45136</v>
      </c>
      <c r="C2353" s="6" t="s">
        <v>7483</v>
      </c>
      <c r="D2353" s="8" t="s">
        <v>9904</v>
      </c>
      <c r="E2353" s="6" t="s">
        <v>9917</v>
      </c>
      <c r="F2353" s="6">
        <v>6167</v>
      </c>
      <c r="G2353" s="6" t="s">
        <v>7483</v>
      </c>
      <c r="H2353" s="6" t="s">
        <v>7484</v>
      </c>
      <c r="I2353" s="6">
        <v>0.75148701699999998</v>
      </c>
      <c r="J2353" s="6">
        <v>0.23668961199999999</v>
      </c>
      <c r="K2353" s="6">
        <v>1.1823339E-2</v>
      </c>
      <c r="L2353" s="6" t="s">
        <v>4</v>
      </c>
      <c r="M2353" s="6" t="str">
        <f t="shared" si="136"/>
        <v>roberta_neg</v>
      </c>
      <c r="N2353" s="6">
        <f t="shared" si="137"/>
        <v>-0.4965036986100001</v>
      </c>
      <c r="O2353" s="6">
        <v>0.75148701699999998</v>
      </c>
      <c r="P2353" s="6" t="s">
        <v>24</v>
      </c>
      <c r="Q2353" s="6" t="s">
        <v>7485</v>
      </c>
      <c r="R2353" s="6">
        <v>0.29951299999999997</v>
      </c>
      <c r="S2353" s="6">
        <v>6.4849000000000004E-2</v>
      </c>
      <c r="T2353" s="6">
        <v>5.2331999999999997E-2</v>
      </c>
      <c r="U2353" s="6">
        <v>4.8528000000000002E-2</v>
      </c>
      <c r="V2353" s="6">
        <v>0.21870000000000001</v>
      </c>
      <c r="W2353" s="6" t="str">
        <f t="shared" si="138"/>
        <v>sadness</v>
      </c>
      <c r="X2353" s="10" t="s">
        <v>9898</v>
      </c>
      <c r="Y2353" s="6" t="str" cm="1">
        <f t="array" ref="Y2353">_xlfn.IFS(
    X2353="Safety and Security", "Immediate",
    X2353="Cleanliness and Maintenance", "Immediate/Short-Term",
    X2353="Crowding", "Immediate/Short-Term",
    X2353="Information and Signage", "Immediate/Short-Term",
    X2353="Customer Service", "Immediate/Short-Term",
    X2353="Service Reliability", "Excluded",
    X2353="Comfort and Amenities", "Short-Term/Long-Term",
    X2353="Accessibility", "Long-Term",
    X2353="Aesthetic Impressions", "Long-Term",
    X2353="Infrastructure and Construction", "Long-Term",
    X2353="General Positive Comment", "Not Applicable",
    X2353="Not Relevant", "Excluded"
)</f>
        <v>Immediate/Short-Term</v>
      </c>
    </row>
    <row r="2354" spans="1:25" ht="30" customHeight="1" x14ac:dyDescent="0.2">
      <c r="A2354" s="6" t="s">
        <v>51</v>
      </c>
      <c r="B2354" s="7">
        <v>45136</v>
      </c>
      <c r="C2354" s="6" t="s">
        <v>683</v>
      </c>
      <c r="D2354" s="8" t="s">
        <v>9904</v>
      </c>
      <c r="E2354" s="6" t="s">
        <v>9922</v>
      </c>
      <c r="F2354" s="6">
        <v>1911</v>
      </c>
      <c r="G2354" s="6" t="s">
        <v>683</v>
      </c>
      <c r="H2354" s="6" t="s">
        <v>684</v>
      </c>
      <c r="I2354" s="6">
        <v>0.75295430399999996</v>
      </c>
      <c r="J2354" s="6">
        <v>0.231610447</v>
      </c>
      <c r="K2354" s="6">
        <v>1.5435277000000001E-2</v>
      </c>
      <c r="L2354" s="6" t="s">
        <v>4</v>
      </c>
      <c r="M2354" s="6" t="str">
        <f t="shared" si="136"/>
        <v>roberta_neg</v>
      </c>
      <c r="N2354" s="6">
        <f t="shared" si="137"/>
        <v>-0.49552061632000011</v>
      </c>
      <c r="O2354" s="6">
        <v>0.75295430399999996</v>
      </c>
      <c r="P2354" s="6" t="s">
        <v>24</v>
      </c>
      <c r="Q2354" s="6" t="s">
        <v>685</v>
      </c>
      <c r="R2354" s="6">
        <v>0.58282199999999995</v>
      </c>
      <c r="S2354" s="6">
        <v>9.5510000000000005E-3</v>
      </c>
      <c r="T2354" s="6">
        <v>5.5315000000000003E-2</v>
      </c>
      <c r="U2354" s="6">
        <v>0.13883899999999999</v>
      </c>
      <c r="V2354" s="6">
        <v>0.10963000000000001</v>
      </c>
      <c r="W2354" s="6" t="str">
        <f t="shared" si="138"/>
        <v>sadness</v>
      </c>
      <c r="X2354" s="10" t="s">
        <v>9786</v>
      </c>
      <c r="Y2354" s="6" t="str" cm="1">
        <f t="array" ref="Y2354">_xlfn.IFS(
    X2354="Safety and Security", "Immediate",
    X2354="Cleanliness and Maintenance", "Immediate/Short-Term",
    X2354="Crowding", "Immediate/Short-Term",
    X2354="Information and Signage", "Immediate/Short-Term",
    X2354="Customer Service", "Immediate/Short-Term",
    X2354="Service Reliability", "Excluded",
    X2354="Comfort and Amenities", "Short-Term/Long-Term",
    X2354="Accessibility", "Long-Term",
    X2354="Aesthetic Impressions", "Long-Term",
    X2354="Infrastructure and Construction", "Long-Term",
    X2354="General Positive Comment", "Not Applicable",
    X2354="Not Relevant", "Excluded"
)</f>
        <v>Excluded</v>
      </c>
    </row>
    <row r="2355" spans="1:25" ht="30" customHeight="1" x14ac:dyDescent="0.2">
      <c r="A2355" s="6" t="s">
        <v>51</v>
      </c>
      <c r="B2355" s="7">
        <v>45136</v>
      </c>
      <c r="C2355" s="6" t="s">
        <v>2077</v>
      </c>
      <c r="D2355" s="8" t="s">
        <v>9903</v>
      </c>
      <c r="E2355" s="6" t="s">
        <v>9922</v>
      </c>
      <c r="F2355" s="6">
        <v>2164</v>
      </c>
      <c r="G2355" s="6" t="s">
        <v>2077</v>
      </c>
      <c r="H2355" s="6" t="s">
        <v>2078</v>
      </c>
      <c r="I2355" s="6">
        <v>0.755188525</v>
      </c>
      <c r="J2355" s="6">
        <v>0.229458988</v>
      </c>
      <c r="K2355" s="6">
        <v>1.5352536999999999E-2</v>
      </c>
      <c r="L2355" s="6" t="s">
        <v>4</v>
      </c>
      <c r="M2355" s="6" t="str">
        <f t="shared" si="136"/>
        <v>roberta_neg</v>
      </c>
      <c r="N2355" s="6">
        <f t="shared" si="137"/>
        <v>-0.49402368825000009</v>
      </c>
      <c r="O2355" s="6">
        <v>0.755188525</v>
      </c>
      <c r="P2355" s="6" t="s">
        <v>24</v>
      </c>
      <c r="Q2355" s="6" t="s">
        <v>2079</v>
      </c>
      <c r="R2355" s="6">
        <v>0.46974900000000003</v>
      </c>
      <c r="S2355" s="6">
        <v>0.221807</v>
      </c>
      <c r="T2355" s="6">
        <v>0.12520100000000001</v>
      </c>
      <c r="U2355" s="6">
        <v>5.8117000000000002E-2</v>
      </c>
      <c r="V2355" s="6">
        <v>0.12869</v>
      </c>
      <c r="W2355" s="6" t="str">
        <f t="shared" si="138"/>
        <v>sadness</v>
      </c>
      <c r="X2355" s="10" t="s">
        <v>9898</v>
      </c>
      <c r="Y2355" s="6" t="str" cm="1">
        <f t="array" ref="Y2355">_xlfn.IFS(
    X2355="Safety and Security", "Immediate",
    X2355="Cleanliness and Maintenance", "Immediate/Short-Term",
    X2355="Crowding", "Immediate/Short-Term",
    X2355="Information and Signage", "Immediate/Short-Term",
    X2355="Customer Service", "Immediate/Short-Term",
    X2355="Service Reliability", "Excluded",
    X2355="Comfort and Amenities", "Short-Term/Long-Term",
    X2355="Accessibility", "Long-Term",
    X2355="Aesthetic Impressions", "Long-Term",
    X2355="Infrastructure and Construction", "Long-Term",
    X2355="General Positive Comment", "Not Applicable",
    X2355="Not Relevant", "Excluded"
)</f>
        <v>Immediate/Short-Term</v>
      </c>
    </row>
    <row r="2356" spans="1:25" ht="30" customHeight="1" x14ac:dyDescent="0.2">
      <c r="A2356" s="6" t="s">
        <v>15</v>
      </c>
      <c r="B2356" s="7">
        <v>43676</v>
      </c>
      <c r="C2356" s="6" t="s">
        <v>5033</v>
      </c>
      <c r="D2356" s="8" t="s">
        <v>9901</v>
      </c>
      <c r="E2356" s="6" t="s">
        <v>9922</v>
      </c>
      <c r="F2356" s="6">
        <v>3346</v>
      </c>
      <c r="G2356" s="6" t="s">
        <v>5033</v>
      </c>
      <c r="H2356" s="6" t="s">
        <v>5034</v>
      </c>
      <c r="I2356" s="6">
        <v>1.112318E-2</v>
      </c>
      <c r="J2356" s="6">
        <v>0.77806842300000001</v>
      </c>
      <c r="K2356" s="6">
        <v>0.21080832199999999</v>
      </c>
      <c r="L2356" s="6" t="s">
        <v>5</v>
      </c>
      <c r="M2356" s="6" t="str">
        <f t="shared" si="136"/>
        <v>roberta_neu</v>
      </c>
      <c r="N2356" s="6">
        <f t="shared" si="137"/>
        <v>0.18352515918000006</v>
      </c>
      <c r="O2356" s="6">
        <v>0.77806842300000001</v>
      </c>
      <c r="P2356" s="6" t="s">
        <v>42</v>
      </c>
      <c r="Q2356" s="6" t="s">
        <v>5035</v>
      </c>
      <c r="R2356" s="6">
        <v>0.18096100000000001</v>
      </c>
      <c r="S2356" s="6">
        <v>0.12679299999999999</v>
      </c>
      <c r="T2356" s="6">
        <v>1.2595E-2</v>
      </c>
      <c r="U2356" s="6">
        <v>7.2038000000000005E-2</v>
      </c>
      <c r="V2356" s="6">
        <v>9.2770000000000005E-2</v>
      </c>
      <c r="W2356" s="6" t="str">
        <f t="shared" si="138"/>
        <v>sadness</v>
      </c>
      <c r="X2356" s="10" t="s">
        <v>9914</v>
      </c>
      <c r="Y2356" s="6" t="str" cm="1">
        <f t="array" ref="Y2356">_xlfn.IFS(
    X2356="Safety and Security", "Immediate",
    X2356="Cleanliness and Maintenance", "Immediate/Short-Term",
    X2356="Crowding", "Immediate/Short-Term",
    X2356="Information and Signage", "Immediate/Short-Term",
    X2356="Customer Service", "Immediate/Short-Term",
    X2356="Service Reliability", "Excluded",
    X2356="Comfort and Amenities", "Short-Term/Long-Term",
    X2356="Accessibility", "Long-Term",
    X2356="Aesthetic Impressions", "Long-Term",
    X2356="Infrastructure and Construction", "Long-Term",
    X2356="General Positive Comment", "Not Applicable",
    X2356="Not Relevant", "Excluded"
)</f>
        <v>Long-Term</v>
      </c>
    </row>
    <row r="2357" spans="1:25" ht="30" customHeight="1" x14ac:dyDescent="0.2">
      <c r="A2357" s="6" t="s">
        <v>51</v>
      </c>
      <c r="B2357" s="7">
        <v>45136</v>
      </c>
      <c r="C2357" s="6" t="s">
        <v>9978</v>
      </c>
      <c r="D2357" s="9" t="s">
        <v>9900</v>
      </c>
      <c r="E2357" s="6" t="s">
        <v>9916</v>
      </c>
      <c r="F2357" s="6">
        <v>1019</v>
      </c>
      <c r="G2357" s="6" t="s">
        <v>9978</v>
      </c>
      <c r="H2357" s="6" t="s">
        <v>9979</v>
      </c>
      <c r="I2357" s="6">
        <v>1.5380094E-2</v>
      </c>
      <c r="J2357" s="6">
        <v>0.39173471900000001</v>
      </c>
      <c r="K2357" s="6">
        <v>0.592885196</v>
      </c>
      <c r="L2357" s="6" t="s">
        <v>6</v>
      </c>
      <c r="M2357" s="6" t="str">
        <f t="shared" si="136"/>
        <v>roberta_pos</v>
      </c>
      <c r="N2357" s="6">
        <f t="shared" si="137"/>
        <v>0.72723308131999997</v>
      </c>
      <c r="O2357" s="6">
        <v>0.592885196</v>
      </c>
      <c r="P2357" s="6" t="s">
        <v>42</v>
      </c>
      <c r="Q2357" s="6" t="s">
        <v>6692</v>
      </c>
      <c r="R2357" s="6">
        <v>5.8625999999999998E-2</v>
      </c>
      <c r="S2357" s="6">
        <v>0.73391600000000001</v>
      </c>
      <c r="T2357" s="6">
        <v>3.5664000000000001E-2</v>
      </c>
      <c r="U2357" s="6">
        <v>3.5357E-2</v>
      </c>
      <c r="V2357" s="6">
        <v>9.282E-2</v>
      </c>
      <c r="W2357" s="6" t="str">
        <f t="shared" si="138"/>
        <v>joy</v>
      </c>
      <c r="X2357" s="10" t="s">
        <v>9915</v>
      </c>
      <c r="Y2357" s="6" t="str" cm="1">
        <f t="array" ref="Y2357">_xlfn.IFS(
    X2357="Safety and Security", "Immediate",
    X2357="Cleanliness and Maintenance", "Immediate/Short-Term",
    X2357="Crowding", "Immediate/Short-Term",
    X2357="Information and Signage", "Immediate/Short-Term",
    X2357="Customer Service", "Immediate/Short-Term",
    X2357="Service Reliability", "Excluded",
    X2357="Comfort and Amenities", "Short-Term/Long-Term",
    X2357="Accessibility", "Long-Term",
    X2357="Aesthetic Impressions", "Long-Term",
    X2357="Infrastructure and Construction", "Long-Term",
    X2357="General Positive Comment", "Not Applicable",
    X2357="Not Relevant", "Excluded"
)</f>
        <v>Not Applicable</v>
      </c>
    </row>
    <row r="2358" spans="1:25" ht="30" customHeight="1" x14ac:dyDescent="0.2">
      <c r="A2358" s="6" t="s">
        <v>51</v>
      </c>
      <c r="B2358" s="7">
        <v>45136</v>
      </c>
      <c r="C2358" s="6" t="s">
        <v>7386</v>
      </c>
      <c r="D2358" s="8" t="s">
        <v>9904</v>
      </c>
      <c r="E2358" s="6" t="s">
        <v>9917</v>
      </c>
      <c r="F2358" s="6">
        <v>6110</v>
      </c>
      <c r="G2358" s="6" t="s">
        <v>7386</v>
      </c>
      <c r="H2358" s="6" t="s">
        <v>7387</v>
      </c>
      <c r="I2358" s="6">
        <v>6.5833463999999994E-2</v>
      </c>
      <c r="J2358" s="6">
        <v>0.833033264</v>
      </c>
      <c r="K2358" s="6">
        <v>0.101133235</v>
      </c>
      <c r="L2358" s="6" t="s">
        <v>5</v>
      </c>
      <c r="M2358" s="6" t="str">
        <f t="shared" si="136"/>
        <v>roberta_neu</v>
      </c>
      <c r="N2358" s="6">
        <f t="shared" si="137"/>
        <v>0.21980195423999999</v>
      </c>
      <c r="O2358" s="6">
        <v>0.833033264</v>
      </c>
      <c r="P2358" s="6" t="s">
        <v>24</v>
      </c>
      <c r="Q2358" s="6" t="s">
        <v>7388</v>
      </c>
      <c r="R2358" s="6">
        <v>0.249913</v>
      </c>
      <c r="S2358" s="6">
        <v>0.138575</v>
      </c>
      <c r="T2358" s="6">
        <v>0.19358900000000001</v>
      </c>
      <c r="U2358" s="6">
        <v>4.7624E-2</v>
      </c>
      <c r="V2358" s="6">
        <v>9.2850000000000002E-2</v>
      </c>
      <c r="W2358" s="6" t="str">
        <f t="shared" si="138"/>
        <v>sadness</v>
      </c>
      <c r="X2358" s="10" t="s">
        <v>9898</v>
      </c>
      <c r="Y2358" s="6" t="str" cm="1">
        <f t="array" ref="Y2358">_xlfn.IFS(
    X2358="Safety and Security", "Immediate",
    X2358="Cleanliness and Maintenance", "Immediate/Short-Term",
    X2358="Crowding", "Immediate/Short-Term",
    X2358="Information and Signage", "Immediate/Short-Term",
    X2358="Customer Service", "Immediate/Short-Term",
    X2358="Service Reliability", "Excluded",
    X2358="Comfort and Amenities", "Short-Term/Long-Term",
    X2358="Accessibility", "Long-Term",
    X2358="Aesthetic Impressions", "Long-Term",
    X2358="Infrastructure and Construction", "Long-Term",
    X2358="General Positive Comment", "Not Applicable",
    X2358="Not Relevant", "Excluded"
)</f>
        <v>Immediate/Short-Term</v>
      </c>
    </row>
    <row r="2359" spans="1:25" ht="30" customHeight="1" x14ac:dyDescent="0.2">
      <c r="A2359" s="6" t="s">
        <v>33</v>
      </c>
      <c r="B2359" s="7">
        <v>45258</v>
      </c>
      <c r="C2359" s="6" t="s">
        <v>3539</v>
      </c>
      <c r="D2359" s="8" t="s">
        <v>9902</v>
      </c>
      <c r="E2359" s="6" t="s">
        <v>9922</v>
      </c>
      <c r="F2359" s="6">
        <v>2589</v>
      </c>
      <c r="G2359" s="6" t="s">
        <v>3539</v>
      </c>
      <c r="H2359" s="6" t="s">
        <v>3540</v>
      </c>
      <c r="I2359" s="6">
        <v>4.8735026000000001E-2</v>
      </c>
      <c r="J2359" s="6">
        <v>0.87655371400000004</v>
      </c>
      <c r="K2359" s="6">
        <v>7.4711217999999996E-2</v>
      </c>
      <c r="L2359" s="6" t="s">
        <v>5</v>
      </c>
      <c r="M2359" s="6" t="str">
        <f t="shared" si="136"/>
        <v>roberta_neu</v>
      </c>
      <c r="N2359" s="6">
        <f t="shared" si="137"/>
        <v>0.24852545124000008</v>
      </c>
      <c r="O2359" s="6">
        <v>0.87655371400000004</v>
      </c>
      <c r="P2359" s="6" t="s">
        <v>18</v>
      </c>
      <c r="Q2359" s="6" t="s">
        <v>3541</v>
      </c>
      <c r="R2359" s="6">
        <v>0.13640099999999999</v>
      </c>
      <c r="S2359" s="6">
        <v>0.67458499999999999</v>
      </c>
      <c r="T2359" s="6">
        <v>3.8018999999999997E-2</v>
      </c>
      <c r="U2359" s="6">
        <v>3.7786E-2</v>
      </c>
      <c r="V2359" s="6">
        <v>4.7509999999999997E-2</v>
      </c>
      <c r="W2359" s="6" t="str">
        <f t="shared" ref="W2359:W2390" si="139">IF(R2359=MAX(R2359:V2359),"sadness",
   IF(S2359=MAX(R2359:V2359),"joy",
   IF(T2359=MAX(R2359:V2359),"fear",
   IF(U2359=MAX(R2359:V2359),"disgust",
   IF(V2359=MAX(R2359:V2359),"anger","")))))</f>
        <v>joy</v>
      </c>
      <c r="X2359" s="10" t="s">
        <v>9912</v>
      </c>
      <c r="Y2359" s="6" t="str" cm="1">
        <f t="array" ref="Y2359">_xlfn.IFS(
    X2359="Safety and Security", "Immediate",
    X2359="Cleanliness and Maintenance", "Immediate/Short-Term",
    X2359="Crowding", "Immediate/Short-Term",
    X2359="Information and Signage", "Immediate/Short-Term",
    X2359="Customer Service", "Immediate/Short-Term",
    X2359="Service Reliability", "Excluded",
    X2359="Comfort and Amenities", "Short-Term/Long-Term",
    X2359="Accessibility", "Long-Term",
    X2359="Aesthetic Impressions", "Long-Term",
    X2359="Infrastructure and Construction", "Long-Term",
    X2359="General Positive Comment", "Not Applicable",
    X2359="Not Relevant", "Excluded"
)</f>
        <v>Long-Term</v>
      </c>
    </row>
    <row r="2360" spans="1:25" ht="30" customHeight="1" x14ac:dyDescent="0.2">
      <c r="A2360" s="6" t="s">
        <v>519</v>
      </c>
      <c r="B2360" s="7">
        <v>45440</v>
      </c>
      <c r="C2360" s="6" t="s">
        <v>595</v>
      </c>
      <c r="D2360" s="8" t="s">
        <v>9904</v>
      </c>
      <c r="E2360" s="6" t="s">
        <v>9922</v>
      </c>
      <c r="F2360" s="6">
        <v>1997</v>
      </c>
      <c r="G2360" s="6" t="s">
        <v>595</v>
      </c>
      <c r="H2360" s="6" t="s">
        <v>596</v>
      </c>
      <c r="I2360" s="6">
        <v>0.755716622</v>
      </c>
      <c r="J2360" s="6">
        <v>0.23445823800000001</v>
      </c>
      <c r="K2360" s="6">
        <v>9.8250939999999995E-3</v>
      </c>
      <c r="L2360" s="6" t="s">
        <v>4</v>
      </c>
      <c r="M2360" s="6" t="str">
        <f t="shared" si="136"/>
        <v>roberta_neg</v>
      </c>
      <c r="N2360" s="6">
        <f t="shared" si="137"/>
        <v>-0.49366986326000006</v>
      </c>
      <c r="O2360" s="6">
        <v>0.755716622</v>
      </c>
      <c r="P2360" s="6" t="s">
        <v>24</v>
      </c>
      <c r="Q2360" s="6" t="s">
        <v>597</v>
      </c>
      <c r="R2360" s="6">
        <v>0.16202800000000001</v>
      </c>
      <c r="S2360" s="6">
        <v>1.4753E-2</v>
      </c>
      <c r="T2360" s="6">
        <v>2.5453E-2</v>
      </c>
      <c r="U2360" s="6">
        <v>0.69353900000000002</v>
      </c>
      <c r="V2360" s="6">
        <v>5.67E-2</v>
      </c>
      <c r="W2360" s="6" t="str">
        <f t="shared" si="139"/>
        <v>disgust</v>
      </c>
      <c r="X2360" s="10" t="s">
        <v>9907</v>
      </c>
      <c r="Y2360" s="6" t="str" cm="1">
        <f t="array" ref="Y2360">_xlfn.IFS(
    X2360="Safety and Security", "Immediate",
    X2360="Cleanliness and Maintenance", "Immediate/Short-Term",
    X2360="Crowding", "Immediate/Short-Term",
    X2360="Information and Signage", "Immediate/Short-Term",
    X2360="Customer Service", "Immediate/Short-Term",
    X2360="Service Reliability", "Excluded",
    X2360="Comfort and Amenities", "Short-Term/Long-Term",
    X2360="Accessibility", "Long-Term",
    X2360="Aesthetic Impressions", "Long-Term",
    X2360="Infrastructure and Construction", "Long-Term",
    X2360="General Positive Comment", "Not Applicable",
    X2360="Not Relevant", "Excluded"
)</f>
        <v>Immediate/Short-Term</v>
      </c>
    </row>
    <row r="2361" spans="1:25" ht="30" customHeight="1" x14ac:dyDescent="0.2">
      <c r="A2361" s="6" t="s">
        <v>63</v>
      </c>
      <c r="B2361" s="7">
        <v>44771</v>
      </c>
      <c r="C2361" s="6" t="s">
        <v>6987</v>
      </c>
      <c r="D2361" s="8" t="s">
        <v>9902</v>
      </c>
      <c r="E2361" s="6" t="s">
        <v>9987</v>
      </c>
      <c r="F2361" s="6">
        <v>74</v>
      </c>
      <c r="G2361" s="6" t="s">
        <v>6987</v>
      </c>
      <c r="H2361" s="6" t="s">
        <v>6988</v>
      </c>
      <c r="I2361" s="6">
        <v>0.15473727900000001</v>
      </c>
      <c r="J2361" s="6">
        <v>0.43537875999999998</v>
      </c>
      <c r="K2361" s="6">
        <v>0.40988397599999998</v>
      </c>
      <c r="L2361" s="6" t="s">
        <v>5</v>
      </c>
      <c r="M2361" s="6" t="str">
        <f t="shared" si="136"/>
        <v>roberta_neu</v>
      </c>
      <c r="N2361" s="6">
        <f t="shared" si="137"/>
        <v>-4.2650018400000045E-2</v>
      </c>
      <c r="O2361" s="6">
        <v>0.43537875999999998</v>
      </c>
      <c r="P2361" s="6" t="s">
        <v>24</v>
      </c>
      <c r="Q2361" s="6" t="s">
        <v>6989</v>
      </c>
      <c r="R2361" s="6">
        <v>0.272144</v>
      </c>
      <c r="S2361" s="6">
        <v>0.30602299999999999</v>
      </c>
      <c r="T2361" s="6">
        <v>0.13022</v>
      </c>
      <c r="U2361" s="6">
        <v>0.13922300000000001</v>
      </c>
      <c r="V2361" s="6">
        <v>9.2899999999999996E-2</v>
      </c>
      <c r="W2361" s="6" t="str">
        <f t="shared" si="139"/>
        <v>joy</v>
      </c>
      <c r="X2361" s="10" t="s">
        <v>9912</v>
      </c>
      <c r="Y2361" s="6" t="str" cm="1">
        <f t="array" ref="Y2361">_xlfn.IFS(
    X2361="Safety and Security", "Immediate",
    X2361="Cleanliness and Maintenance", "Immediate/Short-Term",
    X2361="Crowding", "Immediate/Short-Term",
    X2361="Information and Signage", "Immediate/Short-Term",
    X2361="Customer Service", "Immediate/Short-Term",
    X2361="Service Reliability", "Excluded",
    X2361="Comfort and Amenities", "Short-Term/Long-Term",
    X2361="Accessibility", "Long-Term",
    X2361="Aesthetic Impressions", "Long-Term",
    X2361="Infrastructure and Construction", "Long-Term",
    X2361="General Positive Comment", "Not Applicable",
    X2361="Not Relevant", "Excluded"
)</f>
        <v>Long-Term</v>
      </c>
    </row>
    <row r="2362" spans="1:25" ht="30" customHeight="1" x14ac:dyDescent="0.2">
      <c r="A2362" s="6" t="s">
        <v>51</v>
      </c>
      <c r="B2362" s="7">
        <v>45136</v>
      </c>
      <c r="C2362" s="6" t="s">
        <v>1380</v>
      </c>
      <c r="D2362" s="8" t="s">
        <v>9904</v>
      </c>
      <c r="E2362" s="6" t="s">
        <v>9922</v>
      </c>
      <c r="F2362" s="6">
        <v>1632</v>
      </c>
      <c r="G2362" s="6" t="s">
        <v>1380</v>
      </c>
      <c r="H2362" s="6" t="s">
        <v>1381</v>
      </c>
      <c r="I2362" s="6">
        <v>9.2772677999999997E-2</v>
      </c>
      <c r="J2362" s="6">
        <v>0.82361429900000005</v>
      </c>
      <c r="K2362" s="6">
        <v>8.3612949000000006E-2</v>
      </c>
      <c r="L2362" s="6" t="s">
        <v>5</v>
      </c>
      <c r="M2362" s="6" t="str">
        <f t="shared" si="136"/>
        <v>roberta_neu</v>
      </c>
      <c r="N2362" s="6">
        <f t="shared" si="137"/>
        <v>0.21358543734000007</v>
      </c>
      <c r="O2362" s="6">
        <v>0.82361429900000005</v>
      </c>
      <c r="P2362" s="6" t="s">
        <v>24</v>
      </c>
      <c r="Q2362" s="6" t="s">
        <v>1382</v>
      </c>
      <c r="R2362" s="6">
        <v>5.1774000000000001E-2</v>
      </c>
      <c r="S2362" s="6">
        <v>1.2238000000000001E-2</v>
      </c>
      <c r="T2362" s="6">
        <v>1.4005E-2</v>
      </c>
      <c r="U2362" s="6">
        <v>0.91087700000000005</v>
      </c>
      <c r="V2362" s="6">
        <v>9.2910000000000006E-2</v>
      </c>
      <c r="W2362" s="6" t="str">
        <f t="shared" si="139"/>
        <v>disgust</v>
      </c>
      <c r="X2362" s="10" t="s">
        <v>9907</v>
      </c>
      <c r="Y2362" s="6" t="str" cm="1">
        <f t="array" ref="Y2362">_xlfn.IFS(
    X2362="Safety and Security", "Immediate",
    X2362="Cleanliness and Maintenance", "Immediate/Short-Term",
    X2362="Crowding", "Immediate/Short-Term",
    X2362="Information and Signage", "Immediate/Short-Term",
    X2362="Customer Service", "Immediate/Short-Term",
    X2362="Service Reliability", "Excluded",
    X2362="Comfort and Amenities", "Short-Term/Long-Term",
    X2362="Accessibility", "Long-Term",
    X2362="Aesthetic Impressions", "Long-Term",
    X2362="Infrastructure and Construction", "Long-Term",
    X2362="General Positive Comment", "Not Applicable",
    X2362="Not Relevant", "Excluded"
)</f>
        <v>Immediate/Short-Term</v>
      </c>
    </row>
    <row r="2363" spans="1:25" ht="30" customHeight="1" x14ac:dyDescent="0.2">
      <c r="A2363" s="6" t="s">
        <v>55</v>
      </c>
      <c r="B2363" s="7">
        <v>45319</v>
      </c>
      <c r="C2363" s="6" t="s">
        <v>5042</v>
      </c>
      <c r="D2363" s="8" t="s">
        <v>9901</v>
      </c>
      <c r="E2363" s="6" t="s">
        <v>9922</v>
      </c>
      <c r="F2363" s="6">
        <v>3579</v>
      </c>
      <c r="G2363" s="6" t="s">
        <v>5042</v>
      </c>
      <c r="H2363" s="6" t="s">
        <v>5043</v>
      </c>
      <c r="I2363" s="6">
        <v>3.8996663000000001E-2</v>
      </c>
      <c r="J2363" s="6">
        <v>0.68521851300000003</v>
      </c>
      <c r="K2363" s="6">
        <v>0.27578485000000003</v>
      </c>
      <c r="L2363" s="6" t="s">
        <v>5</v>
      </c>
      <c r="M2363" s="6" t="str">
        <f t="shared" si="136"/>
        <v>roberta_neu</v>
      </c>
      <c r="N2363" s="6">
        <f t="shared" si="137"/>
        <v>0.12224421858000001</v>
      </c>
      <c r="O2363" s="6">
        <v>0.68521851300000003</v>
      </c>
      <c r="P2363" s="6" t="s">
        <v>18</v>
      </c>
      <c r="Q2363" s="6" t="s">
        <v>5044</v>
      </c>
      <c r="R2363" s="6">
        <v>8.8109999999999994E-2</v>
      </c>
      <c r="S2363" s="6">
        <v>0.70286199999999999</v>
      </c>
      <c r="T2363" s="6">
        <v>2.3893000000000001E-2</v>
      </c>
      <c r="U2363" s="6">
        <v>4.5948999999999997E-2</v>
      </c>
      <c r="V2363" s="6">
        <v>9.2999999999999999E-2</v>
      </c>
      <c r="W2363" s="6" t="str">
        <f t="shared" si="139"/>
        <v>joy</v>
      </c>
      <c r="X2363" s="10" t="s">
        <v>9915</v>
      </c>
      <c r="Y2363" s="6" t="str" cm="1">
        <f t="array" ref="Y2363">_xlfn.IFS(
    X2363="Safety and Security", "Immediate",
    X2363="Cleanliness and Maintenance", "Immediate/Short-Term",
    X2363="Crowding", "Immediate/Short-Term",
    X2363="Information and Signage", "Immediate/Short-Term",
    X2363="Customer Service", "Immediate/Short-Term",
    X2363="Service Reliability", "Excluded",
    X2363="Comfort and Amenities", "Short-Term/Long-Term",
    X2363="Accessibility", "Long-Term",
    X2363="Aesthetic Impressions", "Long-Term",
    X2363="Infrastructure and Construction", "Long-Term",
    X2363="General Positive Comment", "Not Applicable",
    X2363="Not Relevant", "Excluded"
)</f>
        <v>Not Applicable</v>
      </c>
    </row>
    <row r="2364" spans="1:25" ht="30" customHeight="1" x14ac:dyDescent="0.2">
      <c r="A2364" s="6" t="s">
        <v>51</v>
      </c>
      <c r="B2364" s="7">
        <v>45136</v>
      </c>
      <c r="C2364" s="6" t="s">
        <v>2937</v>
      </c>
      <c r="D2364" s="8" t="s">
        <v>9902</v>
      </c>
      <c r="E2364" s="6" t="s">
        <v>9922</v>
      </c>
      <c r="F2364" s="6">
        <v>2447</v>
      </c>
      <c r="G2364" s="6" t="s">
        <v>2937</v>
      </c>
      <c r="H2364" s="6" t="s">
        <v>2938</v>
      </c>
      <c r="I2364" s="6">
        <v>4.7017317000000003E-2</v>
      </c>
      <c r="J2364" s="6">
        <v>0.60355550099999999</v>
      </c>
      <c r="K2364" s="6">
        <v>0.34942716400000001</v>
      </c>
      <c r="L2364" s="6" t="s">
        <v>5</v>
      </c>
      <c r="M2364" s="6" t="str">
        <f t="shared" si="136"/>
        <v>roberta_neu</v>
      </c>
      <c r="N2364" s="6">
        <f t="shared" si="137"/>
        <v>6.8346630660000018E-2</v>
      </c>
      <c r="O2364" s="6">
        <v>0.60355550099999999</v>
      </c>
      <c r="P2364" s="6" t="s">
        <v>18</v>
      </c>
      <c r="Q2364" s="6" t="s">
        <v>2939</v>
      </c>
      <c r="R2364" s="6">
        <v>0.31171199999999999</v>
      </c>
      <c r="S2364" s="6">
        <v>0.44317400000000001</v>
      </c>
      <c r="T2364" s="6">
        <v>0.11046</v>
      </c>
      <c r="U2364" s="6">
        <v>1.3324000000000001E-2</v>
      </c>
      <c r="V2364" s="6">
        <v>9.3079999999999996E-2</v>
      </c>
      <c r="W2364" s="6" t="str">
        <f t="shared" si="139"/>
        <v>joy</v>
      </c>
      <c r="X2364" s="10" t="s">
        <v>9914</v>
      </c>
      <c r="Y2364" s="6" t="str" cm="1">
        <f t="array" ref="Y2364">_xlfn.IFS(
    X2364="Safety and Security", "Immediate",
    X2364="Cleanliness and Maintenance", "Immediate/Short-Term",
    X2364="Crowding", "Immediate/Short-Term",
    X2364="Information and Signage", "Immediate/Short-Term",
    X2364="Customer Service", "Immediate/Short-Term",
    X2364="Service Reliability", "Excluded",
    X2364="Comfort and Amenities", "Short-Term/Long-Term",
    X2364="Accessibility", "Long-Term",
    X2364="Aesthetic Impressions", "Long-Term",
    X2364="Infrastructure and Construction", "Long-Term",
    X2364="General Positive Comment", "Not Applicable",
    X2364="Not Relevant", "Excluded"
)</f>
        <v>Long-Term</v>
      </c>
    </row>
    <row r="2365" spans="1:25" ht="30" customHeight="1" x14ac:dyDescent="0.2">
      <c r="A2365" s="6" t="s">
        <v>63</v>
      </c>
      <c r="B2365" s="7">
        <v>44771</v>
      </c>
      <c r="C2365" s="6" t="s">
        <v>4904</v>
      </c>
      <c r="D2365" s="8" t="s">
        <v>9901</v>
      </c>
      <c r="E2365" s="6" t="s">
        <v>9922</v>
      </c>
      <c r="F2365" s="6">
        <v>3266</v>
      </c>
      <c r="G2365" s="6" t="s">
        <v>4904</v>
      </c>
      <c r="H2365" s="6" t="s">
        <v>4905</v>
      </c>
      <c r="I2365" s="6">
        <v>6.9972648999999998E-2</v>
      </c>
      <c r="J2365" s="6">
        <v>0.84429782600000003</v>
      </c>
      <c r="K2365" s="6">
        <v>8.5729674000000006E-2</v>
      </c>
      <c r="L2365" s="6" t="s">
        <v>5</v>
      </c>
      <c r="M2365" s="6" t="str">
        <f t="shared" si="136"/>
        <v>roberta_neu</v>
      </c>
      <c r="N2365" s="6">
        <f t="shared" si="137"/>
        <v>0.22723656516000007</v>
      </c>
      <c r="O2365" s="6">
        <v>0.84429782600000003</v>
      </c>
      <c r="P2365" s="6" t="s">
        <v>18</v>
      </c>
      <c r="Q2365" s="6" t="s">
        <v>4906</v>
      </c>
      <c r="R2365" s="6">
        <v>0.29613899999999999</v>
      </c>
      <c r="S2365" s="6">
        <v>0.30079800000000001</v>
      </c>
      <c r="T2365" s="6">
        <v>8.1198000000000006E-2</v>
      </c>
      <c r="U2365" s="6">
        <v>5.6218999999999998E-2</v>
      </c>
      <c r="V2365" s="6">
        <v>9.3149999999999997E-2</v>
      </c>
      <c r="W2365" s="6" t="str">
        <f t="shared" si="139"/>
        <v>joy</v>
      </c>
      <c r="X2365" s="10" t="s">
        <v>9908</v>
      </c>
      <c r="Y2365" s="6" t="str" cm="1">
        <f t="array" ref="Y2365">_xlfn.IFS(
    X2365="Safety and Security", "Immediate",
    X2365="Cleanliness and Maintenance", "Immediate/Short-Term",
    X2365="Crowding", "Immediate/Short-Term",
    X2365="Information and Signage", "Immediate/Short-Term",
    X2365="Customer Service", "Immediate/Short-Term",
    X2365="Service Reliability", "Excluded",
    X2365="Comfort and Amenities", "Short-Term/Long-Term",
    X2365="Accessibility", "Long-Term",
    X2365="Aesthetic Impressions", "Long-Term",
    X2365="Infrastructure and Construction", "Long-Term",
    X2365="General Positive Comment", "Not Applicable",
    X2365="Not Relevant", "Excluded"
)</f>
        <v>Short-Term/Long-Term</v>
      </c>
    </row>
    <row r="2366" spans="1:25" ht="30" customHeight="1" x14ac:dyDescent="0.2">
      <c r="A2366" s="6" t="s">
        <v>63</v>
      </c>
      <c r="B2366" s="7">
        <v>44771</v>
      </c>
      <c r="C2366" s="6" t="s">
        <v>7176</v>
      </c>
      <c r="D2366" s="8" t="s">
        <v>9904</v>
      </c>
      <c r="E2366" s="6" t="s">
        <v>9917</v>
      </c>
      <c r="F2366" s="6">
        <v>6136</v>
      </c>
      <c r="G2366" s="6" t="s">
        <v>7176</v>
      </c>
      <c r="H2366" s="6" t="s">
        <v>7177</v>
      </c>
      <c r="I2366" s="6">
        <v>0.75590443600000001</v>
      </c>
      <c r="J2366" s="6">
        <v>0.23283538200000001</v>
      </c>
      <c r="K2366" s="6">
        <v>1.1260147999999999E-2</v>
      </c>
      <c r="L2366" s="6" t="s">
        <v>4</v>
      </c>
      <c r="M2366" s="6" t="str">
        <f t="shared" si="136"/>
        <v>roberta_neg</v>
      </c>
      <c r="N2366" s="6">
        <f t="shared" si="137"/>
        <v>-0.49354402788000007</v>
      </c>
      <c r="O2366" s="6">
        <v>0.75590443600000001</v>
      </c>
      <c r="P2366" s="6" t="s">
        <v>24</v>
      </c>
      <c r="Q2366" s="6" t="s">
        <v>7178</v>
      </c>
      <c r="R2366" s="6">
        <v>0.280198</v>
      </c>
      <c r="S2366" s="6">
        <v>0.41970600000000002</v>
      </c>
      <c r="T2366" s="6">
        <v>9.6184000000000006E-2</v>
      </c>
      <c r="U2366" s="6">
        <v>3.6597999999999999E-2</v>
      </c>
      <c r="V2366" s="6">
        <v>0.11014</v>
      </c>
      <c r="W2366" s="6" t="str">
        <f t="shared" si="139"/>
        <v>joy</v>
      </c>
      <c r="X2366" s="10" t="s">
        <v>9898</v>
      </c>
      <c r="Y2366" s="6" t="str" cm="1">
        <f t="array" ref="Y2366">_xlfn.IFS(
    X2366="Safety and Security", "Immediate",
    X2366="Cleanliness and Maintenance", "Immediate/Short-Term",
    X2366="Crowding", "Immediate/Short-Term",
    X2366="Information and Signage", "Immediate/Short-Term",
    X2366="Customer Service", "Immediate/Short-Term",
    X2366="Service Reliability", "Excluded",
    X2366="Comfort and Amenities", "Short-Term/Long-Term",
    X2366="Accessibility", "Long-Term",
    X2366="Aesthetic Impressions", "Long-Term",
    X2366="Infrastructure and Construction", "Long-Term",
    X2366="General Positive Comment", "Not Applicable",
    X2366="Not Relevant", "Excluded"
)</f>
        <v>Immediate/Short-Term</v>
      </c>
    </row>
    <row r="2367" spans="1:25" ht="30" customHeight="1" x14ac:dyDescent="0.2">
      <c r="A2367" s="6" t="s">
        <v>63</v>
      </c>
      <c r="B2367" s="7">
        <v>44771</v>
      </c>
      <c r="C2367" s="6" t="s">
        <v>5928</v>
      </c>
      <c r="D2367" s="9" t="s">
        <v>9900</v>
      </c>
      <c r="E2367" s="6" t="s">
        <v>9922</v>
      </c>
      <c r="F2367" s="6">
        <v>4593</v>
      </c>
      <c r="G2367" s="6" t="s">
        <v>5928</v>
      </c>
      <c r="H2367" s="6" t="s">
        <v>282</v>
      </c>
      <c r="I2367" s="6">
        <v>5.5398673000000002E-2</v>
      </c>
      <c r="J2367" s="6">
        <v>0.78111159799999996</v>
      </c>
      <c r="K2367" s="6">
        <v>0.16348975900000001</v>
      </c>
      <c r="L2367" s="6" t="s">
        <v>5</v>
      </c>
      <c r="M2367" s="6" t="str">
        <f t="shared" si="136"/>
        <v>roberta_neu</v>
      </c>
      <c r="N2367" s="6">
        <f t="shared" si="137"/>
        <v>0.18553365467999999</v>
      </c>
      <c r="O2367" s="6">
        <v>0.78111159799999996</v>
      </c>
      <c r="P2367" s="6" t="s">
        <v>42</v>
      </c>
      <c r="Q2367" s="6" t="s">
        <v>5929</v>
      </c>
      <c r="R2367" s="6">
        <v>0.13884099999999999</v>
      </c>
      <c r="S2367" s="6">
        <v>0.57444099999999998</v>
      </c>
      <c r="T2367" s="6">
        <v>4.0252000000000003E-2</v>
      </c>
      <c r="U2367" s="6">
        <v>5.6271000000000002E-2</v>
      </c>
      <c r="V2367" s="6">
        <v>9.3200000000000005E-2</v>
      </c>
      <c r="W2367" s="6" t="str">
        <f t="shared" si="139"/>
        <v>joy</v>
      </c>
      <c r="X2367" s="10" t="s">
        <v>9915</v>
      </c>
      <c r="Y2367" s="6" t="str" cm="1">
        <f t="array" ref="Y2367">_xlfn.IFS(
    X2367="Safety and Security", "Immediate",
    X2367="Cleanliness and Maintenance", "Immediate/Short-Term",
    X2367="Crowding", "Immediate/Short-Term",
    X2367="Information and Signage", "Immediate/Short-Term",
    X2367="Customer Service", "Immediate/Short-Term",
    X2367="Service Reliability", "Excluded",
    X2367="Comfort and Amenities", "Short-Term/Long-Term",
    X2367="Accessibility", "Long-Term",
    X2367="Aesthetic Impressions", "Long-Term",
    X2367="Infrastructure and Construction", "Long-Term",
    X2367="General Positive Comment", "Not Applicable",
    X2367="Not Relevant", "Excluded"
)</f>
        <v>Not Applicable</v>
      </c>
    </row>
    <row r="2368" spans="1:25" ht="30" customHeight="1" x14ac:dyDescent="0.2">
      <c r="A2368" s="6" t="s">
        <v>803</v>
      </c>
      <c r="B2368" s="7">
        <v>45501</v>
      </c>
      <c r="C2368" s="6" t="s">
        <v>6409</v>
      </c>
      <c r="D2368" s="9" t="s">
        <v>9900</v>
      </c>
      <c r="E2368" s="6" t="s">
        <v>9922</v>
      </c>
      <c r="F2368" s="6">
        <v>4185</v>
      </c>
      <c r="G2368" s="6" t="s">
        <v>6409</v>
      </c>
      <c r="H2368" s="6" t="s">
        <v>6410</v>
      </c>
      <c r="I2368" s="6">
        <v>0.15242077400000001</v>
      </c>
      <c r="J2368" s="6">
        <v>0.77438271000000003</v>
      </c>
      <c r="K2368" s="6">
        <v>7.3196529999999996E-2</v>
      </c>
      <c r="L2368" s="6" t="s">
        <v>5</v>
      </c>
      <c r="M2368" s="6" t="str">
        <f t="shared" si="136"/>
        <v>roberta_neu</v>
      </c>
      <c r="N2368" s="6">
        <f t="shared" si="137"/>
        <v>0.18109258860000005</v>
      </c>
      <c r="O2368" s="6">
        <v>0.77438271000000003</v>
      </c>
      <c r="P2368" s="6" t="s">
        <v>24</v>
      </c>
      <c r="Q2368" s="6" t="s">
        <v>6411</v>
      </c>
      <c r="R2368" s="6">
        <v>0.19281899999999999</v>
      </c>
      <c r="S2368" s="6">
        <v>0.248308</v>
      </c>
      <c r="T2368" s="6">
        <v>0.315691</v>
      </c>
      <c r="U2368" s="6">
        <v>1.6486000000000001E-2</v>
      </c>
      <c r="V2368" s="6">
        <v>9.3229999999999993E-2</v>
      </c>
      <c r="W2368" s="6" t="str">
        <f t="shared" si="139"/>
        <v>fear</v>
      </c>
      <c r="X2368" s="10" t="s">
        <v>9913</v>
      </c>
      <c r="Y2368" s="6" t="str" cm="1">
        <f t="array" ref="Y2368">_xlfn.IFS(
    X2368="Safety and Security", "Immediate",
    X2368="Cleanliness and Maintenance", "Immediate/Short-Term",
    X2368="Crowding", "Immediate/Short-Term",
    X2368="Information and Signage", "Immediate/Short-Term",
    X2368="Customer Service", "Immediate/Short-Term",
    X2368="Service Reliability", "Excluded",
    X2368="Comfort and Amenities", "Short-Term/Long-Term",
    X2368="Accessibility", "Long-Term",
    X2368="Aesthetic Impressions", "Long-Term",
    X2368="Infrastructure and Construction", "Long-Term",
    X2368="General Positive Comment", "Not Applicable",
    X2368="Not Relevant", "Excluded"
)</f>
        <v>Immediate/Short-Term</v>
      </c>
    </row>
    <row r="2369" spans="1:25" ht="30" customHeight="1" x14ac:dyDescent="0.2">
      <c r="A2369" s="6" t="s">
        <v>51</v>
      </c>
      <c r="B2369" s="7">
        <v>45136</v>
      </c>
      <c r="C2369" s="6" t="s">
        <v>5600</v>
      </c>
      <c r="D2369" s="9" t="s">
        <v>9900</v>
      </c>
      <c r="E2369" s="6" t="s">
        <v>9922</v>
      </c>
      <c r="F2369" s="6">
        <v>4319</v>
      </c>
      <c r="G2369" s="6" t="s">
        <v>5600</v>
      </c>
      <c r="H2369" s="6" t="s">
        <v>5601</v>
      </c>
      <c r="I2369" s="6">
        <v>8.0069303999999994E-2</v>
      </c>
      <c r="J2369" s="6">
        <v>0.76708674399999999</v>
      </c>
      <c r="K2369" s="6">
        <v>0.15284393700000001</v>
      </c>
      <c r="L2369" s="6" t="s">
        <v>5</v>
      </c>
      <c r="M2369" s="6" t="str">
        <f t="shared" si="136"/>
        <v>roberta_neu</v>
      </c>
      <c r="N2369" s="6">
        <f t="shared" si="137"/>
        <v>0.17627725103999997</v>
      </c>
      <c r="O2369" s="6">
        <v>0.76708674399999999</v>
      </c>
      <c r="P2369" s="6" t="s">
        <v>18</v>
      </c>
      <c r="Q2369" s="6" t="s">
        <v>5602</v>
      </c>
      <c r="R2369" s="6">
        <v>9.5133999999999996E-2</v>
      </c>
      <c r="S2369" s="6">
        <v>0.56739899999999999</v>
      </c>
      <c r="T2369" s="6">
        <v>6.3301999999999997E-2</v>
      </c>
      <c r="U2369" s="6">
        <v>2.9263999999999998E-2</v>
      </c>
      <c r="V2369" s="6">
        <v>9.3229999999999993E-2</v>
      </c>
      <c r="W2369" s="6" t="str">
        <f t="shared" si="139"/>
        <v>joy</v>
      </c>
      <c r="X2369" s="10" t="s">
        <v>9898</v>
      </c>
      <c r="Y2369" s="6" t="str" cm="1">
        <f t="array" ref="Y2369">_xlfn.IFS(
    X2369="Safety and Security", "Immediate",
    X2369="Cleanliness and Maintenance", "Immediate/Short-Term",
    X2369="Crowding", "Immediate/Short-Term",
    X2369="Information and Signage", "Immediate/Short-Term",
    X2369="Customer Service", "Immediate/Short-Term",
    X2369="Service Reliability", "Excluded",
    X2369="Comfort and Amenities", "Short-Term/Long-Term",
    X2369="Accessibility", "Long-Term",
    X2369="Aesthetic Impressions", "Long-Term",
    X2369="Infrastructure and Construction", "Long-Term",
    X2369="General Positive Comment", "Not Applicable",
    X2369="Not Relevant", "Excluded"
)</f>
        <v>Immediate/Short-Term</v>
      </c>
    </row>
    <row r="2370" spans="1:25" ht="30" customHeight="1" x14ac:dyDescent="0.2">
      <c r="A2370" s="6" t="s">
        <v>519</v>
      </c>
      <c r="B2370" s="7">
        <v>45440</v>
      </c>
      <c r="C2370" s="6" t="s">
        <v>1178</v>
      </c>
      <c r="D2370" s="8" t="s">
        <v>9904</v>
      </c>
      <c r="E2370" s="6" t="s">
        <v>9922</v>
      </c>
      <c r="F2370" s="6">
        <v>1573</v>
      </c>
      <c r="G2370" s="6" t="s">
        <v>1178</v>
      </c>
      <c r="H2370" s="6" t="s">
        <v>1179</v>
      </c>
      <c r="I2370" s="6">
        <v>9.3414433000000005E-2</v>
      </c>
      <c r="J2370" s="6">
        <v>0.79025739399999995</v>
      </c>
      <c r="K2370" s="6">
        <v>0.11632818</v>
      </c>
      <c r="L2370" s="6" t="s">
        <v>5</v>
      </c>
      <c r="M2370" s="6" t="str">
        <f t="shared" si="136"/>
        <v>roberta_neu</v>
      </c>
      <c r="N2370" s="6">
        <f t="shared" si="137"/>
        <v>0.19156988004000003</v>
      </c>
      <c r="O2370" s="6">
        <v>0.79025739399999995</v>
      </c>
      <c r="P2370" s="6" t="s">
        <v>24</v>
      </c>
      <c r="Q2370" s="6" t="s">
        <v>1180</v>
      </c>
      <c r="R2370" s="6">
        <v>0.32247399999999998</v>
      </c>
      <c r="S2370" s="6">
        <v>3.3568000000000001E-2</v>
      </c>
      <c r="T2370" s="6">
        <v>0.14812700000000001</v>
      </c>
      <c r="U2370" s="6">
        <v>6.0818999999999998E-2</v>
      </c>
      <c r="V2370" s="6">
        <v>9.3240000000000003E-2</v>
      </c>
      <c r="W2370" s="6" t="str">
        <f t="shared" si="139"/>
        <v>sadness</v>
      </c>
      <c r="X2370" s="10" t="s">
        <v>9908</v>
      </c>
      <c r="Y2370" s="6" t="str" cm="1">
        <f t="array" ref="Y2370">_xlfn.IFS(
    X2370="Safety and Security", "Immediate",
    X2370="Cleanliness and Maintenance", "Immediate/Short-Term",
    X2370="Crowding", "Immediate/Short-Term",
    X2370="Information and Signage", "Immediate/Short-Term",
    X2370="Customer Service", "Immediate/Short-Term",
    X2370="Service Reliability", "Excluded",
    X2370="Comfort and Amenities", "Short-Term/Long-Term",
    X2370="Accessibility", "Long-Term",
    X2370="Aesthetic Impressions", "Long-Term",
    X2370="Infrastructure and Construction", "Long-Term",
    X2370="General Positive Comment", "Not Applicable",
    X2370="Not Relevant", "Excluded"
)</f>
        <v>Short-Term/Long-Term</v>
      </c>
    </row>
    <row r="2371" spans="1:25" ht="30" customHeight="1" x14ac:dyDescent="0.2">
      <c r="A2371" s="6" t="s">
        <v>63</v>
      </c>
      <c r="B2371" s="7">
        <v>44771</v>
      </c>
      <c r="C2371" s="6" t="s">
        <v>3232</v>
      </c>
      <c r="D2371" s="8" t="s">
        <v>9902</v>
      </c>
      <c r="E2371" s="6" t="s">
        <v>9922</v>
      </c>
      <c r="F2371" s="6">
        <v>2918</v>
      </c>
      <c r="G2371" s="6" t="s">
        <v>3232</v>
      </c>
      <c r="H2371" s="6" t="s">
        <v>3233</v>
      </c>
      <c r="I2371" s="6">
        <v>0.225842446</v>
      </c>
      <c r="J2371" s="6">
        <v>0.71143585399999998</v>
      </c>
      <c r="K2371" s="6">
        <v>6.2721587999999995E-2</v>
      </c>
      <c r="L2371" s="6" t="s">
        <v>5</v>
      </c>
      <c r="M2371" s="6" t="str">
        <f t="shared" ref="M2371:M2434" si="140">IF(AND(I2371&gt;=J2371, I2371&gt;=K2371), "roberta_neg", IF(AND(J2371&gt;=I2371, J2371&gt;=K2371), "roberta_neu", "roberta_pos"))</f>
        <v>roberta_neu</v>
      </c>
      <c r="N2371" s="6">
        <f t="shared" ref="N2371:N2434" si="141">IF(M2371="roberta_pos", 0.33 + (K2371 * (1 - 0.33)), IF(L2371="roberta_neu", -0.33 + (J2371 * (0.33 - (-0.33))), -1 + (I2371 * ((-0.33) - (-1)))))</f>
        <v>0.13954766363999999</v>
      </c>
      <c r="O2371" s="6">
        <v>0.71143585399999998</v>
      </c>
      <c r="P2371" s="6" t="s">
        <v>42</v>
      </c>
      <c r="Q2371" s="6" t="s">
        <v>3234</v>
      </c>
      <c r="R2371" s="6">
        <v>5.4315000000000002E-2</v>
      </c>
      <c r="S2371" s="6">
        <v>0.49590099999999998</v>
      </c>
      <c r="T2371" s="6">
        <v>0.39843099999999998</v>
      </c>
      <c r="U2371" s="6">
        <v>4.875E-3</v>
      </c>
      <c r="V2371" s="6">
        <v>9.325E-2</v>
      </c>
      <c r="W2371" s="6" t="str">
        <f t="shared" si="139"/>
        <v>joy</v>
      </c>
      <c r="X2371" s="10" t="s">
        <v>9914</v>
      </c>
      <c r="Y2371" s="6" t="str" cm="1">
        <f t="array" ref="Y2371">_xlfn.IFS(
    X2371="Safety and Security", "Immediate",
    X2371="Cleanliness and Maintenance", "Immediate/Short-Term",
    X2371="Crowding", "Immediate/Short-Term",
    X2371="Information and Signage", "Immediate/Short-Term",
    X2371="Customer Service", "Immediate/Short-Term",
    X2371="Service Reliability", "Excluded",
    X2371="Comfort and Amenities", "Short-Term/Long-Term",
    X2371="Accessibility", "Long-Term",
    X2371="Aesthetic Impressions", "Long-Term",
    X2371="Infrastructure and Construction", "Long-Term",
    X2371="General Positive Comment", "Not Applicable",
    X2371="Not Relevant", "Excluded"
)</f>
        <v>Long-Term</v>
      </c>
    </row>
    <row r="2372" spans="1:25" ht="30" customHeight="1" x14ac:dyDescent="0.2">
      <c r="A2372" s="6" t="s">
        <v>51</v>
      </c>
      <c r="B2372" s="7">
        <v>45136</v>
      </c>
      <c r="C2372" s="6" t="s">
        <v>3855</v>
      </c>
      <c r="D2372" s="8" t="s">
        <v>9902</v>
      </c>
      <c r="E2372" s="6" t="s">
        <v>9922</v>
      </c>
      <c r="F2372" s="6">
        <v>2593</v>
      </c>
      <c r="G2372" s="6" t="s">
        <v>3855</v>
      </c>
      <c r="H2372" s="6" t="s">
        <v>3856</v>
      </c>
      <c r="I2372" s="6">
        <v>0.75593036400000002</v>
      </c>
      <c r="J2372" s="6">
        <v>0.23162688300000001</v>
      </c>
      <c r="K2372" s="6">
        <v>1.2442744E-2</v>
      </c>
      <c r="L2372" s="6" t="s">
        <v>4</v>
      </c>
      <c r="M2372" s="6" t="str">
        <f t="shared" si="140"/>
        <v>roberta_neg</v>
      </c>
      <c r="N2372" s="6">
        <f t="shared" si="141"/>
        <v>-0.49352665612000002</v>
      </c>
      <c r="O2372" s="6">
        <v>0.75593036400000002</v>
      </c>
      <c r="P2372" s="6" t="s">
        <v>24</v>
      </c>
      <c r="Q2372" s="6" t="s">
        <v>3857</v>
      </c>
      <c r="R2372" s="6">
        <v>0.19961599999999999</v>
      </c>
      <c r="S2372" s="6">
        <v>0.21964400000000001</v>
      </c>
      <c r="T2372" s="6">
        <v>0.16057399999999999</v>
      </c>
      <c r="U2372" s="6">
        <v>4.5858000000000003E-2</v>
      </c>
      <c r="V2372" s="6">
        <v>0.23472999999999999</v>
      </c>
      <c r="W2372" s="6" t="str">
        <f t="shared" si="139"/>
        <v>anger</v>
      </c>
      <c r="X2372" s="10" t="s">
        <v>9898</v>
      </c>
      <c r="Y2372" s="6" t="str" cm="1">
        <f t="array" ref="Y2372">_xlfn.IFS(
    X2372="Safety and Security", "Immediate",
    X2372="Cleanliness and Maintenance", "Immediate/Short-Term",
    X2372="Crowding", "Immediate/Short-Term",
    X2372="Information and Signage", "Immediate/Short-Term",
    X2372="Customer Service", "Immediate/Short-Term",
    X2372="Service Reliability", "Excluded",
    X2372="Comfort and Amenities", "Short-Term/Long-Term",
    X2372="Accessibility", "Long-Term",
    X2372="Aesthetic Impressions", "Long-Term",
    X2372="Infrastructure and Construction", "Long-Term",
    X2372="General Positive Comment", "Not Applicable",
    X2372="Not Relevant", "Excluded"
)</f>
        <v>Immediate/Short-Term</v>
      </c>
    </row>
    <row r="2373" spans="1:25" ht="30" customHeight="1" x14ac:dyDescent="0.2">
      <c r="A2373" s="6" t="s">
        <v>15</v>
      </c>
      <c r="B2373" s="7">
        <v>43676</v>
      </c>
      <c r="C2373" s="6" t="s">
        <v>7221</v>
      </c>
      <c r="D2373" s="8" t="s">
        <v>9904</v>
      </c>
      <c r="E2373" s="6" t="s">
        <v>9917</v>
      </c>
      <c r="F2373" s="6">
        <v>6213</v>
      </c>
      <c r="G2373" s="6" t="s">
        <v>7221</v>
      </c>
      <c r="H2373" s="6" t="s">
        <v>7222</v>
      </c>
      <c r="I2373" s="6">
        <v>0.75700783699999996</v>
      </c>
      <c r="J2373" s="6">
        <v>0.23322115800000001</v>
      </c>
      <c r="K2373" s="6">
        <v>9.7710660000000001E-3</v>
      </c>
      <c r="L2373" s="6" t="s">
        <v>4</v>
      </c>
      <c r="M2373" s="6" t="str">
        <f t="shared" si="140"/>
        <v>roberta_neg</v>
      </c>
      <c r="N2373" s="6">
        <f t="shared" si="141"/>
        <v>-0.49280474921000006</v>
      </c>
      <c r="O2373" s="6">
        <v>0.75700783699999996</v>
      </c>
      <c r="P2373" s="6" t="s">
        <v>24</v>
      </c>
      <c r="Q2373" s="6" t="s">
        <v>7223</v>
      </c>
      <c r="R2373" s="6">
        <v>0.28444000000000003</v>
      </c>
      <c r="S2373" s="6">
        <v>0.244756</v>
      </c>
      <c r="T2373" s="6">
        <v>3.3692E-2</v>
      </c>
      <c r="U2373" s="6">
        <v>6.1090999999999999E-2</v>
      </c>
      <c r="V2373" s="6">
        <v>0.17596999999999999</v>
      </c>
      <c r="W2373" s="6" t="str">
        <f t="shared" si="139"/>
        <v>sadness</v>
      </c>
      <c r="X2373" s="10" t="s">
        <v>9898</v>
      </c>
      <c r="Y2373" s="6" t="str" cm="1">
        <f t="array" ref="Y2373">_xlfn.IFS(
    X2373="Safety and Security", "Immediate",
    X2373="Cleanliness and Maintenance", "Immediate/Short-Term",
    X2373="Crowding", "Immediate/Short-Term",
    X2373="Information and Signage", "Immediate/Short-Term",
    X2373="Customer Service", "Immediate/Short-Term",
    X2373="Service Reliability", "Excluded",
    X2373="Comfort and Amenities", "Short-Term/Long-Term",
    X2373="Accessibility", "Long-Term",
    X2373="Aesthetic Impressions", "Long-Term",
    X2373="Infrastructure and Construction", "Long-Term",
    X2373="General Positive Comment", "Not Applicable",
    X2373="Not Relevant", "Excluded"
)</f>
        <v>Immediate/Short-Term</v>
      </c>
    </row>
    <row r="2374" spans="1:25" ht="30" customHeight="1" x14ac:dyDescent="0.2">
      <c r="A2374" s="6" t="s">
        <v>63</v>
      </c>
      <c r="B2374" s="7">
        <v>44771</v>
      </c>
      <c r="C2374" s="6" t="s">
        <v>1554</v>
      </c>
      <c r="D2374" s="8" t="s">
        <v>9904</v>
      </c>
      <c r="E2374" s="6" t="s">
        <v>9922</v>
      </c>
      <c r="F2374" s="6">
        <v>1743</v>
      </c>
      <c r="G2374" s="6" t="s">
        <v>1554</v>
      </c>
      <c r="H2374" s="6" t="s">
        <v>1555</v>
      </c>
      <c r="I2374" s="6">
        <v>0.7574476</v>
      </c>
      <c r="J2374" s="6">
        <v>0.22231194400000001</v>
      </c>
      <c r="K2374" s="6">
        <v>2.0240501000000001E-2</v>
      </c>
      <c r="L2374" s="6" t="s">
        <v>4</v>
      </c>
      <c r="M2374" s="6" t="str">
        <f t="shared" si="140"/>
        <v>roberta_neg</v>
      </c>
      <c r="N2374" s="6">
        <f t="shared" si="141"/>
        <v>-0.49251010800000006</v>
      </c>
      <c r="O2374" s="6">
        <v>0.7574476</v>
      </c>
      <c r="P2374" s="6" t="s">
        <v>24</v>
      </c>
      <c r="Q2374" s="6" t="s">
        <v>1556</v>
      </c>
      <c r="R2374" s="6">
        <v>0.33190700000000001</v>
      </c>
      <c r="S2374" s="6">
        <v>0.30724099999999999</v>
      </c>
      <c r="T2374" s="6">
        <v>5.8379E-2</v>
      </c>
      <c r="U2374" s="6">
        <v>9.9775000000000003E-2</v>
      </c>
      <c r="V2374" s="6">
        <v>4.018E-2</v>
      </c>
      <c r="W2374" s="6" t="str">
        <f t="shared" si="139"/>
        <v>sadness</v>
      </c>
      <c r="X2374" s="10" t="s">
        <v>9914</v>
      </c>
      <c r="Y2374" s="6" t="str" cm="1">
        <f t="array" ref="Y2374">_xlfn.IFS(
    X2374="Safety and Security", "Immediate",
    X2374="Cleanliness and Maintenance", "Immediate/Short-Term",
    X2374="Crowding", "Immediate/Short-Term",
    X2374="Information and Signage", "Immediate/Short-Term",
    X2374="Customer Service", "Immediate/Short-Term",
    X2374="Service Reliability", "Excluded",
    X2374="Comfort and Amenities", "Short-Term/Long-Term",
    X2374="Accessibility", "Long-Term",
    X2374="Aesthetic Impressions", "Long-Term",
    X2374="Infrastructure and Construction", "Long-Term",
    X2374="General Positive Comment", "Not Applicable",
    X2374="Not Relevant", "Excluded"
)</f>
        <v>Long-Term</v>
      </c>
    </row>
    <row r="2375" spans="1:25" ht="30" customHeight="1" x14ac:dyDescent="0.2">
      <c r="A2375" s="6" t="s">
        <v>20</v>
      </c>
      <c r="B2375" s="7">
        <v>44041</v>
      </c>
      <c r="C2375" s="6" t="s">
        <v>8462</v>
      </c>
      <c r="D2375" s="9" t="s">
        <v>9900</v>
      </c>
      <c r="E2375" s="6" t="s">
        <v>9917</v>
      </c>
      <c r="F2375" s="6">
        <v>5089</v>
      </c>
      <c r="G2375" s="6" t="s">
        <v>8462</v>
      </c>
      <c r="H2375" s="6" t="s">
        <v>8463</v>
      </c>
      <c r="I2375" s="6">
        <v>1.5682990000000001E-2</v>
      </c>
      <c r="J2375" s="6">
        <v>0.48222836899999999</v>
      </c>
      <c r="K2375" s="6">
        <v>0.50208866600000002</v>
      </c>
      <c r="L2375" s="6" t="s">
        <v>6</v>
      </c>
      <c r="M2375" s="6" t="str">
        <f t="shared" si="140"/>
        <v>roberta_pos</v>
      </c>
      <c r="N2375" s="6">
        <f t="shared" si="141"/>
        <v>0.66639940622000005</v>
      </c>
      <c r="O2375" s="6">
        <v>0.50208866600000002</v>
      </c>
      <c r="P2375" s="6" t="s">
        <v>18</v>
      </c>
      <c r="Q2375" s="6" t="s">
        <v>8464</v>
      </c>
      <c r="R2375" s="6">
        <v>0.30525799999999997</v>
      </c>
      <c r="S2375" s="6">
        <v>0.23017199999999999</v>
      </c>
      <c r="T2375" s="6">
        <v>0.11103300000000001</v>
      </c>
      <c r="U2375" s="6">
        <v>2.862E-2</v>
      </c>
      <c r="V2375" s="6">
        <v>9.3700000000000006E-2</v>
      </c>
      <c r="W2375" s="6" t="str">
        <f t="shared" si="139"/>
        <v>sadness</v>
      </c>
      <c r="X2375" s="10" t="s">
        <v>9898</v>
      </c>
      <c r="Y2375" s="6" t="str" cm="1">
        <f t="array" ref="Y2375">_xlfn.IFS(
    X2375="Safety and Security", "Immediate",
    X2375="Cleanliness and Maintenance", "Immediate/Short-Term",
    X2375="Crowding", "Immediate/Short-Term",
    X2375="Information and Signage", "Immediate/Short-Term",
    X2375="Customer Service", "Immediate/Short-Term",
    X2375="Service Reliability", "Excluded",
    X2375="Comfort and Amenities", "Short-Term/Long-Term",
    X2375="Accessibility", "Long-Term",
    X2375="Aesthetic Impressions", "Long-Term",
    X2375="Infrastructure and Construction", "Long-Term",
    X2375="General Positive Comment", "Not Applicable",
    X2375="Not Relevant", "Excluded"
)</f>
        <v>Immediate/Short-Term</v>
      </c>
    </row>
    <row r="2376" spans="1:25" ht="30" customHeight="1" x14ac:dyDescent="0.2">
      <c r="A2376" s="6" t="s">
        <v>51</v>
      </c>
      <c r="B2376" s="7">
        <v>45136</v>
      </c>
      <c r="C2376" s="6" t="s">
        <v>8450</v>
      </c>
      <c r="D2376" s="9" t="s">
        <v>9900</v>
      </c>
      <c r="E2376" s="6" t="s">
        <v>9917</v>
      </c>
      <c r="F2376" s="6">
        <v>5188</v>
      </c>
      <c r="G2376" s="6" t="s">
        <v>8450</v>
      </c>
      <c r="H2376" s="6" t="s">
        <v>8451</v>
      </c>
      <c r="I2376" s="6">
        <v>0.11683663699999999</v>
      </c>
      <c r="J2376" s="6">
        <v>0.72072690699999997</v>
      </c>
      <c r="K2376" s="6">
        <v>0.16243644099999999</v>
      </c>
      <c r="L2376" s="6" t="s">
        <v>5</v>
      </c>
      <c r="M2376" s="6" t="str">
        <f t="shared" si="140"/>
        <v>roberta_neu</v>
      </c>
      <c r="N2376" s="6">
        <f t="shared" si="141"/>
        <v>0.14567975861999999</v>
      </c>
      <c r="O2376" s="6">
        <v>0.72072690699999997</v>
      </c>
      <c r="P2376" s="6" t="s">
        <v>18</v>
      </c>
      <c r="Q2376" s="6" t="s">
        <v>8452</v>
      </c>
      <c r="R2376" s="6">
        <v>7.9602000000000006E-2</v>
      </c>
      <c r="S2376" s="6">
        <v>0.613541</v>
      </c>
      <c r="T2376" s="6">
        <v>6.3434000000000004E-2</v>
      </c>
      <c r="U2376" s="6">
        <v>4.7671999999999999E-2</v>
      </c>
      <c r="V2376" s="6">
        <v>9.3710000000000002E-2</v>
      </c>
      <c r="W2376" s="6" t="str">
        <f t="shared" si="139"/>
        <v>joy</v>
      </c>
      <c r="X2376" s="10" t="s">
        <v>9914</v>
      </c>
      <c r="Y2376" s="6" t="str" cm="1">
        <f t="array" ref="Y2376">_xlfn.IFS(
    X2376="Safety and Security", "Immediate",
    X2376="Cleanliness and Maintenance", "Immediate/Short-Term",
    X2376="Crowding", "Immediate/Short-Term",
    X2376="Information and Signage", "Immediate/Short-Term",
    X2376="Customer Service", "Immediate/Short-Term",
    X2376="Service Reliability", "Excluded",
    X2376="Comfort and Amenities", "Short-Term/Long-Term",
    X2376="Accessibility", "Long-Term",
    X2376="Aesthetic Impressions", "Long-Term",
    X2376="Infrastructure and Construction", "Long-Term",
    X2376="General Positive Comment", "Not Applicable",
    X2376="Not Relevant", "Excluded"
)</f>
        <v>Long-Term</v>
      </c>
    </row>
    <row r="2377" spans="1:25" ht="30" customHeight="1" x14ac:dyDescent="0.2">
      <c r="A2377" s="6" t="s">
        <v>73</v>
      </c>
      <c r="B2377" s="7">
        <v>45379</v>
      </c>
      <c r="C2377" s="6" t="s">
        <v>2378</v>
      </c>
      <c r="D2377" s="8" t="s">
        <v>9903</v>
      </c>
      <c r="E2377" s="6" t="s">
        <v>9922</v>
      </c>
      <c r="F2377" s="6">
        <v>2160</v>
      </c>
      <c r="G2377" s="6" t="s">
        <v>2378</v>
      </c>
      <c r="H2377" s="6" t="s">
        <v>2379</v>
      </c>
      <c r="I2377" s="6">
        <v>7.1332224E-2</v>
      </c>
      <c r="J2377" s="6">
        <v>0.73587316300000005</v>
      </c>
      <c r="K2377" s="6">
        <v>0.192794621</v>
      </c>
      <c r="L2377" s="6" t="s">
        <v>5</v>
      </c>
      <c r="M2377" s="6" t="str">
        <f t="shared" si="140"/>
        <v>roberta_neu</v>
      </c>
      <c r="N2377" s="6">
        <f t="shared" si="141"/>
        <v>0.15567628758000002</v>
      </c>
      <c r="O2377" s="6">
        <v>0.73587316300000005</v>
      </c>
      <c r="P2377" s="6" t="s">
        <v>24</v>
      </c>
      <c r="Q2377" s="6" t="s">
        <v>2380</v>
      </c>
      <c r="R2377" s="6">
        <v>0.23993400000000001</v>
      </c>
      <c r="S2377" s="6">
        <v>0.49171100000000001</v>
      </c>
      <c r="T2377" s="6">
        <v>0.12615599999999999</v>
      </c>
      <c r="U2377" s="6">
        <v>3.1357999999999997E-2</v>
      </c>
      <c r="V2377" s="6">
        <v>9.3710000000000002E-2</v>
      </c>
      <c r="W2377" s="6" t="str">
        <f t="shared" si="139"/>
        <v>joy</v>
      </c>
      <c r="X2377" s="10" t="s">
        <v>9898</v>
      </c>
      <c r="Y2377" s="6" t="str" cm="1">
        <f t="array" ref="Y2377">_xlfn.IFS(
    X2377="Safety and Security", "Immediate",
    X2377="Cleanliness and Maintenance", "Immediate/Short-Term",
    X2377="Crowding", "Immediate/Short-Term",
    X2377="Information and Signage", "Immediate/Short-Term",
    X2377="Customer Service", "Immediate/Short-Term",
    X2377="Service Reliability", "Excluded",
    X2377="Comfort and Amenities", "Short-Term/Long-Term",
    X2377="Accessibility", "Long-Term",
    X2377="Aesthetic Impressions", "Long-Term",
    X2377="Infrastructure and Construction", "Long-Term",
    X2377="General Positive Comment", "Not Applicable",
    X2377="Not Relevant", "Excluded"
)</f>
        <v>Immediate/Short-Term</v>
      </c>
    </row>
    <row r="2378" spans="1:25" ht="30" customHeight="1" x14ac:dyDescent="0.2">
      <c r="A2378" s="6" t="s">
        <v>59</v>
      </c>
      <c r="B2378" s="7">
        <v>44406</v>
      </c>
      <c r="C2378" s="6" t="s">
        <v>60</v>
      </c>
      <c r="D2378" s="8" t="s">
        <v>9903</v>
      </c>
      <c r="E2378" s="6" t="s">
        <v>9921</v>
      </c>
      <c r="F2378" s="6">
        <v>1302</v>
      </c>
      <c r="G2378" s="6" t="s">
        <v>60</v>
      </c>
      <c r="H2378" s="6" t="s">
        <v>61</v>
      </c>
      <c r="I2378" s="6">
        <v>0.75899541400000003</v>
      </c>
      <c r="J2378" s="6">
        <v>0.22914552699999999</v>
      </c>
      <c r="K2378" s="6">
        <v>1.1859115E-2</v>
      </c>
      <c r="L2378" s="6" t="s">
        <v>4</v>
      </c>
      <c r="M2378" s="6" t="str">
        <f t="shared" si="140"/>
        <v>roberta_neg</v>
      </c>
      <c r="N2378" s="6">
        <f t="shared" si="141"/>
        <v>-0.49147307262000006</v>
      </c>
      <c r="O2378" s="6">
        <v>0.75899541400000003</v>
      </c>
      <c r="P2378" s="6" t="s">
        <v>24</v>
      </c>
      <c r="Q2378" s="6" t="s">
        <v>62</v>
      </c>
      <c r="R2378" s="6">
        <v>0.172371</v>
      </c>
      <c r="S2378" s="6">
        <v>0.19974</v>
      </c>
      <c r="T2378" s="6">
        <v>6.4694000000000002E-2</v>
      </c>
      <c r="U2378" s="6">
        <v>2.0338999999999999E-2</v>
      </c>
      <c r="V2378" s="6">
        <v>9.8100000000000007E-2</v>
      </c>
      <c r="W2378" s="6" t="str">
        <f t="shared" si="139"/>
        <v>joy</v>
      </c>
      <c r="X2378" s="10" t="s">
        <v>9910</v>
      </c>
      <c r="Y2378" s="6" t="str" cm="1">
        <f t="array" ref="Y2378">_xlfn.IFS(
    X2378="Safety and Security", "Immediate",
    X2378="Cleanliness and Maintenance", "Immediate/Short-Term",
    X2378="Crowding", "Immediate/Short-Term",
    X2378="Information and Signage", "Immediate/Short-Term",
    X2378="Customer Service", "Immediate/Short-Term",
    X2378="Service Reliability", "Excluded",
    X2378="Comfort and Amenities", "Short-Term/Long-Term",
    X2378="Accessibility", "Long-Term",
    X2378="Aesthetic Impressions", "Long-Term",
    X2378="Infrastructure and Construction", "Long-Term",
    X2378="General Positive Comment", "Not Applicable",
    X2378="Not Relevant", "Excluded"
)</f>
        <v>Immediate/Short-Term</v>
      </c>
    </row>
    <row r="2379" spans="1:25" ht="30" customHeight="1" x14ac:dyDescent="0.2">
      <c r="A2379" s="6" t="s">
        <v>51</v>
      </c>
      <c r="B2379" s="7">
        <v>45136</v>
      </c>
      <c r="C2379" s="6" t="s">
        <v>2731</v>
      </c>
      <c r="D2379" s="8" t="s">
        <v>9902</v>
      </c>
      <c r="E2379" s="6" t="s">
        <v>9922</v>
      </c>
      <c r="F2379" s="6">
        <v>2575</v>
      </c>
      <c r="G2379" s="6" t="s">
        <v>2731</v>
      </c>
      <c r="H2379" s="6" t="s">
        <v>2732</v>
      </c>
      <c r="I2379" s="6">
        <v>0.75938928100000003</v>
      </c>
      <c r="J2379" s="6">
        <v>0.22477792199999999</v>
      </c>
      <c r="K2379" s="6">
        <v>1.5832771999999998E-2</v>
      </c>
      <c r="L2379" s="6" t="s">
        <v>4</v>
      </c>
      <c r="M2379" s="6" t="str">
        <f t="shared" si="140"/>
        <v>roberta_neg</v>
      </c>
      <c r="N2379" s="6">
        <f t="shared" si="141"/>
        <v>-0.49120918173000006</v>
      </c>
      <c r="O2379" s="6">
        <v>0.75938928100000003</v>
      </c>
      <c r="P2379" s="6" t="s">
        <v>24</v>
      </c>
      <c r="Q2379" s="6" t="s">
        <v>2733</v>
      </c>
      <c r="R2379" s="6">
        <v>0.34138000000000002</v>
      </c>
      <c r="S2379" s="6">
        <v>0.39507900000000001</v>
      </c>
      <c r="T2379" s="6">
        <v>7.2636999999999993E-2</v>
      </c>
      <c r="U2379" s="6">
        <v>0.11848499999999999</v>
      </c>
      <c r="V2379" s="6">
        <v>3.8760000000000003E-2</v>
      </c>
      <c r="W2379" s="6" t="str">
        <f t="shared" si="139"/>
        <v>joy</v>
      </c>
      <c r="X2379" s="10" t="s">
        <v>9908</v>
      </c>
      <c r="Y2379" s="6" t="str" cm="1">
        <f t="array" ref="Y2379">_xlfn.IFS(
    X2379="Safety and Security", "Immediate",
    X2379="Cleanliness and Maintenance", "Immediate/Short-Term",
    X2379="Crowding", "Immediate/Short-Term",
    X2379="Information and Signage", "Immediate/Short-Term",
    X2379="Customer Service", "Immediate/Short-Term",
    X2379="Service Reliability", "Excluded",
    X2379="Comfort and Amenities", "Short-Term/Long-Term",
    X2379="Accessibility", "Long-Term",
    X2379="Aesthetic Impressions", "Long-Term",
    X2379="Infrastructure and Construction", "Long-Term",
    X2379="General Positive Comment", "Not Applicable",
    X2379="Not Relevant", "Excluded"
)</f>
        <v>Short-Term/Long-Term</v>
      </c>
    </row>
    <row r="2380" spans="1:25" ht="30" customHeight="1" x14ac:dyDescent="0.2">
      <c r="A2380" s="6" t="s">
        <v>51</v>
      </c>
      <c r="B2380" s="7">
        <v>45136</v>
      </c>
      <c r="C2380" s="6" t="s">
        <v>1094</v>
      </c>
      <c r="D2380" s="8" t="s">
        <v>9904</v>
      </c>
      <c r="E2380" s="6" t="s">
        <v>9922</v>
      </c>
      <c r="F2380" s="6">
        <v>1708</v>
      </c>
      <c r="G2380" s="6" t="s">
        <v>1094</v>
      </c>
      <c r="H2380" s="6" t="s">
        <v>1095</v>
      </c>
      <c r="I2380" s="6">
        <v>6.9926358999999993E-2</v>
      </c>
      <c r="J2380" s="6">
        <v>0.88282543400000002</v>
      </c>
      <c r="K2380" s="6">
        <v>4.7248255000000003E-2</v>
      </c>
      <c r="L2380" s="6" t="s">
        <v>5</v>
      </c>
      <c r="M2380" s="6" t="str">
        <f t="shared" si="140"/>
        <v>roberta_neu</v>
      </c>
      <c r="N2380" s="6">
        <f t="shared" si="141"/>
        <v>0.25266478644000007</v>
      </c>
      <c r="O2380" s="6">
        <v>0.88282543400000002</v>
      </c>
      <c r="P2380" s="6" t="s">
        <v>24</v>
      </c>
      <c r="Q2380" s="6" t="s">
        <v>1096</v>
      </c>
      <c r="R2380" s="6">
        <v>0.355215</v>
      </c>
      <c r="S2380" s="6">
        <v>0.278088</v>
      </c>
      <c r="T2380" s="6">
        <v>8.5633000000000001E-2</v>
      </c>
      <c r="U2380" s="6">
        <v>4.4308E-2</v>
      </c>
      <c r="V2380" s="6">
        <v>9.3770000000000006E-2</v>
      </c>
      <c r="W2380" s="6" t="str">
        <f t="shared" si="139"/>
        <v>sadness</v>
      </c>
      <c r="X2380" s="10" t="s">
        <v>9912</v>
      </c>
      <c r="Y2380" s="6" t="str" cm="1">
        <f t="array" ref="Y2380">_xlfn.IFS(
    X2380="Safety and Security", "Immediate",
    X2380="Cleanliness and Maintenance", "Immediate/Short-Term",
    X2380="Crowding", "Immediate/Short-Term",
    X2380="Information and Signage", "Immediate/Short-Term",
    X2380="Customer Service", "Immediate/Short-Term",
    X2380="Service Reliability", "Excluded",
    X2380="Comfort and Amenities", "Short-Term/Long-Term",
    X2380="Accessibility", "Long-Term",
    X2380="Aesthetic Impressions", "Long-Term",
    X2380="Infrastructure and Construction", "Long-Term",
    X2380="General Positive Comment", "Not Applicable",
    X2380="Not Relevant", "Excluded"
)</f>
        <v>Long-Term</v>
      </c>
    </row>
    <row r="2381" spans="1:25" ht="30" customHeight="1" x14ac:dyDescent="0.2">
      <c r="A2381" s="6" t="s">
        <v>51</v>
      </c>
      <c r="B2381" s="7">
        <v>45136</v>
      </c>
      <c r="C2381" s="6" t="s">
        <v>4511</v>
      </c>
      <c r="D2381" s="8" t="s">
        <v>9901</v>
      </c>
      <c r="E2381" s="6" t="s">
        <v>9922</v>
      </c>
      <c r="F2381" s="6">
        <v>3386</v>
      </c>
      <c r="G2381" s="6" t="s">
        <v>4511</v>
      </c>
      <c r="H2381" s="6" t="s">
        <v>4512</v>
      </c>
      <c r="I2381" s="6">
        <v>2.3325828999999999E-2</v>
      </c>
      <c r="J2381" s="6">
        <v>0.84305137399999996</v>
      </c>
      <c r="K2381" s="6">
        <v>0.13362279499999999</v>
      </c>
      <c r="L2381" s="6" t="s">
        <v>5</v>
      </c>
      <c r="M2381" s="6" t="str">
        <f t="shared" si="140"/>
        <v>roberta_neu</v>
      </c>
      <c r="N2381" s="6">
        <f t="shared" si="141"/>
        <v>0.22641390684000001</v>
      </c>
      <c r="O2381" s="6">
        <v>0.84305137399999996</v>
      </c>
      <c r="P2381" s="6" t="s">
        <v>42</v>
      </c>
      <c r="Q2381" s="6" t="s">
        <v>4513</v>
      </c>
      <c r="R2381" s="6">
        <v>0.45140400000000003</v>
      </c>
      <c r="S2381" s="6">
        <v>0.169296</v>
      </c>
      <c r="T2381" s="6">
        <v>3.5658000000000002E-2</v>
      </c>
      <c r="U2381" s="6">
        <v>4.5462000000000002E-2</v>
      </c>
      <c r="V2381" s="6">
        <v>9.3799999999999994E-2</v>
      </c>
      <c r="W2381" s="6" t="str">
        <f t="shared" si="139"/>
        <v>sadness</v>
      </c>
      <c r="X2381" s="10" t="s">
        <v>9910</v>
      </c>
      <c r="Y2381" s="6" t="str" cm="1">
        <f t="array" ref="Y2381">_xlfn.IFS(
    X2381="Safety and Security", "Immediate",
    X2381="Cleanliness and Maintenance", "Immediate/Short-Term",
    X2381="Crowding", "Immediate/Short-Term",
    X2381="Information and Signage", "Immediate/Short-Term",
    X2381="Customer Service", "Immediate/Short-Term",
    X2381="Service Reliability", "Excluded",
    X2381="Comfort and Amenities", "Short-Term/Long-Term",
    X2381="Accessibility", "Long-Term",
    X2381="Aesthetic Impressions", "Long-Term",
    X2381="Infrastructure and Construction", "Long-Term",
    X2381="General Positive Comment", "Not Applicable",
    X2381="Not Relevant", "Excluded"
)</f>
        <v>Immediate/Short-Term</v>
      </c>
    </row>
    <row r="2382" spans="1:25" ht="30" customHeight="1" x14ac:dyDescent="0.2">
      <c r="A2382" s="6" t="s">
        <v>15</v>
      </c>
      <c r="B2382" s="7">
        <v>43676</v>
      </c>
      <c r="C2382" s="6" t="s">
        <v>805</v>
      </c>
      <c r="D2382" s="8" t="s">
        <v>9904</v>
      </c>
      <c r="E2382" s="6" t="s">
        <v>9922</v>
      </c>
      <c r="F2382" s="6">
        <v>2020</v>
      </c>
      <c r="G2382" s="6" t="s">
        <v>805</v>
      </c>
      <c r="H2382" s="6" t="s">
        <v>806</v>
      </c>
      <c r="I2382" s="6">
        <v>0.75971233800000004</v>
      </c>
      <c r="J2382" s="6">
        <v>0.20997643499999999</v>
      </c>
      <c r="K2382" s="6">
        <v>3.0311339E-2</v>
      </c>
      <c r="L2382" s="6" t="s">
        <v>4</v>
      </c>
      <c r="M2382" s="6" t="str">
        <f t="shared" si="140"/>
        <v>roberta_neg</v>
      </c>
      <c r="N2382" s="6">
        <f t="shared" si="141"/>
        <v>-0.49099273354000006</v>
      </c>
      <c r="O2382" s="6">
        <v>0.75971233800000004</v>
      </c>
      <c r="P2382" s="6" t="s">
        <v>42</v>
      </c>
      <c r="Q2382" s="6" t="s">
        <v>807</v>
      </c>
      <c r="R2382" s="6">
        <v>0.72312699999999996</v>
      </c>
      <c r="S2382" s="6">
        <v>6.3439999999999998E-3</v>
      </c>
      <c r="T2382" s="6">
        <v>0.10700999999999999</v>
      </c>
      <c r="U2382" s="6">
        <v>0.10044400000000001</v>
      </c>
      <c r="V2382" s="6">
        <v>6.7710000000000006E-2</v>
      </c>
      <c r="W2382" s="6" t="str">
        <f t="shared" si="139"/>
        <v>sadness</v>
      </c>
      <c r="X2382" s="10" t="s">
        <v>9907</v>
      </c>
      <c r="Y2382" s="6" t="str" cm="1">
        <f t="array" ref="Y2382">_xlfn.IFS(
    X2382="Safety and Security", "Immediate",
    X2382="Cleanliness and Maintenance", "Immediate/Short-Term",
    X2382="Crowding", "Immediate/Short-Term",
    X2382="Information and Signage", "Immediate/Short-Term",
    X2382="Customer Service", "Immediate/Short-Term",
    X2382="Service Reliability", "Excluded",
    X2382="Comfort and Amenities", "Short-Term/Long-Term",
    X2382="Accessibility", "Long-Term",
    X2382="Aesthetic Impressions", "Long-Term",
    X2382="Infrastructure and Construction", "Long-Term",
    X2382="General Positive Comment", "Not Applicable",
    X2382="Not Relevant", "Excluded"
)</f>
        <v>Immediate/Short-Term</v>
      </c>
    </row>
    <row r="2383" spans="1:25" ht="30" customHeight="1" x14ac:dyDescent="0.2">
      <c r="A2383" s="6" t="s">
        <v>15</v>
      </c>
      <c r="B2383" s="7">
        <v>43676</v>
      </c>
      <c r="C2383" s="6" t="s">
        <v>523</v>
      </c>
      <c r="D2383" s="8" t="s">
        <v>9904</v>
      </c>
      <c r="E2383" s="6" t="s">
        <v>9922</v>
      </c>
      <c r="F2383" s="6">
        <v>1966</v>
      </c>
      <c r="G2383" s="6" t="s">
        <v>523</v>
      </c>
      <c r="H2383" s="6" t="s">
        <v>524</v>
      </c>
      <c r="I2383" s="6">
        <v>0.104454413</v>
      </c>
      <c r="J2383" s="6">
        <v>0.83705455100000004</v>
      </c>
      <c r="K2383" s="6">
        <v>5.8490958000000003E-2</v>
      </c>
      <c r="L2383" s="6" t="s">
        <v>5</v>
      </c>
      <c r="M2383" s="6" t="str">
        <f t="shared" si="140"/>
        <v>roberta_neu</v>
      </c>
      <c r="N2383" s="6">
        <f t="shared" si="141"/>
        <v>0.22245600366000001</v>
      </c>
      <c r="O2383" s="6">
        <v>0.83705455100000004</v>
      </c>
      <c r="P2383" s="6" t="s">
        <v>24</v>
      </c>
      <c r="Q2383" s="6" t="s">
        <v>525</v>
      </c>
      <c r="R2383" s="6">
        <v>0.11437700000000001</v>
      </c>
      <c r="S2383" s="6">
        <v>0.27624799999999999</v>
      </c>
      <c r="T2383" s="6">
        <v>0.15922500000000001</v>
      </c>
      <c r="U2383" s="6">
        <v>0.27424300000000001</v>
      </c>
      <c r="V2383" s="6">
        <v>9.3820000000000001E-2</v>
      </c>
      <c r="W2383" s="6" t="str">
        <f t="shared" si="139"/>
        <v>joy</v>
      </c>
      <c r="X2383" s="10" t="s">
        <v>9908</v>
      </c>
      <c r="Y2383" s="6" t="str" cm="1">
        <f t="array" ref="Y2383">_xlfn.IFS(
    X2383="Safety and Security", "Immediate",
    X2383="Cleanliness and Maintenance", "Immediate/Short-Term",
    X2383="Crowding", "Immediate/Short-Term",
    X2383="Information and Signage", "Immediate/Short-Term",
    X2383="Customer Service", "Immediate/Short-Term",
    X2383="Service Reliability", "Excluded",
    X2383="Comfort and Amenities", "Short-Term/Long-Term",
    X2383="Accessibility", "Long-Term",
    X2383="Aesthetic Impressions", "Long-Term",
    X2383="Infrastructure and Construction", "Long-Term",
    X2383="General Positive Comment", "Not Applicable",
    X2383="Not Relevant", "Excluded"
)</f>
        <v>Short-Term/Long-Term</v>
      </c>
    </row>
    <row r="2384" spans="1:25" ht="30" customHeight="1" x14ac:dyDescent="0.2">
      <c r="A2384" s="6" t="s">
        <v>59</v>
      </c>
      <c r="B2384" s="7">
        <v>44406</v>
      </c>
      <c r="C2384" s="6" t="s">
        <v>4579</v>
      </c>
      <c r="D2384" s="8" t="s">
        <v>9901</v>
      </c>
      <c r="E2384" s="6" t="s">
        <v>9922</v>
      </c>
      <c r="F2384" s="6">
        <v>3693</v>
      </c>
      <c r="G2384" s="6" t="s">
        <v>4579</v>
      </c>
      <c r="H2384" s="6" t="s">
        <v>4580</v>
      </c>
      <c r="I2384" s="6">
        <v>7.2532989000000006E-2</v>
      </c>
      <c r="J2384" s="6">
        <v>0.84114867400000004</v>
      </c>
      <c r="K2384" s="6">
        <v>8.6318396000000006E-2</v>
      </c>
      <c r="L2384" s="6" t="s">
        <v>5</v>
      </c>
      <c r="M2384" s="6" t="str">
        <f t="shared" si="140"/>
        <v>roberta_neu</v>
      </c>
      <c r="N2384" s="6">
        <f t="shared" si="141"/>
        <v>0.22515812484000003</v>
      </c>
      <c r="O2384" s="6">
        <v>0.84114867400000004</v>
      </c>
      <c r="P2384" s="6" t="s">
        <v>42</v>
      </c>
      <c r="Q2384" s="6" t="s">
        <v>4581</v>
      </c>
      <c r="R2384" s="6">
        <v>0.23946500000000001</v>
      </c>
      <c r="S2384" s="6">
        <v>0.22165399999999999</v>
      </c>
      <c r="T2384" s="6">
        <v>8.3900000000000002E-2</v>
      </c>
      <c r="U2384" s="6">
        <v>0.108489</v>
      </c>
      <c r="V2384" s="6">
        <v>9.3850000000000003E-2</v>
      </c>
      <c r="W2384" s="6" t="str">
        <f t="shared" si="139"/>
        <v>sadness</v>
      </c>
      <c r="X2384" s="10" t="s">
        <v>9913</v>
      </c>
      <c r="Y2384" s="6" t="str" cm="1">
        <f t="array" ref="Y2384">_xlfn.IFS(
    X2384="Safety and Security", "Immediate",
    X2384="Cleanliness and Maintenance", "Immediate/Short-Term",
    X2384="Crowding", "Immediate/Short-Term",
    X2384="Information and Signage", "Immediate/Short-Term",
    X2384="Customer Service", "Immediate/Short-Term",
    X2384="Service Reliability", "Excluded",
    X2384="Comfort and Amenities", "Short-Term/Long-Term",
    X2384="Accessibility", "Long-Term",
    X2384="Aesthetic Impressions", "Long-Term",
    X2384="Infrastructure and Construction", "Long-Term",
    X2384="General Positive Comment", "Not Applicable",
    X2384="Not Relevant", "Excluded"
)</f>
        <v>Immediate/Short-Term</v>
      </c>
    </row>
    <row r="2385" spans="1:25" ht="30" customHeight="1" x14ac:dyDescent="0.2">
      <c r="A2385" s="6" t="s">
        <v>51</v>
      </c>
      <c r="B2385" s="7">
        <v>45136</v>
      </c>
      <c r="C2385" s="6" t="s">
        <v>1628</v>
      </c>
      <c r="D2385" s="8" t="s">
        <v>9904</v>
      </c>
      <c r="E2385" s="6" t="s">
        <v>9922</v>
      </c>
      <c r="F2385" s="6">
        <v>1752</v>
      </c>
      <c r="G2385" s="6" t="s">
        <v>1628</v>
      </c>
      <c r="H2385" s="6" t="s">
        <v>1629</v>
      </c>
      <c r="I2385" s="6">
        <v>0.76114374399999996</v>
      </c>
      <c r="J2385" s="6">
        <v>0.22765892700000001</v>
      </c>
      <c r="K2385" s="6">
        <v>1.1197331E-2</v>
      </c>
      <c r="L2385" s="6" t="s">
        <v>4</v>
      </c>
      <c r="M2385" s="6" t="str">
        <f t="shared" si="140"/>
        <v>roberta_neg</v>
      </c>
      <c r="N2385" s="6">
        <f t="shared" si="141"/>
        <v>-0.49003369152000009</v>
      </c>
      <c r="O2385" s="6">
        <v>0.76114374399999996</v>
      </c>
      <c r="P2385" s="6" t="s">
        <v>24</v>
      </c>
      <c r="Q2385" s="6" t="s">
        <v>1630</v>
      </c>
      <c r="R2385" s="6">
        <v>0.305147</v>
      </c>
      <c r="S2385" s="6">
        <v>0.17458399999999999</v>
      </c>
      <c r="T2385" s="6">
        <v>0.12281400000000001</v>
      </c>
      <c r="U2385" s="6">
        <v>0.16841</v>
      </c>
      <c r="V2385" s="6">
        <v>7.9560000000000006E-2</v>
      </c>
      <c r="W2385" s="6" t="str">
        <f t="shared" si="139"/>
        <v>sadness</v>
      </c>
      <c r="X2385" s="10" t="s">
        <v>9907</v>
      </c>
      <c r="Y2385" s="6" t="str" cm="1">
        <f t="array" ref="Y2385">_xlfn.IFS(
    X2385="Safety and Security", "Immediate",
    X2385="Cleanliness and Maintenance", "Immediate/Short-Term",
    X2385="Crowding", "Immediate/Short-Term",
    X2385="Information and Signage", "Immediate/Short-Term",
    X2385="Customer Service", "Immediate/Short-Term",
    X2385="Service Reliability", "Excluded",
    X2385="Comfort and Amenities", "Short-Term/Long-Term",
    X2385="Accessibility", "Long-Term",
    X2385="Aesthetic Impressions", "Long-Term",
    X2385="Infrastructure and Construction", "Long-Term",
    X2385="General Positive Comment", "Not Applicable",
    X2385="Not Relevant", "Excluded"
)</f>
        <v>Immediate/Short-Term</v>
      </c>
    </row>
    <row r="2386" spans="1:25" ht="30" customHeight="1" x14ac:dyDescent="0.2">
      <c r="A2386" s="6" t="s">
        <v>15</v>
      </c>
      <c r="B2386" s="7">
        <v>43676</v>
      </c>
      <c r="C2386" s="6" t="s">
        <v>4318</v>
      </c>
      <c r="D2386" s="8" t="s">
        <v>9901</v>
      </c>
      <c r="E2386" s="6" t="s">
        <v>9922</v>
      </c>
      <c r="F2386" s="6">
        <v>3434</v>
      </c>
      <c r="G2386" s="6" t="s">
        <v>4318</v>
      </c>
      <c r="H2386" s="6" t="s">
        <v>4319</v>
      </c>
      <c r="I2386" s="6">
        <v>0.76174134000000004</v>
      </c>
      <c r="J2386" s="6">
        <v>0.198806182</v>
      </c>
      <c r="K2386" s="6">
        <v>3.9452533999999997E-2</v>
      </c>
      <c r="L2386" s="6" t="s">
        <v>4</v>
      </c>
      <c r="M2386" s="6" t="str">
        <f t="shared" si="140"/>
        <v>roberta_neg</v>
      </c>
      <c r="N2386" s="6">
        <f t="shared" si="141"/>
        <v>-0.48963330220000001</v>
      </c>
      <c r="O2386" s="6">
        <v>0.76174134000000004</v>
      </c>
      <c r="P2386" s="6" t="s">
        <v>24</v>
      </c>
      <c r="Q2386" s="6" t="s">
        <v>4320</v>
      </c>
      <c r="R2386" s="6">
        <v>0.1477</v>
      </c>
      <c r="S2386" s="6">
        <v>0.47050599999999998</v>
      </c>
      <c r="T2386" s="6">
        <v>0.166545</v>
      </c>
      <c r="U2386" s="6">
        <v>7.0243E-2</v>
      </c>
      <c r="V2386" s="6">
        <v>7.3099999999999998E-2</v>
      </c>
      <c r="W2386" s="6" t="str">
        <f t="shared" si="139"/>
        <v>joy</v>
      </c>
      <c r="X2386" s="10" t="s">
        <v>9786</v>
      </c>
      <c r="Y2386" s="6" t="str" cm="1">
        <f t="array" ref="Y2386">_xlfn.IFS(
    X2386="Safety and Security", "Immediate",
    X2386="Cleanliness and Maintenance", "Immediate/Short-Term",
    X2386="Crowding", "Immediate/Short-Term",
    X2386="Information and Signage", "Immediate/Short-Term",
    X2386="Customer Service", "Immediate/Short-Term",
    X2386="Service Reliability", "Excluded",
    X2386="Comfort and Amenities", "Short-Term/Long-Term",
    X2386="Accessibility", "Long-Term",
    X2386="Aesthetic Impressions", "Long-Term",
    X2386="Infrastructure and Construction", "Long-Term",
    X2386="General Positive Comment", "Not Applicable",
    X2386="Not Relevant", "Excluded"
)</f>
        <v>Excluded</v>
      </c>
    </row>
    <row r="2387" spans="1:25" ht="30" customHeight="1" x14ac:dyDescent="0.2">
      <c r="A2387" s="6" t="s">
        <v>59</v>
      </c>
      <c r="B2387" s="7">
        <v>44406</v>
      </c>
      <c r="C2387" s="6" t="s">
        <v>7550</v>
      </c>
      <c r="D2387" s="8" t="s">
        <v>9904</v>
      </c>
      <c r="E2387" s="6" t="s">
        <v>9917</v>
      </c>
      <c r="F2387" s="6">
        <v>6345</v>
      </c>
      <c r="G2387" s="6" t="s">
        <v>7550</v>
      </c>
      <c r="H2387" s="6" t="s">
        <v>7551</v>
      </c>
      <c r="I2387" s="6">
        <v>0.307299614</v>
      </c>
      <c r="J2387" s="6">
        <v>0.64104521299999995</v>
      </c>
      <c r="K2387" s="6">
        <v>5.1655277999999999E-2</v>
      </c>
      <c r="L2387" s="6" t="s">
        <v>5</v>
      </c>
      <c r="M2387" s="6" t="str">
        <f t="shared" si="140"/>
        <v>roberta_neu</v>
      </c>
      <c r="N2387" s="6">
        <f t="shared" si="141"/>
        <v>9.3089840579999972E-2</v>
      </c>
      <c r="O2387" s="6">
        <v>0.64104521299999995</v>
      </c>
      <c r="P2387" s="6" t="s">
        <v>24</v>
      </c>
      <c r="Q2387" s="6" t="s">
        <v>7552</v>
      </c>
      <c r="R2387" s="6">
        <v>0.67624600000000001</v>
      </c>
      <c r="S2387" s="6">
        <v>5.7389000000000003E-2</v>
      </c>
      <c r="T2387" s="6">
        <v>2.4688000000000002E-2</v>
      </c>
      <c r="U2387" s="6">
        <v>8.9546000000000001E-2</v>
      </c>
      <c r="V2387" s="6">
        <v>9.4240000000000004E-2</v>
      </c>
      <c r="W2387" s="6" t="str">
        <f t="shared" si="139"/>
        <v>sadness</v>
      </c>
      <c r="X2387" s="10" t="s">
        <v>9898</v>
      </c>
      <c r="Y2387" s="6" t="str" cm="1">
        <f t="array" ref="Y2387">_xlfn.IFS(
    X2387="Safety and Security", "Immediate",
    X2387="Cleanliness and Maintenance", "Immediate/Short-Term",
    X2387="Crowding", "Immediate/Short-Term",
    X2387="Information and Signage", "Immediate/Short-Term",
    X2387="Customer Service", "Immediate/Short-Term",
    X2387="Service Reliability", "Excluded",
    X2387="Comfort and Amenities", "Short-Term/Long-Term",
    X2387="Accessibility", "Long-Term",
    X2387="Aesthetic Impressions", "Long-Term",
    X2387="Infrastructure and Construction", "Long-Term",
    X2387="General Positive Comment", "Not Applicable",
    X2387="Not Relevant", "Excluded"
)</f>
        <v>Immediate/Short-Term</v>
      </c>
    </row>
    <row r="2388" spans="1:25" ht="30" customHeight="1" x14ac:dyDescent="0.2">
      <c r="A2388" s="6" t="s">
        <v>51</v>
      </c>
      <c r="B2388" s="7">
        <v>45136</v>
      </c>
      <c r="C2388" s="6" t="s">
        <v>7083</v>
      </c>
      <c r="D2388" s="8" t="s">
        <v>9904</v>
      </c>
      <c r="E2388" s="6" t="s">
        <v>9917</v>
      </c>
      <c r="F2388" s="6">
        <v>6217</v>
      </c>
      <c r="G2388" s="6" t="s">
        <v>7083</v>
      </c>
      <c r="H2388" s="6" t="s">
        <v>7084</v>
      </c>
      <c r="I2388" s="6">
        <v>5.7449269999999997E-2</v>
      </c>
      <c r="J2388" s="6">
        <v>0.84757316100000002</v>
      </c>
      <c r="K2388" s="6">
        <v>9.4977617E-2</v>
      </c>
      <c r="L2388" s="6" t="s">
        <v>5</v>
      </c>
      <c r="M2388" s="6" t="str">
        <f t="shared" si="140"/>
        <v>roberta_neu</v>
      </c>
      <c r="N2388" s="6">
        <f t="shared" si="141"/>
        <v>0.22939828625999997</v>
      </c>
      <c r="O2388" s="6">
        <v>0.84757316100000002</v>
      </c>
      <c r="P2388" s="6" t="s">
        <v>24</v>
      </c>
      <c r="Q2388" s="6" t="s">
        <v>7085</v>
      </c>
      <c r="R2388" s="6">
        <v>0.32138600000000001</v>
      </c>
      <c r="S2388" s="6">
        <v>0.35492499999999999</v>
      </c>
      <c r="T2388" s="6">
        <v>6.6095000000000001E-2</v>
      </c>
      <c r="U2388" s="6">
        <v>4.3201999999999997E-2</v>
      </c>
      <c r="V2388" s="6">
        <v>9.4390000000000002E-2</v>
      </c>
      <c r="W2388" s="6" t="str">
        <f t="shared" si="139"/>
        <v>joy</v>
      </c>
      <c r="X2388" s="10" t="s">
        <v>9898</v>
      </c>
      <c r="Y2388" s="6" t="str" cm="1">
        <f t="array" ref="Y2388">_xlfn.IFS(
    X2388="Safety and Security", "Immediate",
    X2388="Cleanliness and Maintenance", "Immediate/Short-Term",
    X2388="Crowding", "Immediate/Short-Term",
    X2388="Information and Signage", "Immediate/Short-Term",
    X2388="Customer Service", "Immediate/Short-Term",
    X2388="Service Reliability", "Excluded",
    X2388="Comfort and Amenities", "Short-Term/Long-Term",
    X2388="Accessibility", "Long-Term",
    X2388="Aesthetic Impressions", "Long-Term",
    X2388="Infrastructure and Construction", "Long-Term",
    X2388="General Positive Comment", "Not Applicable",
    X2388="Not Relevant", "Excluded"
)</f>
        <v>Immediate/Short-Term</v>
      </c>
    </row>
    <row r="2389" spans="1:25" ht="30" customHeight="1" x14ac:dyDescent="0.2">
      <c r="A2389" s="6" t="s">
        <v>20</v>
      </c>
      <c r="B2389" s="7">
        <v>44041</v>
      </c>
      <c r="C2389" s="6" t="s">
        <v>7766</v>
      </c>
      <c r="D2389" s="8" t="s">
        <v>9902</v>
      </c>
      <c r="E2389" s="6" t="s">
        <v>9917</v>
      </c>
      <c r="F2389" s="6">
        <v>5957</v>
      </c>
      <c r="G2389" s="6" t="s">
        <v>7766</v>
      </c>
      <c r="H2389" s="6" t="s">
        <v>7767</v>
      </c>
      <c r="I2389" s="6">
        <v>0.46777269199999999</v>
      </c>
      <c r="J2389" s="6">
        <v>0.49795454700000003</v>
      </c>
      <c r="K2389" s="6">
        <v>3.4272756000000001E-2</v>
      </c>
      <c r="L2389" s="6" t="s">
        <v>5</v>
      </c>
      <c r="M2389" s="6" t="str">
        <f t="shared" si="140"/>
        <v>roberta_neu</v>
      </c>
      <c r="N2389" s="6">
        <f t="shared" si="141"/>
        <v>-1.349998979999989E-3</v>
      </c>
      <c r="O2389" s="6">
        <v>0.49795454700000003</v>
      </c>
      <c r="P2389" s="6" t="s">
        <v>24</v>
      </c>
      <c r="Q2389" s="6" t="s">
        <v>7768</v>
      </c>
      <c r="R2389" s="6">
        <v>0.32055299999999998</v>
      </c>
      <c r="S2389" s="6">
        <v>0.146535</v>
      </c>
      <c r="T2389" s="6">
        <v>7.6156000000000001E-2</v>
      </c>
      <c r="U2389" s="6">
        <v>0.15723400000000001</v>
      </c>
      <c r="V2389" s="6">
        <v>9.4399999999999998E-2</v>
      </c>
      <c r="W2389" s="6" t="str">
        <f t="shared" si="139"/>
        <v>sadness</v>
      </c>
      <c r="X2389" s="10" t="s">
        <v>9898</v>
      </c>
      <c r="Y2389" s="6" t="str" cm="1">
        <f t="array" ref="Y2389">_xlfn.IFS(
    X2389="Safety and Security", "Immediate",
    X2389="Cleanliness and Maintenance", "Immediate/Short-Term",
    X2389="Crowding", "Immediate/Short-Term",
    X2389="Information and Signage", "Immediate/Short-Term",
    X2389="Customer Service", "Immediate/Short-Term",
    X2389="Service Reliability", "Excluded",
    X2389="Comfort and Amenities", "Short-Term/Long-Term",
    X2389="Accessibility", "Long-Term",
    X2389="Aesthetic Impressions", "Long-Term",
    X2389="Infrastructure and Construction", "Long-Term",
    X2389="General Positive Comment", "Not Applicable",
    X2389="Not Relevant", "Excluded"
)</f>
        <v>Immediate/Short-Term</v>
      </c>
    </row>
    <row r="2390" spans="1:25" ht="30" customHeight="1" x14ac:dyDescent="0.2">
      <c r="A2390" s="6" t="s">
        <v>63</v>
      </c>
      <c r="B2390" s="7">
        <v>44771</v>
      </c>
      <c r="C2390" s="6" t="s">
        <v>3433</v>
      </c>
      <c r="D2390" s="8" t="s">
        <v>9902</v>
      </c>
      <c r="E2390" s="6" t="s">
        <v>9922</v>
      </c>
      <c r="F2390" s="6">
        <v>2438</v>
      </c>
      <c r="G2390" s="6" t="s">
        <v>3434</v>
      </c>
      <c r="H2390" s="6" t="s">
        <v>3435</v>
      </c>
      <c r="I2390" s="6">
        <v>5.8450595000000001E-2</v>
      </c>
      <c r="J2390" s="6">
        <v>0.85824608800000002</v>
      </c>
      <c r="K2390" s="6">
        <v>8.3303370000000002E-2</v>
      </c>
      <c r="L2390" s="6" t="s">
        <v>5</v>
      </c>
      <c r="M2390" s="6" t="str">
        <f t="shared" si="140"/>
        <v>roberta_neu</v>
      </c>
      <c r="N2390" s="6">
        <f t="shared" si="141"/>
        <v>0.23644241808000005</v>
      </c>
      <c r="O2390" s="6">
        <v>0.85824608800000002</v>
      </c>
      <c r="P2390" s="6" t="s">
        <v>24</v>
      </c>
      <c r="Q2390" s="6" t="s">
        <v>3436</v>
      </c>
      <c r="R2390" s="6">
        <v>0.31513799999999997</v>
      </c>
      <c r="S2390" s="6">
        <v>0.18736800000000001</v>
      </c>
      <c r="T2390" s="6">
        <v>0.148062</v>
      </c>
      <c r="U2390" s="6">
        <v>0.115761</v>
      </c>
      <c r="V2390" s="6">
        <v>9.4560000000000005E-2</v>
      </c>
      <c r="W2390" s="6" t="str">
        <f t="shared" si="139"/>
        <v>sadness</v>
      </c>
      <c r="X2390" s="10" t="s">
        <v>9908</v>
      </c>
      <c r="Y2390" s="6" t="str" cm="1">
        <f t="array" ref="Y2390">_xlfn.IFS(
    X2390="Safety and Security", "Immediate",
    X2390="Cleanliness and Maintenance", "Immediate/Short-Term",
    X2390="Crowding", "Immediate/Short-Term",
    X2390="Information and Signage", "Immediate/Short-Term",
    X2390="Customer Service", "Immediate/Short-Term",
    X2390="Service Reliability", "Excluded",
    X2390="Comfort and Amenities", "Short-Term/Long-Term",
    X2390="Accessibility", "Long-Term",
    X2390="Aesthetic Impressions", "Long-Term",
    X2390="Infrastructure and Construction", "Long-Term",
    X2390="General Positive Comment", "Not Applicable",
    X2390="Not Relevant", "Excluded"
)</f>
        <v>Short-Term/Long-Term</v>
      </c>
    </row>
    <row r="2391" spans="1:25" ht="30" customHeight="1" x14ac:dyDescent="0.2">
      <c r="A2391" s="6" t="s">
        <v>274</v>
      </c>
      <c r="B2391" s="7">
        <v>45227</v>
      </c>
      <c r="C2391" s="6" t="s">
        <v>2883</v>
      </c>
      <c r="D2391" s="8" t="s">
        <v>9902</v>
      </c>
      <c r="E2391" s="6" t="s">
        <v>9922</v>
      </c>
      <c r="F2391" s="6">
        <v>2659</v>
      </c>
      <c r="G2391" s="6" t="s">
        <v>2883</v>
      </c>
      <c r="H2391" s="6" t="s">
        <v>2884</v>
      </c>
      <c r="I2391" s="6">
        <v>5.0772954000000002E-2</v>
      </c>
      <c r="J2391" s="6">
        <v>0.87660455699999995</v>
      </c>
      <c r="K2391" s="6">
        <v>7.2622626999999995E-2</v>
      </c>
      <c r="L2391" s="6" t="s">
        <v>5</v>
      </c>
      <c r="M2391" s="6" t="str">
        <f t="shared" si="140"/>
        <v>roberta_neu</v>
      </c>
      <c r="N2391" s="6">
        <f t="shared" si="141"/>
        <v>0.24855900761999999</v>
      </c>
      <c r="O2391" s="6">
        <v>0.87660455699999995</v>
      </c>
      <c r="P2391" s="6" t="s">
        <v>42</v>
      </c>
      <c r="Q2391" s="6" t="s">
        <v>2885</v>
      </c>
      <c r="R2391" s="6">
        <v>9.4807000000000002E-2</v>
      </c>
      <c r="S2391" s="6">
        <v>0.48374200000000001</v>
      </c>
      <c r="T2391" s="6">
        <v>8.2359000000000002E-2</v>
      </c>
      <c r="U2391" s="6">
        <v>0.41817100000000001</v>
      </c>
      <c r="V2391" s="6">
        <v>3.09E-2</v>
      </c>
      <c r="W2391" s="6" t="str">
        <f t="shared" ref="W2391:W2422" si="142">IF(R2391=MAX(R2391:V2391),"sadness",
   IF(S2391=MAX(R2391:V2391),"joy",
   IF(T2391=MAX(R2391:V2391),"fear",
   IF(U2391=MAX(R2391:V2391),"disgust",
   IF(V2391=MAX(R2391:V2391),"anger","")))))</f>
        <v>joy</v>
      </c>
      <c r="X2391" s="10" t="s">
        <v>9912</v>
      </c>
      <c r="Y2391" s="6" t="str" cm="1">
        <f t="array" ref="Y2391">_xlfn.IFS(
    X2391="Safety and Security", "Immediate",
    X2391="Cleanliness and Maintenance", "Immediate/Short-Term",
    X2391="Crowding", "Immediate/Short-Term",
    X2391="Information and Signage", "Immediate/Short-Term",
    X2391="Customer Service", "Immediate/Short-Term",
    X2391="Service Reliability", "Excluded",
    X2391="Comfort and Amenities", "Short-Term/Long-Term",
    X2391="Accessibility", "Long-Term",
    X2391="Aesthetic Impressions", "Long-Term",
    X2391="Infrastructure and Construction", "Long-Term",
    X2391="General Positive Comment", "Not Applicable",
    X2391="Not Relevant", "Excluded"
)</f>
        <v>Long-Term</v>
      </c>
    </row>
    <row r="2392" spans="1:25" ht="30" customHeight="1" x14ac:dyDescent="0.2">
      <c r="A2392" s="6" t="s">
        <v>51</v>
      </c>
      <c r="B2392" s="7">
        <v>45136</v>
      </c>
      <c r="C2392" s="6" t="s">
        <v>2101</v>
      </c>
      <c r="D2392" s="8" t="s">
        <v>9903</v>
      </c>
      <c r="E2392" s="6" t="s">
        <v>9922</v>
      </c>
      <c r="F2392" s="6">
        <v>2296</v>
      </c>
      <c r="G2392" s="6" t="s">
        <v>2101</v>
      </c>
      <c r="H2392" s="6" t="s">
        <v>2102</v>
      </c>
      <c r="I2392" s="6">
        <v>0.21406693800000001</v>
      </c>
      <c r="J2392" s="6">
        <v>0.42406746699999998</v>
      </c>
      <c r="K2392" s="6">
        <v>0.36186549099999998</v>
      </c>
      <c r="L2392" s="6" t="s">
        <v>5</v>
      </c>
      <c r="M2392" s="6" t="str">
        <f t="shared" si="140"/>
        <v>roberta_neu</v>
      </c>
      <c r="N2392" s="6">
        <f t="shared" si="141"/>
        <v>-5.0115471780000032E-2</v>
      </c>
      <c r="O2392" s="6">
        <v>0.42406746699999998</v>
      </c>
      <c r="P2392" s="6" t="s">
        <v>24</v>
      </c>
      <c r="Q2392" s="6" t="s">
        <v>2103</v>
      </c>
      <c r="R2392" s="6">
        <v>6.9431000000000007E-2</v>
      </c>
      <c r="S2392" s="6">
        <v>7.1626999999999996E-2</v>
      </c>
      <c r="T2392" s="6">
        <v>8.8461999999999999E-2</v>
      </c>
      <c r="U2392" s="6">
        <v>6.1664999999999998E-2</v>
      </c>
      <c r="V2392" s="6">
        <v>9.4589999999999994E-2</v>
      </c>
      <c r="W2392" s="6" t="str">
        <f t="shared" si="142"/>
        <v>anger</v>
      </c>
      <c r="X2392" s="10" t="s">
        <v>9908</v>
      </c>
      <c r="Y2392" s="6" t="str" cm="1">
        <f t="array" ref="Y2392">_xlfn.IFS(
    X2392="Safety and Security", "Immediate",
    X2392="Cleanliness and Maintenance", "Immediate/Short-Term",
    X2392="Crowding", "Immediate/Short-Term",
    X2392="Information and Signage", "Immediate/Short-Term",
    X2392="Customer Service", "Immediate/Short-Term",
    X2392="Service Reliability", "Excluded",
    X2392="Comfort and Amenities", "Short-Term/Long-Term",
    X2392="Accessibility", "Long-Term",
    X2392="Aesthetic Impressions", "Long-Term",
    X2392="Infrastructure and Construction", "Long-Term",
    X2392="General Positive Comment", "Not Applicable",
    X2392="Not Relevant", "Excluded"
)</f>
        <v>Short-Term/Long-Term</v>
      </c>
    </row>
    <row r="2393" spans="1:25" ht="30" customHeight="1" x14ac:dyDescent="0.2">
      <c r="A2393" s="6" t="s">
        <v>51</v>
      </c>
      <c r="B2393" s="7">
        <v>45136</v>
      </c>
      <c r="C2393" s="6" t="s">
        <v>800</v>
      </c>
      <c r="D2393" s="8" t="s">
        <v>9904</v>
      </c>
      <c r="E2393" s="6" t="s">
        <v>9922</v>
      </c>
      <c r="F2393" s="6">
        <v>1724</v>
      </c>
      <c r="G2393" s="6" t="s">
        <v>800</v>
      </c>
      <c r="H2393" s="6" t="s">
        <v>801</v>
      </c>
      <c r="I2393" s="6">
        <v>0.32523900300000003</v>
      </c>
      <c r="J2393" s="6">
        <v>0.61798542700000003</v>
      </c>
      <c r="K2393" s="6">
        <v>5.6775580999999999E-2</v>
      </c>
      <c r="L2393" s="6" t="s">
        <v>5</v>
      </c>
      <c r="M2393" s="6" t="str">
        <f t="shared" si="140"/>
        <v>roberta_neu</v>
      </c>
      <c r="N2393" s="6">
        <f t="shared" si="141"/>
        <v>7.7870381820000001E-2</v>
      </c>
      <c r="O2393" s="6">
        <v>0.61798542700000003</v>
      </c>
      <c r="P2393" s="6" t="s">
        <v>24</v>
      </c>
      <c r="Q2393" s="6" t="s">
        <v>802</v>
      </c>
      <c r="R2393" s="6">
        <v>0.41737800000000003</v>
      </c>
      <c r="S2393" s="6">
        <v>0.112161</v>
      </c>
      <c r="T2393" s="6">
        <v>0.14206299999999999</v>
      </c>
      <c r="U2393" s="6">
        <v>1.5162E-2</v>
      </c>
      <c r="V2393" s="6">
        <v>9.4799999999999995E-2</v>
      </c>
      <c r="W2393" s="6" t="str">
        <f t="shared" si="142"/>
        <v>sadness</v>
      </c>
      <c r="X2393" s="10" t="s">
        <v>9898</v>
      </c>
      <c r="Y2393" s="6" t="str" cm="1">
        <f t="array" ref="Y2393">_xlfn.IFS(
    X2393="Safety and Security", "Immediate",
    X2393="Cleanliness and Maintenance", "Immediate/Short-Term",
    X2393="Crowding", "Immediate/Short-Term",
    X2393="Information and Signage", "Immediate/Short-Term",
    X2393="Customer Service", "Immediate/Short-Term",
    X2393="Service Reliability", "Excluded",
    X2393="Comfort and Amenities", "Short-Term/Long-Term",
    X2393="Accessibility", "Long-Term",
    X2393="Aesthetic Impressions", "Long-Term",
    X2393="Infrastructure and Construction", "Long-Term",
    X2393="General Positive Comment", "Not Applicable",
    X2393="Not Relevant", "Excluded"
)</f>
        <v>Immediate/Short-Term</v>
      </c>
    </row>
    <row r="2394" spans="1:25" ht="30" customHeight="1" x14ac:dyDescent="0.2">
      <c r="A2394" s="6" t="s">
        <v>551</v>
      </c>
      <c r="B2394" s="7">
        <v>45410</v>
      </c>
      <c r="C2394" s="6" t="s">
        <v>592</v>
      </c>
      <c r="D2394" s="8" t="s">
        <v>9904</v>
      </c>
      <c r="E2394" s="6" t="s">
        <v>9922</v>
      </c>
      <c r="F2394" s="6">
        <v>1554</v>
      </c>
      <c r="G2394" s="6" t="s">
        <v>592</v>
      </c>
      <c r="H2394" s="6" t="s">
        <v>593</v>
      </c>
      <c r="I2394" s="6">
        <v>0.76184970100000005</v>
      </c>
      <c r="J2394" s="6">
        <v>0.22014197699999999</v>
      </c>
      <c r="K2394" s="6">
        <v>1.8008182000000001E-2</v>
      </c>
      <c r="L2394" s="6" t="s">
        <v>4</v>
      </c>
      <c r="M2394" s="6" t="str">
        <f t="shared" si="140"/>
        <v>roberta_neg</v>
      </c>
      <c r="N2394" s="6">
        <f t="shared" si="141"/>
        <v>-0.48956070032999999</v>
      </c>
      <c r="O2394" s="6">
        <v>0.76184970100000005</v>
      </c>
      <c r="P2394" s="6" t="s">
        <v>24</v>
      </c>
      <c r="Q2394" s="6" t="s">
        <v>594</v>
      </c>
      <c r="R2394" s="6">
        <v>0.40348200000000001</v>
      </c>
      <c r="S2394" s="6">
        <v>0.200292</v>
      </c>
      <c r="T2394" s="6">
        <v>3.5397999999999999E-2</v>
      </c>
      <c r="U2394" s="6">
        <v>4.6337000000000003E-2</v>
      </c>
      <c r="V2394" s="6">
        <v>0.13838</v>
      </c>
      <c r="W2394" s="6" t="str">
        <f t="shared" si="142"/>
        <v>sadness</v>
      </c>
      <c r="X2394" s="10" t="s">
        <v>9898</v>
      </c>
      <c r="Y2394" s="6" t="str" cm="1">
        <f t="array" ref="Y2394">_xlfn.IFS(
    X2394="Safety and Security", "Immediate",
    X2394="Cleanliness and Maintenance", "Immediate/Short-Term",
    X2394="Crowding", "Immediate/Short-Term",
    X2394="Information and Signage", "Immediate/Short-Term",
    X2394="Customer Service", "Immediate/Short-Term",
    X2394="Service Reliability", "Excluded",
    X2394="Comfort and Amenities", "Short-Term/Long-Term",
    X2394="Accessibility", "Long-Term",
    X2394="Aesthetic Impressions", "Long-Term",
    X2394="Infrastructure and Construction", "Long-Term",
    X2394="General Positive Comment", "Not Applicable",
    X2394="Not Relevant", "Excluded"
)</f>
        <v>Immediate/Short-Term</v>
      </c>
    </row>
    <row r="2395" spans="1:25" ht="30" customHeight="1" x14ac:dyDescent="0.2">
      <c r="A2395" s="6" t="s">
        <v>59</v>
      </c>
      <c r="B2395" s="7">
        <v>44406</v>
      </c>
      <c r="C2395" s="6" t="s">
        <v>8815</v>
      </c>
      <c r="D2395" s="9" t="s">
        <v>9900</v>
      </c>
      <c r="E2395" s="6" t="s">
        <v>9917</v>
      </c>
      <c r="F2395" s="6">
        <v>5179</v>
      </c>
      <c r="G2395" s="6" t="s">
        <v>8815</v>
      </c>
      <c r="H2395" s="6" t="s">
        <v>8816</v>
      </c>
      <c r="I2395" s="6">
        <v>4.589377E-2</v>
      </c>
      <c r="J2395" s="6">
        <v>0.896357179</v>
      </c>
      <c r="K2395" s="6">
        <v>5.7749081000000001E-2</v>
      </c>
      <c r="L2395" s="6" t="s">
        <v>5</v>
      </c>
      <c r="M2395" s="6" t="str">
        <f t="shared" si="140"/>
        <v>roberta_neu</v>
      </c>
      <c r="N2395" s="6">
        <f t="shared" si="141"/>
        <v>0.26159573813999998</v>
      </c>
      <c r="O2395" s="6">
        <v>0.896357179</v>
      </c>
      <c r="P2395" s="6" t="s">
        <v>42</v>
      </c>
      <c r="Q2395" s="6" t="s">
        <v>8817</v>
      </c>
      <c r="R2395" s="6">
        <v>0.15742999999999999</v>
      </c>
      <c r="S2395" s="6">
        <v>0.37881500000000001</v>
      </c>
      <c r="T2395" s="6">
        <v>0.18013699999999999</v>
      </c>
      <c r="U2395" s="6">
        <v>2.9978000000000001E-2</v>
      </c>
      <c r="V2395" s="6">
        <v>9.4939999999999997E-2</v>
      </c>
      <c r="W2395" s="6" t="str">
        <f t="shared" si="142"/>
        <v>joy</v>
      </c>
      <c r="X2395" s="10" t="s">
        <v>9898</v>
      </c>
      <c r="Y2395" s="6" t="str" cm="1">
        <f t="array" ref="Y2395">_xlfn.IFS(
    X2395="Safety and Security", "Immediate",
    X2395="Cleanliness and Maintenance", "Immediate/Short-Term",
    X2395="Crowding", "Immediate/Short-Term",
    X2395="Information and Signage", "Immediate/Short-Term",
    X2395="Customer Service", "Immediate/Short-Term",
    X2395="Service Reliability", "Excluded",
    X2395="Comfort and Amenities", "Short-Term/Long-Term",
    X2395="Accessibility", "Long-Term",
    X2395="Aesthetic Impressions", "Long-Term",
    X2395="Infrastructure and Construction", "Long-Term",
    X2395="General Positive Comment", "Not Applicable",
    X2395="Not Relevant", "Excluded"
)</f>
        <v>Immediate/Short-Term</v>
      </c>
    </row>
    <row r="2396" spans="1:25" ht="30" customHeight="1" x14ac:dyDescent="0.2">
      <c r="A2396" s="6" t="s">
        <v>51</v>
      </c>
      <c r="B2396" s="7">
        <v>45136</v>
      </c>
      <c r="C2396" s="6" t="s">
        <v>7547</v>
      </c>
      <c r="D2396" s="8" t="s">
        <v>9904</v>
      </c>
      <c r="E2396" s="6" t="s">
        <v>9917</v>
      </c>
      <c r="F2396" s="6">
        <v>6269</v>
      </c>
      <c r="G2396" s="6" t="s">
        <v>7547</v>
      </c>
      <c r="H2396" s="6" t="s">
        <v>7548</v>
      </c>
      <c r="I2396" s="6">
        <v>0.76192480299999998</v>
      </c>
      <c r="J2396" s="6">
        <v>0.230481133</v>
      </c>
      <c r="K2396" s="6">
        <v>7.5941840000000004E-3</v>
      </c>
      <c r="L2396" s="6" t="s">
        <v>4</v>
      </c>
      <c r="M2396" s="6" t="str">
        <f t="shared" si="140"/>
        <v>roberta_neg</v>
      </c>
      <c r="N2396" s="6">
        <f t="shared" si="141"/>
        <v>-0.48951038199000008</v>
      </c>
      <c r="O2396" s="6">
        <v>0.76192480299999998</v>
      </c>
      <c r="P2396" s="6" t="s">
        <v>24</v>
      </c>
      <c r="Q2396" s="6" t="s">
        <v>7549</v>
      </c>
      <c r="R2396" s="6">
        <v>0.627413</v>
      </c>
      <c r="S2396" s="6">
        <v>2.2915999999999999E-2</v>
      </c>
      <c r="T2396" s="6">
        <v>2.9988999999999998E-2</v>
      </c>
      <c r="U2396" s="6">
        <v>5.6800999999999997E-2</v>
      </c>
      <c r="V2396" s="6">
        <v>0.189</v>
      </c>
      <c r="W2396" s="6" t="str">
        <f t="shared" si="142"/>
        <v>sadness</v>
      </c>
      <c r="X2396" s="10" t="s">
        <v>9898</v>
      </c>
      <c r="Y2396" s="6" t="str" cm="1">
        <f t="array" ref="Y2396">_xlfn.IFS(
    X2396="Safety and Security", "Immediate",
    X2396="Cleanliness and Maintenance", "Immediate/Short-Term",
    X2396="Crowding", "Immediate/Short-Term",
    X2396="Information and Signage", "Immediate/Short-Term",
    X2396="Customer Service", "Immediate/Short-Term",
    X2396="Service Reliability", "Excluded",
    X2396="Comfort and Amenities", "Short-Term/Long-Term",
    X2396="Accessibility", "Long-Term",
    X2396="Aesthetic Impressions", "Long-Term",
    X2396="Infrastructure and Construction", "Long-Term",
    X2396="General Positive Comment", "Not Applicable",
    X2396="Not Relevant", "Excluded"
)</f>
        <v>Immediate/Short-Term</v>
      </c>
    </row>
    <row r="2397" spans="1:25" ht="30" customHeight="1" x14ac:dyDescent="0.2">
      <c r="A2397" s="6" t="s">
        <v>20</v>
      </c>
      <c r="B2397" s="7">
        <v>44041</v>
      </c>
      <c r="C2397" s="6" t="s">
        <v>8931</v>
      </c>
      <c r="D2397" s="9" t="s">
        <v>9900</v>
      </c>
      <c r="E2397" s="6" t="s">
        <v>9917</v>
      </c>
      <c r="F2397" s="6">
        <v>5171</v>
      </c>
      <c r="G2397" s="6" t="s">
        <v>8931</v>
      </c>
      <c r="H2397" s="6" t="s">
        <v>8932</v>
      </c>
      <c r="I2397" s="6">
        <v>0.347242206</v>
      </c>
      <c r="J2397" s="6">
        <v>0.59988915899999995</v>
      </c>
      <c r="K2397" s="6">
        <v>5.2868497E-2</v>
      </c>
      <c r="L2397" s="6" t="s">
        <v>5</v>
      </c>
      <c r="M2397" s="6" t="str">
        <f t="shared" si="140"/>
        <v>roberta_neu</v>
      </c>
      <c r="N2397" s="6">
        <f t="shared" si="141"/>
        <v>6.5926844939999951E-2</v>
      </c>
      <c r="O2397" s="6">
        <v>0.59988915899999995</v>
      </c>
      <c r="P2397" s="6" t="s">
        <v>18</v>
      </c>
      <c r="Q2397" s="6" t="s">
        <v>8933</v>
      </c>
      <c r="R2397" s="6">
        <v>0.115859</v>
      </c>
      <c r="S2397" s="6">
        <v>0.240927</v>
      </c>
      <c r="T2397" s="6">
        <v>0.14318400000000001</v>
      </c>
      <c r="U2397" s="6">
        <v>5.7345E-2</v>
      </c>
      <c r="V2397" s="6">
        <v>9.511E-2</v>
      </c>
      <c r="W2397" s="6" t="str">
        <f t="shared" si="142"/>
        <v>joy</v>
      </c>
      <c r="X2397" s="10" t="s">
        <v>9898</v>
      </c>
      <c r="Y2397" s="6" t="str" cm="1">
        <f t="array" ref="Y2397">_xlfn.IFS(
    X2397="Safety and Security", "Immediate",
    X2397="Cleanliness and Maintenance", "Immediate/Short-Term",
    X2397="Crowding", "Immediate/Short-Term",
    X2397="Information and Signage", "Immediate/Short-Term",
    X2397="Customer Service", "Immediate/Short-Term",
    X2397="Service Reliability", "Excluded",
    X2397="Comfort and Amenities", "Short-Term/Long-Term",
    X2397="Accessibility", "Long-Term",
    X2397="Aesthetic Impressions", "Long-Term",
    X2397="Infrastructure and Construction", "Long-Term",
    X2397="General Positive Comment", "Not Applicable",
    X2397="Not Relevant", "Excluded"
)</f>
        <v>Immediate/Short-Term</v>
      </c>
    </row>
    <row r="2398" spans="1:25" ht="30" customHeight="1" x14ac:dyDescent="0.2">
      <c r="A2398" s="6" t="s">
        <v>73</v>
      </c>
      <c r="B2398" s="7">
        <v>45379</v>
      </c>
      <c r="C2398" s="6" t="s">
        <v>1432</v>
      </c>
      <c r="D2398" s="8" t="s">
        <v>9904</v>
      </c>
      <c r="E2398" s="6" t="s">
        <v>9922</v>
      </c>
      <c r="F2398" s="6">
        <v>1662</v>
      </c>
      <c r="G2398" s="6" t="s">
        <v>1432</v>
      </c>
      <c r="H2398" s="6" t="s">
        <v>1433</v>
      </c>
      <c r="I2398" s="6">
        <v>0.76199561400000004</v>
      </c>
      <c r="J2398" s="6">
        <v>0.22190502300000001</v>
      </c>
      <c r="K2398" s="6">
        <v>1.6099319000000001E-2</v>
      </c>
      <c r="L2398" s="6" t="s">
        <v>4</v>
      </c>
      <c r="M2398" s="6" t="str">
        <f t="shared" si="140"/>
        <v>roberta_neg</v>
      </c>
      <c r="N2398" s="6">
        <f t="shared" si="141"/>
        <v>-0.48946293862000001</v>
      </c>
      <c r="O2398" s="6">
        <v>0.76199561400000004</v>
      </c>
      <c r="P2398" s="6" t="s">
        <v>24</v>
      </c>
      <c r="Q2398" s="6" t="s">
        <v>1434</v>
      </c>
      <c r="R2398" s="6">
        <v>0.28952899999999998</v>
      </c>
      <c r="S2398" s="6">
        <v>0.39241999999999999</v>
      </c>
      <c r="T2398" s="6">
        <v>9.5689999999999997E-2</v>
      </c>
      <c r="U2398" s="6">
        <v>8.5148000000000001E-2</v>
      </c>
      <c r="V2398" s="6">
        <v>0.10689</v>
      </c>
      <c r="W2398" s="6" t="str">
        <f t="shared" si="142"/>
        <v>joy</v>
      </c>
      <c r="X2398" s="10" t="s">
        <v>9912</v>
      </c>
      <c r="Y2398" s="6" t="str" cm="1">
        <f t="array" ref="Y2398">_xlfn.IFS(
    X2398="Safety and Security", "Immediate",
    X2398="Cleanliness and Maintenance", "Immediate/Short-Term",
    X2398="Crowding", "Immediate/Short-Term",
    X2398="Information and Signage", "Immediate/Short-Term",
    X2398="Customer Service", "Immediate/Short-Term",
    X2398="Service Reliability", "Excluded",
    X2398="Comfort and Amenities", "Short-Term/Long-Term",
    X2398="Accessibility", "Long-Term",
    X2398="Aesthetic Impressions", "Long-Term",
    X2398="Infrastructure and Construction", "Long-Term",
    X2398="General Positive Comment", "Not Applicable",
    X2398="Not Relevant", "Excluded"
)</f>
        <v>Long-Term</v>
      </c>
    </row>
    <row r="2399" spans="1:25" ht="30" customHeight="1" x14ac:dyDescent="0.2">
      <c r="A2399" s="6" t="s">
        <v>243</v>
      </c>
      <c r="B2399" s="7">
        <v>45288</v>
      </c>
      <c r="C2399" s="6" t="s">
        <v>8985</v>
      </c>
      <c r="D2399" s="8" t="s">
        <v>9904</v>
      </c>
      <c r="E2399" s="6" t="s">
        <v>9990</v>
      </c>
      <c r="F2399" s="6">
        <v>246</v>
      </c>
      <c r="G2399" s="6" t="s">
        <v>8985</v>
      </c>
      <c r="H2399" s="6" t="s">
        <v>8986</v>
      </c>
      <c r="I2399" s="6">
        <v>0.76271408799999996</v>
      </c>
      <c r="J2399" s="6">
        <v>0.21552091800000001</v>
      </c>
      <c r="K2399" s="6">
        <v>2.1764979E-2</v>
      </c>
      <c r="L2399" s="6" t="s">
        <v>4</v>
      </c>
      <c r="M2399" s="6" t="str">
        <f t="shared" si="140"/>
        <v>roberta_neg</v>
      </c>
      <c r="N2399" s="6">
        <f t="shared" si="141"/>
        <v>-0.48898156104000012</v>
      </c>
      <c r="O2399" s="6">
        <v>0.76271408799999996</v>
      </c>
      <c r="P2399" s="6" t="s">
        <v>24</v>
      </c>
      <c r="Q2399" s="6" t="s">
        <v>8987</v>
      </c>
      <c r="R2399" s="6">
        <v>0.27716600000000002</v>
      </c>
      <c r="S2399" s="6">
        <v>9.9819999999999996E-3</v>
      </c>
      <c r="T2399" s="6">
        <v>0.46191300000000002</v>
      </c>
      <c r="U2399" s="6">
        <v>0.37097999999999998</v>
      </c>
      <c r="V2399" s="6">
        <v>8.1019999999999995E-2</v>
      </c>
      <c r="W2399" s="6" t="str">
        <f t="shared" si="142"/>
        <v>fear</v>
      </c>
      <c r="X2399" s="10" t="s">
        <v>9908</v>
      </c>
      <c r="Y2399" s="6" t="str" cm="1">
        <f t="array" ref="Y2399">_xlfn.IFS(
    X2399="Safety and Security", "Immediate",
    X2399="Cleanliness and Maintenance", "Immediate/Short-Term",
    X2399="Crowding", "Immediate/Short-Term",
    X2399="Information and Signage", "Immediate/Short-Term",
    X2399="Customer Service", "Immediate/Short-Term",
    X2399="Service Reliability", "Excluded",
    X2399="Comfort and Amenities", "Short-Term/Long-Term",
    X2399="Accessibility", "Long-Term",
    X2399="Aesthetic Impressions", "Long-Term",
    X2399="Infrastructure and Construction", "Long-Term",
    X2399="General Positive Comment", "Not Applicable",
    X2399="Not Relevant", "Excluded"
)</f>
        <v>Short-Term/Long-Term</v>
      </c>
    </row>
    <row r="2400" spans="1:25" ht="30" customHeight="1" x14ac:dyDescent="0.2">
      <c r="A2400" s="6" t="s">
        <v>51</v>
      </c>
      <c r="B2400" s="7">
        <v>45136</v>
      </c>
      <c r="C2400" s="6" t="s">
        <v>3770</v>
      </c>
      <c r="D2400" s="8" t="s">
        <v>9902</v>
      </c>
      <c r="E2400" s="6" t="s">
        <v>9922</v>
      </c>
      <c r="F2400" s="6">
        <v>2636</v>
      </c>
      <c r="G2400" s="6" t="s">
        <v>3770</v>
      </c>
      <c r="H2400" s="6" t="s">
        <v>3771</v>
      </c>
      <c r="I2400" s="6">
        <v>0.76312994999999995</v>
      </c>
      <c r="J2400" s="6">
        <v>0.22560226899999999</v>
      </c>
      <c r="K2400" s="6">
        <v>1.1267754E-2</v>
      </c>
      <c r="L2400" s="6" t="s">
        <v>4</v>
      </c>
      <c r="M2400" s="6" t="str">
        <f t="shared" si="140"/>
        <v>roberta_neg</v>
      </c>
      <c r="N2400" s="6">
        <f t="shared" si="141"/>
        <v>-0.48870293350000005</v>
      </c>
      <c r="O2400" s="6">
        <v>0.76312994999999995</v>
      </c>
      <c r="P2400" s="6" t="s">
        <v>24</v>
      </c>
      <c r="Q2400" s="6" t="s">
        <v>3772</v>
      </c>
      <c r="R2400" s="6">
        <v>0.40471699999999999</v>
      </c>
      <c r="S2400" s="6">
        <v>0.23141200000000001</v>
      </c>
      <c r="T2400" s="6">
        <v>0.174317</v>
      </c>
      <c r="U2400" s="6">
        <v>1.7985999999999999E-2</v>
      </c>
      <c r="V2400" s="6">
        <v>8.2159999999999997E-2</v>
      </c>
      <c r="W2400" s="6" t="str">
        <f t="shared" si="142"/>
        <v>sadness</v>
      </c>
      <c r="X2400" s="10" t="s">
        <v>9910</v>
      </c>
      <c r="Y2400" s="6" t="str" cm="1">
        <f t="array" ref="Y2400">_xlfn.IFS(
    X2400="Safety and Security", "Immediate",
    X2400="Cleanliness and Maintenance", "Immediate/Short-Term",
    X2400="Crowding", "Immediate/Short-Term",
    X2400="Information and Signage", "Immediate/Short-Term",
    X2400="Customer Service", "Immediate/Short-Term",
    X2400="Service Reliability", "Excluded",
    X2400="Comfort and Amenities", "Short-Term/Long-Term",
    X2400="Accessibility", "Long-Term",
    X2400="Aesthetic Impressions", "Long-Term",
    X2400="Infrastructure and Construction", "Long-Term",
    X2400="General Positive Comment", "Not Applicable",
    X2400="Not Relevant", "Excluded"
)</f>
        <v>Immediate/Short-Term</v>
      </c>
    </row>
    <row r="2401" spans="1:25" ht="30" customHeight="1" x14ac:dyDescent="0.2">
      <c r="A2401" s="6" t="s">
        <v>33</v>
      </c>
      <c r="B2401" s="7">
        <v>45258</v>
      </c>
      <c r="C2401" s="6" t="s">
        <v>4663</v>
      </c>
      <c r="D2401" s="8" t="s">
        <v>9901</v>
      </c>
      <c r="E2401" s="6" t="s">
        <v>9922</v>
      </c>
      <c r="F2401" s="6">
        <v>3690</v>
      </c>
      <c r="G2401" s="6" t="s">
        <v>4663</v>
      </c>
      <c r="H2401" s="6" t="s">
        <v>152</v>
      </c>
      <c r="I2401" s="6">
        <v>1.220329E-2</v>
      </c>
      <c r="J2401" s="6">
        <v>7.3237114000000006E-2</v>
      </c>
      <c r="K2401" s="6">
        <v>0.91455966200000005</v>
      </c>
      <c r="L2401" s="6" t="s">
        <v>6</v>
      </c>
      <c r="M2401" s="6" t="str">
        <f t="shared" si="140"/>
        <v>roberta_pos</v>
      </c>
      <c r="N2401" s="6">
        <f t="shared" si="141"/>
        <v>0.94275497354000004</v>
      </c>
      <c r="O2401" s="6">
        <v>0.91455966200000005</v>
      </c>
      <c r="P2401" s="6" t="s">
        <v>18</v>
      </c>
      <c r="Q2401" s="6" t="s">
        <v>153</v>
      </c>
      <c r="R2401" s="6">
        <v>4.5297999999999998E-2</v>
      </c>
      <c r="S2401" s="6">
        <v>0.96851399999999999</v>
      </c>
      <c r="T2401" s="6">
        <v>6.0109999999999999E-3</v>
      </c>
      <c r="U2401" s="6">
        <v>1.5851000000000001E-2</v>
      </c>
      <c r="V2401" s="6">
        <v>4.3679999999999997E-2</v>
      </c>
      <c r="W2401" s="6" t="str">
        <f t="shared" si="142"/>
        <v>joy</v>
      </c>
      <c r="X2401" s="10" t="s">
        <v>9914</v>
      </c>
      <c r="Y2401" s="6" t="str" cm="1">
        <f t="array" ref="Y2401">_xlfn.IFS(
    X2401="Safety and Security", "Immediate",
    X2401="Cleanliness and Maintenance", "Immediate/Short-Term",
    X2401="Crowding", "Immediate/Short-Term",
    X2401="Information and Signage", "Immediate/Short-Term",
    X2401="Customer Service", "Immediate/Short-Term",
    X2401="Service Reliability", "Excluded",
    X2401="Comfort and Amenities", "Short-Term/Long-Term",
    X2401="Accessibility", "Long-Term",
    X2401="Aesthetic Impressions", "Long-Term",
    X2401="Infrastructure and Construction", "Long-Term",
    X2401="General Positive Comment", "Not Applicable",
    X2401="Not Relevant", "Excluded"
)</f>
        <v>Long-Term</v>
      </c>
    </row>
    <row r="2402" spans="1:25" ht="30" customHeight="1" x14ac:dyDescent="0.2">
      <c r="A2402" s="6" t="s">
        <v>63</v>
      </c>
      <c r="B2402" s="7">
        <v>44771</v>
      </c>
      <c r="C2402" s="6" t="s">
        <v>166</v>
      </c>
      <c r="D2402" s="9" t="s">
        <v>9900</v>
      </c>
      <c r="E2402" s="6" t="s">
        <v>9921</v>
      </c>
      <c r="F2402" s="6">
        <v>1138</v>
      </c>
      <c r="G2402" s="6" t="s">
        <v>166</v>
      </c>
      <c r="H2402" s="6" t="s">
        <v>167</v>
      </c>
      <c r="I2402" s="6">
        <v>8.6259535999999998E-2</v>
      </c>
      <c r="J2402" s="6">
        <v>0.65086519700000001</v>
      </c>
      <c r="K2402" s="6">
        <v>0.262875319</v>
      </c>
      <c r="L2402" s="6" t="s">
        <v>5</v>
      </c>
      <c r="M2402" s="6" t="str">
        <f t="shared" si="140"/>
        <v>roberta_neu</v>
      </c>
      <c r="N2402" s="6">
        <f t="shared" si="141"/>
        <v>9.9571030020000006E-2</v>
      </c>
      <c r="O2402" s="6">
        <v>0.65086519700000001</v>
      </c>
      <c r="P2402" s="6" t="s">
        <v>42</v>
      </c>
      <c r="Q2402" s="6" t="s">
        <v>168</v>
      </c>
      <c r="R2402" s="6">
        <v>0.114466</v>
      </c>
      <c r="S2402" s="6">
        <v>0.31125999999999998</v>
      </c>
      <c r="T2402" s="6">
        <v>2.1666999999999999E-2</v>
      </c>
      <c r="U2402" s="6">
        <v>1.5524E-2</v>
      </c>
      <c r="V2402" s="6">
        <v>9.5320000000000002E-2</v>
      </c>
      <c r="W2402" s="6" t="str">
        <f t="shared" si="142"/>
        <v>joy</v>
      </c>
      <c r="X2402" s="10" t="s">
        <v>9914</v>
      </c>
      <c r="Y2402" s="6" t="str" cm="1">
        <f t="array" ref="Y2402">_xlfn.IFS(
    X2402="Safety and Security", "Immediate",
    X2402="Cleanliness and Maintenance", "Immediate/Short-Term",
    X2402="Crowding", "Immediate/Short-Term",
    X2402="Information and Signage", "Immediate/Short-Term",
    X2402="Customer Service", "Immediate/Short-Term",
    X2402="Service Reliability", "Excluded",
    X2402="Comfort and Amenities", "Short-Term/Long-Term",
    X2402="Accessibility", "Long-Term",
    X2402="Aesthetic Impressions", "Long-Term",
    X2402="Infrastructure and Construction", "Long-Term",
    X2402="General Positive Comment", "Not Applicable",
    X2402="Not Relevant", "Excluded"
)</f>
        <v>Long-Term</v>
      </c>
    </row>
    <row r="2403" spans="1:25" ht="30" customHeight="1" x14ac:dyDescent="0.2">
      <c r="A2403" s="6" t="s">
        <v>63</v>
      </c>
      <c r="B2403" s="7">
        <v>44771</v>
      </c>
      <c r="C2403" s="6" t="s">
        <v>2419</v>
      </c>
      <c r="D2403" s="8" t="s">
        <v>9903</v>
      </c>
      <c r="E2403" s="6" t="s">
        <v>9922</v>
      </c>
      <c r="F2403" s="6">
        <v>2329</v>
      </c>
      <c r="G2403" s="6" t="s">
        <v>2419</v>
      </c>
      <c r="H2403" s="6" t="s">
        <v>2420</v>
      </c>
      <c r="I2403" s="6">
        <v>5.9091247999999999E-2</v>
      </c>
      <c r="J2403" s="6">
        <v>0.87679493399999997</v>
      </c>
      <c r="K2403" s="6">
        <v>6.4113788000000005E-2</v>
      </c>
      <c r="L2403" s="6" t="s">
        <v>5</v>
      </c>
      <c r="M2403" s="6" t="str">
        <f t="shared" si="140"/>
        <v>roberta_neu</v>
      </c>
      <c r="N2403" s="6">
        <f t="shared" si="141"/>
        <v>0.24868465643999998</v>
      </c>
      <c r="O2403" s="6">
        <v>0.87679493399999997</v>
      </c>
      <c r="P2403" s="6" t="s">
        <v>42</v>
      </c>
      <c r="Q2403" s="6" t="s">
        <v>2421</v>
      </c>
      <c r="R2403" s="6">
        <v>0.179533</v>
      </c>
      <c r="S2403" s="6">
        <v>0.54228600000000005</v>
      </c>
      <c r="T2403" s="6">
        <v>0.45106800000000002</v>
      </c>
      <c r="U2403" s="6">
        <v>0.12668599999999999</v>
      </c>
      <c r="V2403" s="6">
        <v>2.7150000000000001E-2</v>
      </c>
      <c r="W2403" s="6" t="str">
        <f t="shared" si="142"/>
        <v>joy</v>
      </c>
      <c r="X2403" s="10" t="s">
        <v>9912</v>
      </c>
      <c r="Y2403" s="6" t="str" cm="1">
        <f t="array" ref="Y2403">_xlfn.IFS(
    X2403="Safety and Security", "Immediate",
    X2403="Cleanliness and Maintenance", "Immediate/Short-Term",
    X2403="Crowding", "Immediate/Short-Term",
    X2403="Information and Signage", "Immediate/Short-Term",
    X2403="Customer Service", "Immediate/Short-Term",
    X2403="Service Reliability", "Excluded",
    X2403="Comfort and Amenities", "Short-Term/Long-Term",
    X2403="Accessibility", "Long-Term",
    X2403="Aesthetic Impressions", "Long-Term",
    X2403="Infrastructure and Construction", "Long-Term",
    X2403="General Positive Comment", "Not Applicable",
    X2403="Not Relevant", "Excluded"
)</f>
        <v>Long-Term</v>
      </c>
    </row>
    <row r="2404" spans="1:25" ht="30" customHeight="1" x14ac:dyDescent="0.2">
      <c r="A2404" s="6" t="s">
        <v>51</v>
      </c>
      <c r="B2404" s="7">
        <v>45136</v>
      </c>
      <c r="C2404" s="6" t="s">
        <v>1954</v>
      </c>
      <c r="D2404" s="8" t="s">
        <v>9903</v>
      </c>
      <c r="E2404" s="6" t="s">
        <v>9922</v>
      </c>
      <c r="F2404" s="6">
        <v>2194</v>
      </c>
      <c r="G2404" s="6" t="s">
        <v>1954</v>
      </c>
      <c r="H2404" s="6" t="s">
        <v>1955</v>
      </c>
      <c r="I2404" s="6">
        <v>0.44560295300000002</v>
      </c>
      <c r="J2404" s="6">
        <v>0.52593493499999999</v>
      </c>
      <c r="K2404" s="6">
        <v>2.8462167999999999E-2</v>
      </c>
      <c r="L2404" s="6" t="s">
        <v>5</v>
      </c>
      <c r="M2404" s="6" t="str">
        <f t="shared" si="140"/>
        <v>roberta_neu</v>
      </c>
      <c r="N2404" s="6">
        <f t="shared" si="141"/>
        <v>1.7117057099999999E-2</v>
      </c>
      <c r="O2404" s="6">
        <v>0.52593493499999999</v>
      </c>
      <c r="P2404" s="6" t="s">
        <v>24</v>
      </c>
      <c r="Q2404" s="6" t="s">
        <v>1956</v>
      </c>
      <c r="R2404" s="6">
        <v>0.31217099999999998</v>
      </c>
      <c r="S2404" s="6">
        <v>0.28540100000000002</v>
      </c>
      <c r="T2404" s="6">
        <v>4.3804999999999997E-2</v>
      </c>
      <c r="U2404" s="6">
        <v>5.6910000000000002E-2</v>
      </c>
      <c r="V2404" s="6">
        <v>9.5549999999999996E-2</v>
      </c>
      <c r="W2404" s="6" t="str">
        <f t="shared" si="142"/>
        <v>sadness</v>
      </c>
      <c r="X2404" s="10" t="s">
        <v>9908</v>
      </c>
      <c r="Y2404" s="6" t="str" cm="1">
        <f t="array" ref="Y2404">_xlfn.IFS(
    X2404="Safety and Security", "Immediate",
    X2404="Cleanliness and Maintenance", "Immediate/Short-Term",
    X2404="Crowding", "Immediate/Short-Term",
    X2404="Information and Signage", "Immediate/Short-Term",
    X2404="Customer Service", "Immediate/Short-Term",
    X2404="Service Reliability", "Excluded",
    X2404="Comfort and Amenities", "Short-Term/Long-Term",
    X2404="Accessibility", "Long-Term",
    X2404="Aesthetic Impressions", "Long-Term",
    X2404="Infrastructure and Construction", "Long-Term",
    X2404="General Positive Comment", "Not Applicable",
    X2404="Not Relevant", "Excluded"
)</f>
        <v>Short-Term/Long-Term</v>
      </c>
    </row>
    <row r="2405" spans="1:25" ht="30" customHeight="1" x14ac:dyDescent="0.2">
      <c r="A2405" s="6" t="s">
        <v>15</v>
      </c>
      <c r="B2405" s="7">
        <v>43676</v>
      </c>
      <c r="C2405" s="6" t="s">
        <v>1322</v>
      </c>
      <c r="D2405" s="8" t="s">
        <v>9904</v>
      </c>
      <c r="E2405" s="6" t="s">
        <v>9922</v>
      </c>
      <c r="F2405" s="6">
        <v>1878</v>
      </c>
      <c r="G2405" s="6" t="s">
        <v>1322</v>
      </c>
      <c r="H2405" s="6" t="s">
        <v>1323</v>
      </c>
      <c r="I2405" s="6">
        <v>0.76313227400000005</v>
      </c>
      <c r="J2405" s="6">
        <v>0.22675237100000001</v>
      </c>
      <c r="K2405" s="6">
        <v>1.0115209E-2</v>
      </c>
      <c r="L2405" s="6" t="s">
        <v>4</v>
      </c>
      <c r="M2405" s="6" t="str">
        <f t="shared" si="140"/>
        <v>roberta_neg</v>
      </c>
      <c r="N2405" s="6">
        <f t="shared" si="141"/>
        <v>-0.48870137642</v>
      </c>
      <c r="O2405" s="6">
        <v>0.76313227400000005</v>
      </c>
      <c r="P2405" s="6" t="s">
        <v>24</v>
      </c>
      <c r="Q2405" s="6" t="s">
        <v>1324</v>
      </c>
      <c r="R2405" s="6">
        <v>0.40609400000000001</v>
      </c>
      <c r="S2405" s="6">
        <v>2.3998999999999999E-2</v>
      </c>
      <c r="T2405" s="6">
        <v>7.7753000000000003E-2</v>
      </c>
      <c r="U2405" s="6">
        <v>2.7043999999999999E-2</v>
      </c>
      <c r="V2405" s="6">
        <v>0.19209999999999999</v>
      </c>
      <c r="W2405" s="6" t="str">
        <f t="shared" si="142"/>
        <v>sadness</v>
      </c>
      <c r="X2405" s="10" t="s">
        <v>9898</v>
      </c>
      <c r="Y2405" s="6" t="str" cm="1">
        <f t="array" ref="Y2405">_xlfn.IFS(
    X2405="Safety and Security", "Immediate",
    X2405="Cleanliness and Maintenance", "Immediate/Short-Term",
    X2405="Crowding", "Immediate/Short-Term",
    X2405="Information and Signage", "Immediate/Short-Term",
    X2405="Customer Service", "Immediate/Short-Term",
    X2405="Service Reliability", "Excluded",
    X2405="Comfort and Amenities", "Short-Term/Long-Term",
    X2405="Accessibility", "Long-Term",
    X2405="Aesthetic Impressions", "Long-Term",
    X2405="Infrastructure and Construction", "Long-Term",
    X2405="General Positive Comment", "Not Applicable",
    X2405="Not Relevant", "Excluded"
)</f>
        <v>Immediate/Short-Term</v>
      </c>
    </row>
    <row r="2406" spans="1:25" ht="30" customHeight="1" x14ac:dyDescent="0.2">
      <c r="A2406" s="6" t="s">
        <v>243</v>
      </c>
      <c r="B2406" s="7">
        <v>45288</v>
      </c>
      <c r="C2406" s="6" t="s">
        <v>927</v>
      </c>
      <c r="D2406" s="8" t="s">
        <v>9904</v>
      </c>
      <c r="E2406" s="6" t="s">
        <v>9922</v>
      </c>
      <c r="F2406" s="6">
        <v>1880</v>
      </c>
      <c r="G2406" s="6" t="s">
        <v>927</v>
      </c>
      <c r="H2406" s="6" t="s">
        <v>928</v>
      </c>
      <c r="I2406" s="6">
        <v>0.763239801</v>
      </c>
      <c r="J2406" s="6">
        <v>0.190626293</v>
      </c>
      <c r="K2406" s="6">
        <v>4.6133767999999999E-2</v>
      </c>
      <c r="L2406" s="6" t="s">
        <v>4</v>
      </c>
      <c r="M2406" s="6" t="str">
        <f t="shared" si="140"/>
        <v>roberta_neg</v>
      </c>
      <c r="N2406" s="6">
        <f t="shared" si="141"/>
        <v>-0.48862933333000003</v>
      </c>
      <c r="O2406" s="6">
        <v>0.763239801</v>
      </c>
      <c r="P2406" s="6" t="s">
        <v>24</v>
      </c>
      <c r="Q2406" s="6" t="s">
        <v>929</v>
      </c>
      <c r="R2406" s="6">
        <v>3.2044000000000003E-2</v>
      </c>
      <c r="S2406" s="6">
        <v>0.62741499999999994</v>
      </c>
      <c r="T2406" s="6">
        <v>3.0095E-2</v>
      </c>
      <c r="U2406" s="6">
        <v>1.5532000000000001E-2</v>
      </c>
      <c r="V2406" s="6">
        <v>5.1339999999999997E-2</v>
      </c>
      <c r="W2406" s="6" t="str">
        <f t="shared" si="142"/>
        <v>joy</v>
      </c>
      <c r="X2406" s="10" t="s">
        <v>9786</v>
      </c>
      <c r="Y2406" s="6" t="str" cm="1">
        <f t="array" ref="Y2406">_xlfn.IFS(
    X2406="Safety and Security", "Immediate",
    X2406="Cleanliness and Maintenance", "Immediate/Short-Term",
    X2406="Crowding", "Immediate/Short-Term",
    X2406="Information and Signage", "Immediate/Short-Term",
    X2406="Customer Service", "Immediate/Short-Term",
    X2406="Service Reliability", "Excluded",
    X2406="Comfort and Amenities", "Short-Term/Long-Term",
    X2406="Accessibility", "Long-Term",
    X2406="Aesthetic Impressions", "Long-Term",
    X2406="Infrastructure and Construction", "Long-Term",
    X2406="General Positive Comment", "Not Applicable",
    X2406="Not Relevant", "Excluded"
)</f>
        <v>Excluded</v>
      </c>
    </row>
    <row r="2407" spans="1:25" ht="30" customHeight="1" x14ac:dyDescent="0.2">
      <c r="A2407" s="6" t="s">
        <v>15</v>
      </c>
      <c r="B2407" s="7">
        <v>43676</v>
      </c>
      <c r="C2407" s="6" t="s">
        <v>8471</v>
      </c>
      <c r="D2407" s="9" t="s">
        <v>9900</v>
      </c>
      <c r="E2407" s="6" t="s">
        <v>9917</v>
      </c>
      <c r="F2407" s="6">
        <v>5113</v>
      </c>
      <c r="G2407" s="6" t="s">
        <v>8471</v>
      </c>
      <c r="H2407" s="6" t="s">
        <v>8472</v>
      </c>
      <c r="I2407" s="6">
        <v>8.6333810000000007E-3</v>
      </c>
      <c r="J2407" s="6">
        <v>0.23378846</v>
      </c>
      <c r="K2407" s="6">
        <v>0.75757819400000004</v>
      </c>
      <c r="L2407" s="6" t="s">
        <v>6</v>
      </c>
      <c r="M2407" s="6" t="str">
        <f t="shared" si="140"/>
        <v>roberta_pos</v>
      </c>
      <c r="N2407" s="6">
        <f t="shared" si="141"/>
        <v>0.83757738998000009</v>
      </c>
      <c r="O2407" s="6">
        <v>0.75757819400000004</v>
      </c>
      <c r="P2407" s="6" t="s">
        <v>18</v>
      </c>
      <c r="Q2407" s="6" t="s">
        <v>8473</v>
      </c>
      <c r="R2407" s="6">
        <v>0.19636400000000001</v>
      </c>
      <c r="S2407" s="6">
        <v>0.422321</v>
      </c>
      <c r="T2407" s="6">
        <v>2.6283000000000001E-2</v>
      </c>
      <c r="U2407" s="6">
        <v>2.4636000000000002E-2</v>
      </c>
      <c r="V2407" s="6">
        <v>9.5899999999999999E-2</v>
      </c>
      <c r="W2407" s="6" t="str">
        <f t="shared" si="142"/>
        <v>joy</v>
      </c>
      <c r="X2407" s="10" t="s">
        <v>9898</v>
      </c>
      <c r="Y2407" s="6" t="str" cm="1">
        <f t="array" ref="Y2407">_xlfn.IFS(
    X2407="Safety and Security", "Immediate",
    X2407="Cleanliness and Maintenance", "Immediate/Short-Term",
    X2407="Crowding", "Immediate/Short-Term",
    X2407="Information and Signage", "Immediate/Short-Term",
    X2407="Customer Service", "Immediate/Short-Term",
    X2407="Service Reliability", "Excluded",
    X2407="Comfort and Amenities", "Short-Term/Long-Term",
    X2407="Accessibility", "Long-Term",
    X2407="Aesthetic Impressions", "Long-Term",
    X2407="Infrastructure and Construction", "Long-Term",
    X2407="General Positive Comment", "Not Applicable",
    X2407="Not Relevant", "Excluded"
)</f>
        <v>Immediate/Short-Term</v>
      </c>
    </row>
    <row r="2408" spans="1:25" ht="30" customHeight="1" x14ac:dyDescent="0.2">
      <c r="A2408" s="6" t="s">
        <v>63</v>
      </c>
      <c r="B2408" s="7">
        <v>44771</v>
      </c>
      <c r="C2408" s="6" t="s">
        <v>8979</v>
      </c>
      <c r="D2408" s="8" t="s">
        <v>9904</v>
      </c>
      <c r="E2408" s="6" t="s">
        <v>9990</v>
      </c>
      <c r="F2408" s="6">
        <v>457</v>
      </c>
      <c r="G2408" s="6" t="s">
        <v>8979</v>
      </c>
      <c r="H2408" s="6" t="s">
        <v>8980</v>
      </c>
      <c r="I2408" s="6">
        <v>0.37470647699999998</v>
      </c>
      <c r="J2408" s="6">
        <v>0.59591102600000001</v>
      </c>
      <c r="K2408" s="6">
        <v>2.9382516000000001E-2</v>
      </c>
      <c r="L2408" s="6" t="s">
        <v>5</v>
      </c>
      <c r="M2408" s="6" t="str">
        <f t="shared" si="140"/>
        <v>roberta_neu</v>
      </c>
      <c r="N2408" s="6">
        <f t="shared" si="141"/>
        <v>6.3301277160000002E-2</v>
      </c>
      <c r="O2408" s="6">
        <v>0.59591102600000001</v>
      </c>
      <c r="P2408" s="6" t="s">
        <v>24</v>
      </c>
      <c r="Q2408" s="6" t="s">
        <v>8981</v>
      </c>
      <c r="R2408" s="6">
        <v>0.29405500000000001</v>
      </c>
      <c r="S2408" s="6">
        <v>0.26491900000000002</v>
      </c>
      <c r="T2408" s="6">
        <v>0.112207</v>
      </c>
      <c r="U2408" s="6">
        <v>5.4092000000000001E-2</v>
      </c>
      <c r="V2408" s="6">
        <v>9.6000000000000002E-2</v>
      </c>
      <c r="W2408" s="6" t="str">
        <f t="shared" si="142"/>
        <v>sadness</v>
      </c>
      <c r="X2408" s="10" t="s">
        <v>9913</v>
      </c>
      <c r="Y2408" s="6" t="str" cm="1">
        <f t="array" ref="Y2408">_xlfn.IFS(
    X2408="Safety and Security", "Immediate",
    X2408="Cleanliness and Maintenance", "Immediate/Short-Term",
    X2408="Crowding", "Immediate/Short-Term",
    X2408="Information and Signage", "Immediate/Short-Term",
    X2408="Customer Service", "Immediate/Short-Term",
    X2408="Service Reliability", "Excluded",
    X2408="Comfort and Amenities", "Short-Term/Long-Term",
    X2408="Accessibility", "Long-Term",
    X2408="Aesthetic Impressions", "Long-Term",
    X2408="Infrastructure and Construction", "Long-Term",
    X2408="General Positive Comment", "Not Applicable",
    X2408="Not Relevant", "Excluded"
)</f>
        <v>Immediate/Short-Term</v>
      </c>
    </row>
    <row r="2409" spans="1:25" ht="30" customHeight="1" x14ac:dyDescent="0.2">
      <c r="A2409" s="6" t="s">
        <v>519</v>
      </c>
      <c r="B2409" s="7">
        <v>45440</v>
      </c>
      <c r="C2409" s="6" t="s">
        <v>9396</v>
      </c>
      <c r="D2409" s="8" t="s">
        <v>9901</v>
      </c>
      <c r="E2409" s="6" t="s">
        <v>9990</v>
      </c>
      <c r="F2409" s="6">
        <v>206</v>
      </c>
      <c r="G2409" s="6" t="s">
        <v>9396</v>
      </c>
      <c r="H2409" s="6" t="s">
        <v>9397</v>
      </c>
      <c r="I2409" s="6">
        <v>2.1896858000000002E-2</v>
      </c>
      <c r="J2409" s="6">
        <v>0.88771224000000004</v>
      </c>
      <c r="K2409" s="6">
        <v>9.0390749000000006E-2</v>
      </c>
      <c r="L2409" s="6" t="s">
        <v>5</v>
      </c>
      <c r="M2409" s="6" t="str">
        <f t="shared" si="140"/>
        <v>roberta_neu</v>
      </c>
      <c r="N2409" s="6">
        <f t="shared" si="141"/>
        <v>0.25589007840000005</v>
      </c>
      <c r="O2409" s="6">
        <v>0.88771224000000004</v>
      </c>
      <c r="P2409" s="6" t="s">
        <v>42</v>
      </c>
      <c r="Q2409" s="6" t="s">
        <v>9398</v>
      </c>
      <c r="R2409" s="6">
        <v>0.15887799999999999</v>
      </c>
      <c r="S2409" s="6">
        <v>0.52771699999999999</v>
      </c>
      <c r="T2409" s="6">
        <v>8.8334999999999997E-2</v>
      </c>
      <c r="U2409" s="6">
        <v>6.2431E-2</v>
      </c>
      <c r="V2409" s="6">
        <v>9.6100000000000005E-2</v>
      </c>
      <c r="W2409" s="6" t="str">
        <f t="shared" si="142"/>
        <v>joy</v>
      </c>
      <c r="X2409" s="10" t="s">
        <v>9915</v>
      </c>
      <c r="Y2409" s="6" t="str" cm="1">
        <f t="array" ref="Y2409">_xlfn.IFS(
    X2409="Safety and Security", "Immediate",
    X2409="Cleanliness and Maintenance", "Immediate/Short-Term",
    X2409="Crowding", "Immediate/Short-Term",
    X2409="Information and Signage", "Immediate/Short-Term",
    X2409="Customer Service", "Immediate/Short-Term",
    X2409="Service Reliability", "Excluded",
    X2409="Comfort and Amenities", "Short-Term/Long-Term",
    X2409="Accessibility", "Long-Term",
    X2409="Aesthetic Impressions", "Long-Term",
    X2409="Infrastructure and Construction", "Long-Term",
    X2409="General Positive Comment", "Not Applicable",
    X2409="Not Relevant", "Excluded"
)</f>
        <v>Not Applicable</v>
      </c>
    </row>
    <row r="2410" spans="1:25" ht="30" customHeight="1" x14ac:dyDescent="0.2">
      <c r="A2410" s="6" t="s">
        <v>63</v>
      </c>
      <c r="B2410" s="7">
        <v>44771</v>
      </c>
      <c r="C2410" s="6" t="s">
        <v>3485</v>
      </c>
      <c r="D2410" s="8" t="s">
        <v>9902</v>
      </c>
      <c r="E2410" s="6" t="s">
        <v>9922</v>
      </c>
      <c r="F2410" s="6">
        <v>2870</v>
      </c>
      <c r="G2410" s="6" t="s">
        <v>3485</v>
      </c>
      <c r="H2410" s="6" t="s">
        <v>3486</v>
      </c>
      <c r="I2410" s="6">
        <v>7.7180578999999999E-2</v>
      </c>
      <c r="J2410" s="6">
        <v>0.812920749</v>
      </c>
      <c r="K2410" s="6">
        <v>0.10989856000000001</v>
      </c>
      <c r="L2410" s="6" t="s">
        <v>5</v>
      </c>
      <c r="M2410" s="6" t="str">
        <f t="shared" si="140"/>
        <v>roberta_neu</v>
      </c>
      <c r="N2410" s="6">
        <f t="shared" si="141"/>
        <v>0.20652769434000001</v>
      </c>
      <c r="O2410" s="6">
        <v>0.812920749</v>
      </c>
      <c r="P2410" s="6" t="s">
        <v>24</v>
      </c>
      <c r="Q2410" s="6" t="s">
        <v>3487</v>
      </c>
      <c r="R2410" s="6">
        <v>6.7085000000000006E-2</v>
      </c>
      <c r="S2410" s="6">
        <v>0.47943400000000003</v>
      </c>
      <c r="T2410" s="6">
        <v>1.4801999999999999E-2</v>
      </c>
      <c r="U2410" s="6">
        <v>0.16269900000000001</v>
      </c>
      <c r="V2410" s="6">
        <v>9.6170000000000005E-2</v>
      </c>
      <c r="W2410" s="6" t="str">
        <f t="shared" si="142"/>
        <v>joy</v>
      </c>
      <c r="X2410" s="10" t="s">
        <v>9913</v>
      </c>
      <c r="Y2410" s="6" t="str" cm="1">
        <f t="array" ref="Y2410">_xlfn.IFS(
    X2410="Safety and Security", "Immediate",
    X2410="Cleanliness and Maintenance", "Immediate/Short-Term",
    X2410="Crowding", "Immediate/Short-Term",
    X2410="Information and Signage", "Immediate/Short-Term",
    X2410="Customer Service", "Immediate/Short-Term",
    X2410="Service Reliability", "Excluded",
    X2410="Comfort and Amenities", "Short-Term/Long-Term",
    X2410="Accessibility", "Long-Term",
    X2410="Aesthetic Impressions", "Long-Term",
    X2410="Infrastructure and Construction", "Long-Term",
    X2410="General Positive Comment", "Not Applicable",
    X2410="Not Relevant", "Excluded"
)</f>
        <v>Immediate/Short-Term</v>
      </c>
    </row>
    <row r="2411" spans="1:25" ht="30" customHeight="1" x14ac:dyDescent="0.2">
      <c r="A2411" s="6" t="s">
        <v>15</v>
      </c>
      <c r="B2411" s="7">
        <v>43676</v>
      </c>
      <c r="C2411" s="6" t="s">
        <v>1136</v>
      </c>
      <c r="D2411" s="8" t="s">
        <v>9904</v>
      </c>
      <c r="E2411" s="6" t="s">
        <v>9922</v>
      </c>
      <c r="F2411" s="6">
        <v>1926</v>
      </c>
      <c r="G2411" s="6" t="s">
        <v>1136</v>
      </c>
      <c r="H2411" s="6" t="s">
        <v>1137</v>
      </c>
      <c r="I2411" s="6">
        <v>0.14664265500000001</v>
      </c>
      <c r="J2411" s="6">
        <v>0.82457244399999996</v>
      </c>
      <c r="K2411" s="6">
        <v>2.8784895000000001E-2</v>
      </c>
      <c r="L2411" s="6" t="s">
        <v>5</v>
      </c>
      <c r="M2411" s="6" t="str">
        <f t="shared" si="140"/>
        <v>roberta_neu</v>
      </c>
      <c r="N2411" s="6">
        <f t="shared" si="141"/>
        <v>0.21421781304000004</v>
      </c>
      <c r="O2411" s="6">
        <v>0.82457244399999996</v>
      </c>
      <c r="P2411" s="6" t="s">
        <v>24</v>
      </c>
      <c r="Q2411" s="6" t="s">
        <v>1138</v>
      </c>
      <c r="R2411" s="6">
        <v>0.29056799999999999</v>
      </c>
      <c r="S2411" s="6">
        <v>0.28585500000000003</v>
      </c>
      <c r="T2411" s="6">
        <v>5.1307999999999999E-2</v>
      </c>
      <c r="U2411" s="6">
        <v>3.8883000000000001E-2</v>
      </c>
      <c r="V2411" s="6">
        <v>9.6170000000000005E-2</v>
      </c>
      <c r="W2411" s="6" t="str">
        <f t="shared" si="142"/>
        <v>sadness</v>
      </c>
      <c r="X2411" s="10" t="s">
        <v>9907</v>
      </c>
      <c r="Y2411" s="6" t="str" cm="1">
        <f t="array" ref="Y2411">_xlfn.IFS(
    X2411="Safety and Security", "Immediate",
    X2411="Cleanliness and Maintenance", "Immediate/Short-Term",
    X2411="Crowding", "Immediate/Short-Term",
    X2411="Information and Signage", "Immediate/Short-Term",
    X2411="Customer Service", "Immediate/Short-Term",
    X2411="Service Reliability", "Excluded",
    X2411="Comfort and Amenities", "Short-Term/Long-Term",
    X2411="Accessibility", "Long-Term",
    X2411="Aesthetic Impressions", "Long-Term",
    X2411="Infrastructure and Construction", "Long-Term",
    X2411="General Positive Comment", "Not Applicable",
    X2411="Not Relevant", "Excluded"
)</f>
        <v>Immediate/Short-Term</v>
      </c>
    </row>
    <row r="2412" spans="1:25" ht="30" customHeight="1" x14ac:dyDescent="0.2">
      <c r="A2412" s="6" t="s">
        <v>33</v>
      </c>
      <c r="B2412" s="7">
        <v>45258</v>
      </c>
      <c r="C2412" s="6" t="s">
        <v>5792</v>
      </c>
      <c r="D2412" s="9" t="s">
        <v>9900</v>
      </c>
      <c r="E2412" s="6" t="s">
        <v>9922</v>
      </c>
      <c r="F2412" s="6">
        <v>3922</v>
      </c>
      <c r="G2412" s="6" t="s">
        <v>5792</v>
      </c>
      <c r="H2412" s="6" t="s">
        <v>5793</v>
      </c>
      <c r="I2412" s="6">
        <v>9.7935653999999997E-2</v>
      </c>
      <c r="J2412" s="6">
        <v>0.82577061699999998</v>
      </c>
      <c r="K2412" s="6">
        <v>7.6293729000000005E-2</v>
      </c>
      <c r="L2412" s="6" t="s">
        <v>5</v>
      </c>
      <c r="M2412" s="6" t="str">
        <f t="shared" si="140"/>
        <v>roberta_neu</v>
      </c>
      <c r="N2412" s="6">
        <f t="shared" si="141"/>
        <v>0.21500860721999998</v>
      </c>
      <c r="O2412" s="6">
        <v>0.82577061699999998</v>
      </c>
      <c r="P2412" s="6" t="s">
        <v>18</v>
      </c>
      <c r="Q2412" s="6" t="s">
        <v>5794</v>
      </c>
      <c r="R2412" s="6">
        <v>0.30598199999999998</v>
      </c>
      <c r="S2412" s="6">
        <v>0.26864500000000002</v>
      </c>
      <c r="T2412" s="6">
        <v>9.8101999999999995E-2</v>
      </c>
      <c r="U2412" s="6">
        <v>4.1141999999999998E-2</v>
      </c>
      <c r="V2412" s="6">
        <v>9.6210000000000004E-2</v>
      </c>
      <c r="W2412" s="6" t="str">
        <f t="shared" si="142"/>
        <v>sadness</v>
      </c>
      <c r="X2412" s="10" t="s">
        <v>9910</v>
      </c>
      <c r="Y2412" s="6" t="str" cm="1">
        <f t="array" ref="Y2412">_xlfn.IFS(
    X2412="Safety and Security", "Immediate",
    X2412="Cleanliness and Maintenance", "Immediate/Short-Term",
    X2412="Crowding", "Immediate/Short-Term",
    X2412="Information and Signage", "Immediate/Short-Term",
    X2412="Customer Service", "Immediate/Short-Term",
    X2412="Service Reliability", "Excluded",
    X2412="Comfort and Amenities", "Short-Term/Long-Term",
    X2412="Accessibility", "Long-Term",
    X2412="Aesthetic Impressions", "Long-Term",
    X2412="Infrastructure and Construction", "Long-Term",
    X2412="General Positive Comment", "Not Applicable",
    X2412="Not Relevant", "Excluded"
)</f>
        <v>Immediate/Short-Term</v>
      </c>
    </row>
    <row r="2413" spans="1:25" ht="30" customHeight="1" x14ac:dyDescent="0.2">
      <c r="A2413" s="6" t="s">
        <v>15</v>
      </c>
      <c r="B2413" s="7">
        <v>43676</v>
      </c>
      <c r="C2413" s="6" t="s">
        <v>6030</v>
      </c>
      <c r="D2413" s="9" t="s">
        <v>9900</v>
      </c>
      <c r="E2413" s="6" t="s">
        <v>9922</v>
      </c>
      <c r="F2413" s="6">
        <v>4219</v>
      </c>
      <c r="G2413" s="6" t="s">
        <v>6030</v>
      </c>
      <c r="H2413" s="6" t="s">
        <v>6031</v>
      </c>
      <c r="I2413" s="6">
        <v>1.7157055000000001E-2</v>
      </c>
      <c r="J2413" s="6">
        <v>0.87705337999999999</v>
      </c>
      <c r="K2413" s="6">
        <v>0.10578952</v>
      </c>
      <c r="L2413" s="6" t="s">
        <v>5</v>
      </c>
      <c r="M2413" s="6" t="str">
        <f t="shared" si="140"/>
        <v>roberta_neu</v>
      </c>
      <c r="N2413" s="6">
        <f t="shared" si="141"/>
        <v>0.24885523079999999</v>
      </c>
      <c r="O2413" s="6">
        <v>0.87705337999999999</v>
      </c>
      <c r="P2413" s="6" t="s">
        <v>18</v>
      </c>
      <c r="Q2413" s="6" t="s">
        <v>6032</v>
      </c>
      <c r="R2413" s="6">
        <v>0.24283199999999999</v>
      </c>
      <c r="S2413" s="6">
        <v>0.49342900000000001</v>
      </c>
      <c r="T2413" s="6">
        <v>7.7607999999999996E-2</v>
      </c>
      <c r="U2413" s="6">
        <v>7.0562E-2</v>
      </c>
      <c r="V2413" s="6">
        <v>5.4089999999999999E-2</v>
      </c>
      <c r="W2413" s="6" t="str">
        <f t="shared" si="142"/>
        <v>joy</v>
      </c>
      <c r="X2413" s="10" t="s">
        <v>9912</v>
      </c>
      <c r="Y2413" s="6" t="str" cm="1">
        <f t="array" ref="Y2413">_xlfn.IFS(
    X2413="Safety and Security", "Immediate",
    X2413="Cleanliness and Maintenance", "Immediate/Short-Term",
    X2413="Crowding", "Immediate/Short-Term",
    X2413="Information and Signage", "Immediate/Short-Term",
    X2413="Customer Service", "Immediate/Short-Term",
    X2413="Service Reliability", "Excluded",
    X2413="Comfort and Amenities", "Short-Term/Long-Term",
    X2413="Accessibility", "Long-Term",
    X2413="Aesthetic Impressions", "Long-Term",
    X2413="Infrastructure and Construction", "Long-Term",
    X2413="General Positive Comment", "Not Applicable",
    X2413="Not Relevant", "Excluded"
)</f>
        <v>Long-Term</v>
      </c>
    </row>
    <row r="2414" spans="1:25" ht="30" customHeight="1" x14ac:dyDescent="0.2">
      <c r="A2414" s="6" t="s">
        <v>20</v>
      </c>
      <c r="B2414" s="7">
        <v>44041</v>
      </c>
      <c r="C2414" s="6" t="s">
        <v>4514</v>
      </c>
      <c r="D2414" s="8" t="s">
        <v>9901</v>
      </c>
      <c r="E2414" s="6" t="s">
        <v>9922</v>
      </c>
      <c r="F2414" s="6">
        <v>3467</v>
      </c>
      <c r="G2414" s="6" t="s">
        <v>4514</v>
      </c>
      <c r="H2414" s="6" t="s">
        <v>4515</v>
      </c>
      <c r="I2414" s="6">
        <v>3.5707115999999997E-2</v>
      </c>
      <c r="J2414" s="6">
        <v>0.80378395300000005</v>
      </c>
      <c r="K2414" s="6">
        <v>0.16050896000000001</v>
      </c>
      <c r="L2414" s="6" t="s">
        <v>5</v>
      </c>
      <c r="M2414" s="6" t="str">
        <f t="shared" si="140"/>
        <v>roberta_neu</v>
      </c>
      <c r="N2414" s="6">
        <f t="shared" si="141"/>
        <v>0.20049740898000007</v>
      </c>
      <c r="O2414" s="6">
        <v>0.80378395300000005</v>
      </c>
      <c r="P2414" s="6" t="s">
        <v>42</v>
      </c>
      <c r="Q2414" s="6" t="s">
        <v>4516</v>
      </c>
      <c r="R2414" s="6">
        <v>9.7373000000000001E-2</v>
      </c>
      <c r="S2414" s="6">
        <v>0.86469700000000005</v>
      </c>
      <c r="T2414" s="6">
        <v>2.9027000000000001E-2</v>
      </c>
      <c r="U2414" s="6">
        <v>2.2894999999999999E-2</v>
      </c>
      <c r="V2414" s="6">
        <v>9.6439999999999998E-2</v>
      </c>
      <c r="W2414" s="6" t="str">
        <f t="shared" si="142"/>
        <v>joy</v>
      </c>
      <c r="X2414" s="10" t="s">
        <v>9915</v>
      </c>
      <c r="Y2414" s="6" t="str" cm="1">
        <f t="array" ref="Y2414">_xlfn.IFS(
    X2414="Safety and Security", "Immediate",
    X2414="Cleanliness and Maintenance", "Immediate/Short-Term",
    X2414="Crowding", "Immediate/Short-Term",
    X2414="Information and Signage", "Immediate/Short-Term",
    X2414="Customer Service", "Immediate/Short-Term",
    X2414="Service Reliability", "Excluded",
    X2414="Comfort and Amenities", "Short-Term/Long-Term",
    X2414="Accessibility", "Long-Term",
    X2414="Aesthetic Impressions", "Long-Term",
    X2414="Infrastructure and Construction", "Long-Term",
    X2414="General Positive Comment", "Not Applicable",
    X2414="Not Relevant", "Excluded"
)</f>
        <v>Not Applicable</v>
      </c>
    </row>
    <row r="2415" spans="1:25" ht="30" customHeight="1" x14ac:dyDescent="0.2">
      <c r="A2415" s="6" t="s">
        <v>51</v>
      </c>
      <c r="B2415" s="7">
        <v>45136</v>
      </c>
      <c r="C2415" s="6" t="s">
        <v>1927</v>
      </c>
      <c r="D2415" s="8" t="s">
        <v>9903</v>
      </c>
      <c r="E2415" s="6" t="s">
        <v>9922</v>
      </c>
      <c r="F2415" s="6">
        <v>2226</v>
      </c>
      <c r="G2415" s="6" t="s">
        <v>1927</v>
      </c>
      <c r="H2415" s="6" t="s">
        <v>1928</v>
      </c>
      <c r="I2415" s="6">
        <v>0.76344937099999999</v>
      </c>
      <c r="J2415" s="6">
        <v>0.21265841999999999</v>
      </c>
      <c r="K2415" s="6">
        <v>2.3892277999999999E-2</v>
      </c>
      <c r="L2415" s="6" t="s">
        <v>4</v>
      </c>
      <c r="M2415" s="6" t="str">
        <f t="shared" si="140"/>
        <v>roberta_neg</v>
      </c>
      <c r="N2415" s="6">
        <f t="shared" si="141"/>
        <v>-0.48848892143000011</v>
      </c>
      <c r="O2415" s="6">
        <v>0.76344937099999999</v>
      </c>
      <c r="P2415" s="6" t="s">
        <v>24</v>
      </c>
      <c r="Q2415" s="6" t="s">
        <v>1929</v>
      </c>
      <c r="R2415" s="6">
        <v>0.172708</v>
      </c>
      <c r="S2415" s="6">
        <v>0.31613599999999997</v>
      </c>
      <c r="T2415" s="6">
        <v>9.9881999999999999E-2</v>
      </c>
      <c r="U2415" s="6">
        <v>0.100855</v>
      </c>
      <c r="V2415" s="6">
        <v>0.20843999999999999</v>
      </c>
      <c r="W2415" s="6" t="str">
        <f t="shared" si="142"/>
        <v>joy</v>
      </c>
      <c r="X2415" s="10" t="s">
        <v>9898</v>
      </c>
      <c r="Y2415" s="6" t="str" cm="1">
        <f t="array" ref="Y2415">_xlfn.IFS(
    X2415="Safety and Security", "Immediate",
    X2415="Cleanliness and Maintenance", "Immediate/Short-Term",
    X2415="Crowding", "Immediate/Short-Term",
    X2415="Information and Signage", "Immediate/Short-Term",
    X2415="Customer Service", "Immediate/Short-Term",
    X2415="Service Reliability", "Excluded",
    X2415="Comfort and Amenities", "Short-Term/Long-Term",
    X2415="Accessibility", "Long-Term",
    X2415="Aesthetic Impressions", "Long-Term",
    X2415="Infrastructure and Construction", "Long-Term",
    X2415="General Positive Comment", "Not Applicable",
    X2415="Not Relevant", "Excluded"
)</f>
        <v>Immediate/Short-Term</v>
      </c>
    </row>
    <row r="2416" spans="1:25" ht="30" customHeight="1" x14ac:dyDescent="0.2">
      <c r="A2416" s="6" t="s">
        <v>55</v>
      </c>
      <c r="B2416" s="7">
        <v>45319</v>
      </c>
      <c r="C2416" s="6" t="s">
        <v>2520</v>
      </c>
      <c r="D2416" s="8" t="s">
        <v>9903</v>
      </c>
      <c r="E2416" s="6" t="s">
        <v>9922</v>
      </c>
      <c r="F2416" s="6">
        <v>2251</v>
      </c>
      <c r="G2416" s="6" t="s">
        <v>2520</v>
      </c>
      <c r="H2416" s="6" t="s">
        <v>2521</v>
      </c>
      <c r="I2416" s="6">
        <v>0.76352065800000002</v>
      </c>
      <c r="J2416" s="6">
        <v>0.218734875</v>
      </c>
      <c r="K2416" s="6">
        <v>1.7744577000000001E-2</v>
      </c>
      <c r="L2416" s="6" t="s">
        <v>4</v>
      </c>
      <c r="M2416" s="6" t="str">
        <f t="shared" si="140"/>
        <v>roberta_neg</v>
      </c>
      <c r="N2416" s="6">
        <f t="shared" si="141"/>
        <v>-0.48844115914000008</v>
      </c>
      <c r="O2416" s="6">
        <v>0.76352065800000002</v>
      </c>
      <c r="P2416" s="6" t="s">
        <v>24</v>
      </c>
      <c r="Q2416" s="6" t="s">
        <v>2522</v>
      </c>
      <c r="R2416" s="6">
        <v>0.40198499999999998</v>
      </c>
      <c r="S2416" s="6">
        <v>1.7992999999999999E-2</v>
      </c>
      <c r="T2416" s="6">
        <v>0.15308099999999999</v>
      </c>
      <c r="U2416" s="6">
        <v>0.11168</v>
      </c>
      <c r="V2416" s="6">
        <v>0.16794000000000001</v>
      </c>
      <c r="W2416" s="6" t="str">
        <f t="shared" si="142"/>
        <v>sadness</v>
      </c>
      <c r="X2416" s="10" t="s">
        <v>9898</v>
      </c>
      <c r="Y2416" s="6" t="str" cm="1">
        <f t="array" ref="Y2416">_xlfn.IFS(
    X2416="Safety and Security", "Immediate",
    X2416="Cleanliness and Maintenance", "Immediate/Short-Term",
    X2416="Crowding", "Immediate/Short-Term",
    X2416="Information and Signage", "Immediate/Short-Term",
    X2416="Customer Service", "Immediate/Short-Term",
    X2416="Service Reliability", "Excluded",
    X2416="Comfort and Amenities", "Short-Term/Long-Term",
    X2416="Accessibility", "Long-Term",
    X2416="Aesthetic Impressions", "Long-Term",
    X2416="Infrastructure and Construction", "Long-Term",
    X2416="General Positive Comment", "Not Applicable",
    X2416="Not Relevant", "Excluded"
)</f>
        <v>Immediate/Short-Term</v>
      </c>
    </row>
    <row r="2417" spans="1:25" ht="30" customHeight="1" x14ac:dyDescent="0.2">
      <c r="A2417" s="6" t="s">
        <v>44</v>
      </c>
      <c r="B2417" s="7">
        <v>45197</v>
      </c>
      <c r="C2417" s="6" t="s">
        <v>2437</v>
      </c>
      <c r="D2417" s="8" t="s">
        <v>9903</v>
      </c>
      <c r="E2417" s="6" t="s">
        <v>9922</v>
      </c>
      <c r="F2417" s="6">
        <v>2113</v>
      </c>
      <c r="G2417" s="6" t="s">
        <v>2437</v>
      </c>
      <c r="H2417" s="6" t="s">
        <v>2438</v>
      </c>
      <c r="I2417" s="6">
        <v>0.76415216900000005</v>
      </c>
      <c r="J2417" s="6">
        <v>0.205023557</v>
      </c>
      <c r="K2417" s="6">
        <v>3.0824324E-2</v>
      </c>
      <c r="L2417" s="6" t="s">
        <v>4</v>
      </c>
      <c r="M2417" s="6" t="str">
        <f t="shared" si="140"/>
        <v>roberta_neg</v>
      </c>
      <c r="N2417" s="6">
        <f t="shared" si="141"/>
        <v>-0.48801804677000005</v>
      </c>
      <c r="O2417" s="6">
        <v>0.76415216900000005</v>
      </c>
      <c r="P2417" s="6" t="s">
        <v>24</v>
      </c>
      <c r="Q2417" s="6" t="s">
        <v>2439</v>
      </c>
      <c r="R2417" s="6">
        <v>0.37646299999999999</v>
      </c>
      <c r="S2417" s="6">
        <v>0.19614400000000001</v>
      </c>
      <c r="T2417" s="6">
        <v>0.13752</v>
      </c>
      <c r="U2417" s="6">
        <v>0.183693</v>
      </c>
      <c r="V2417" s="6">
        <v>7.1900000000000006E-2</v>
      </c>
      <c r="W2417" s="6" t="str">
        <f t="shared" si="142"/>
        <v>sadness</v>
      </c>
      <c r="X2417" s="10" t="s">
        <v>9912</v>
      </c>
      <c r="Y2417" s="6" t="str" cm="1">
        <f t="array" ref="Y2417">_xlfn.IFS(
    X2417="Safety and Security", "Immediate",
    X2417="Cleanliness and Maintenance", "Immediate/Short-Term",
    X2417="Crowding", "Immediate/Short-Term",
    X2417="Information and Signage", "Immediate/Short-Term",
    X2417="Customer Service", "Immediate/Short-Term",
    X2417="Service Reliability", "Excluded",
    X2417="Comfort and Amenities", "Short-Term/Long-Term",
    X2417="Accessibility", "Long-Term",
    X2417="Aesthetic Impressions", "Long-Term",
    X2417="Infrastructure and Construction", "Long-Term",
    X2417="General Positive Comment", "Not Applicable",
    X2417="Not Relevant", "Excluded"
)</f>
        <v>Long-Term</v>
      </c>
    </row>
    <row r="2418" spans="1:25" ht="30" customHeight="1" x14ac:dyDescent="0.2">
      <c r="A2418" s="6" t="s">
        <v>63</v>
      </c>
      <c r="B2418" s="7">
        <v>44771</v>
      </c>
      <c r="C2418" s="6" t="s">
        <v>8716</v>
      </c>
      <c r="D2418" s="9" t="s">
        <v>9900</v>
      </c>
      <c r="E2418" s="6" t="s">
        <v>9917</v>
      </c>
      <c r="F2418" s="6">
        <v>5194</v>
      </c>
      <c r="G2418" s="6" t="s">
        <v>8716</v>
      </c>
      <c r="H2418" s="6" t="s">
        <v>8717</v>
      </c>
      <c r="I2418" s="6">
        <v>1.7965604999999999E-2</v>
      </c>
      <c r="J2418" s="6">
        <v>0.170194447</v>
      </c>
      <c r="K2418" s="6">
        <v>0.81183999799999995</v>
      </c>
      <c r="L2418" s="6" t="s">
        <v>6</v>
      </c>
      <c r="M2418" s="6" t="str">
        <f t="shared" si="140"/>
        <v>roberta_pos</v>
      </c>
      <c r="N2418" s="6">
        <f t="shared" si="141"/>
        <v>0.87393279865999984</v>
      </c>
      <c r="O2418" s="6">
        <v>0.81183999799999995</v>
      </c>
      <c r="P2418" s="6" t="s">
        <v>18</v>
      </c>
      <c r="Q2418" s="6" t="s">
        <v>8718</v>
      </c>
      <c r="R2418" s="6">
        <v>0.121228</v>
      </c>
      <c r="S2418" s="6">
        <v>0.38771499999999998</v>
      </c>
      <c r="T2418" s="6">
        <v>6.2728000000000006E-2</v>
      </c>
      <c r="U2418" s="6">
        <v>3.2126000000000002E-2</v>
      </c>
      <c r="V2418" s="6">
        <v>9.6780000000000005E-2</v>
      </c>
      <c r="W2418" s="6" t="str">
        <f t="shared" si="142"/>
        <v>joy</v>
      </c>
      <c r="X2418" s="10" t="s">
        <v>9898</v>
      </c>
      <c r="Y2418" s="6" t="str" cm="1">
        <f t="array" ref="Y2418">_xlfn.IFS(
    X2418="Safety and Security", "Immediate",
    X2418="Cleanliness and Maintenance", "Immediate/Short-Term",
    X2418="Crowding", "Immediate/Short-Term",
    X2418="Information and Signage", "Immediate/Short-Term",
    X2418="Customer Service", "Immediate/Short-Term",
    X2418="Service Reliability", "Excluded",
    X2418="Comfort and Amenities", "Short-Term/Long-Term",
    X2418="Accessibility", "Long-Term",
    X2418="Aesthetic Impressions", "Long-Term",
    X2418="Infrastructure and Construction", "Long-Term",
    X2418="General Positive Comment", "Not Applicable",
    X2418="Not Relevant", "Excluded"
)</f>
        <v>Immediate/Short-Term</v>
      </c>
    </row>
    <row r="2419" spans="1:25" ht="30" customHeight="1" x14ac:dyDescent="0.2">
      <c r="A2419" s="6" t="s">
        <v>51</v>
      </c>
      <c r="B2419" s="7">
        <v>45136</v>
      </c>
      <c r="C2419" s="6" t="s">
        <v>1757</v>
      </c>
      <c r="D2419" s="8" t="s">
        <v>9904</v>
      </c>
      <c r="E2419" s="6" t="s">
        <v>9922</v>
      </c>
      <c r="F2419" s="6">
        <v>1578</v>
      </c>
      <c r="G2419" s="6" t="s">
        <v>1757</v>
      </c>
      <c r="H2419" s="6" t="s">
        <v>1758</v>
      </c>
      <c r="I2419" s="6">
        <v>0.76417994499999997</v>
      </c>
      <c r="J2419" s="6">
        <v>0.22423316500000001</v>
      </c>
      <c r="K2419" s="6">
        <v>1.1586769E-2</v>
      </c>
      <c r="L2419" s="6" t="s">
        <v>4</v>
      </c>
      <c r="M2419" s="6" t="str">
        <f t="shared" si="140"/>
        <v>roberta_neg</v>
      </c>
      <c r="N2419" s="6">
        <f t="shared" si="141"/>
        <v>-0.48799943685000002</v>
      </c>
      <c r="O2419" s="6">
        <v>0.76417994499999997</v>
      </c>
      <c r="P2419" s="6" t="s">
        <v>24</v>
      </c>
      <c r="Q2419" s="6" t="s">
        <v>1759</v>
      </c>
      <c r="R2419" s="6">
        <v>0.20974400000000001</v>
      </c>
      <c r="S2419" s="6">
        <v>7.0282999999999998E-2</v>
      </c>
      <c r="T2419" s="6">
        <v>0.18762000000000001</v>
      </c>
      <c r="U2419" s="6">
        <v>0.448569</v>
      </c>
      <c r="V2419" s="6">
        <v>8.7169999999999997E-2</v>
      </c>
      <c r="W2419" s="6" t="str">
        <f t="shared" si="142"/>
        <v>disgust</v>
      </c>
      <c r="X2419" s="10" t="s">
        <v>9913</v>
      </c>
      <c r="Y2419" s="6" t="str" cm="1">
        <f t="array" ref="Y2419">_xlfn.IFS(
    X2419="Safety and Security", "Immediate",
    X2419="Cleanliness and Maintenance", "Immediate/Short-Term",
    X2419="Crowding", "Immediate/Short-Term",
    X2419="Information and Signage", "Immediate/Short-Term",
    X2419="Customer Service", "Immediate/Short-Term",
    X2419="Service Reliability", "Excluded",
    X2419="Comfort and Amenities", "Short-Term/Long-Term",
    X2419="Accessibility", "Long-Term",
    X2419="Aesthetic Impressions", "Long-Term",
    X2419="Infrastructure and Construction", "Long-Term",
    X2419="General Positive Comment", "Not Applicable",
    X2419="Not Relevant", "Excluded"
)</f>
        <v>Immediate/Short-Term</v>
      </c>
    </row>
    <row r="2420" spans="1:25" ht="30" customHeight="1" x14ac:dyDescent="0.2">
      <c r="A2420" s="6" t="s">
        <v>51</v>
      </c>
      <c r="B2420" s="7">
        <v>45136</v>
      </c>
      <c r="C2420" s="6" t="s">
        <v>3701</v>
      </c>
      <c r="D2420" s="8" t="s">
        <v>9902</v>
      </c>
      <c r="E2420" s="6" t="s">
        <v>9922</v>
      </c>
      <c r="F2420" s="6">
        <v>2907</v>
      </c>
      <c r="G2420" s="6" t="s">
        <v>3701</v>
      </c>
      <c r="H2420" s="6" t="s">
        <v>3702</v>
      </c>
      <c r="I2420" s="6">
        <v>2.4566641E-2</v>
      </c>
      <c r="J2420" s="6">
        <v>0.82946556800000004</v>
      </c>
      <c r="K2420" s="6">
        <v>0.14596782599999999</v>
      </c>
      <c r="L2420" s="6" t="s">
        <v>5</v>
      </c>
      <c r="M2420" s="6" t="str">
        <f t="shared" si="140"/>
        <v>roberta_neu</v>
      </c>
      <c r="N2420" s="6">
        <f t="shared" si="141"/>
        <v>0.21744727487999999</v>
      </c>
      <c r="O2420" s="6">
        <v>0.82946556800000004</v>
      </c>
      <c r="P2420" s="6" t="s">
        <v>42</v>
      </c>
      <c r="Q2420" s="6" t="s">
        <v>3703</v>
      </c>
      <c r="R2420" s="6">
        <v>0.289242</v>
      </c>
      <c r="S2420" s="6">
        <v>0.13078400000000001</v>
      </c>
      <c r="T2420" s="6">
        <v>5.3893000000000003E-2</v>
      </c>
      <c r="U2420" s="6">
        <v>6.5143000000000006E-2</v>
      </c>
      <c r="V2420" s="6">
        <v>9.6820000000000003E-2</v>
      </c>
      <c r="W2420" s="6" t="str">
        <f t="shared" si="142"/>
        <v>sadness</v>
      </c>
      <c r="X2420" s="10" t="s">
        <v>9898</v>
      </c>
      <c r="Y2420" s="6" t="str" cm="1">
        <f t="array" ref="Y2420">_xlfn.IFS(
    X2420="Safety and Security", "Immediate",
    X2420="Cleanliness and Maintenance", "Immediate/Short-Term",
    X2420="Crowding", "Immediate/Short-Term",
    X2420="Information and Signage", "Immediate/Short-Term",
    X2420="Customer Service", "Immediate/Short-Term",
    X2420="Service Reliability", "Excluded",
    X2420="Comfort and Amenities", "Short-Term/Long-Term",
    X2420="Accessibility", "Long-Term",
    X2420="Aesthetic Impressions", "Long-Term",
    X2420="Infrastructure and Construction", "Long-Term",
    X2420="General Positive Comment", "Not Applicable",
    X2420="Not Relevant", "Excluded"
)</f>
        <v>Immediate/Short-Term</v>
      </c>
    </row>
    <row r="2421" spans="1:25" ht="30" customHeight="1" x14ac:dyDescent="0.2">
      <c r="A2421" s="6" t="s">
        <v>63</v>
      </c>
      <c r="B2421" s="7">
        <v>44771</v>
      </c>
      <c r="C2421" s="6" t="s">
        <v>5603</v>
      </c>
      <c r="D2421" s="9" t="s">
        <v>9900</v>
      </c>
      <c r="E2421" s="6" t="s">
        <v>9922</v>
      </c>
      <c r="F2421" s="6">
        <v>4425</v>
      </c>
      <c r="G2421" s="6" t="s">
        <v>5603</v>
      </c>
      <c r="H2421" s="6" t="s">
        <v>5604</v>
      </c>
      <c r="I2421" s="6">
        <v>0.26158207700000002</v>
      </c>
      <c r="J2421" s="6">
        <v>0.68520468499999998</v>
      </c>
      <c r="K2421" s="6">
        <v>5.3213402999999999E-2</v>
      </c>
      <c r="L2421" s="6" t="s">
        <v>5</v>
      </c>
      <c r="M2421" s="6" t="str">
        <f t="shared" si="140"/>
        <v>roberta_neu</v>
      </c>
      <c r="N2421" s="6">
        <f t="shared" si="141"/>
        <v>0.1222350921</v>
      </c>
      <c r="O2421" s="6">
        <v>0.68520468499999998</v>
      </c>
      <c r="P2421" s="6" t="s">
        <v>42</v>
      </c>
      <c r="Q2421" s="6" t="s">
        <v>5605</v>
      </c>
      <c r="R2421" s="6">
        <v>0.34560099999999999</v>
      </c>
      <c r="S2421" s="6">
        <v>0.19619800000000001</v>
      </c>
      <c r="T2421" s="6">
        <v>5.8366000000000001E-2</v>
      </c>
      <c r="U2421" s="6">
        <v>2.6322000000000002E-2</v>
      </c>
      <c r="V2421" s="6">
        <v>9.6829999999999999E-2</v>
      </c>
      <c r="W2421" s="6" t="str">
        <f t="shared" si="142"/>
        <v>sadness</v>
      </c>
      <c r="X2421" s="10" t="s">
        <v>9898</v>
      </c>
      <c r="Y2421" s="6" t="str" cm="1">
        <f t="array" ref="Y2421">_xlfn.IFS(
    X2421="Safety and Security", "Immediate",
    X2421="Cleanliness and Maintenance", "Immediate/Short-Term",
    X2421="Crowding", "Immediate/Short-Term",
    X2421="Information and Signage", "Immediate/Short-Term",
    X2421="Customer Service", "Immediate/Short-Term",
    X2421="Service Reliability", "Excluded",
    X2421="Comfort and Amenities", "Short-Term/Long-Term",
    X2421="Accessibility", "Long-Term",
    X2421="Aesthetic Impressions", "Long-Term",
    X2421="Infrastructure and Construction", "Long-Term",
    X2421="General Positive Comment", "Not Applicable",
    X2421="Not Relevant", "Excluded"
)</f>
        <v>Immediate/Short-Term</v>
      </c>
    </row>
    <row r="2422" spans="1:25" ht="30" customHeight="1" x14ac:dyDescent="0.2">
      <c r="A2422" s="6" t="s">
        <v>20</v>
      </c>
      <c r="B2422" s="7">
        <v>44041</v>
      </c>
      <c r="C2422" s="6" t="s">
        <v>8405</v>
      </c>
      <c r="D2422" s="9" t="s">
        <v>9900</v>
      </c>
      <c r="E2422" s="6" t="s">
        <v>9917</v>
      </c>
      <c r="F2422" s="6">
        <v>5237</v>
      </c>
      <c r="G2422" s="6" t="s">
        <v>8405</v>
      </c>
      <c r="H2422" s="6" t="s">
        <v>8406</v>
      </c>
      <c r="I2422" s="6">
        <v>1.1444058999999999E-2</v>
      </c>
      <c r="J2422" s="6">
        <v>0.74717688599999998</v>
      </c>
      <c r="K2422" s="6">
        <v>0.24137908199999999</v>
      </c>
      <c r="L2422" s="6" t="s">
        <v>5</v>
      </c>
      <c r="M2422" s="6" t="str">
        <f t="shared" si="140"/>
        <v>roberta_neu</v>
      </c>
      <c r="N2422" s="6">
        <f t="shared" si="141"/>
        <v>0.16313674476000001</v>
      </c>
      <c r="O2422" s="6">
        <v>0.74717688599999998</v>
      </c>
      <c r="P2422" s="6" t="s">
        <v>18</v>
      </c>
      <c r="Q2422" s="6" t="s">
        <v>8407</v>
      </c>
      <c r="R2422" s="6">
        <v>5.4125E-2</v>
      </c>
      <c r="S2422" s="6">
        <v>0.42740099999999998</v>
      </c>
      <c r="T2422" s="6">
        <v>1.2716E-2</v>
      </c>
      <c r="U2422" s="6">
        <v>2.3421999999999998E-2</v>
      </c>
      <c r="V2422" s="6">
        <v>9.69E-2</v>
      </c>
      <c r="W2422" s="6" t="str">
        <f t="shared" si="142"/>
        <v>joy</v>
      </c>
      <c r="X2422" s="10" t="s">
        <v>9898</v>
      </c>
      <c r="Y2422" s="6" t="str" cm="1">
        <f t="array" ref="Y2422">_xlfn.IFS(
    X2422="Safety and Security", "Immediate",
    X2422="Cleanliness and Maintenance", "Immediate/Short-Term",
    X2422="Crowding", "Immediate/Short-Term",
    X2422="Information and Signage", "Immediate/Short-Term",
    X2422="Customer Service", "Immediate/Short-Term",
    X2422="Service Reliability", "Excluded",
    X2422="Comfort and Amenities", "Short-Term/Long-Term",
    X2422="Accessibility", "Long-Term",
    X2422="Aesthetic Impressions", "Long-Term",
    X2422="Infrastructure and Construction", "Long-Term",
    X2422="General Positive Comment", "Not Applicable",
    X2422="Not Relevant", "Excluded"
)</f>
        <v>Immediate/Short-Term</v>
      </c>
    </row>
    <row r="2423" spans="1:25" ht="30" customHeight="1" x14ac:dyDescent="0.2">
      <c r="A2423" s="6" t="s">
        <v>20</v>
      </c>
      <c r="B2423" s="7">
        <v>44041</v>
      </c>
      <c r="C2423" s="6" t="s">
        <v>390</v>
      </c>
      <c r="D2423" s="9" t="s">
        <v>9900</v>
      </c>
      <c r="E2423" s="6" t="s">
        <v>9920</v>
      </c>
      <c r="F2423" s="6">
        <v>1371</v>
      </c>
      <c r="G2423" s="6" t="s">
        <v>390</v>
      </c>
      <c r="H2423" s="6" t="s">
        <v>391</v>
      </c>
      <c r="I2423" s="6">
        <v>0.15258114</v>
      </c>
      <c r="J2423" s="6">
        <v>0.75080865600000002</v>
      </c>
      <c r="K2423" s="6">
        <v>9.6610247999999996E-2</v>
      </c>
      <c r="L2423" s="6" t="s">
        <v>5</v>
      </c>
      <c r="M2423" s="6" t="str">
        <f t="shared" si="140"/>
        <v>roberta_neu</v>
      </c>
      <c r="N2423" s="6">
        <f t="shared" si="141"/>
        <v>0.16553371296000002</v>
      </c>
      <c r="O2423" s="6">
        <v>0.75080865600000002</v>
      </c>
      <c r="P2423" s="6" t="s">
        <v>24</v>
      </c>
      <c r="Q2423" s="6" t="s">
        <v>392</v>
      </c>
      <c r="R2423" s="6">
        <v>5.9288E-2</v>
      </c>
      <c r="S2423" s="6">
        <v>0.61603300000000005</v>
      </c>
      <c r="T2423" s="6">
        <v>4.7261999999999998E-2</v>
      </c>
      <c r="U2423" s="6">
        <v>1.8093000000000001E-2</v>
      </c>
      <c r="V2423" s="6">
        <v>9.6960000000000005E-2</v>
      </c>
      <c r="W2423" s="6" t="str">
        <f t="shared" ref="W2423:W2445" si="143">IF(R2423=MAX(R2423:V2423),"sadness",
   IF(S2423=MAX(R2423:V2423),"joy",
   IF(T2423=MAX(R2423:V2423),"fear",
   IF(U2423=MAX(R2423:V2423),"disgust",
   IF(V2423=MAX(R2423:V2423),"anger","")))))</f>
        <v>joy</v>
      </c>
      <c r="X2423" s="10" t="s">
        <v>9907</v>
      </c>
      <c r="Y2423" s="6" t="str" cm="1">
        <f t="array" ref="Y2423">_xlfn.IFS(
    X2423="Safety and Security", "Immediate",
    X2423="Cleanliness and Maintenance", "Immediate/Short-Term",
    X2423="Crowding", "Immediate/Short-Term",
    X2423="Information and Signage", "Immediate/Short-Term",
    X2423="Customer Service", "Immediate/Short-Term",
    X2423="Service Reliability", "Excluded",
    X2423="Comfort and Amenities", "Short-Term/Long-Term",
    X2423="Accessibility", "Long-Term",
    X2423="Aesthetic Impressions", "Long-Term",
    X2423="Infrastructure and Construction", "Long-Term",
    X2423="General Positive Comment", "Not Applicable",
    X2423="Not Relevant", "Excluded"
)</f>
        <v>Immediate/Short-Term</v>
      </c>
    </row>
    <row r="2424" spans="1:25" ht="30" customHeight="1" x14ac:dyDescent="0.2">
      <c r="A2424" s="11" t="s">
        <v>334</v>
      </c>
      <c r="B2424" s="7">
        <v>45471</v>
      </c>
      <c r="C2424" s="11" t="s">
        <v>10014</v>
      </c>
      <c r="D2424" s="8" t="s">
        <v>9904</v>
      </c>
      <c r="E2424" s="11" t="s">
        <v>9998</v>
      </c>
      <c r="I2424" s="6">
        <v>0.15258114</v>
      </c>
      <c r="J2424" s="6">
        <v>0.75080865600000002</v>
      </c>
      <c r="K2424" s="6">
        <v>9.6610247999999996E-2</v>
      </c>
      <c r="L2424" s="6" t="s">
        <v>5</v>
      </c>
      <c r="M2424" s="6" t="str">
        <f t="shared" si="140"/>
        <v>roberta_neu</v>
      </c>
      <c r="N2424" s="6">
        <f t="shared" si="141"/>
        <v>0.16553371296000002</v>
      </c>
      <c r="O2424" s="6">
        <v>0.75080865600000002</v>
      </c>
      <c r="P2424" s="6" t="s">
        <v>24</v>
      </c>
      <c r="Q2424" s="6" t="s">
        <v>392</v>
      </c>
      <c r="R2424" s="6">
        <v>5.9288E-2</v>
      </c>
      <c r="S2424" s="6">
        <v>0.61603300000000005</v>
      </c>
      <c r="T2424" s="6">
        <v>4.7261999999999998E-2</v>
      </c>
      <c r="U2424" s="6">
        <v>1.8093000000000001E-2</v>
      </c>
      <c r="V2424" s="6">
        <v>9.6960000000000005E-2</v>
      </c>
      <c r="W2424" s="6" t="str">
        <f t="shared" si="143"/>
        <v>joy</v>
      </c>
      <c r="X2424" s="10" t="s">
        <v>9908</v>
      </c>
      <c r="Y2424" s="6" t="str" cm="1">
        <f t="array" ref="Y2424">_xlfn.IFS(
    X2424="Safety and Security", "Immediate",
    X2424="Cleanliness and Maintenance", "Immediate/Short-Term",
    X2424="Crowding", "Immediate/Short-Term",
    X2424="Information and Signage", "Immediate/Short-Term",
    X2424="Customer Service", "Immediate/Short-Term",
    X2424="Service Reliability", "Excluded",
    X2424="Comfort and Amenities", "Short-Term/Long-Term",
    X2424="Accessibility", "Long-Term",
    X2424="Aesthetic Impressions", "Long-Term",
    X2424="Infrastructure and Construction", "Long-Term",
    X2424="General Positive Comment", "Not Applicable",
    X2424="Not Relevant", "Excluded"
)</f>
        <v>Short-Term/Long-Term</v>
      </c>
    </row>
    <row r="2425" spans="1:25" ht="30" customHeight="1" x14ac:dyDescent="0.2">
      <c r="A2425" s="6" t="s">
        <v>51</v>
      </c>
      <c r="B2425" s="7">
        <v>45136</v>
      </c>
      <c r="C2425" s="6" t="s">
        <v>6860</v>
      </c>
      <c r="D2425" s="8" t="s">
        <v>9904</v>
      </c>
      <c r="E2425" s="6" t="s">
        <v>9987</v>
      </c>
      <c r="F2425" s="6">
        <v>57</v>
      </c>
      <c r="G2425" s="6" t="s">
        <v>6860</v>
      </c>
      <c r="H2425" s="6" t="s">
        <v>6861</v>
      </c>
      <c r="I2425" s="6">
        <v>3.6815722000000002E-2</v>
      </c>
      <c r="J2425" s="6">
        <v>0.91838192900000004</v>
      </c>
      <c r="K2425" s="6">
        <v>4.4802311999999997E-2</v>
      </c>
      <c r="L2425" s="6" t="s">
        <v>5</v>
      </c>
      <c r="M2425" s="6" t="str">
        <f t="shared" si="140"/>
        <v>roberta_neu</v>
      </c>
      <c r="N2425" s="6">
        <f t="shared" si="141"/>
        <v>0.27613207314000004</v>
      </c>
      <c r="O2425" s="6">
        <v>0.91838192900000004</v>
      </c>
      <c r="P2425" s="6" t="s">
        <v>42</v>
      </c>
      <c r="Q2425" s="6" t="s">
        <v>6862</v>
      </c>
      <c r="R2425" s="6">
        <v>0.195718</v>
      </c>
      <c r="S2425" s="6">
        <v>0.24983900000000001</v>
      </c>
      <c r="T2425" s="6">
        <v>4.4794E-2</v>
      </c>
      <c r="U2425" s="6">
        <v>3.5446999999999999E-2</v>
      </c>
      <c r="V2425" s="6">
        <v>9.7000000000000003E-2</v>
      </c>
      <c r="W2425" s="6" t="str">
        <f t="shared" si="143"/>
        <v>joy</v>
      </c>
      <c r="X2425" s="10" t="s">
        <v>9912</v>
      </c>
      <c r="Y2425" s="6" t="str" cm="1">
        <f t="array" ref="Y2425">_xlfn.IFS(
    X2425="Safety and Security", "Immediate",
    X2425="Cleanliness and Maintenance", "Immediate/Short-Term",
    X2425="Crowding", "Immediate/Short-Term",
    X2425="Information and Signage", "Immediate/Short-Term",
    X2425="Customer Service", "Immediate/Short-Term",
    X2425="Service Reliability", "Excluded",
    X2425="Comfort and Amenities", "Short-Term/Long-Term",
    X2425="Accessibility", "Long-Term",
    X2425="Aesthetic Impressions", "Long-Term",
    X2425="Infrastructure and Construction", "Long-Term",
    X2425="General Positive Comment", "Not Applicable",
    X2425="Not Relevant", "Excluded"
)</f>
        <v>Long-Term</v>
      </c>
    </row>
    <row r="2426" spans="1:25" ht="30" customHeight="1" x14ac:dyDescent="0.2">
      <c r="A2426" s="6" t="s">
        <v>20</v>
      </c>
      <c r="B2426" s="7">
        <v>44041</v>
      </c>
      <c r="C2426" s="6" t="s">
        <v>7598</v>
      </c>
      <c r="D2426" s="8" t="s">
        <v>9903</v>
      </c>
      <c r="E2426" s="6" t="s">
        <v>9917</v>
      </c>
      <c r="F2426" s="6">
        <v>6056</v>
      </c>
      <c r="G2426" s="6" t="s">
        <v>7598</v>
      </c>
      <c r="H2426" s="6" t="s">
        <v>7599</v>
      </c>
      <c r="I2426" s="6">
        <v>0.76443558899999997</v>
      </c>
      <c r="J2426" s="6">
        <v>0.223432347</v>
      </c>
      <c r="K2426" s="6">
        <v>1.2132047E-2</v>
      </c>
      <c r="L2426" s="6" t="s">
        <v>4</v>
      </c>
      <c r="M2426" s="6" t="str">
        <f t="shared" si="140"/>
        <v>roberta_neg</v>
      </c>
      <c r="N2426" s="6">
        <f t="shared" si="141"/>
        <v>-0.48782815537000013</v>
      </c>
      <c r="O2426" s="6">
        <v>0.76443558899999997</v>
      </c>
      <c r="P2426" s="6" t="s">
        <v>18</v>
      </c>
      <c r="Q2426" s="6" t="s">
        <v>7600</v>
      </c>
      <c r="R2426" s="6">
        <v>0.26936199999999999</v>
      </c>
      <c r="S2426" s="6">
        <v>0.15612599999999999</v>
      </c>
      <c r="T2426" s="6">
        <v>8.8691999999999993E-2</v>
      </c>
      <c r="U2426" s="6">
        <v>2.5878999999999999E-2</v>
      </c>
      <c r="V2426" s="6">
        <v>8.7179999999999994E-2</v>
      </c>
      <c r="W2426" s="6" t="str">
        <f t="shared" si="143"/>
        <v>sadness</v>
      </c>
      <c r="X2426" s="10" t="s">
        <v>9898</v>
      </c>
      <c r="Y2426" s="6" t="str" cm="1">
        <f t="array" ref="Y2426">_xlfn.IFS(
    X2426="Safety and Security", "Immediate",
    X2426="Cleanliness and Maintenance", "Immediate/Short-Term",
    X2426="Crowding", "Immediate/Short-Term",
    X2426="Information and Signage", "Immediate/Short-Term",
    X2426="Customer Service", "Immediate/Short-Term",
    X2426="Service Reliability", "Excluded",
    X2426="Comfort and Amenities", "Short-Term/Long-Term",
    X2426="Accessibility", "Long-Term",
    X2426="Aesthetic Impressions", "Long-Term",
    X2426="Infrastructure and Construction", "Long-Term",
    X2426="General Positive Comment", "Not Applicable",
    X2426="Not Relevant", "Excluded"
)</f>
        <v>Immediate/Short-Term</v>
      </c>
    </row>
    <row r="2427" spans="1:25" ht="30" customHeight="1" x14ac:dyDescent="0.2">
      <c r="A2427" s="6" t="s">
        <v>55</v>
      </c>
      <c r="B2427" s="7">
        <v>45319</v>
      </c>
      <c r="C2427" s="6" t="s">
        <v>786</v>
      </c>
      <c r="D2427" s="8" t="s">
        <v>9904</v>
      </c>
      <c r="E2427" s="6" t="s">
        <v>9922</v>
      </c>
      <c r="F2427" s="6">
        <v>1669</v>
      </c>
      <c r="G2427" s="6" t="s">
        <v>786</v>
      </c>
      <c r="H2427" s="6" t="s">
        <v>787</v>
      </c>
      <c r="I2427" s="6">
        <v>0.765349269</v>
      </c>
      <c r="J2427" s="6">
        <v>0.222650766</v>
      </c>
      <c r="K2427" s="6">
        <v>1.1999782000000001E-2</v>
      </c>
      <c r="L2427" s="6" t="s">
        <v>4</v>
      </c>
      <c r="M2427" s="6" t="str">
        <f t="shared" si="140"/>
        <v>roberta_neg</v>
      </c>
      <c r="N2427" s="6">
        <f t="shared" si="141"/>
        <v>-0.48721598977000002</v>
      </c>
      <c r="O2427" s="6">
        <v>0.765349269</v>
      </c>
      <c r="P2427" s="6" t="s">
        <v>24</v>
      </c>
      <c r="Q2427" s="6" t="s">
        <v>788</v>
      </c>
      <c r="R2427" s="6">
        <v>0.30648399999999998</v>
      </c>
      <c r="S2427" s="6">
        <v>0.21370900000000001</v>
      </c>
      <c r="T2427" s="6">
        <v>0.20342099999999999</v>
      </c>
      <c r="U2427" s="6">
        <v>7.0431999999999995E-2</v>
      </c>
      <c r="V2427" s="6">
        <v>6.0999999999999999E-2</v>
      </c>
      <c r="W2427" s="6" t="str">
        <f t="shared" si="143"/>
        <v>sadness</v>
      </c>
      <c r="X2427" s="10" t="s">
        <v>9898</v>
      </c>
      <c r="Y2427" s="6" t="str" cm="1">
        <f t="array" ref="Y2427">_xlfn.IFS(
    X2427="Safety and Security", "Immediate",
    X2427="Cleanliness and Maintenance", "Immediate/Short-Term",
    X2427="Crowding", "Immediate/Short-Term",
    X2427="Information and Signage", "Immediate/Short-Term",
    X2427="Customer Service", "Immediate/Short-Term",
    X2427="Service Reliability", "Excluded",
    X2427="Comfort and Amenities", "Short-Term/Long-Term",
    X2427="Accessibility", "Long-Term",
    X2427="Aesthetic Impressions", "Long-Term",
    X2427="Infrastructure and Construction", "Long-Term",
    X2427="General Positive Comment", "Not Applicable",
    X2427="Not Relevant", "Excluded"
)</f>
        <v>Immediate/Short-Term</v>
      </c>
    </row>
    <row r="2428" spans="1:25" ht="30" customHeight="1" x14ac:dyDescent="0.2">
      <c r="A2428" s="6" t="s">
        <v>519</v>
      </c>
      <c r="B2428" s="7">
        <v>45440</v>
      </c>
      <c r="C2428" s="6" t="s">
        <v>7015</v>
      </c>
      <c r="D2428" s="8" t="s">
        <v>9901</v>
      </c>
      <c r="E2428" s="6" t="s">
        <v>9987</v>
      </c>
      <c r="F2428" s="6">
        <v>6</v>
      </c>
      <c r="G2428" s="6" t="s">
        <v>7015</v>
      </c>
      <c r="H2428" s="6" t="s">
        <v>7016</v>
      </c>
      <c r="I2428" s="6">
        <v>0.76653337499999996</v>
      </c>
      <c r="J2428" s="6">
        <v>0.220557064</v>
      </c>
      <c r="K2428" s="6">
        <v>1.290938E-2</v>
      </c>
      <c r="L2428" s="6" t="s">
        <v>4</v>
      </c>
      <c r="M2428" s="6" t="str">
        <f t="shared" si="140"/>
        <v>roberta_neg</v>
      </c>
      <c r="N2428" s="6">
        <f t="shared" si="141"/>
        <v>-0.48642263875000014</v>
      </c>
      <c r="O2428" s="6">
        <v>0.76653337499999996</v>
      </c>
      <c r="P2428" s="6" t="s">
        <v>24</v>
      </c>
      <c r="Q2428" s="6" t="s">
        <v>7017</v>
      </c>
      <c r="R2428" s="6">
        <v>0.40812500000000002</v>
      </c>
      <c r="S2428" s="6">
        <v>8.0377000000000004E-2</v>
      </c>
      <c r="T2428" s="6">
        <v>0.252886</v>
      </c>
      <c r="U2428" s="6">
        <v>1.2991000000000001E-2</v>
      </c>
      <c r="V2428" s="6">
        <v>6.046E-2</v>
      </c>
      <c r="W2428" s="6" t="str">
        <f t="shared" si="143"/>
        <v>sadness</v>
      </c>
      <c r="X2428" s="10" t="s">
        <v>9912</v>
      </c>
      <c r="Y2428" s="6" t="str" cm="1">
        <f t="array" ref="Y2428">_xlfn.IFS(
    X2428="Safety and Security", "Immediate",
    X2428="Cleanliness and Maintenance", "Immediate/Short-Term",
    X2428="Crowding", "Immediate/Short-Term",
    X2428="Information and Signage", "Immediate/Short-Term",
    X2428="Customer Service", "Immediate/Short-Term",
    X2428="Service Reliability", "Excluded",
    X2428="Comfort and Amenities", "Short-Term/Long-Term",
    X2428="Accessibility", "Long-Term",
    X2428="Aesthetic Impressions", "Long-Term",
    X2428="Infrastructure and Construction", "Long-Term",
    X2428="General Positive Comment", "Not Applicable",
    X2428="Not Relevant", "Excluded"
)</f>
        <v>Long-Term</v>
      </c>
    </row>
    <row r="2429" spans="1:25" ht="30" customHeight="1" x14ac:dyDescent="0.2">
      <c r="A2429" s="6" t="s">
        <v>51</v>
      </c>
      <c r="B2429" s="7">
        <v>45136</v>
      </c>
      <c r="C2429" s="6" t="s">
        <v>4663</v>
      </c>
      <c r="D2429" s="9" t="s">
        <v>9900</v>
      </c>
      <c r="E2429" s="6" t="s">
        <v>9922</v>
      </c>
      <c r="F2429" s="6">
        <v>4582</v>
      </c>
      <c r="G2429" s="6" t="s">
        <v>4663</v>
      </c>
      <c r="H2429" s="6" t="s">
        <v>152</v>
      </c>
      <c r="I2429" s="6">
        <v>1.220329E-2</v>
      </c>
      <c r="J2429" s="6">
        <v>7.3237114000000006E-2</v>
      </c>
      <c r="K2429" s="6">
        <v>0.91455966200000005</v>
      </c>
      <c r="L2429" s="6" t="s">
        <v>6</v>
      </c>
      <c r="M2429" s="6" t="str">
        <f t="shared" si="140"/>
        <v>roberta_pos</v>
      </c>
      <c r="N2429" s="6">
        <f t="shared" si="141"/>
        <v>0.94275497354000004</v>
      </c>
      <c r="O2429" s="6">
        <v>0.91455966200000005</v>
      </c>
      <c r="P2429" s="6" t="s">
        <v>18</v>
      </c>
      <c r="Q2429" s="6" t="s">
        <v>153</v>
      </c>
      <c r="R2429" s="6">
        <v>4.5297999999999998E-2</v>
      </c>
      <c r="S2429" s="6">
        <v>0.96851399999999999</v>
      </c>
      <c r="T2429" s="6">
        <v>6.0109999999999999E-3</v>
      </c>
      <c r="U2429" s="6">
        <v>1.5851000000000001E-2</v>
      </c>
      <c r="V2429" s="6">
        <v>4.3679999999999997E-2</v>
      </c>
      <c r="W2429" s="6" t="str">
        <f t="shared" si="143"/>
        <v>joy</v>
      </c>
      <c r="X2429" s="10" t="s">
        <v>9914</v>
      </c>
      <c r="Y2429" s="6" t="str" cm="1">
        <f t="array" ref="Y2429">_xlfn.IFS(
    X2429="Safety and Security", "Immediate",
    X2429="Cleanliness and Maintenance", "Immediate/Short-Term",
    X2429="Crowding", "Immediate/Short-Term",
    X2429="Information and Signage", "Immediate/Short-Term",
    X2429="Customer Service", "Immediate/Short-Term",
    X2429="Service Reliability", "Excluded",
    X2429="Comfort and Amenities", "Short-Term/Long-Term",
    X2429="Accessibility", "Long-Term",
    X2429="Aesthetic Impressions", "Long-Term",
    X2429="Infrastructure and Construction", "Long-Term",
    X2429="General Positive Comment", "Not Applicable",
    X2429="Not Relevant", "Excluded"
)</f>
        <v>Long-Term</v>
      </c>
    </row>
    <row r="2430" spans="1:25" ht="30" customHeight="1" x14ac:dyDescent="0.2">
      <c r="A2430" s="6" t="s">
        <v>15</v>
      </c>
      <c r="B2430" s="7">
        <v>43676</v>
      </c>
      <c r="C2430" s="6" t="s">
        <v>7553</v>
      </c>
      <c r="D2430" s="8" t="s">
        <v>9904</v>
      </c>
      <c r="E2430" s="6" t="s">
        <v>9917</v>
      </c>
      <c r="F2430" s="6">
        <v>6288</v>
      </c>
      <c r="G2430" s="6" t="s">
        <v>7553</v>
      </c>
      <c r="H2430" s="6" t="s">
        <v>7554</v>
      </c>
      <c r="I2430" s="6">
        <v>0.76654249399999996</v>
      </c>
      <c r="J2430" s="6">
        <v>0.221239403</v>
      </c>
      <c r="K2430" s="6">
        <v>1.2218066E-2</v>
      </c>
      <c r="L2430" s="6" t="s">
        <v>4</v>
      </c>
      <c r="M2430" s="6" t="str">
        <f t="shared" si="140"/>
        <v>roberta_neg</v>
      </c>
      <c r="N2430" s="6">
        <f t="shared" si="141"/>
        <v>-0.4864165290200001</v>
      </c>
      <c r="O2430" s="6">
        <v>0.76654249399999996</v>
      </c>
      <c r="P2430" s="6" t="s">
        <v>24</v>
      </c>
      <c r="Q2430" s="6" t="s">
        <v>7555</v>
      </c>
      <c r="R2430" s="6">
        <v>0.587059</v>
      </c>
      <c r="S2430" s="6">
        <v>3.0351E-2</v>
      </c>
      <c r="T2430" s="6">
        <v>2.2152000000000002E-2</v>
      </c>
      <c r="U2430" s="6">
        <v>5.1912E-2</v>
      </c>
      <c r="V2430" s="6">
        <v>0.18057999999999999</v>
      </c>
      <c r="W2430" s="6" t="str">
        <f t="shared" si="143"/>
        <v>sadness</v>
      </c>
      <c r="X2430" s="10" t="s">
        <v>9898</v>
      </c>
      <c r="Y2430" s="6" t="str" cm="1">
        <f t="array" ref="Y2430">_xlfn.IFS(
    X2430="Safety and Security", "Immediate",
    X2430="Cleanliness and Maintenance", "Immediate/Short-Term",
    X2430="Crowding", "Immediate/Short-Term",
    X2430="Information and Signage", "Immediate/Short-Term",
    X2430="Customer Service", "Immediate/Short-Term",
    X2430="Service Reliability", "Excluded",
    X2430="Comfort and Amenities", "Short-Term/Long-Term",
    X2430="Accessibility", "Long-Term",
    X2430="Aesthetic Impressions", "Long-Term",
    X2430="Infrastructure and Construction", "Long-Term",
    X2430="General Positive Comment", "Not Applicable",
    X2430="Not Relevant", "Excluded"
)</f>
        <v>Immediate/Short-Term</v>
      </c>
    </row>
    <row r="2431" spans="1:25" ht="30" customHeight="1" x14ac:dyDescent="0.2">
      <c r="A2431" s="6" t="s">
        <v>274</v>
      </c>
      <c r="B2431" s="7">
        <v>45227</v>
      </c>
      <c r="C2431" s="6" t="s">
        <v>9152</v>
      </c>
      <c r="D2431" s="8" t="s">
        <v>9903</v>
      </c>
      <c r="E2431" s="6" t="s">
        <v>9990</v>
      </c>
      <c r="F2431" s="6">
        <v>270</v>
      </c>
      <c r="G2431" s="6" t="s">
        <v>9152</v>
      </c>
      <c r="H2431" s="6" t="s">
        <v>9153</v>
      </c>
      <c r="I2431" s="6">
        <v>0.76704716699999997</v>
      </c>
      <c r="J2431" s="6">
        <v>0.22085738199999999</v>
      </c>
      <c r="K2431" s="6">
        <v>1.2095460000000001E-2</v>
      </c>
      <c r="L2431" s="6" t="s">
        <v>4</v>
      </c>
      <c r="M2431" s="6" t="str">
        <f t="shared" si="140"/>
        <v>roberta_neg</v>
      </c>
      <c r="N2431" s="6">
        <f t="shared" si="141"/>
        <v>-0.48607839811000009</v>
      </c>
      <c r="O2431" s="6">
        <v>0.76704716699999997</v>
      </c>
      <c r="P2431" s="6" t="s">
        <v>24</v>
      </c>
      <c r="Q2431" s="6" t="s">
        <v>9154</v>
      </c>
      <c r="R2431" s="6">
        <v>0.35985299999999998</v>
      </c>
      <c r="S2431" s="6">
        <v>9.0830999999999995E-2</v>
      </c>
      <c r="T2431" s="6">
        <v>0.32103100000000001</v>
      </c>
      <c r="U2431" s="6">
        <v>4.6155000000000002E-2</v>
      </c>
      <c r="V2431" s="6">
        <v>0.13311000000000001</v>
      </c>
      <c r="W2431" s="6" t="str">
        <f t="shared" si="143"/>
        <v>sadness</v>
      </c>
      <c r="X2431" s="10" t="s">
        <v>9787</v>
      </c>
      <c r="Y2431" s="6" t="str" cm="1">
        <f t="array" ref="Y2431">_xlfn.IFS(
    X2431="Safety and Security", "Immediate",
    X2431="Cleanliness and Maintenance", "Immediate/Short-Term",
    X2431="Crowding", "Immediate/Short-Term",
    X2431="Information and Signage", "Immediate/Short-Term",
    X2431="Customer Service", "Immediate/Short-Term",
    X2431="Service Reliability", "Excluded",
    X2431="Comfort and Amenities", "Short-Term/Long-Term",
    X2431="Accessibility", "Long-Term",
    X2431="Aesthetic Impressions", "Long-Term",
    X2431="Infrastructure and Construction", "Long-Term",
    X2431="General Positive Comment", "Not Applicable",
    X2431="Not Relevant", "Excluded"
)</f>
        <v>Long-Term</v>
      </c>
    </row>
    <row r="2432" spans="1:25" ht="30" customHeight="1" x14ac:dyDescent="0.2">
      <c r="A2432" s="6" t="s">
        <v>44</v>
      </c>
      <c r="B2432" s="7">
        <v>45197</v>
      </c>
      <c r="C2432" s="6" t="s">
        <v>3356</v>
      </c>
      <c r="D2432" s="8" t="s">
        <v>9902</v>
      </c>
      <c r="E2432" s="6" t="s">
        <v>9922</v>
      </c>
      <c r="F2432" s="6">
        <v>2444</v>
      </c>
      <c r="G2432" s="6" t="s">
        <v>3356</v>
      </c>
      <c r="H2432" s="6" t="s">
        <v>3357</v>
      </c>
      <c r="I2432" s="6">
        <v>9.2876472000000002E-2</v>
      </c>
      <c r="J2432" s="6">
        <v>0.60785996899999994</v>
      </c>
      <c r="K2432" s="6">
        <v>0.29926365599999999</v>
      </c>
      <c r="L2432" s="6" t="s">
        <v>5</v>
      </c>
      <c r="M2432" s="6" t="str">
        <f t="shared" si="140"/>
        <v>roberta_neu</v>
      </c>
      <c r="N2432" s="6">
        <f t="shared" si="141"/>
        <v>7.118757953999999E-2</v>
      </c>
      <c r="O2432" s="6">
        <v>0.60785996899999994</v>
      </c>
      <c r="P2432" s="6" t="s">
        <v>24</v>
      </c>
      <c r="Q2432" s="6" t="s">
        <v>3358</v>
      </c>
      <c r="R2432" s="6">
        <v>0.39996100000000001</v>
      </c>
      <c r="S2432" s="6">
        <v>0.12773799999999999</v>
      </c>
      <c r="T2432" s="6">
        <v>7.1034E-2</v>
      </c>
      <c r="U2432" s="6">
        <v>1.5184E-2</v>
      </c>
      <c r="V2432" s="6">
        <v>9.7600000000000006E-2</v>
      </c>
      <c r="W2432" s="6" t="str">
        <f t="shared" si="143"/>
        <v>sadness</v>
      </c>
      <c r="X2432" s="10" t="s">
        <v>9787</v>
      </c>
      <c r="Y2432" s="6" t="str" cm="1">
        <f t="array" ref="Y2432">_xlfn.IFS(
    X2432="Safety and Security", "Immediate",
    X2432="Cleanliness and Maintenance", "Immediate/Short-Term",
    X2432="Crowding", "Immediate/Short-Term",
    X2432="Information and Signage", "Immediate/Short-Term",
    X2432="Customer Service", "Immediate/Short-Term",
    X2432="Service Reliability", "Excluded",
    X2432="Comfort and Amenities", "Short-Term/Long-Term",
    X2432="Accessibility", "Long-Term",
    X2432="Aesthetic Impressions", "Long-Term",
    X2432="Infrastructure and Construction", "Long-Term",
    X2432="General Positive Comment", "Not Applicable",
    X2432="Not Relevant", "Excluded"
)</f>
        <v>Long-Term</v>
      </c>
    </row>
    <row r="2433" spans="1:25" ht="30" customHeight="1" x14ac:dyDescent="0.2">
      <c r="A2433" s="6" t="s">
        <v>59</v>
      </c>
      <c r="B2433" s="7">
        <v>44406</v>
      </c>
      <c r="C2433" s="6" t="s">
        <v>7948</v>
      </c>
      <c r="D2433" s="8" t="s">
        <v>9901</v>
      </c>
      <c r="E2433" s="6" t="s">
        <v>9917</v>
      </c>
      <c r="F2433" s="6">
        <v>5647</v>
      </c>
      <c r="G2433" s="6" t="s">
        <v>7948</v>
      </c>
      <c r="H2433" s="6" t="s">
        <v>7949</v>
      </c>
      <c r="I2433" s="6">
        <v>9.8754897999999994E-2</v>
      </c>
      <c r="J2433" s="6">
        <v>0.72597646699999996</v>
      </c>
      <c r="K2433" s="6">
        <v>0.17526857600000001</v>
      </c>
      <c r="L2433" s="6" t="s">
        <v>5</v>
      </c>
      <c r="M2433" s="6" t="str">
        <f t="shared" si="140"/>
        <v>roberta_neu</v>
      </c>
      <c r="N2433" s="6">
        <f t="shared" si="141"/>
        <v>0.14914446821999999</v>
      </c>
      <c r="O2433" s="6">
        <v>0.72597646699999996</v>
      </c>
      <c r="P2433" s="6" t="s">
        <v>18</v>
      </c>
      <c r="Q2433" s="6" t="s">
        <v>7950</v>
      </c>
      <c r="R2433" s="6">
        <v>0.22592400000000001</v>
      </c>
      <c r="S2433" s="6">
        <v>0.63354100000000002</v>
      </c>
      <c r="T2433" s="6">
        <v>4.0119999999999999E-3</v>
      </c>
      <c r="U2433" s="6">
        <v>6.2709999999999997E-3</v>
      </c>
      <c r="V2433" s="6">
        <v>9.7689999999999999E-2</v>
      </c>
      <c r="W2433" s="6" t="str">
        <f t="shared" si="143"/>
        <v>joy</v>
      </c>
      <c r="X2433" s="10" t="s">
        <v>9898</v>
      </c>
      <c r="Y2433" s="6" t="str" cm="1">
        <f t="array" ref="Y2433">_xlfn.IFS(
    X2433="Safety and Security", "Immediate",
    X2433="Cleanliness and Maintenance", "Immediate/Short-Term",
    X2433="Crowding", "Immediate/Short-Term",
    X2433="Information and Signage", "Immediate/Short-Term",
    X2433="Customer Service", "Immediate/Short-Term",
    X2433="Service Reliability", "Excluded",
    X2433="Comfort and Amenities", "Short-Term/Long-Term",
    X2433="Accessibility", "Long-Term",
    X2433="Aesthetic Impressions", "Long-Term",
    X2433="Infrastructure and Construction", "Long-Term",
    X2433="General Positive Comment", "Not Applicable",
    X2433="Not Relevant", "Excluded"
)</f>
        <v>Immediate/Short-Term</v>
      </c>
    </row>
    <row r="2434" spans="1:25" ht="30" customHeight="1" x14ac:dyDescent="0.2">
      <c r="A2434" s="6" t="s">
        <v>51</v>
      </c>
      <c r="B2434" s="7">
        <v>45136</v>
      </c>
      <c r="C2434" s="6" t="s">
        <v>9269</v>
      </c>
      <c r="D2434" s="8" t="s">
        <v>9902</v>
      </c>
      <c r="E2434" s="6" t="s">
        <v>9990</v>
      </c>
      <c r="F2434" s="6">
        <v>336</v>
      </c>
      <c r="G2434" s="6" t="s">
        <v>9269</v>
      </c>
      <c r="H2434" s="6" t="s">
        <v>9270</v>
      </c>
      <c r="I2434" s="6">
        <v>3.5713527000000002E-2</v>
      </c>
      <c r="J2434" s="6">
        <v>0.90935862099999998</v>
      </c>
      <c r="K2434" s="6">
        <v>5.4927922999999997E-2</v>
      </c>
      <c r="L2434" s="6" t="s">
        <v>5</v>
      </c>
      <c r="M2434" s="6" t="str">
        <f t="shared" si="140"/>
        <v>roberta_neu</v>
      </c>
      <c r="N2434" s="6">
        <f t="shared" si="141"/>
        <v>0.27017668986000004</v>
      </c>
      <c r="O2434" s="6">
        <v>0.90935862099999998</v>
      </c>
      <c r="P2434" s="6" t="s">
        <v>24</v>
      </c>
      <c r="Q2434" s="6" t="s">
        <v>9271</v>
      </c>
      <c r="R2434" s="6">
        <v>0.24334500000000001</v>
      </c>
      <c r="S2434" s="6">
        <v>0.38500099999999998</v>
      </c>
      <c r="T2434" s="6">
        <v>9.8349000000000006E-2</v>
      </c>
      <c r="U2434" s="6">
        <v>2.7137000000000001E-2</v>
      </c>
      <c r="V2434" s="6">
        <v>9.7699999999999995E-2</v>
      </c>
      <c r="W2434" s="6" t="str">
        <f t="shared" si="143"/>
        <v>joy</v>
      </c>
      <c r="X2434" s="10" t="s">
        <v>9915</v>
      </c>
      <c r="Y2434" s="6" t="str" cm="1">
        <f t="array" ref="Y2434">_xlfn.IFS(
    X2434="Safety and Security", "Immediate",
    X2434="Cleanliness and Maintenance", "Immediate/Short-Term",
    X2434="Crowding", "Immediate/Short-Term",
    X2434="Information and Signage", "Immediate/Short-Term",
    X2434="Customer Service", "Immediate/Short-Term",
    X2434="Service Reliability", "Excluded",
    X2434="Comfort and Amenities", "Short-Term/Long-Term",
    X2434="Accessibility", "Long-Term",
    X2434="Aesthetic Impressions", "Long-Term",
    X2434="Infrastructure and Construction", "Long-Term",
    X2434="General Positive Comment", "Not Applicable",
    X2434="Not Relevant", "Excluded"
)</f>
        <v>Not Applicable</v>
      </c>
    </row>
    <row r="2435" spans="1:25" ht="30" customHeight="1" x14ac:dyDescent="0.2">
      <c r="A2435" s="11" t="s">
        <v>59</v>
      </c>
      <c r="B2435" s="7">
        <v>44406</v>
      </c>
      <c r="C2435" s="11" t="s">
        <v>9868</v>
      </c>
      <c r="D2435" s="8" t="s">
        <v>9902</v>
      </c>
      <c r="E2435" s="11" t="s">
        <v>9998</v>
      </c>
      <c r="I2435" s="6">
        <v>3.5713527000000002E-2</v>
      </c>
      <c r="J2435" s="6">
        <v>0.90935862099999998</v>
      </c>
      <c r="K2435" s="6">
        <v>5.4927922999999997E-2</v>
      </c>
      <c r="L2435" s="6" t="s">
        <v>5</v>
      </c>
      <c r="M2435" s="6" t="str">
        <f t="shared" ref="M2435:M2498" si="144">IF(AND(I2435&gt;=J2435, I2435&gt;=K2435), "roberta_neg", IF(AND(J2435&gt;=I2435, J2435&gt;=K2435), "roberta_neu", "roberta_pos"))</f>
        <v>roberta_neu</v>
      </c>
      <c r="N2435" s="6">
        <f t="shared" ref="N2435:N2498" si="145">IF(M2435="roberta_pos", 0.33 + (K2435 * (1 - 0.33)), IF(L2435="roberta_neu", -0.33 + (J2435 * (0.33 - (-0.33))), -1 + (I2435 * ((-0.33) - (-1)))))</f>
        <v>0.27017668986000004</v>
      </c>
      <c r="O2435" s="6">
        <v>0.90935862099999998</v>
      </c>
      <c r="P2435" s="6" t="s">
        <v>24</v>
      </c>
      <c r="Q2435" s="6" t="s">
        <v>9271</v>
      </c>
      <c r="R2435" s="6">
        <v>0.24334500000000001</v>
      </c>
      <c r="S2435" s="6">
        <v>0.38500099999999998</v>
      </c>
      <c r="T2435" s="6">
        <v>9.8349000000000006E-2</v>
      </c>
      <c r="U2435" s="6">
        <v>2.7137000000000001E-2</v>
      </c>
      <c r="V2435" s="6">
        <v>9.7699999999999995E-2</v>
      </c>
      <c r="W2435" s="6" t="str">
        <f t="shared" si="143"/>
        <v>joy</v>
      </c>
      <c r="X2435" s="10" t="s">
        <v>9908</v>
      </c>
      <c r="Y2435" s="6" t="str" cm="1">
        <f t="array" ref="Y2435">_xlfn.IFS(
    X2435="Safety and Security", "Immediate",
    X2435="Cleanliness and Maintenance", "Immediate/Short-Term",
    X2435="Crowding", "Immediate/Short-Term",
    X2435="Information and Signage", "Immediate/Short-Term",
    X2435="Customer Service", "Immediate/Short-Term",
    X2435="Service Reliability", "Excluded",
    X2435="Comfort and Amenities", "Short-Term/Long-Term",
    X2435="Accessibility", "Long-Term",
    X2435="Aesthetic Impressions", "Long-Term",
    X2435="Infrastructure and Construction", "Long-Term",
    X2435="General Positive Comment", "Not Applicable",
    X2435="Not Relevant", "Excluded"
)</f>
        <v>Short-Term/Long-Term</v>
      </c>
    </row>
    <row r="2436" spans="1:25" ht="30" customHeight="1" x14ac:dyDescent="0.2">
      <c r="A2436" s="6" t="s">
        <v>59</v>
      </c>
      <c r="B2436" s="7">
        <v>44406</v>
      </c>
      <c r="C2436" s="6" t="s">
        <v>7679</v>
      </c>
      <c r="D2436" s="8" t="s">
        <v>9902</v>
      </c>
      <c r="E2436" s="6" t="s">
        <v>9917</v>
      </c>
      <c r="F2436" s="6">
        <v>5991</v>
      </c>
      <c r="G2436" s="6" t="s">
        <v>7679</v>
      </c>
      <c r="H2436" s="6" t="s">
        <v>7680</v>
      </c>
      <c r="I2436" s="6">
        <v>0.76704961100000002</v>
      </c>
      <c r="J2436" s="6">
        <v>0.20199519399999999</v>
      </c>
      <c r="K2436" s="6">
        <v>3.0955046E-2</v>
      </c>
      <c r="L2436" s="6" t="s">
        <v>4</v>
      </c>
      <c r="M2436" s="6" t="str">
        <f t="shared" si="144"/>
        <v>roberta_neg</v>
      </c>
      <c r="N2436" s="6">
        <f t="shared" si="145"/>
        <v>-0.48607676063000005</v>
      </c>
      <c r="O2436" s="6">
        <v>0.76704961100000002</v>
      </c>
      <c r="P2436" s="6" t="s">
        <v>24</v>
      </c>
      <c r="Q2436" s="6" t="s">
        <v>7681</v>
      </c>
      <c r="R2436" s="6">
        <v>0.45123099999999999</v>
      </c>
      <c r="S2436" s="6">
        <v>3.2444000000000001E-2</v>
      </c>
      <c r="T2436" s="6">
        <v>0.16995199999999999</v>
      </c>
      <c r="U2436" s="6">
        <v>4.7241999999999999E-2</v>
      </c>
      <c r="V2436" s="6">
        <v>0.1108</v>
      </c>
      <c r="W2436" s="6" t="str">
        <f t="shared" si="143"/>
        <v>sadness</v>
      </c>
      <c r="X2436" s="10" t="s">
        <v>9898</v>
      </c>
      <c r="Y2436" s="6" t="str" cm="1">
        <f t="array" ref="Y2436">_xlfn.IFS(
    X2436="Safety and Security", "Immediate",
    X2436="Cleanliness and Maintenance", "Immediate/Short-Term",
    X2436="Crowding", "Immediate/Short-Term",
    X2436="Information and Signage", "Immediate/Short-Term",
    X2436="Customer Service", "Immediate/Short-Term",
    X2436="Service Reliability", "Excluded",
    X2436="Comfort and Amenities", "Short-Term/Long-Term",
    X2436="Accessibility", "Long-Term",
    X2436="Aesthetic Impressions", "Long-Term",
    X2436="Infrastructure and Construction", "Long-Term",
    X2436="General Positive Comment", "Not Applicable",
    X2436="Not Relevant", "Excluded"
)</f>
        <v>Immediate/Short-Term</v>
      </c>
    </row>
    <row r="2437" spans="1:25" ht="30" customHeight="1" x14ac:dyDescent="0.2">
      <c r="A2437" s="6" t="s">
        <v>51</v>
      </c>
      <c r="B2437" s="7">
        <v>45136</v>
      </c>
      <c r="C2437" s="6" t="s">
        <v>6491</v>
      </c>
      <c r="D2437" s="9" t="s">
        <v>9900</v>
      </c>
      <c r="E2437" s="6" t="s">
        <v>9922</v>
      </c>
      <c r="F2437" s="6">
        <v>4513</v>
      </c>
      <c r="G2437" s="6" t="s">
        <v>6491</v>
      </c>
      <c r="H2437" s="6" t="s">
        <v>152</v>
      </c>
      <c r="I2437" s="6">
        <v>1.220329E-2</v>
      </c>
      <c r="J2437" s="6">
        <v>7.3237114000000006E-2</v>
      </c>
      <c r="K2437" s="6">
        <v>0.91455966200000005</v>
      </c>
      <c r="L2437" s="6" t="s">
        <v>6</v>
      </c>
      <c r="M2437" s="6" t="str">
        <f t="shared" si="144"/>
        <v>roberta_pos</v>
      </c>
      <c r="N2437" s="6">
        <f t="shared" si="145"/>
        <v>0.94275497354000004</v>
      </c>
      <c r="O2437" s="6">
        <v>0.91455966200000005</v>
      </c>
      <c r="P2437" s="6" t="s">
        <v>18</v>
      </c>
      <c r="Q2437" s="6" t="s">
        <v>153</v>
      </c>
      <c r="R2437" s="6">
        <v>4.5297999999999998E-2</v>
      </c>
      <c r="S2437" s="6">
        <v>0.96851399999999999</v>
      </c>
      <c r="T2437" s="6">
        <v>6.0109999999999999E-3</v>
      </c>
      <c r="U2437" s="6">
        <v>1.5851000000000001E-2</v>
      </c>
      <c r="V2437" s="6">
        <v>4.3679999999999997E-2</v>
      </c>
      <c r="W2437" s="6" t="str">
        <f t="shared" si="143"/>
        <v>joy</v>
      </c>
      <c r="X2437" s="10" t="s">
        <v>9914</v>
      </c>
      <c r="Y2437" s="6" t="str" cm="1">
        <f t="array" ref="Y2437">_xlfn.IFS(
    X2437="Safety and Security", "Immediate",
    X2437="Cleanliness and Maintenance", "Immediate/Short-Term",
    X2437="Crowding", "Immediate/Short-Term",
    X2437="Information and Signage", "Immediate/Short-Term",
    X2437="Customer Service", "Immediate/Short-Term",
    X2437="Service Reliability", "Excluded",
    X2437="Comfort and Amenities", "Short-Term/Long-Term",
    X2437="Accessibility", "Long-Term",
    X2437="Aesthetic Impressions", "Long-Term",
    X2437="Infrastructure and Construction", "Long-Term",
    X2437="General Positive Comment", "Not Applicable",
    X2437="Not Relevant", "Excluded"
)</f>
        <v>Long-Term</v>
      </c>
    </row>
    <row r="2438" spans="1:25" ht="30" customHeight="1" x14ac:dyDescent="0.2">
      <c r="A2438" s="11" t="s">
        <v>59</v>
      </c>
      <c r="B2438" s="7">
        <v>44406</v>
      </c>
      <c r="C2438" s="11" t="s">
        <v>9835</v>
      </c>
      <c r="D2438" s="9" t="s">
        <v>9900</v>
      </c>
      <c r="E2438" s="11" t="s">
        <v>9998</v>
      </c>
      <c r="I2438" s="6">
        <v>3.2071389999999999E-3</v>
      </c>
      <c r="J2438" s="6">
        <v>3.7960674999999999E-2</v>
      </c>
      <c r="K2438" s="6">
        <v>0.95883220400000002</v>
      </c>
      <c r="L2438" s="6" t="s">
        <v>6</v>
      </c>
      <c r="M2438" s="6" t="str">
        <f t="shared" si="144"/>
        <v>roberta_pos</v>
      </c>
      <c r="N2438" s="6">
        <f t="shared" si="145"/>
        <v>0.97241757668000006</v>
      </c>
      <c r="O2438" s="6">
        <v>0.95883220400000002</v>
      </c>
      <c r="P2438" s="6" t="s">
        <v>18</v>
      </c>
      <c r="Q2438" s="6" t="s">
        <v>4059</v>
      </c>
      <c r="R2438" s="6">
        <v>7.3937000000000003E-2</v>
      </c>
      <c r="S2438" s="6">
        <v>0.797099</v>
      </c>
      <c r="T2438" s="6">
        <v>2.0857000000000001E-2</v>
      </c>
      <c r="U2438" s="6">
        <v>1.4198000000000001E-2</v>
      </c>
      <c r="V2438" s="6">
        <v>9.7939999999999999E-2</v>
      </c>
      <c r="W2438" s="6" t="str">
        <f t="shared" si="143"/>
        <v>joy</v>
      </c>
      <c r="X2438" s="10" t="s">
        <v>9915</v>
      </c>
      <c r="Y2438" s="6" t="str" cm="1">
        <f t="array" ref="Y2438">_xlfn.IFS(
    X2438="Safety and Security", "Immediate",
    X2438="Cleanliness and Maintenance", "Immediate/Short-Term",
    X2438="Crowding", "Immediate/Short-Term",
    X2438="Information and Signage", "Immediate/Short-Term",
    X2438="Customer Service", "Immediate/Short-Term",
    X2438="Service Reliability", "Excluded",
    X2438="Comfort and Amenities", "Short-Term/Long-Term",
    X2438="Accessibility", "Long-Term",
    X2438="Aesthetic Impressions", "Long-Term",
    X2438="Infrastructure and Construction", "Long-Term",
    X2438="General Positive Comment", "Not Applicable",
    X2438="Not Relevant", "Excluded"
)</f>
        <v>Not Applicable</v>
      </c>
    </row>
    <row r="2439" spans="1:25" ht="30" customHeight="1" x14ac:dyDescent="0.2">
      <c r="A2439" s="6" t="s">
        <v>63</v>
      </c>
      <c r="B2439" s="7">
        <v>44771</v>
      </c>
      <c r="C2439" s="6" t="s">
        <v>614</v>
      </c>
      <c r="D2439" s="8" t="s">
        <v>9904</v>
      </c>
      <c r="E2439" s="6" t="s">
        <v>9922</v>
      </c>
      <c r="F2439" s="6">
        <v>1737</v>
      </c>
      <c r="G2439" s="6" t="s">
        <v>614</v>
      </c>
      <c r="H2439" s="6" t="s">
        <v>615</v>
      </c>
      <c r="I2439" s="6">
        <v>0.768956423</v>
      </c>
      <c r="J2439" s="6">
        <v>0.22359465100000001</v>
      </c>
      <c r="K2439" s="6">
        <v>7.448891E-3</v>
      </c>
      <c r="L2439" s="6" t="s">
        <v>4</v>
      </c>
      <c r="M2439" s="6" t="str">
        <f t="shared" si="144"/>
        <v>roberta_neg</v>
      </c>
      <c r="N2439" s="6">
        <f t="shared" si="145"/>
        <v>-0.48479919659000004</v>
      </c>
      <c r="O2439" s="6">
        <v>0.768956423</v>
      </c>
      <c r="P2439" s="6" t="s">
        <v>24</v>
      </c>
      <c r="Q2439" s="6" t="s">
        <v>616</v>
      </c>
      <c r="R2439" s="6">
        <v>0.16805800000000001</v>
      </c>
      <c r="S2439" s="6">
        <v>0.41800500000000002</v>
      </c>
      <c r="T2439" s="6">
        <v>0.14929999999999999</v>
      </c>
      <c r="U2439" s="6">
        <v>1.6126999999999999E-2</v>
      </c>
      <c r="V2439" s="6">
        <v>3.1600000000000003E-2</v>
      </c>
      <c r="W2439" s="6" t="str">
        <f t="shared" si="143"/>
        <v>joy</v>
      </c>
      <c r="X2439" s="10" t="s">
        <v>9908</v>
      </c>
      <c r="Y2439" s="6" t="str" cm="1">
        <f t="array" ref="Y2439">_xlfn.IFS(
    X2439="Safety and Security", "Immediate",
    X2439="Cleanliness and Maintenance", "Immediate/Short-Term",
    X2439="Crowding", "Immediate/Short-Term",
    X2439="Information and Signage", "Immediate/Short-Term",
    X2439="Customer Service", "Immediate/Short-Term",
    X2439="Service Reliability", "Excluded",
    X2439="Comfort and Amenities", "Short-Term/Long-Term",
    X2439="Accessibility", "Long-Term",
    X2439="Aesthetic Impressions", "Long-Term",
    X2439="Infrastructure and Construction", "Long-Term",
    X2439="General Positive Comment", "Not Applicable",
    X2439="Not Relevant", "Excluded"
)</f>
        <v>Short-Term/Long-Term</v>
      </c>
    </row>
    <row r="2440" spans="1:25" ht="30" customHeight="1" x14ac:dyDescent="0.2">
      <c r="A2440" s="6" t="s">
        <v>63</v>
      </c>
      <c r="B2440" s="7">
        <v>44771</v>
      </c>
      <c r="C2440" s="6" t="s">
        <v>4154</v>
      </c>
      <c r="D2440" s="8" t="s">
        <v>9901</v>
      </c>
      <c r="E2440" s="6" t="s">
        <v>9922</v>
      </c>
      <c r="F2440" s="6">
        <v>3583</v>
      </c>
      <c r="G2440" s="6" t="s">
        <v>4154</v>
      </c>
      <c r="H2440" s="6" t="s">
        <v>4155</v>
      </c>
      <c r="I2440" s="6">
        <v>3.0589208E-2</v>
      </c>
      <c r="J2440" s="6">
        <v>0.79580497699999997</v>
      </c>
      <c r="K2440" s="6">
        <v>0.17360574000000001</v>
      </c>
      <c r="L2440" s="6" t="s">
        <v>5</v>
      </c>
      <c r="M2440" s="6" t="str">
        <f t="shared" si="144"/>
        <v>roberta_neu</v>
      </c>
      <c r="N2440" s="6">
        <f t="shared" si="145"/>
        <v>0.19523128482000002</v>
      </c>
      <c r="O2440" s="6">
        <v>0.79580497699999997</v>
      </c>
      <c r="P2440" s="6" t="s">
        <v>24</v>
      </c>
      <c r="Q2440" s="6" t="s">
        <v>4156</v>
      </c>
      <c r="R2440" s="6">
        <v>0.19884099999999999</v>
      </c>
      <c r="S2440" s="6">
        <v>0.18146399999999999</v>
      </c>
      <c r="T2440" s="6">
        <v>5.7937000000000002E-2</v>
      </c>
      <c r="U2440" s="6">
        <v>0.30241400000000002</v>
      </c>
      <c r="V2440" s="6">
        <v>9.7960000000000005E-2</v>
      </c>
      <c r="W2440" s="6" t="str">
        <f t="shared" si="143"/>
        <v>disgust</v>
      </c>
      <c r="X2440" s="10" t="s">
        <v>9908</v>
      </c>
      <c r="Y2440" s="6" t="str" cm="1">
        <f t="array" ref="Y2440">_xlfn.IFS(
    X2440="Safety and Security", "Immediate",
    X2440="Cleanliness and Maintenance", "Immediate/Short-Term",
    X2440="Crowding", "Immediate/Short-Term",
    X2440="Information and Signage", "Immediate/Short-Term",
    X2440="Customer Service", "Immediate/Short-Term",
    X2440="Service Reliability", "Excluded",
    X2440="Comfort and Amenities", "Short-Term/Long-Term",
    X2440="Accessibility", "Long-Term",
    X2440="Aesthetic Impressions", "Long-Term",
    X2440="Infrastructure and Construction", "Long-Term",
    X2440="General Positive Comment", "Not Applicable",
    X2440="Not Relevant", "Excluded"
)</f>
        <v>Short-Term/Long-Term</v>
      </c>
    </row>
    <row r="2441" spans="1:25" ht="30" customHeight="1" x14ac:dyDescent="0.2">
      <c r="A2441" s="6" t="s">
        <v>51</v>
      </c>
      <c r="B2441" s="7">
        <v>45136</v>
      </c>
      <c r="C2441" s="6" t="s">
        <v>4667</v>
      </c>
      <c r="D2441" s="9" t="s">
        <v>9900</v>
      </c>
      <c r="E2441" s="6" t="s">
        <v>9922</v>
      </c>
      <c r="F2441" s="6">
        <v>4085</v>
      </c>
      <c r="G2441" s="6" t="s">
        <v>4667</v>
      </c>
      <c r="H2441" s="6" t="s">
        <v>152</v>
      </c>
      <c r="I2441" s="6">
        <v>1.220329E-2</v>
      </c>
      <c r="J2441" s="6">
        <v>7.3237114000000006E-2</v>
      </c>
      <c r="K2441" s="6">
        <v>0.91455966200000005</v>
      </c>
      <c r="L2441" s="6" t="s">
        <v>6</v>
      </c>
      <c r="M2441" s="6" t="str">
        <f t="shared" si="144"/>
        <v>roberta_pos</v>
      </c>
      <c r="N2441" s="6">
        <f t="shared" si="145"/>
        <v>0.94275497354000004</v>
      </c>
      <c r="O2441" s="6">
        <v>0.91455966200000005</v>
      </c>
      <c r="P2441" s="6" t="s">
        <v>18</v>
      </c>
      <c r="Q2441" s="6" t="s">
        <v>4668</v>
      </c>
      <c r="R2441" s="6">
        <v>4.6149000000000003E-2</v>
      </c>
      <c r="S2441" s="6">
        <v>0.96926100000000004</v>
      </c>
      <c r="T2441" s="6">
        <v>5.9890000000000004E-3</v>
      </c>
      <c r="U2441" s="6">
        <v>1.3736E-2</v>
      </c>
      <c r="V2441" s="6">
        <v>4.3799999999999999E-2</v>
      </c>
      <c r="W2441" s="6" t="str">
        <f t="shared" si="143"/>
        <v>joy</v>
      </c>
      <c r="X2441" s="10" t="s">
        <v>9914</v>
      </c>
      <c r="Y2441" s="6" t="str" cm="1">
        <f t="array" ref="Y2441">_xlfn.IFS(
    X2441="Safety and Security", "Immediate",
    X2441="Cleanliness and Maintenance", "Immediate/Short-Term",
    X2441="Crowding", "Immediate/Short-Term",
    X2441="Information and Signage", "Immediate/Short-Term",
    X2441="Customer Service", "Immediate/Short-Term",
    X2441="Service Reliability", "Excluded",
    X2441="Comfort and Amenities", "Short-Term/Long-Term",
    X2441="Accessibility", "Long-Term",
    X2441="Aesthetic Impressions", "Long-Term",
    X2441="Infrastructure and Construction", "Long-Term",
    X2441="General Positive Comment", "Not Applicable",
    X2441="Not Relevant", "Excluded"
)</f>
        <v>Long-Term</v>
      </c>
    </row>
    <row r="2442" spans="1:25" ht="30" customHeight="1" x14ac:dyDescent="0.2">
      <c r="A2442" s="6" t="s">
        <v>73</v>
      </c>
      <c r="B2442" s="7">
        <v>45379</v>
      </c>
      <c r="C2442" s="6" t="s">
        <v>9009</v>
      </c>
      <c r="D2442" s="8" t="s">
        <v>9904</v>
      </c>
      <c r="E2442" s="6" t="s">
        <v>9990</v>
      </c>
      <c r="F2442" s="6">
        <v>219</v>
      </c>
      <c r="G2442" s="6" t="s">
        <v>9009</v>
      </c>
      <c r="H2442" s="6" t="s">
        <v>9010</v>
      </c>
      <c r="I2442" s="6">
        <v>0.76914828999999996</v>
      </c>
      <c r="J2442" s="6">
        <v>0.10668082500000001</v>
      </c>
      <c r="K2442" s="6">
        <v>0.12417091399999999</v>
      </c>
      <c r="L2442" s="6" t="s">
        <v>4</v>
      </c>
      <c r="M2442" s="6" t="str">
        <f t="shared" si="144"/>
        <v>roberta_neg</v>
      </c>
      <c r="N2442" s="6">
        <f t="shared" si="145"/>
        <v>-0.48467064570000007</v>
      </c>
      <c r="O2442" s="6">
        <v>0.76914828999999996</v>
      </c>
      <c r="P2442" s="6" t="s">
        <v>42</v>
      </c>
      <c r="Q2442" s="6" t="s">
        <v>9011</v>
      </c>
      <c r="R2442" s="6">
        <v>0.34659200000000001</v>
      </c>
      <c r="S2442" s="6">
        <v>3.2159E-2</v>
      </c>
      <c r="T2442" s="6">
        <v>4.0514000000000001E-2</v>
      </c>
      <c r="U2442" s="6">
        <v>1.477E-2</v>
      </c>
      <c r="V2442" s="6">
        <v>0.10546999999999999</v>
      </c>
      <c r="W2442" s="6" t="str">
        <f t="shared" si="143"/>
        <v>sadness</v>
      </c>
      <c r="X2442" s="10" t="s">
        <v>9898</v>
      </c>
      <c r="Y2442" s="6" t="str" cm="1">
        <f t="array" ref="Y2442">_xlfn.IFS(
    X2442="Safety and Security", "Immediate",
    X2442="Cleanliness and Maintenance", "Immediate/Short-Term",
    X2442="Crowding", "Immediate/Short-Term",
    X2442="Information and Signage", "Immediate/Short-Term",
    X2442="Customer Service", "Immediate/Short-Term",
    X2442="Service Reliability", "Excluded",
    X2442="Comfort and Amenities", "Short-Term/Long-Term",
    X2442="Accessibility", "Long-Term",
    X2442="Aesthetic Impressions", "Long-Term",
    X2442="Infrastructure and Construction", "Long-Term",
    X2442="General Positive Comment", "Not Applicable",
    X2442="Not Relevant", "Excluded"
)</f>
        <v>Immediate/Short-Term</v>
      </c>
    </row>
    <row r="2443" spans="1:25" ht="30" customHeight="1" x14ac:dyDescent="0.2">
      <c r="A2443" s="6" t="s">
        <v>63</v>
      </c>
      <c r="B2443" s="7">
        <v>44771</v>
      </c>
      <c r="C2443" s="6" t="s">
        <v>7024</v>
      </c>
      <c r="D2443" s="8" t="s">
        <v>9901</v>
      </c>
      <c r="E2443" s="6" t="s">
        <v>9987</v>
      </c>
      <c r="F2443" s="6">
        <v>72</v>
      </c>
      <c r="G2443" s="6" t="s">
        <v>7024</v>
      </c>
      <c r="H2443" s="6" t="s">
        <v>7025</v>
      </c>
      <c r="I2443" s="6">
        <v>0.42358073600000001</v>
      </c>
      <c r="J2443" s="6">
        <v>0.53425615999999998</v>
      </c>
      <c r="K2443" s="6">
        <v>4.2163085000000003E-2</v>
      </c>
      <c r="L2443" s="6" t="s">
        <v>5</v>
      </c>
      <c r="M2443" s="6" t="str">
        <f t="shared" si="144"/>
        <v>roberta_neu</v>
      </c>
      <c r="N2443" s="6">
        <f t="shared" si="145"/>
        <v>2.2609065599999978E-2</v>
      </c>
      <c r="O2443" s="6">
        <v>0.53425615999999998</v>
      </c>
      <c r="P2443" s="6" t="s">
        <v>24</v>
      </c>
      <c r="Q2443" s="6" t="s">
        <v>7026</v>
      </c>
      <c r="R2443" s="6">
        <v>0.24199300000000001</v>
      </c>
      <c r="S2443" s="6">
        <v>2.8040000000000001E-3</v>
      </c>
      <c r="T2443" s="6">
        <v>0.52214799999999995</v>
      </c>
      <c r="U2443" s="6">
        <v>0.22933000000000001</v>
      </c>
      <c r="V2443" s="6">
        <v>9.8110000000000003E-2</v>
      </c>
      <c r="W2443" s="6" t="str">
        <f t="shared" si="143"/>
        <v>fear</v>
      </c>
      <c r="X2443" s="10" t="s">
        <v>9907</v>
      </c>
      <c r="Y2443" s="6" t="str" cm="1">
        <f t="array" ref="Y2443">_xlfn.IFS(
    X2443="Safety and Security", "Immediate",
    X2443="Cleanliness and Maintenance", "Immediate/Short-Term",
    X2443="Crowding", "Immediate/Short-Term",
    X2443="Information and Signage", "Immediate/Short-Term",
    X2443="Customer Service", "Immediate/Short-Term",
    X2443="Service Reliability", "Excluded",
    X2443="Comfort and Amenities", "Short-Term/Long-Term",
    X2443="Accessibility", "Long-Term",
    X2443="Aesthetic Impressions", "Long-Term",
    X2443="Infrastructure and Construction", "Long-Term",
    X2443="General Positive Comment", "Not Applicable",
    X2443="Not Relevant", "Excluded"
)</f>
        <v>Immediate/Short-Term</v>
      </c>
    </row>
    <row r="2444" spans="1:25" ht="30" customHeight="1" x14ac:dyDescent="0.2">
      <c r="A2444" s="6" t="s">
        <v>51</v>
      </c>
      <c r="B2444" s="7">
        <v>45136</v>
      </c>
      <c r="C2444" s="6" t="s">
        <v>4667</v>
      </c>
      <c r="D2444" s="8" t="s">
        <v>9901</v>
      </c>
      <c r="E2444" s="6" t="s">
        <v>9922</v>
      </c>
      <c r="F2444" s="6">
        <v>3580</v>
      </c>
      <c r="G2444" s="6" t="s">
        <v>4667</v>
      </c>
      <c r="H2444" s="6" t="s">
        <v>152</v>
      </c>
      <c r="I2444" s="6">
        <v>1.220329E-2</v>
      </c>
      <c r="J2444" s="6">
        <v>7.3237114000000006E-2</v>
      </c>
      <c r="K2444" s="6">
        <v>0.91455966200000005</v>
      </c>
      <c r="L2444" s="6" t="s">
        <v>6</v>
      </c>
      <c r="M2444" s="6" t="str">
        <f t="shared" si="144"/>
        <v>roberta_pos</v>
      </c>
      <c r="N2444" s="6">
        <f t="shared" si="145"/>
        <v>0.94275497354000004</v>
      </c>
      <c r="O2444" s="6">
        <v>0.91455966200000005</v>
      </c>
      <c r="P2444" s="6" t="s">
        <v>18</v>
      </c>
      <c r="Q2444" s="6" t="s">
        <v>4668</v>
      </c>
      <c r="R2444" s="6">
        <v>4.6149000000000003E-2</v>
      </c>
      <c r="S2444" s="6">
        <v>0.96926100000000004</v>
      </c>
      <c r="T2444" s="6">
        <v>5.9890000000000004E-3</v>
      </c>
      <c r="U2444" s="6">
        <v>1.3736E-2</v>
      </c>
      <c r="V2444" s="6">
        <v>4.3799999999999999E-2</v>
      </c>
      <c r="W2444" s="6" t="str">
        <f t="shared" si="143"/>
        <v>joy</v>
      </c>
      <c r="X2444" s="10" t="s">
        <v>9914</v>
      </c>
      <c r="Y2444" s="6" t="str" cm="1">
        <f t="array" ref="Y2444">_xlfn.IFS(
    X2444="Safety and Security", "Immediate",
    X2444="Cleanliness and Maintenance", "Immediate/Short-Term",
    X2444="Crowding", "Immediate/Short-Term",
    X2444="Information and Signage", "Immediate/Short-Term",
    X2444="Customer Service", "Immediate/Short-Term",
    X2444="Service Reliability", "Excluded",
    X2444="Comfort and Amenities", "Short-Term/Long-Term",
    X2444="Accessibility", "Long-Term",
    X2444="Aesthetic Impressions", "Long-Term",
    X2444="Infrastructure and Construction", "Long-Term",
    X2444="General Positive Comment", "Not Applicable",
    X2444="Not Relevant", "Excluded"
)</f>
        <v>Long-Term</v>
      </c>
    </row>
    <row r="2445" spans="1:25" ht="30" customHeight="1" x14ac:dyDescent="0.2">
      <c r="A2445" s="6" t="s">
        <v>15</v>
      </c>
      <c r="B2445" s="7">
        <v>43676</v>
      </c>
      <c r="C2445" s="6" t="s">
        <v>70</v>
      </c>
      <c r="D2445" s="8" t="s">
        <v>9903</v>
      </c>
      <c r="E2445" s="6" t="s">
        <v>9921</v>
      </c>
      <c r="F2445" s="6">
        <v>1295</v>
      </c>
      <c r="G2445" s="6" t="s">
        <v>70</v>
      </c>
      <c r="H2445" s="6" t="s">
        <v>71</v>
      </c>
      <c r="I2445" s="6">
        <v>0.476546258</v>
      </c>
      <c r="J2445" s="6">
        <v>0.497938186</v>
      </c>
      <c r="K2445" s="6">
        <v>2.551554E-2</v>
      </c>
      <c r="L2445" s="6" t="s">
        <v>5</v>
      </c>
      <c r="M2445" s="6" t="str">
        <f t="shared" si="144"/>
        <v>roberta_neu</v>
      </c>
      <c r="N2445" s="6">
        <f t="shared" si="145"/>
        <v>-1.360797239999989E-3</v>
      </c>
      <c r="O2445" s="6">
        <v>0.497938186</v>
      </c>
      <c r="P2445" s="6" t="s">
        <v>24</v>
      </c>
      <c r="Q2445" s="6" t="s">
        <v>72</v>
      </c>
      <c r="R2445" s="6">
        <v>0.26673400000000003</v>
      </c>
      <c r="S2445" s="6">
        <v>0.167042</v>
      </c>
      <c r="T2445" s="6">
        <v>0.20713899999999999</v>
      </c>
      <c r="U2445" s="6">
        <v>3.7290999999999998E-2</v>
      </c>
      <c r="V2445" s="6">
        <v>9.844E-2</v>
      </c>
      <c r="W2445" s="6" t="str">
        <f t="shared" si="143"/>
        <v>sadness</v>
      </c>
      <c r="X2445" s="10" t="s">
        <v>9898</v>
      </c>
      <c r="Y2445" s="6" t="str" cm="1">
        <f t="array" ref="Y2445">_xlfn.IFS(
    X2445="Safety and Security", "Immediate",
    X2445="Cleanliness and Maintenance", "Immediate/Short-Term",
    X2445="Crowding", "Immediate/Short-Term",
    X2445="Information and Signage", "Immediate/Short-Term",
    X2445="Customer Service", "Immediate/Short-Term",
    X2445="Service Reliability", "Excluded",
    X2445="Comfort and Amenities", "Short-Term/Long-Term",
    X2445="Accessibility", "Long-Term",
    X2445="Aesthetic Impressions", "Long-Term",
    X2445="Infrastructure and Construction", "Long-Term",
    X2445="General Positive Comment", "Not Applicable",
    X2445="Not Relevant", "Excluded"
)</f>
        <v>Immediate/Short-Term</v>
      </c>
    </row>
    <row r="2446" spans="1:25" ht="30" customHeight="1" x14ac:dyDescent="0.2">
      <c r="A2446" s="6" t="s">
        <v>20</v>
      </c>
      <c r="B2446" s="7">
        <v>44041</v>
      </c>
      <c r="C2446" s="6" t="s">
        <v>856</v>
      </c>
      <c r="D2446" s="8" t="s">
        <v>9904</v>
      </c>
      <c r="E2446" s="6" t="s">
        <v>9922</v>
      </c>
      <c r="F2446" s="6">
        <v>2037</v>
      </c>
      <c r="G2446" s="6" t="s">
        <v>856</v>
      </c>
      <c r="H2446" s="6" t="s">
        <v>857</v>
      </c>
      <c r="I2446" s="6">
        <v>0.76940262299999995</v>
      </c>
      <c r="J2446" s="6">
        <v>0.20338988299999999</v>
      </c>
      <c r="K2446" s="6">
        <v>2.7207430000000001E-2</v>
      </c>
      <c r="L2446" s="6" t="s">
        <v>4</v>
      </c>
      <c r="M2446" s="6" t="str">
        <f t="shared" si="144"/>
        <v>roberta_neg</v>
      </c>
      <c r="N2446" s="6">
        <f t="shared" si="145"/>
        <v>-0.48450024259000013</v>
      </c>
      <c r="O2446" s="6">
        <v>0.76940262299999995</v>
      </c>
      <c r="X2446" s="10" t="s">
        <v>9907</v>
      </c>
      <c r="Y2446" s="6" t="str" cm="1">
        <f t="array" ref="Y2446">_xlfn.IFS(
    X2446="Safety and Security", "Immediate",
    X2446="Cleanliness and Maintenance", "Immediate/Short-Term",
    X2446="Crowding", "Immediate/Short-Term",
    X2446="Information and Signage", "Immediate/Short-Term",
    X2446="Customer Service", "Immediate/Short-Term",
    X2446="Service Reliability", "Excluded",
    X2446="Comfort and Amenities", "Short-Term/Long-Term",
    X2446="Accessibility", "Long-Term",
    X2446="Aesthetic Impressions", "Long-Term",
    X2446="Infrastructure and Construction", "Long-Term",
    X2446="General Positive Comment", "Not Applicable",
    X2446="Not Relevant", "Excluded"
)</f>
        <v>Immediate/Short-Term</v>
      </c>
    </row>
    <row r="2447" spans="1:25" ht="30" customHeight="1" x14ac:dyDescent="0.2">
      <c r="A2447" s="6" t="s">
        <v>26</v>
      </c>
      <c r="B2447" s="7">
        <v>45350</v>
      </c>
      <c r="C2447" s="6" t="s">
        <v>4108</v>
      </c>
      <c r="D2447" s="8" t="s">
        <v>9901</v>
      </c>
      <c r="E2447" s="6" t="s">
        <v>9922</v>
      </c>
      <c r="F2447" s="6">
        <v>3526</v>
      </c>
      <c r="G2447" s="6" t="s">
        <v>4108</v>
      </c>
      <c r="H2447" s="6" t="s">
        <v>4109</v>
      </c>
      <c r="I2447" s="6">
        <v>4.5608040000000002E-2</v>
      </c>
      <c r="J2447" s="6">
        <v>0.57933765599999998</v>
      </c>
      <c r="K2447" s="6">
        <v>0.37505423999999998</v>
      </c>
      <c r="L2447" s="6" t="s">
        <v>5</v>
      </c>
      <c r="M2447" s="6" t="str">
        <f t="shared" si="144"/>
        <v>roberta_neu</v>
      </c>
      <c r="N2447" s="6">
        <f t="shared" si="145"/>
        <v>5.2362852959999984E-2</v>
      </c>
      <c r="O2447" s="6">
        <v>0.57933765599999998</v>
      </c>
      <c r="P2447" s="6" t="s">
        <v>18</v>
      </c>
      <c r="Q2447" s="6" t="s">
        <v>4110</v>
      </c>
      <c r="R2447" s="6">
        <v>0.14300399999999999</v>
      </c>
      <c r="S2447" s="6">
        <v>0.46740799999999999</v>
      </c>
      <c r="T2447" s="6">
        <v>7.6786999999999994E-2</v>
      </c>
      <c r="U2447" s="6">
        <v>4.6117999999999999E-2</v>
      </c>
      <c r="V2447" s="6">
        <v>9.8549999999999999E-2</v>
      </c>
      <c r="W2447" s="6" t="str">
        <f t="shared" ref="W2447:W2478" si="146">IF(R2447=MAX(R2447:V2447),"sadness",
   IF(S2447=MAX(R2447:V2447),"joy",
   IF(T2447=MAX(R2447:V2447),"fear",
   IF(U2447=MAX(R2447:V2447),"disgust",
   IF(V2447=MAX(R2447:V2447),"anger","")))))</f>
        <v>joy</v>
      </c>
      <c r="X2447" s="10" t="s">
        <v>9907</v>
      </c>
      <c r="Y2447" s="6" t="str" cm="1">
        <f t="array" ref="Y2447">_xlfn.IFS(
    X2447="Safety and Security", "Immediate",
    X2447="Cleanliness and Maintenance", "Immediate/Short-Term",
    X2447="Crowding", "Immediate/Short-Term",
    X2447="Information and Signage", "Immediate/Short-Term",
    X2447="Customer Service", "Immediate/Short-Term",
    X2447="Service Reliability", "Excluded",
    X2447="Comfort and Amenities", "Short-Term/Long-Term",
    X2447="Accessibility", "Long-Term",
    X2447="Aesthetic Impressions", "Long-Term",
    X2447="Infrastructure and Construction", "Long-Term",
    X2447="General Positive Comment", "Not Applicable",
    X2447="Not Relevant", "Excluded"
)</f>
        <v>Immediate/Short-Term</v>
      </c>
    </row>
    <row r="2448" spans="1:25" ht="30" customHeight="1" x14ac:dyDescent="0.2">
      <c r="A2448" s="6" t="s">
        <v>63</v>
      </c>
      <c r="B2448" s="7">
        <v>44771</v>
      </c>
      <c r="C2448" s="6" t="s">
        <v>7489</v>
      </c>
      <c r="D2448" s="8" t="s">
        <v>9904</v>
      </c>
      <c r="E2448" s="6" t="s">
        <v>9917</v>
      </c>
      <c r="F2448" s="6">
        <v>6189</v>
      </c>
      <c r="G2448" s="6" t="s">
        <v>7489</v>
      </c>
      <c r="H2448" s="6" t="s">
        <v>7490</v>
      </c>
      <c r="I2448" s="6">
        <v>0.33523497000000002</v>
      </c>
      <c r="J2448" s="6">
        <v>0.62856745700000005</v>
      </c>
      <c r="K2448" s="6">
        <v>3.6197598999999997E-2</v>
      </c>
      <c r="L2448" s="6" t="s">
        <v>5</v>
      </c>
      <c r="M2448" s="6" t="str">
        <f t="shared" si="144"/>
        <v>roberta_neu</v>
      </c>
      <c r="N2448" s="6">
        <f t="shared" si="145"/>
        <v>8.4854521620000012E-2</v>
      </c>
      <c r="O2448" s="6">
        <v>0.62856745700000005</v>
      </c>
      <c r="P2448" s="6" t="s">
        <v>24</v>
      </c>
      <c r="Q2448" s="6" t="s">
        <v>7491</v>
      </c>
      <c r="R2448" s="6">
        <v>0.45787699999999998</v>
      </c>
      <c r="S2448" s="6">
        <v>5.5361E-2</v>
      </c>
      <c r="T2448" s="6">
        <v>1.4458E-2</v>
      </c>
      <c r="U2448" s="6">
        <v>6.0493999999999999E-2</v>
      </c>
      <c r="V2448" s="6">
        <v>9.8580000000000001E-2</v>
      </c>
      <c r="W2448" s="6" t="str">
        <f t="shared" si="146"/>
        <v>sadness</v>
      </c>
      <c r="X2448" s="10" t="s">
        <v>9898</v>
      </c>
      <c r="Y2448" s="6" t="str" cm="1">
        <f t="array" ref="Y2448">_xlfn.IFS(
    X2448="Safety and Security", "Immediate",
    X2448="Cleanliness and Maintenance", "Immediate/Short-Term",
    X2448="Crowding", "Immediate/Short-Term",
    X2448="Information and Signage", "Immediate/Short-Term",
    X2448="Customer Service", "Immediate/Short-Term",
    X2448="Service Reliability", "Excluded",
    X2448="Comfort and Amenities", "Short-Term/Long-Term",
    X2448="Accessibility", "Long-Term",
    X2448="Aesthetic Impressions", "Long-Term",
    X2448="Infrastructure and Construction", "Long-Term",
    X2448="General Positive Comment", "Not Applicable",
    X2448="Not Relevant", "Excluded"
)</f>
        <v>Immediate/Short-Term</v>
      </c>
    </row>
    <row r="2449" spans="1:25" ht="30" customHeight="1" x14ac:dyDescent="0.2">
      <c r="A2449" s="6" t="s">
        <v>59</v>
      </c>
      <c r="B2449" s="7">
        <v>44406</v>
      </c>
      <c r="C2449" s="6" t="s">
        <v>7858</v>
      </c>
      <c r="D2449" s="8" t="s">
        <v>9901</v>
      </c>
      <c r="E2449" s="6" t="s">
        <v>9917</v>
      </c>
      <c r="F2449" s="6">
        <v>5719</v>
      </c>
      <c r="G2449" s="6" t="s">
        <v>7859</v>
      </c>
      <c r="H2449" s="6" t="s">
        <v>7860</v>
      </c>
      <c r="I2449" s="6">
        <v>0.77052825700000005</v>
      </c>
      <c r="J2449" s="6">
        <v>0.2161064</v>
      </c>
      <c r="K2449" s="6">
        <v>1.3365204E-2</v>
      </c>
      <c r="L2449" s="6" t="s">
        <v>4</v>
      </c>
      <c r="M2449" s="6" t="str">
        <f t="shared" si="144"/>
        <v>roberta_neg</v>
      </c>
      <c r="N2449" s="6">
        <f t="shared" si="145"/>
        <v>-0.48374606781000007</v>
      </c>
      <c r="O2449" s="6">
        <v>0.77052825700000005</v>
      </c>
      <c r="P2449" s="6" t="s">
        <v>18</v>
      </c>
      <c r="Q2449" s="6" t="s">
        <v>7861</v>
      </c>
      <c r="R2449" s="6">
        <v>0.24354400000000001</v>
      </c>
      <c r="S2449" s="6">
        <v>0.43042900000000001</v>
      </c>
      <c r="T2449" s="6">
        <v>0.22923399999999999</v>
      </c>
      <c r="U2449" s="6">
        <v>1.0925000000000001E-2</v>
      </c>
      <c r="V2449" s="6">
        <v>0.14582999999999999</v>
      </c>
      <c r="W2449" s="6" t="str">
        <f t="shared" si="146"/>
        <v>joy</v>
      </c>
      <c r="X2449" s="10" t="s">
        <v>9898</v>
      </c>
      <c r="Y2449" s="6" t="str" cm="1">
        <f t="array" ref="Y2449">_xlfn.IFS(
    X2449="Safety and Security", "Immediate",
    X2449="Cleanliness and Maintenance", "Immediate/Short-Term",
    X2449="Crowding", "Immediate/Short-Term",
    X2449="Information and Signage", "Immediate/Short-Term",
    X2449="Customer Service", "Immediate/Short-Term",
    X2449="Service Reliability", "Excluded",
    X2449="Comfort and Amenities", "Short-Term/Long-Term",
    X2449="Accessibility", "Long-Term",
    X2449="Aesthetic Impressions", "Long-Term",
    X2449="Infrastructure and Construction", "Long-Term",
    X2449="General Positive Comment", "Not Applicable",
    X2449="Not Relevant", "Excluded"
)</f>
        <v>Immediate/Short-Term</v>
      </c>
    </row>
    <row r="2450" spans="1:25" ht="30" customHeight="1" x14ac:dyDescent="0.2">
      <c r="A2450" s="6" t="s">
        <v>59</v>
      </c>
      <c r="B2450" s="7">
        <v>44406</v>
      </c>
      <c r="C2450" s="6" t="s">
        <v>7244</v>
      </c>
      <c r="D2450" s="8" t="s">
        <v>9904</v>
      </c>
      <c r="E2450" s="6" t="s">
        <v>9917</v>
      </c>
      <c r="F2450" s="6">
        <v>6197</v>
      </c>
      <c r="G2450" s="6" t="s">
        <v>7244</v>
      </c>
      <c r="H2450" s="6" t="s">
        <v>7245</v>
      </c>
      <c r="I2450" s="6">
        <v>0.77054196600000002</v>
      </c>
      <c r="J2450" s="6">
        <v>0.21647508400000001</v>
      </c>
      <c r="K2450" s="6">
        <v>1.2982927999999999E-2</v>
      </c>
      <c r="L2450" s="6" t="s">
        <v>4</v>
      </c>
      <c r="M2450" s="6" t="str">
        <f t="shared" si="144"/>
        <v>roberta_neg</v>
      </c>
      <c r="N2450" s="6">
        <f t="shared" si="145"/>
        <v>-0.48373688278000004</v>
      </c>
      <c r="O2450" s="6">
        <v>0.77054196600000002</v>
      </c>
      <c r="P2450" s="6" t="s">
        <v>24</v>
      </c>
      <c r="Q2450" s="6" t="s">
        <v>7246</v>
      </c>
      <c r="R2450" s="6">
        <v>0.27839399999999997</v>
      </c>
      <c r="S2450" s="6">
        <v>0.37057499999999999</v>
      </c>
      <c r="T2450" s="6">
        <v>4.5033999999999998E-2</v>
      </c>
      <c r="U2450" s="6">
        <v>0.113994</v>
      </c>
      <c r="V2450" s="6">
        <v>0.10929</v>
      </c>
      <c r="W2450" s="6" t="str">
        <f t="shared" si="146"/>
        <v>joy</v>
      </c>
      <c r="X2450" s="10" t="s">
        <v>9898</v>
      </c>
      <c r="Y2450" s="6" t="str" cm="1">
        <f t="array" ref="Y2450">_xlfn.IFS(
    X2450="Safety and Security", "Immediate",
    X2450="Cleanliness and Maintenance", "Immediate/Short-Term",
    X2450="Crowding", "Immediate/Short-Term",
    X2450="Information and Signage", "Immediate/Short-Term",
    X2450="Customer Service", "Immediate/Short-Term",
    X2450="Service Reliability", "Excluded",
    X2450="Comfort and Amenities", "Short-Term/Long-Term",
    X2450="Accessibility", "Long-Term",
    X2450="Aesthetic Impressions", "Long-Term",
    X2450="Infrastructure and Construction", "Long-Term",
    X2450="General Positive Comment", "Not Applicable",
    X2450="Not Relevant", "Excluded"
)</f>
        <v>Immediate/Short-Term</v>
      </c>
    </row>
    <row r="2451" spans="1:25" ht="30" customHeight="1" x14ac:dyDescent="0.2">
      <c r="A2451" s="6" t="s">
        <v>20</v>
      </c>
      <c r="B2451" s="7">
        <v>44041</v>
      </c>
      <c r="C2451" s="6" t="s">
        <v>8274</v>
      </c>
      <c r="D2451" s="9" t="s">
        <v>9900</v>
      </c>
      <c r="E2451" s="6" t="s">
        <v>9917</v>
      </c>
      <c r="F2451" s="6">
        <v>5278</v>
      </c>
      <c r="G2451" s="6" t="s">
        <v>8274</v>
      </c>
      <c r="H2451" s="6" t="s">
        <v>8275</v>
      </c>
      <c r="I2451" s="6">
        <v>0.111111663</v>
      </c>
      <c r="J2451" s="6">
        <v>0.84236288100000001</v>
      </c>
      <c r="K2451" s="6">
        <v>4.6525411000000003E-2</v>
      </c>
      <c r="L2451" s="6" t="s">
        <v>5</v>
      </c>
      <c r="M2451" s="6" t="str">
        <f t="shared" si="144"/>
        <v>roberta_neu</v>
      </c>
      <c r="N2451" s="6">
        <f t="shared" si="145"/>
        <v>0.22595950146000005</v>
      </c>
      <c r="O2451" s="6">
        <v>0.84236288100000001</v>
      </c>
      <c r="P2451" s="6" t="s">
        <v>42</v>
      </c>
      <c r="Q2451" s="6" t="s">
        <v>8276</v>
      </c>
      <c r="R2451" s="6">
        <v>6.7656999999999995E-2</v>
      </c>
      <c r="S2451" s="6">
        <v>0.54747400000000002</v>
      </c>
      <c r="T2451" s="6">
        <v>7.6041999999999998E-2</v>
      </c>
      <c r="U2451" s="6">
        <v>2.5418E-2</v>
      </c>
      <c r="V2451" s="6">
        <v>9.8650000000000002E-2</v>
      </c>
      <c r="W2451" s="6" t="str">
        <f t="shared" si="146"/>
        <v>joy</v>
      </c>
      <c r="X2451" s="10" t="s">
        <v>9915</v>
      </c>
      <c r="Y2451" s="6" t="str" cm="1">
        <f t="array" ref="Y2451">_xlfn.IFS(
    X2451="Safety and Security", "Immediate",
    X2451="Cleanliness and Maintenance", "Immediate/Short-Term",
    X2451="Crowding", "Immediate/Short-Term",
    X2451="Information and Signage", "Immediate/Short-Term",
    X2451="Customer Service", "Immediate/Short-Term",
    X2451="Service Reliability", "Excluded",
    X2451="Comfort and Amenities", "Short-Term/Long-Term",
    X2451="Accessibility", "Long-Term",
    X2451="Aesthetic Impressions", "Long-Term",
    X2451="Infrastructure and Construction", "Long-Term",
    X2451="General Positive Comment", "Not Applicable",
    X2451="Not Relevant", "Excluded"
)</f>
        <v>Not Applicable</v>
      </c>
    </row>
    <row r="2452" spans="1:25" ht="30" customHeight="1" x14ac:dyDescent="0.2">
      <c r="A2452" s="6" t="s">
        <v>51</v>
      </c>
      <c r="B2452" s="7">
        <v>45136</v>
      </c>
      <c r="C2452" s="6" t="s">
        <v>4660</v>
      </c>
      <c r="D2452" s="8" t="s">
        <v>9901</v>
      </c>
      <c r="E2452" s="6" t="s">
        <v>9922</v>
      </c>
      <c r="F2452" s="6">
        <v>3175</v>
      </c>
      <c r="G2452" s="6" t="s">
        <v>4660</v>
      </c>
      <c r="H2452" s="6" t="s">
        <v>4661</v>
      </c>
      <c r="I2452" s="6">
        <v>8.3965700000000008E-3</v>
      </c>
      <c r="J2452" s="6">
        <v>7.6371856000000002E-2</v>
      </c>
      <c r="K2452" s="6">
        <v>0.91523152600000002</v>
      </c>
      <c r="L2452" s="6" t="s">
        <v>6</v>
      </c>
      <c r="M2452" s="6" t="str">
        <f t="shared" si="144"/>
        <v>roberta_pos</v>
      </c>
      <c r="N2452" s="6">
        <f t="shared" si="145"/>
        <v>0.94320512241999999</v>
      </c>
      <c r="O2452" s="6">
        <v>0.91523152600000002</v>
      </c>
      <c r="P2452" s="6" t="s">
        <v>18</v>
      </c>
      <c r="Q2452" s="6" t="s">
        <v>4662</v>
      </c>
      <c r="R2452" s="6">
        <v>6.6526000000000002E-2</v>
      </c>
      <c r="S2452" s="6">
        <v>0.92559199999999997</v>
      </c>
      <c r="T2452" s="6">
        <v>1.8207999999999998E-2</v>
      </c>
      <c r="U2452" s="6">
        <v>1.1273999999999999E-2</v>
      </c>
      <c r="V2452" s="6">
        <v>3.0839999999999999E-2</v>
      </c>
      <c r="W2452" s="6" t="str">
        <f t="shared" si="146"/>
        <v>joy</v>
      </c>
      <c r="X2452" s="10" t="s">
        <v>9914</v>
      </c>
      <c r="Y2452" s="6" t="str" cm="1">
        <f t="array" ref="Y2452">_xlfn.IFS(
    X2452="Safety and Security", "Immediate",
    X2452="Cleanliness and Maintenance", "Immediate/Short-Term",
    X2452="Crowding", "Immediate/Short-Term",
    X2452="Information and Signage", "Immediate/Short-Term",
    X2452="Customer Service", "Immediate/Short-Term",
    X2452="Service Reliability", "Excluded",
    X2452="Comfort and Amenities", "Short-Term/Long-Term",
    X2452="Accessibility", "Long-Term",
    X2452="Aesthetic Impressions", "Long-Term",
    X2452="Infrastructure and Construction", "Long-Term",
    X2452="General Positive Comment", "Not Applicable",
    X2452="Not Relevant", "Excluded"
)</f>
        <v>Long-Term</v>
      </c>
    </row>
    <row r="2453" spans="1:25" ht="30" customHeight="1" x14ac:dyDescent="0.2">
      <c r="A2453" s="6" t="s">
        <v>59</v>
      </c>
      <c r="B2453" s="7">
        <v>44406</v>
      </c>
      <c r="C2453" s="6" t="s">
        <v>4197</v>
      </c>
      <c r="D2453" s="8" t="s">
        <v>9901</v>
      </c>
      <c r="E2453" s="6" t="s">
        <v>9922</v>
      </c>
      <c r="F2453" s="6">
        <v>3418</v>
      </c>
      <c r="G2453" s="6" t="s">
        <v>4197</v>
      </c>
      <c r="H2453" s="6" t="s">
        <v>4198</v>
      </c>
      <c r="I2453" s="6">
        <v>0.104019448</v>
      </c>
      <c r="J2453" s="6">
        <v>0.85333484400000004</v>
      </c>
      <c r="K2453" s="6">
        <v>4.2645663E-2</v>
      </c>
      <c r="L2453" s="6" t="s">
        <v>5</v>
      </c>
      <c r="M2453" s="6" t="str">
        <f t="shared" si="144"/>
        <v>roberta_neu</v>
      </c>
      <c r="N2453" s="6">
        <f t="shared" si="145"/>
        <v>0.23320099704000002</v>
      </c>
      <c r="O2453" s="6">
        <v>0.85333484400000004</v>
      </c>
      <c r="P2453" s="6" t="s">
        <v>24</v>
      </c>
      <c r="Q2453" s="6" t="s">
        <v>4199</v>
      </c>
      <c r="R2453" s="6">
        <v>0.287968</v>
      </c>
      <c r="S2453" s="6">
        <v>0.323905</v>
      </c>
      <c r="T2453" s="6">
        <v>0.101383</v>
      </c>
      <c r="U2453" s="6">
        <v>4.8647000000000003E-2</v>
      </c>
      <c r="V2453" s="6">
        <v>9.8720000000000002E-2</v>
      </c>
      <c r="W2453" s="6" t="str">
        <f t="shared" si="146"/>
        <v>joy</v>
      </c>
      <c r="X2453" s="10" t="s">
        <v>9786</v>
      </c>
      <c r="Y2453" s="6" t="str" cm="1">
        <f t="array" ref="Y2453">_xlfn.IFS(
    X2453="Safety and Security", "Immediate",
    X2453="Cleanliness and Maintenance", "Immediate/Short-Term",
    X2453="Crowding", "Immediate/Short-Term",
    X2453="Information and Signage", "Immediate/Short-Term",
    X2453="Customer Service", "Immediate/Short-Term",
    X2453="Service Reliability", "Excluded",
    X2453="Comfort and Amenities", "Short-Term/Long-Term",
    X2453="Accessibility", "Long-Term",
    X2453="Aesthetic Impressions", "Long-Term",
    X2453="Infrastructure and Construction", "Long-Term",
    X2453="General Positive Comment", "Not Applicable",
    X2453="Not Relevant", "Excluded"
)</f>
        <v>Excluded</v>
      </c>
    </row>
    <row r="2454" spans="1:25" ht="30" customHeight="1" x14ac:dyDescent="0.2">
      <c r="A2454" s="6" t="s">
        <v>96</v>
      </c>
      <c r="B2454" s="7">
        <v>45166</v>
      </c>
      <c r="C2454" s="6" t="s">
        <v>3026</v>
      </c>
      <c r="D2454" s="8" t="s">
        <v>9902</v>
      </c>
      <c r="E2454" s="6" t="s">
        <v>9922</v>
      </c>
      <c r="F2454" s="6">
        <v>2543</v>
      </c>
      <c r="G2454" s="6" t="s">
        <v>3026</v>
      </c>
      <c r="H2454" s="6" t="s">
        <v>3027</v>
      </c>
      <c r="I2454" s="6">
        <v>0.77146351300000005</v>
      </c>
      <c r="J2454" s="6">
        <v>0.21605825400000001</v>
      </c>
      <c r="K2454" s="6">
        <v>1.2478179000000001E-2</v>
      </c>
      <c r="L2454" s="6" t="s">
        <v>4</v>
      </c>
      <c r="M2454" s="6" t="str">
        <f t="shared" si="144"/>
        <v>roberta_neg</v>
      </c>
      <c r="N2454" s="6">
        <f t="shared" si="145"/>
        <v>-0.48311944629000003</v>
      </c>
      <c r="O2454" s="6">
        <v>0.77146351300000005</v>
      </c>
      <c r="P2454" s="6" t="s">
        <v>24</v>
      </c>
      <c r="Q2454" s="6" t="s">
        <v>3028</v>
      </c>
      <c r="R2454" s="6">
        <v>0.390266</v>
      </c>
      <c r="S2454" s="6">
        <v>0.22626399999999999</v>
      </c>
      <c r="T2454" s="6">
        <v>8.7543999999999997E-2</v>
      </c>
      <c r="U2454" s="6">
        <v>9.0088000000000001E-2</v>
      </c>
      <c r="V2454" s="6">
        <v>8.7169999999999997E-2</v>
      </c>
      <c r="W2454" s="6" t="str">
        <f t="shared" si="146"/>
        <v>sadness</v>
      </c>
      <c r="X2454" s="10" t="s">
        <v>9910</v>
      </c>
      <c r="Y2454" s="6" t="str" cm="1">
        <f t="array" ref="Y2454">_xlfn.IFS(
    X2454="Safety and Security", "Immediate",
    X2454="Cleanliness and Maintenance", "Immediate/Short-Term",
    X2454="Crowding", "Immediate/Short-Term",
    X2454="Information and Signage", "Immediate/Short-Term",
    X2454="Customer Service", "Immediate/Short-Term",
    X2454="Service Reliability", "Excluded",
    X2454="Comfort and Amenities", "Short-Term/Long-Term",
    X2454="Accessibility", "Long-Term",
    X2454="Aesthetic Impressions", "Long-Term",
    X2454="Infrastructure and Construction", "Long-Term",
    X2454="General Positive Comment", "Not Applicable",
    X2454="Not Relevant", "Excluded"
)</f>
        <v>Immediate/Short-Term</v>
      </c>
    </row>
    <row r="2455" spans="1:25" ht="30" customHeight="1" x14ac:dyDescent="0.2">
      <c r="A2455" s="6" t="s">
        <v>55</v>
      </c>
      <c r="B2455" s="7">
        <v>45319</v>
      </c>
      <c r="C2455" s="6" t="s">
        <v>4166</v>
      </c>
      <c r="D2455" s="8" t="s">
        <v>9901</v>
      </c>
      <c r="E2455" s="6" t="s">
        <v>9922</v>
      </c>
      <c r="F2455" s="6">
        <v>3124</v>
      </c>
      <c r="G2455" s="6" t="s">
        <v>4166</v>
      </c>
      <c r="H2455" s="6" t="s">
        <v>4167</v>
      </c>
      <c r="I2455" s="6">
        <v>2.2056783999999999E-2</v>
      </c>
      <c r="J2455" s="6">
        <v>0.711880505</v>
      </c>
      <c r="K2455" s="6">
        <v>0.26606267700000003</v>
      </c>
      <c r="L2455" s="6" t="s">
        <v>5</v>
      </c>
      <c r="M2455" s="6" t="str">
        <f t="shared" si="144"/>
        <v>roberta_neu</v>
      </c>
      <c r="N2455" s="6">
        <f t="shared" si="145"/>
        <v>0.13984113330000003</v>
      </c>
      <c r="O2455" s="6">
        <v>0.711880505</v>
      </c>
      <c r="P2455" s="6" t="s">
        <v>18</v>
      </c>
      <c r="Q2455" s="6" t="s">
        <v>4168</v>
      </c>
      <c r="R2455" s="6">
        <v>0.12734599999999999</v>
      </c>
      <c r="S2455" s="6">
        <v>0.26090000000000002</v>
      </c>
      <c r="T2455" s="6">
        <v>0.268652</v>
      </c>
      <c r="U2455" s="6">
        <v>3.0519999999999999E-2</v>
      </c>
      <c r="V2455" s="6">
        <v>9.9000000000000005E-2</v>
      </c>
      <c r="W2455" s="6" t="str">
        <f t="shared" si="146"/>
        <v>fear</v>
      </c>
      <c r="X2455" s="10" t="s">
        <v>9908</v>
      </c>
      <c r="Y2455" s="6" t="str" cm="1">
        <f t="array" ref="Y2455">_xlfn.IFS(
    X2455="Safety and Security", "Immediate",
    X2455="Cleanliness and Maintenance", "Immediate/Short-Term",
    X2455="Crowding", "Immediate/Short-Term",
    X2455="Information and Signage", "Immediate/Short-Term",
    X2455="Customer Service", "Immediate/Short-Term",
    X2455="Service Reliability", "Excluded",
    X2455="Comfort and Amenities", "Short-Term/Long-Term",
    X2455="Accessibility", "Long-Term",
    X2455="Aesthetic Impressions", "Long-Term",
    X2455="Infrastructure and Construction", "Long-Term",
    X2455="General Positive Comment", "Not Applicable",
    X2455="Not Relevant", "Excluded"
)</f>
        <v>Short-Term/Long-Term</v>
      </c>
    </row>
    <row r="2456" spans="1:25" ht="30" customHeight="1" x14ac:dyDescent="0.2">
      <c r="A2456" s="6" t="s">
        <v>20</v>
      </c>
      <c r="B2456" s="7">
        <v>44041</v>
      </c>
      <c r="C2456" s="6" t="s">
        <v>5801</v>
      </c>
      <c r="D2456" s="9" t="s">
        <v>9900</v>
      </c>
      <c r="E2456" s="6" t="s">
        <v>9922</v>
      </c>
      <c r="F2456" s="6">
        <v>4498</v>
      </c>
      <c r="G2456" s="6" t="s">
        <v>5801</v>
      </c>
      <c r="H2456" s="6" t="s">
        <v>5802</v>
      </c>
      <c r="I2456" s="6">
        <v>1.1107560000000001E-2</v>
      </c>
      <c r="J2456" s="6">
        <v>7.3256827999999996E-2</v>
      </c>
      <c r="K2456" s="6">
        <v>0.91563576499999999</v>
      </c>
      <c r="L2456" s="6" t="s">
        <v>6</v>
      </c>
      <c r="M2456" s="6" t="str">
        <f t="shared" si="144"/>
        <v>roberta_pos</v>
      </c>
      <c r="N2456" s="6">
        <f t="shared" si="145"/>
        <v>0.94347596254999999</v>
      </c>
      <c r="O2456" s="6">
        <v>0.91563576499999999</v>
      </c>
      <c r="P2456" s="6" t="s">
        <v>18</v>
      </c>
      <c r="Q2456" s="6" t="s">
        <v>5803</v>
      </c>
      <c r="R2456" s="6">
        <v>9.3153E-2</v>
      </c>
      <c r="S2456" s="6">
        <v>0.89652500000000002</v>
      </c>
      <c r="T2456" s="6">
        <v>1.2792E-2</v>
      </c>
      <c r="U2456" s="6">
        <v>4.1850000000000004E-3</v>
      </c>
      <c r="V2456" s="6">
        <v>5.0800000000000003E-3</v>
      </c>
      <c r="W2456" s="6" t="str">
        <f t="shared" si="146"/>
        <v>joy</v>
      </c>
      <c r="X2456" s="10" t="s">
        <v>9912</v>
      </c>
      <c r="Y2456" s="6" t="str" cm="1">
        <f t="array" ref="Y2456">_xlfn.IFS(
    X2456="Safety and Security", "Immediate",
    X2456="Cleanliness and Maintenance", "Immediate/Short-Term",
    X2456="Crowding", "Immediate/Short-Term",
    X2456="Information and Signage", "Immediate/Short-Term",
    X2456="Customer Service", "Immediate/Short-Term",
    X2456="Service Reliability", "Excluded",
    X2456="Comfort and Amenities", "Short-Term/Long-Term",
    X2456="Accessibility", "Long-Term",
    X2456="Aesthetic Impressions", "Long-Term",
    X2456="Infrastructure and Construction", "Long-Term",
    X2456="General Positive Comment", "Not Applicable",
    X2456="Not Relevant", "Excluded"
)</f>
        <v>Long-Term</v>
      </c>
    </row>
    <row r="2457" spans="1:25" ht="30" customHeight="1" x14ac:dyDescent="0.2">
      <c r="A2457" s="6" t="s">
        <v>63</v>
      </c>
      <c r="B2457" s="7">
        <v>44771</v>
      </c>
      <c r="C2457" s="6" t="s">
        <v>3268</v>
      </c>
      <c r="D2457" s="8" t="s">
        <v>9902</v>
      </c>
      <c r="E2457" s="6" t="s">
        <v>9922</v>
      </c>
      <c r="F2457" s="6">
        <v>2898</v>
      </c>
      <c r="G2457" s="6" t="s">
        <v>3268</v>
      </c>
      <c r="H2457" s="6" t="s">
        <v>3269</v>
      </c>
      <c r="I2457" s="6">
        <v>0.121900439</v>
      </c>
      <c r="J2457" s="6">
        <v>0.75786763400000001</v>
      </c>
      <c r="K2457" s="6">
        <v>0.12023181500000001</v>
      </c>
      <c r="L2457" s="6" t="s">
        <v>5</v>
      </c>
      <c r="M2457" s="6" t="str">
        <f t="shared" si="144"/>
        <v>roberta_neu</v>
      </c>
      <c r="N2457" s="6">
        <f t="shared" si="145"/>
        <v>0.17019263844000004</v>
      </c>
      <c r="O2457" s="6">
        <v>0.75786763400000001</v>
      </c>
      <c r="P2457" s="6" t="s">
        <v>42</v>
      </c>
      <c r="Q2457" s="6" t="s">
        <v>3270</v>
      </c>
      <c r="R2457" s="6">
        <v>0.20325199999999999</v>
      </c>
      <c r="S2457" s="6">
        <v>0.35366999999999998</v>
      </c>
      <c r="T2457" s="6">
        <v>0.13286700000000001</v>
      </c>
      <c r="U2457" s="6">
        <v>2.6661000000000001E-2</v>
      </c>
      <c r="V2457" s="6">
        <v>9.9210000000000007E-2</v>
      </c>
      <c r="W2457" s="6" t="str">
        <f t="shared" si="146"/>
        <v>joy</v>
      </c>
      <c r="X2457" s="10" t="s">
        <v>9913</v>
      </c>
      <c r="Y2457" s="6" t="str" cm="1">
        <f t="array" ref="Y2457">_xlfn.IFS(
    X2457="Safety and Security", "Immediate",
    X2457="Cleanliness and Maintenance", "Immediate/Short-Term",
    X2457="Crowding", "Immediate/Short-Term",
    X2457="Information and Signage", "Immediate/Short-Term",
    X2457="Customer Service", "Immediate/Short-Term",
    X2457="Service Reliability", "Excluded",
    X2457="Comfort and Amenities", "Short-Term/Long-Term",
    X2457="Accessibility", "Long-Term",
    X2457="Aesthetic Impressions", "Long-Term",
    X2457="Infrastructure and Construction", "Long-Term",
    X2457="General Positive Comment", "Not Applicable",
    X2457="Not Relevant", "Excluded"
)</f>
        <v>Immediate/Short-Term</v>
      </c>
    </row>
    <row r="2458" spans="1:25" ht="30" customHeight="1" x14ac:dyDescent="0.2">
      <c r="A2458" s="6" t="s">
        <v>274</v>
      </c>
      <c r="B2458" s="7">
        <v>45227</v>
      </c>
      <c r="C2458" s="6" t="s">
        <v>6419</v>
      </c>
      <c r="D2458" s="9" t="s">
        <v>9900</v>
      </c>
      <c r="E2458" s="6" t="s">
        <v>9922</v>
      </c>
      <c r="F2458" s="6">
        <v>4459</v>
      </c>
      <c r="G2458" s="6" t="s">
        <v>6419</v>
      </c>
      <c r="H2458" s="6" t="s">
        <v>6420</v>
      </c>
      <c r="I2458" s="6">
        <v>2.3803556E-2</v>
      </c>
      <c r="J2458" s="6">
        <v>6.0100041E-2</v>
      </c>
      <c r="K2458" s="6">
        <v>0.91609633000000001</v>
      </c>
      <c r="L2458" s="6" t="s">
        <v>6</v>
      </c>
      <c r="M2458" s="6" t="str">
        <f t="shared" si="144"/>
        <v>roberta_pos</v>
      </c>
      <c r="N2458" s="6">
        <f t="shared" si="145"/>
        <v>0.94378454109999987</v>
      </c>
      <c r="O2458" s="6">
        <v>0.91609633000000001</v>
      </c>
      <c r="P2458" s="6" t="s">
        <v>18</v>
      </c>
      <c r="Q2458" s="6" t="s">
        <v>6421</v>
      </c>
      <c r="R2458" s="6">
        <v>1.5901999999999999E-2</v>
      </c>
      <c r="S2458" s="6">
        <v>0.95986099999999996</v>
      </c>
      <c r="T2458" s="6">
        <v>5.2839999999999996E-3</v>
      </c>
      <c r="U2458" s="6">
        <v>6.5456E-2</v>
      </c>
      <c r="V2458" s="6">
        <v>3.2930000000000001E-2</v>
      </c>
      <c r="W2458" s="6" t="str">
        <f t="shared" si="146"/>
        <v>joy</v>
      </c>
      <c r="X2458" s="10" t="s">
        <v>9898</v>
      </c>
      <c r="Y2458" s="6" t="str" cm="1">
        <f t="array" ref="Y2458">_xlfn.IFS(
    X2458="Safety and Security", "Immediate",
    X2458="Cleanliness and Maintenance", "Immediate/Short-Term",
    X2458="Crowding", "Immediate/Short-Term",
    X2458="Information and Signage", "Immediate/Short-Term",
    X2458="Customer Service", "Immediate/Short-Term",
    X2458="Service Reliability", "Excluded",
    X2458="Comfort and Amenities", "Short-Term/Long-Term",
    X2458="Accessibility", "Long-Term",
    X2458="Aesthetic Impressions", "Long-Term",
    X2458="Infrastructure and Construction", "Long-Term",
    X2458="General Positive Comment", "Not Applicable",
    X2458="Not Relevant", "Excluded"
)</f>
        <v>Immediate/Short-Term</v>
      </c>
    </row>
    <row r="2459" spans="1:25" ht="30" customHeight="1" x14ac:dyDescent="0.2">
      <c r="A2459" s="6" t="s">
        <v>15</v>
      </c>
      <c r="B2459" s="7">
        <v>43676</v>
      </c>
      <c r="C2459" s="6" t="s">
        <v>271</v>
      </c>
      <c r="D2459" s="8" t="s">
        <v>9902</v>
      </c>
      <c r="E2459" s="6" t="s">
        <v>9920</v>
      </c>
      <c r="F2459" s="6">
        <v>1515</v>
      </c>
      <c r="G2459" s="6" t="s">
        <v>271</v>
      </c>
      <c r="H2459" s="6" t="s">
        <v>272</v>
      </c>
      <c r="I2459" s="6">
        <v>0.771926165</v>
      </c>
      <c r="J2459" s="6">
        <v>0.211467132</v>
      </c>
      <c r="K2459" s="6">
        <v>1.6606731E-2</v>
      </c>
      <c r="L2459" s="6" t="s">
        <v>4</v>
      </c>
      <c r="M2459" s="6" t="str">
        <f t="shared" si="144"/>
        <v>roberta_neg</v>
      </c>
      <c r="N2459" s="6">
        <f t="shared" si="145"/>
        <v>-0.48280946945000003</v>
      </c>
      <c r="O2459" s="6">
        <v>0.771926165</v>
      </c>
      <c r="P2459" s="6" t="s">
        <v>24</v>
      </c>
      <c r="Q2459" s="6" t="s">
        <v>273</v>
      </c>
      <c r="R2459" s="6">
        <v>8.6374000000000006E-2</v>
      </c>
      <c r="S2459" s="6">
        <v>0.14076</v>
      </c>
      <c r="T2459" s="6">
        <v>0.201298</v>
      </c>
      <c r="U2459" s="6">
        <v>1.6319E-2</v>
      </c>
      <c r="V2459" s="6">
        <v>6.3289999999999999E-2</v>
      </c>
      <c r="W2459" s="6" t="str">
        <f t="shared" si="146"/>
        <v>fear</v>
      </c>
      <c r="X2459" s="10" t="s">
        <v>9898</v>
      </c>
      <c r="Y2459" s="6" t="str" cm="1">
        <f t="array" ref="Y2459">_xlfn.IFS(
    X2459="Safety and Security", "Immediate",
    X2459="Cleanliness and Maintenance", "Immediate/Short-Term",
    X2459="Crowding", "Immediate/Short-Term",
    X2459="Information and Signage", "Immediate/Short-Term",
    X2459="Customer Service", "Immediate/Short-Term",
    X2459="Service Reliability", "Excluded",
    X2459="Comfort and Amenities", "Short-Term/Long-Term",
    X2459="Accessibility", "Long-Term",
    X2459="Aesthetic Impressions", "Long-Term",
    X2459="Infrastructure and Construction", "Long-Term",
    X2459="General Positive Comment", "Not Applicable",
    X2459="Not Relevant", "Excluded"
)</f>
        <v>Immediate/Short-Term</v>
      </c>
    </row>
    <row r="2460" spans="1:25" ht="30" customHeight="1" x14ac:dyDescent="0.2">
      <c r="A2460" s="6" t="s">
        <v>55</v>
      </c>
      <c r="B2460" s="7">
        <v>45319</v>
      </c>
      <c r="C2460" s="6" t="s">
        <v>1142</v>
      </c>
      <c r="D2460" s="8" t="s">
        <v>9904</v>
      </c>
      <c r="E2460" s="6" t="s">
        <v>9922</v>
      </c>
      <c r="F2460" s="6">
        <v>1664</v>
      </c>
      <c r="G2460" s="6" t="s">
        <v>1142</v>
      </c>
      <c r="H2460" s="6" t="s">
        <v>1143</v>
      </c>
      <c r="I2460" s="6">
        <v>0.77290910499999999</v>
      </c>
      <c r="J2460" s="6">
        <v>0.214803785</v>
      </c>
      <c r="K2460" s="6">
        <v>1.2287021E-2</v>
      </c>
      <c r="L2460" s="6" t="s">
        <v>4</v>
      </c>
      <c r="M2460" s="6" t="str">
        <f t="shared" si="144"/>
        <v>roberta_neg</v>
      </c>
      <c r="N2460" s="6">
        <f t="shared" si="145"/>
        <v>-0.48215089965000002</v>
      </c>
      <c r="O2460" s="6">
        <v>0.77290910499999999</v>
      </c>
      <c r="P2460" s="6" t="s">
        <v>24</v>
      </c>
      <c r="Q2460" s="6" t="s">
        <v>1144</v>
      </c>
      <c r="R2460" s="6">
        <v>0.36711199999999999</v>
      </c>
      <c r="S2460" s="6">
        <v>8.5129999999999997E-2</v>
      </c>
      <c r="T2460" s="6">
        <v>0.178979</v>
      </c>
      <c r="U2460" s="6">
        <v>7.8760999999999998E-2</v>
      </c>
      <c r="V2460" s="6">
        <v>0.115</v>
      </c>
      <c r="W2460" s="6" t="str">
        <f t="shared" si="146"/>
        <v>sadness</v>
      </c>
      <c r="X2460" s="10" t="s">
        <v>9898</v>
      </c>
      <c r="Y2460" s="6" t="str" cm="1">
        <f t="array" ref="Y2460">_xlfn.IFS(
    X2460="Safety and Security", "Immediate",
    X2460="Cleanliness and Maintenance", "Immediate/Short-Term",
    X2460="Crowding", "Immediate/Short-Term",
    X2460="Information and Signage", "Immediate/Short-Term",
    X2460="Customer Service", "Immediate/Short-Term",
    X2460="Service Reliability", "Excluded",
    X2460="Comfort and Amenities", "Short-Term/Long-Term",
    X2460="Accessibility", "Long-Term",
    X2460="Aesthetic Impressions", "Long-Term",
    X2460="Infrastructure and Construction", "Long-Term",
    X2460="General Positive Comment", "Not Applicable",
    X2460="Not Relevant", "Excluded"
)</f>
        <v>Immediate/Short-Term</v>
      </c>
    </row>
    <row r="2461" spans="1:25" ht="30" customHeight="1" x14ac:dyDescent="0.2">
      <c r="A2461" s="6" t="s">
        <v>63</v>
      </c>
      <c r="B2461" s="7">
        <v>44771</v>
      </c>
      <c r="C2461" s="6" t="s">
        <v>7739</v>
      </c>
      <c r="D2461" s="8" t="s">
        <v>9902</v>
      </c>
      <c r="E2461" s="6" t="s">
        <v>9917</v>
      </c>
      <c r="F2461" s="6">
        <v>5993</v>
      </c>
      <c r="G2461" s="6" t="s">
        <v>7739</v>
      </c>
      <c r="H2461" s="6" t="s">
        <v>7740</v>
      </c>
      <c r="I2461" s="6">
        <v>3.2419335000000001E-2</v>
      </c>
      <c r="J2461" s="6">
        <v>0.44181788</v>
      </c>
      <c r="K2461" s="6">
        <v>0.52576285599999995</v>
      </c>
      <c r="L2461" s="6" t="s">
        <v>6</v>
      </c>
      <c r="M2461" s="6" t="str">
        <f t="shared" si="144"/>
        <v>roberta_pos</v>
      </c>
      <c r="N2461" s="6">
        <f t="shared" si="145"/>
        <v>0.68226111351999996</v>
      </c>
      <c r="O2461" s="6">
        <v>0.52576285599999995</v>
      </c>
      <c r="P2461" s="6" t="s">
        <v>18</v>
      </c>
      <c r="Q2461" s="6" t="s">
        <v>7741</v>
      </c>
      <c r="R2461" s="6">
        <v>0.12485</v>
      </c>
      <c r="S2461" s="6">
        <v>0.46822399999999997</v>
      </c>
      <c r="T2461" s="6">
        <v>0.106627</v>
      </c>
      <c r="U2461" s="6">
        <v>2.8004000000000001E-2</v>
      </c>
      <c r="V2461" s="6">
        <v>9.9349999999999994E-2</v>
      </c>
      <c r="W2461" s="6" t="str">
        <f t="shared" si="146"/>
        <v>joy</v>
      </c>
      <c r="X2461" s="10" t="s">
        <v>9915</v>
      </c>
      <c r="Y2461" s="6" t="str" cm="1">
        <f t="array" ref="Y2461">_xlfn.IFS(
    X2461="Safety and Security", "Immediate",
    X2461="Cleanliness and Maintenance", "Immediate/Short-Term",
    X2461="Crowding", "Immediate/Short-Term",
    X2461="Information and Signage", "Immediate/Short-Term",
    X2461="Customer Service", "Immediate/Short-Term",
    X2461="Service Reliability", "Excluded",
    X2461="Comfort and Amenities", "Short-Term/Long-Term",
    X2461="Accessibility", "Long-Term",
    X2461="Aesthetic Impressions", "Long-Term",
    X2461="Infrastructure and Construction", "Long-Term",
    X2461="General Positive Comment", "Not Applicable",
    X2461="Not Relevant", "Excluded"
)</f>
        <v>Not Applicable</v>
      </c>
    </row>
    <row r="2462" spans="1:25" ht="30" customHeight="1" x14ac:dyDescent="0.2">
      <c r="A2462" s="6" t="s">
        <v>63</v>
      </c>
      <c r="B2462" s="7">
        <v>44771</v>
      </c>
      <c r="C2462" s="6" t="s">
        <v>3878</v>
      </c>
      <c r="D2462" s="8" t="s">
        <v>9901</v>
      </c>
      <c r="E2462" s="6" t="s">
        <v>9922</v>
      </c>
      <c r="F2462" s="6">
        <v>3463</v>
      </c>
      <c r="G2462" s="6" t="s">
        <v>3878</v>
      </c>
      <c r="H2462" s="6" t="s">
        <v>3879</v>
      </c>
      <c r="I2462" s="6">
        <v>0.28238502100000001</v>
      </c>
      <c r="J2462" s="6">
        <v>0.62277960799999998</v>
      </c>
      <c r="K2462" s="6">
        <v>9.4835393000000004E-2</v>
      </c>
      <c r="L2462" s="6" t="s">
        <v>5</v>
      </c>
      <c r="M2462" s="6" t="str">
        <f t="shared" si="144"/>
        <v>roberta_neu</v>
      </c>
      <c r="N2462" s="6">
        <f t="shared" si="145"/>
        <v>8.1034541279999983E-2</v>
      </c>
      <c r="O2462" s="6">
        <v>0.62277960799999998</v>
      </c>
      <c r="P2462" s="6" t="s">
        <v>24</v>
      </c>
      <c r="Q2462" s="6" t="s">
        <v>3880</v>
      </c>
      <c r="R2462" s="6">
        <v>0.110942</v>
      </c>
      <c r="S2462" s="6">
        <v>0.51719000000000004</v>
      </c>
      <c r="T2462" s="6">
        <v>9.1134000000000007E-2</v>
      </c>
      <c r="U2462" s="6">
        <v>2.2391999999999999E-2</v>
      </c>
      <c r="V2462" s="6">
        <v>9.9390000000000006E-2</v>
      </c>
      <c r="W2462" s="6" t="str">
        <f t="shared" si="146"/>
        <v>joy</v>
      </c>
      <c r="X2462" s="10" t="s">
        <v>9910</v>
      </c>
      <c r="Y2462" s="6" t="str" cm="1">
        <f t="array" ref="Y2462">_xlfn.IFS(
    X2462="Safety and Security", "Immediate",
    X2462="Cleanliness and Maintenance", "Immediate/Short-Term",
    X2462="Crowding", "Immediate/Short-Term",
    X2462="Information and Signage", "Immediate/Short-Term",
    X2462="Customer Service", "Immediate/Short-Term",
    X2462="Service Reliability", "Excluded",
    X2462="Comfort and Amenities", "Short-Term/Long-Term",
    X2462="Accessibility", "Long-Term",
    X2462="Aesthetic Impressions", "Long-Term",
    X2462="Infrastructure and Construction", "Long-Term",
    X2462="General Positive Comment", "Not Applicable",
    X2462="Not Relevant", "Excluded"
)</f>
        <v>Immediate/Short-Term</v>
      </c>
    </row>
    <row r="2463" spans="1:25" ht="30" customHeight="1" x14ac:dyDescent="0.2">
      <c r="A2463" s="6" t="s">
        <v>51</v>
      </c>
      <c r="B2463" s="7">
        <v>45136</v>
      </c>
      <c r="C2463" s="6" t="s">
        <v>3617</v>
      </c>
      <c r="D2463" s="8" t="s">
        <v>9902</v>
      </c>
      <c r="E2463" s="6" t="s">
        <v>9922</v>
      </c>
      <c r="F2463" s="6">
        <v>2629</v>
      </c>
      <c r="G2463" s="6" t="s">
        <v>3617</v>
      </c>
      <c r="H2463" s="6" t="s">
        <v>3618</v>
      </c>
      <c r="I2463" s="6">
        <v>3.5264458999999998E-2</v>
      </c>
      <c r="J2463" s="6">
        <v>0.91364258499999995</v>
      </c>
      <c r="K2463" s="6">
        <v>5.1092855999999999E-2</v>
      </c>
      <c r="L2463" s="6" t="s">
        <v>5</v>
      </c>
      <c r="M2463" s="6" t="str">
        <f t="shared" si="144"/>
        <v>roberta_neu</v>
      </c>
      <c r="N2463" s="6">
        <f t="shared" si="145"/>
        <v>0.27300410609999998</v>
      </c>
      <c r="O2463" s="6">
        <v>0.91364258499999995</v>
      </c>
      <c r="P2463" s="6" t="s">
        <v>42</v>
      </c>
      <c r="Q2463" s="6" t="s">
        <v>3619</v>
      </c>
      <c r="R2463" s="6">
        <v>0.189359</v>
      </c>
      <c r="S2463" s="6">
        <v>0.39454699999999998</v>
      </c>
      <c r="T2463" s="6">
        <v>7.0875999999999995E-2</v>
      </c>
      <c r="U2463" s="6">
        <v>0.183314</v>
      </c>
      <c r="V2463" s="6">
        <v>9.9470000000000003E-2</v>
      </c>
      <c r="W2463" s="6" t="str">
        <f t="shared" si="146"/>
        <v>joy</v>
      </c>
      <c r="X2463" s="10" t="s">
        <v>9908</v>
      </c>
      <c r="Y2463" s="6" t="str" cm="1">
        <f t="array" ref="Y2463">_xlfn.IFS(
    X2463="Safety and Security", "Immediate",
    X2463="Cleanliness and Maintenance", "Immediate/Short-Term",
    X2463="Crowding", "Immediate/Short-Term",
    X2463="Information and Signage", "Immediate/Short-Term",
    X2463="Customer Service", "Immediate/Short-Term",
    X2463="Service Reliability", "Excluded",
    X2463="Comfort and Amenities", "Short-Term/Long-Term",
    X2463="Accessibility", "Long-Term",
    X2463="Aesthetic Impressions", "Long-Term",
    X2463="Infrastructure and Construction", "Long-Term",
    X2463="General Positive Comment", "Not Applicable",
    X2463="Not Relevant", "Excluded"
)</f>
        <v>Short-Term/Long-Term</v>
      </c>
    </row>
    <row r="2464" spans="1:25" ht="30" customHeight="1" x14ac:dyDescent="0.2">
      <c r="A2464" s="6" t="s">
        <v>51</v>
      </c>
      <c r="B2464" s="7">
        <v>45136</v>
      </c>
      <c r="C2464" s="6" t="s">
        <v>617</v>
      </c>
      <c r="D2464" s="8" t="s">
        <v>9904</v>
      </c>
      <c r="E2464" s="6" t="s">
        <v>9922</v>
      </c>
      <c r="F2464" s="6">
        <v>1676</v>
      </c>
      <c r="G2464" s="6" t="s">
        <v>617</v>
      </c>
      <c r="H2464" s="6" t="s">
        <v>618</v>
      </c>
      <c r="I2464" s="6">
        <v>0.44904658200000003</v>
      </c>
      <c r="J2464" s="6">
        <v>0.50505024200000004</v>
      </c>
      <c r="K2464" s="6">
        <v>4.5903015999999998E-2</v>
      </c>
      <c r="L2464" s="6" t="s">
        <v>5</v>
      </c>
      <c r="M2464" s="6" t="str">
        <f t="shared" si="144"/>
        <v>roberta_neu</v>
      </c>
      <c r="N2464" s="6">
        <f t="shared" si="145"/>
        <v>3.333159720000034E-3</v>
      </c>
      <c r="O2464" s="6">
        <v>0.50505024200000004</v>
      </c>
      <c r="P2464" s="6" t="s">
        <v>24</v>
      </c>
      <c r="Q2464" s="6" t="s">
        <v>619</v>
      </c>
      <c r="R2464" s="6">
        <v>0.22806000000000001</v>
      </c>
      <c r="S2464" s="6">
        <v>0.24793699999999999</v>
      </c>
      <c r="T2464" s="6">
        <v>0.132855</v>
      </c>
      <c r="U2464" s="6">
        <v>4.9687000000000002E-2</v>
      </c>
      <c r="V2464" s="6">
        <v>9.9570000000000006E-2</v>
      </c>
      <c r="W2464" s="6" t="str">
        <f t="shared" si="146"/>
        <v>joy</v>
      </c>
      <c r="X2464" s="10" t="s">
        <v>9908</v>
      </c>
      <c r="Y2464" s="6" t="str" cm="1">
        <f t="array" ref="Y2464">_xlfn.IFS(
    X2464="Safety and Security", "Immediate",
    X2464="Cleanliness and Maintenance", "Immediate/Short-Term",
    X2464="Crowding", "Immediate/Short-Term",
    X2464="Information and Signage", "Immediate/Short-Term",
    X2464="Customer Service", "Immediate/Short-Term",
    X2464="Service Reliability", "Excluded",
    X2464="Comfort and Amenities", "Short-Term/Long-Term",
    X2464="Accessibility", "Long-Term",
    X2464="Aesthetic Impressions", "Long-Term",
    X2464="Infrastructure and Construction", "Long-Term",
    X2464="General Positive Comment", "Not Applicable",
    X2464="Not Relevant", "Excluded"
)</f>
        <v>Short-Term/Long-Term</v>
      </c>
    </row>
    <row r="2465" spans="1:25" ht="30" customHeight="1" x14ac:dyDescent="0.2">
      <c r="A2465" s="6" t="s">
        <v>51</v>
      </c>
      <c r="B2465" s="7">
        <v>45136</v>
      </c>
      <c r="C2465" s="6" t="s">
        <v>1736</v>
      </c>
      <c r="D2465" s="8" t="s">
        <v>9904</v>
      </c>
      <c r="E2465" s="6" t="s">
        <v>9922</v>
      </c>
      <c r="F2465" s="6">
        <v>1599</v>
      </c>
      <c r="G2465" s="6" t="s">
        <v>1736</v>
      </c>
      <c r="H2465" s="6" t="s">
        <v>1737</v>
      </c>
      <c r="I2465" s="6">
        <v>0.77303522800000002</v>
      </c>
      <c r="J2465" s="6">
        <v>0.18669471100000001</v>
      </c>
      <c r="K2465" s="6">
        <v>4.0270012000000001E-2</v>
      </c>
      <c r="L2465" s="6" t="s">
        <v>4</v>
      </c>
      <c r="M2465" s="6" t="str">
        <f t="shared" si="144"/>
        <v>roberta_neg</v>
      </c>
      <c r="N2465" s="6">
        <f t="shared" si="145"/>
        <v>-0.48206639724</v>
      </c>
      <c r="O2465" s="6">
        <v>0.77303522800000002</v>
      </c>
      <c r="P2465" s="6" t="s">
        <v>24</v>
      </c>
      <c r="Q2465" s="6" t="s">
        <v>1738</v>
      </c>
      <c r="R2465" s="6">
        <v>0.28745999999999999</v>
      </c>
      <c r="S2465" s="6">
        <v>0.16664899999999999</v>
      </c>
      <c r="T2465" s="6">
        <v>0.101502</v>
      </c>
      <c r="U2465" s="6">
        <v>9.8653000000000005E-2</v>
      </c>
      <c r="V2465" s="6">
        <v>0.25222</v>
      </c>
      <c r="W2465" s="6" t="str">
        <f t="shared" si="146"/>
        <v>sadness</v>
      </c>
      <c r="X2465" s="10" t="s">
        <v>9908</v>
      </c>
      <c r="Y2465" s="6" t="str" cm="1">
        <f t="array" ref="Y2465">_xlfn.IFS(
    X2465="Safety and Security", "Immediate",
    X2465="Cleanliness and Maintenance", "Immediate/Short-Term",
    X2465="Crowding", "Immediate/Short-Term",
    X2465="Information and Signage", "Immediate/Short-Term",
    X2465="Customer Service", "Immediate/Short-Term",
    X2465="Service Reliability", "Excluded",
    X2465="Comfort and Amenities", "Short-Term/Long-Term",
    X2465="Accessibility", "Long-Term",
    X2465="Aesthetic Impressions", "Long-Term",
    X2465="Infrastructure and Construction", "Long-Term",
    X2465="General Positive Comment", "Not Applicable",
    X2465="Not Relevant", "Excluded"
)</f>
        <v>Short-Term/Long-Term</v>
      </c>
    </row>
    <row r="2466" spans="1:25" ht="30" customHeight="1" x14ac:dyDescent="0.2">
      <c r="A2466" s="6" t="s">
        <v>51</v>
      </c>
      <c r="B2466" s="7">
        <v>45136</v>
      </c>
      <c r="C2466" s="6" t="s">
        <v>1685</v>
      </c>
      <c r="D2466" s="8" t="s">
        <v>9904</v>
      </c>
      <c r="E2466" s="6" t="s">
        <v>9922</v>
      </c>
      <c r="F2466" s="6">
        <v>1772</v>
      </c>
      <c r="G2466" s="6" t="s">
        <v>1685</v>
      </c>
      <c r="H2466" s="6" t="s">
        <v>1686</v>
      </c>
      <c r="I2466" s="6">
        <v>0.112815551</v>
      </c>
      <c r="J2466" s="6">
        <v>0.85085451599999995</v>
      </c>
      <c r="K2466" s="6">
        <v>3.6329921000000001E-2</v>
      </c>
      <c r="L2466" s="6" t="s">
        <v>5</v>
      </c>
      <c r="M2466" s="6" t="str">
        <f t="shared" si="144"/>
        <v>roberta_neu</v>
      </c>
      <c r="N2466" s="6">
        <f t="shared" si="145"/>
        <v>0.23156398055999999</v>
      </c>
      <c r="O2466" s="6">
        <v>0.85085451599999995</v>
      </c>
      <c r="P2466" s="6" t="s">
        <v>24</v>
      </c>
      <c r="Q2466" s="6" t="s">
        <v>1687</v>
      </c>
      <c r="R2466" s="6">
        <v>0.24035400000000001</v>
      </c>
      <c r="S2466" s="6">
        <v>7.8921000000000005E-2</v>
      </c>
      <c r="T2466" s="6">
        <v>0.14522099999999999</v>
      </c>
      <c r="U2466" s="6">
        <v>7.0508000000000001E-2</v>
      </c>
      <c r="V2466" s="6">
        <v>9.98E-2</v>
      </c>
      <c r="W2466" s="6" t="str">
        <f t="shared" si="146"/>
        <v>sadness</v>
      </c>
      <c r="X2466" s="10" t="s">
        <v>9912</v>
      </c>
      <c r="Y2466" s="6" t="str" cm="1">
        <f t="array" ref="Y2466">_xlfn.IFS(
    X2466="Safety and Security", "Immediate",
    X2466="Cleanliness and Maintenance", "Immediate/Short-Term",
    X2466="Crowding", "Immediate/Short-Term",
    X2466="Information and Signage", "Immediate/Short-Term",
    X2466="Customer Service", "Immediate/Short-Term",
    X2466="Service Reliability", "Excluded",
    X2466="Comfort and Amenities", "Short-Term/Long-Term",
    X2466="Accessibility", "Long-Term",
    X2466="Aesthetic Impressions", "Long-Term",
    X2466="Infrastructure and Construction", "Long-Term",
    X2466="General Positive Comment", "Not Applicable",
    X2466="Not Relevant", "Excluded"
)</f>
        <v>Long-Term</v>
      </c>
    </row>
    <row r="2467" spans="1:25" ht="30" customHeight="1" x14ac:dyDescent="0.2">
      <c r="A2467" s="6" t="s">
        <v>96</v>
      </c>
      <c r="B2467" s="7">
        <v>45166</v>
      </c>
      <c r="C2467" s="6" t="s">
        <v>698</v>
      </c>
      <c r="D2467" s="8" t="s">
        <v>9904</v>
      </c>
      <c r="E2467" s="6" t="s">
        <v>9922</v>
      </c>
      <c r="F2467" s="6">
        <v>1987</v>
      </c>
      <c r="G2467" s="6" t="s">
        <v>698</v>
      </c>
      <c r="H2467" s="6" t="s">
        <v>699</v>
      </c>
      <c r="I2467" s="6">
        <v>0.77367049499999996</v>
      </c>
      <c r="J2467" s="6">
        <v>0.187741607</v>
      </c>
      <c r="K2467" s="6">
        <v>3.8587934999999997E-2</v>
      </c>
      <c r="L2467" s="6" t="s">
        <v>4</v>
      </c>
      <c r="M2467" s="6" t="str">
        <f t="shared" si="144"/>
        <v>roberta_neg</v>
      </c>
      <c r="N2467" s="6">
        <f t="shared" si="145"/>
        <v>-0.48164076835000014</v>
      </c>
      <c r="O2467" s="6">
        <v>0.77367049499999996</v>
      </c>
      <c r="P2467" s="6" t="s">
        <v>24</v>
      </c>
      <c r="Q2467" s="6" t="s">
        <v>700</v>
      </c>
      <c r="R2467" s="6">
        <v>0.101025</v>
      </c>
      <c r="S2467" s="6">
        <v>0.275725</v>
      </c>
      <c r="T2467" s="6">
        <v>0.25539299999999998</v>
      </c>
      <c r="U2467" s="6">
        <v>8.1892999999999994E-2</v>
      </c>
      <c r="V2467" s="6">
        <v>9.8619999999999999E-2</v>
      </c>
      <c r="W2467" s="6" t="str">
        <f t="shared" si="146"/>
        <v>joy</v>
      </c>
      <c r="X2467" s="10" t="s">
        <v>9913</v>
      </c>
      <c r="Y2467" s="6" t="str" cm="1">
        <f t="array" ref="Y2467">_xlfn.IFS(
    X2467="Safety and Security", "Immediate",
    X2467="Cleanliness and Maintenance", "Immediate/Short-Term",
    X2467="Crowding", "Immediate/Short-Term",
    X2467="Information and Signage", "Immediate/Short-Term",
    X2467="Customer Service", "Immediate/Short-Term",
    X2467="Service Reliability", "Excluded",
    X2467="Comfort and Amenities", "Short-Term/Long-Term",
    X2467="Accessibility", "Long-Term",
    X2467="Aesthetic Impressions", "Long-Term",
    X2467="Infrastructure and Construction", "Long-Term",
    X2467="General Positive Comment", "Not Applicable",
    X2467="Not Relevant", "Excluded"
)</f>
        <v>Immediate/Short-Term</v>
      </c>
    </row>
    <row r="2468" spans="1:25" ht="30" customHeight="1" x14ac:dyDescent="0.2">
      <c r="A2468" s="6" t="s">
        <v>51</v>
      </c>
      <c r="B2468" s="7">
        <v>45136</v>
      </c>
      <c r="C2468" s="6" t="s">
        <v>201</v>
      </c>
      <c r="D2468" s="9" t="s">
        <v>9900</v>
      </c>
      <c r="E2468" s="6" t="s">
        <v>9921</v>
      </c>
      <c r="F2468" s="6">
        <v>1140</v>
      </c>
      <c r="G2468" s="6" t="s">
        <v>201</v>
      </c>
      <c r="H2468" s="6" t="s">
        <v>202</v>
      </c>
      <c r="I2468" s="6">
        <v>4.5824111000000001E-2</v>
      </c>
      <c r="J2468" s="6">
        <v>0.85147589400000001</v>
      </c>
      <c r="K2468" s="6">
        <v>0.10269993500000001</v>
      </c>
      <c r="L2468" s="6" t="s">
        <v>5</v>
      </c>
      <c r="M2468" s="6" t="str">
        <f t="shared" si="144"/>
        <v>roberta_neu</v>
      </c>
      <c r="N2468" s="6">
        <f t="shared" si="145"/>
        <v>0.23197409003999997</v>
      </c>
      <c r="O2468" s="6">
        <v>0.85147589400000001</v>
      </c>
      <c r="P2468" s="6" t="s">
        <v>42</v>
      </c>
      <c r="Q2468" s="6" t="s">
        <v>203</v>
      </c>
      <c r="R2468" s="6">
        <v>0.394708</v>
      </c>
      <c r="S2468" s="6">
        <v>0.13968900000000001</v>
      </c>
      <c r="T2468" s="6">
        <v>0.193526</v>
      </c>
      <c r="U2468" s="6">
        <v>4.1154000000000003E-2</v>
      </c>
      <c r="V2468" s="6">
        <v>0.1</v>
      </c>
      <c r="W2468" s="6" t="str">
        <f t="shared" si="146"/>
        <v>sadness</v>
      </c>
      <c r="X2468" s="10" t="s">
        <v>9786</v>
      </c>
      <c r="Y2468" s="6" t="str" cm="1">
        <f t="array" ref="Y2468">_xlfn.IFS(
    X2468="Safety and Security", "Immediate",
    X2468="Cleanliness and Maintenance", "Immediate/Short-Term",
    X2468="Crowding", "Immediate/Short-Term",
    X2468="Information and Signage", "Immediate/Short-Term",
    X2468="Customer Service", "Immediate/Short-Term",
    X2468="Service Reliability", "Excluded",
    X2468="Comfort and Amenities", "Short-Term/Long-Term",
    X2468="Accessibility", "Long-Term",
    X2468="Aesthetic Impressions", "Long-Term",
    X2468="Infrastructure and Construction", "Long-Term",
    X2468="General Positive Comment", "Not Applicable",
    X2468="Not Relevant", "Excluded"
)</f>
        <v>Excluded</v>
      </c>
    </row>
    <row r="2469" spans="1:25" ht="30" customHeight="1" x14ac:dyDescent="0.2">
      <c r="A2469" s="6" t="s">
        <v>20</v>
      </c>
      <c r="B2469" s="7">
        <v>44041</v>
      </c>
      <c r="C2469" s="6" t="s">
        <v>9467</v>
      </c>
      <c r="D2469" s="9" t="s">
        <v>9900</v>
      </c>
      <c r="E2469" s="6" t="s">
        <v>9990</v>
      </c>
      <c r="F2469" s="6">
        <v>630</v>
      </c>
      <c r="G2469" s="6" t="s">
        <v>9467</v>
      </c>
      <c r="H2469" s="6" t="s">
        <v>9468</v>
      </c>
      <c r="I2469" s="6">
        <v>0.11070629999999999</v>
      </c>
      <c r="J2469" s="6">
        <v>0.70439702299999996</v>
      </c>
      <c r="K2469" s="6">
        <v>0.18489667800000001</v>
      </c>
      <c r="L2469" s="6" t="s">
        <v>5</v>
      </c>
      <c r="M2469" s="6" t="str">
        <f t="shared" si="144"/>
        <v>roberta_neu</v>
      </c>
      <c r="N2469" s="6">
        <f t="shared" si="145"/>
        <v>0.13490203517999999</v>
      </c>
      <c r="O2469" s="6">
        <v>0.70439702299999996</v>
      </c>
      <c r="P2469" s="6" t="s">
        <v>42</v>
      </c>
      <c r="Q2469" s="6" t="s">
        <v>9469</v>
      </c>
      <c r="R2469" s="6">
        <v>0.160714</v>
      </c>
      <c r="S2469" s="6">
        <v>0.51568499999999995</v>
      </c>
      <c r="T2469" s="6">
        <v>6.9324999999999998E-2</v>
      </c>
      <c r="U2469" s="6">
        <v>3.1418000000000001E-2</v>
      </c>
      <c r="V2469" s="6">
        <v>0.10014000000000001</v>
      </c>
      <c r="W2469" s="6" t="str">
        <f t="shared" si="146"/>
        <v>joy</v>
      </c>
      <c r="X2469" s="10" t="s">
        <v>9915</v>
      </c>
      <c r="Y2469" s="6" t="str" cm="1">
        <f t="array" ref="Y2469">_xlfn.IFS(
    X2469="Safety and Security", "Immediate",
    X2469="Cleanliness and Maintenance", "Immediate/Short-Term",
    X2469="Crowding", "Immediate/Short-Term",
    X2469="Information and Signage", "Immediate/Short-Term",
    X2469="Customer Service", "Immediate/Short-Term",
    X2469="Service Reliability", "Excluded",
    X2469="Comfort and Amenities", "Short-Term/Long-Term",
    X2469="Accessibility", "Long-Term",
    X2469="Aesthetic Impressions", "Long-Term",
    X2469="Infrastructure and Construction", "Long-Term",
    X2469="General Positive Comment", "Not Applicable",
    X2469="Not Relevant", "Excluded"
)</f>
        <v>Not Applicable</v>
      </c>
    </row>
    <row r="2470" spans="1:25" ht="30" customHeight="1" x14ac:dyDescent="0.2">
      <c r="A2470" s="6" t="s">
        <v>63</v>
      </c>
      <c r="B2470" s="7">
        <v>44771</v>
      </c>
      <c r="C2470" s="6" t="s">
        <v>3721</v>
      </c>
      <c r="D2470" s="8" t="s">
        <v>9902</v>
      </c>
      <c r="E2470" s="6" t="s">
        <v>9922</v>
      </c>
      <c r="F2470" s="6">
        <v>2825</v>
      </c>
      <c r="G2470" s="6" t="s">
        <v>3721</v>
      </c>
      <c r="H2470" s="6" t="s">
        <v>3722</v>
      </c>
      <c r="I2470" s="6">
        <v>0.77379941900000004</v>
      </c>
      <c r="J2470" s="6">
        <v>0.20953372100000001</v>
      </c>
      <c r="K2470" s="6">
        <v>1.6666777000000001E-2</v>
      </c>
      <c r="L2470" s="6" t="s">
        <v>4</v>
      </c>
      <c r="M2470" s="6" t="str">
        <f t="shared" si="144"/>
        <v>roberta_neg</v>
      </c>
      <c r="N2470" s="6">
        <f t="shared" si="145"/>
        <v>-0.48155438927000005</v>
      </c>
      <c r="O2470" s="6">
        <v>0.77379941900000004</v>
      </c>
      <c r="P2470" s="6" t="s">
        <v>24</v>
      </c>
      <c r="Q2470" s="6" t="s">
        <v>3723</v>
      </c>
      <c r="R2470" s="6">
        <v>0.61341299999999999</v>
      </c>
      <c r="S2470" s="6">
        <v>2.6819999999999999E-3</v>
      </c>
      <c r="T2470" s="6">
        <v>0.25146200000000002</v>
      </c>
      <c r="U2470" s="6">
        <v>0.464144</v>
      </c>
      <c r="V2470" s="6">
        <v>7.3109999999999994E-2</v>
      </c>
      <c r="W2470" s="6" t="str">
        <f t="shared" si="146"/>
        <v>sadness</v>
      </c>
      <c r="X2470" s="10" t="s">
        <v>9907</v>
      </c>
      <c r="Y2470" s="6" t="str" cm="1">
        <f t="array" ref="Y2470">_xlfn.IFS(
    X2470="Safety and Security", "Immediate",
    X2470="Cleanliness and Maintenance", "Immediate/Short-Term",
    X2470="Crowding", "Immediate/Short-Term",
    X2470="Information and Signage", "Immediate/Short-Term",
    X2470="Customer Service", "Immediate/Short-Term",
    X2470="Service Reliability", "Excluded",
    X2470="Comfort and Amenities", "Short-Term/Long-Term",
    X2470="Accessibility", "Long-Term",
    X2470="Aesthetic Impressions", "Long-Term",
    X2470="Infrastructure and Construction", "Long-Term",
    X2470="General Positive Comment", "Not Applicable",
    X2470="Not Relevant", "Excluded"
)</f>
        <v>Immediate/Short-Term</v>
      </c>
    </row>
    <row r="2471" spans="1:25" ht="30" customHeight="1" x14ac:dyDescent="0.2">
      <c r="A2471" s="6" t="s">
        <v>59</v>
      </c>
      <c r="B2471" s="7">
        <v>44406</v>
      </c>
      <c r="C2471" s="6" t="s">
        <v>6388</v>
      </c>
      <c r="D2471" s="9" t="s">
        <v>9900</v>
      </c>
      <c r="E2471" s="6" t="s">
        <v>9922</v>
      </c>
      <c r="F2471" s="6">
        <v>4456</v>
      </c>
      <c r="G2471" s="6" t="s">
        <v>6388</v>
      </c>
      <c r="H2471" s="6" t="s">
        <v>6389</v>
      </c>
      <c r="I2471" s="6">
        <v>0.77417010100000005</v>
      </c>
      <c r="J2471" s="6">
        <v>0.21215107999999999</v>
      </c>
      <c r="K2471" s="6">
        <v>1.3678783999999999E-2</v>
      </c>
      <c r="L2471" s="6" t="s">
        <v>4</v>
      </c>
      <c r="M2471" s="6" t="str">
        <f t="shared" si="144"/>
        <v>roberta_neg</v>
      </c>
      <c r="N2471" s="6">
        <f t="shared" si="145"/>
        <v>-0.48130603233000002</v>
      </c>
      <c r="O2471" s="6">
        <v>0.77417010100000005</v>
      </c>
      <c r="P2471" s="6" t="s">
        <v>24</v>
      </c>
      <c r="Q2471" s="6" t="s">
        <v>6390</v>
      </c>
      <c r="R2471" s="6">
        <v>0.121545</v>
      </c>
      <c r="S2471" s="6">
        <v>0.86175100000000004</v>
      </c>
      <c r="T2471" s="6">
        <v>9.5899999999999996E-3</v>
      </c>
      <c r="U2471" s="6">
        <v>3.7561999999999998E-2</v>
      </c>
      <c r="V2471" s="6">
        <v>2.4309999999999998E-2</v>
      </c>
      <c r="W2471" s="6" t="str">
        <f t="shared" si="146"/>
        <v>joy</v>
      </c>
      <c r="X2471" s="10" t="s">
        <v>9788</v>
      </c>
      <c r="Y2471" s="6" t="str" cm="1">
        <f t="array" ref="Y2471">_xlfn.IFS(
    X2471="Safety and Security", "Immediate",
    X2471="Cleanliness and Maintenance", "Immediate/Short-Term",
    X2471="Crowding", "Immediate/Short-Term",
    X2471="Information and Signage", "Immediate/Short-Term",
    X2471="Customer Service", "Immediate/Short-Term",
    X2471="Service Reliability", "Excluded",
    X2471="Comfort and Amenities", "Short-Term/Long-Term",
    X2471="Accessibility", "Long-Term",
    X2471="Aesthetic Impressions", "Long-Term",
    X2471="Infrastructure and Construction", "Long-Term",
    X2471="General Positive Comment", "Not Applicable",
    X2471="Not Relevant", "Excluded"
)</f>
        <v>Excluded</v>
      </c>
    </row>
    <row r="2472" spans="1:25" ht="30" customHeight="1" x14ac:dyDescent="0.2">
      <c r="A2472" s="6" t="s">
        <v>51</v>
      </c>
      <c r="B2472" s="7">
        <v>45136</v>
      </c>
      <c r="C2472" s="6" t="s">
        <v>1709</v>
      </c>
      <c r="D2472" s="8" t="s">
        <v>9904</v>
      </c>
      <c r="E2472" s="6" t="s">
        <v>9922</v>
      </c>
      <c r="F2472" s="6">
        <v>1771</v>
      </c>
      <c r="G2472" s="6" t="s">
        <v>1709</v>
      </c>
      <c r="H2472" s="6" t="s">
        <v>1710</v>
      </c>
      <c r="I2472" s="6">
        <v>0.28003689599999998</v>
      </c>
      <c r="J2472" s="6">
        <v>0.66300386200000005</v>
      </c>
      <c r="K2472" s="6">
        <v>5.6959238000000002E-2</v>
      </c>
      <c r="L2472" s="6" t="s">
        <v>5</v>
      </c>
      <c r="M2472" s="6" t="str">
        <f t="shared" si="144"/>
        <v>roberta_neu</v>
      </c>
      <c r="N2472" s="6">
        <f t="shared" si="145"/>
        <v>0.10758254892000002</v>
      </c>
      <c r="O2472" s="6">
        <v>0.66300386200000005</v>
      </c>
      <c r="P2472" s="6" t="s">
        <v>18</v>
      </c>
      <c r="Q2472" s="6" t="s">
        <v>1711</v>
      </c>
      <c r="R2472" s="6">
        <v>0.118566</v>
      </c>
      <c r="S2472" s="6">
        <v>0.69710399999999995</v>
      </c>
      <c r="T2472" s="6">
        <v>6.9955000000000003E-2</v>
      </c>
      <c r="U2472" s="6">
        <v>7.0980000000000001E-3</v>
      </c>
      <c r="V2472" s="6">
        <v>0.10034</v>
      </c>
      <c r="W2472" s="6" t="str">
        <f t="shared" si="146"/>
        <v>joy</v>
      </c>
      <c r="X2472" s="10" t="s">
        <v>9786</v>
      </c>
      <c r="Y2472" s="6" t="str" cm="1">
        <f t="array" ref="Y2472">_xlfn.IFS(
    X2472="Safety and Security", "Immediate",
    X2472="Cleanliness and Maintenance", "Immediate/Short-Term",
    X2472="Crowding", "Immediate/Short-Term",
    X2472="Information and Signage", "Immediate/Short-Term",
    X2472="Customer Service", "Immediate/Short-Term",
    X2472="Service Reliability", "Excluded",
    X2472="Comfort and Amenities", "Short-Term/Long-Term",
    X2472="Accessibility", "Long-Term",
    X2472="Aesthetic Impressions", "Long-Term",
    X2472="Infrastructure and Construction", "Long-Term",
    X2472="General Positive Comment", "Not Applicable",
    X2472="Not Relevant", "Excluded"
)</f>
        <v>Excluded</v>
      </c>
    </row>
    <row r="2473" spans="1:25" ht="30" customHeight="1" x14ac:dyDescent="0.2">
      <c r="A2473" s="6" t="s">
        <v>59</v>
      </c>
      <c r="B2473" s="7">
        <v>44406</v>
      </c>
      <c r="C2473" s="6" t="s">
        <v>8053</v>
      </c>
      <c r="D2473" s="8" t="s">
        <v>9901</v>
      </c>
      <c r="E2473" s="6" t="s">
        <v>9917</v>
      </c>
      <c r="F2473" s="6">
        <v>5625</v>
      </c>
      <c r="G2473" s="6" t="s">
        <v>8053</v>
      </c>
      <c r="H2473" s="6" t="s">
        <v>8054</v>
      </c>
      <c r="I2473" s="6">
        <v>5.7939749999999998E-3</v>
      </c>
      <c r="J2473" s="6">
        <v>0.102422886</v>
      </c>
      <c r="K2473" s="6">
        <v>0.89178311799999999</v>
      </c>
      <c r="L2473" s="6" t="s">
        <v>6</v>
      </c>
      <c r="M2473" s="6" t="str">
        <f t="shared" si="144"/>
        <v>roberta_pos</v>
      </c>
      <c r="N2473" s="6">
        <f t="shared" si="145"/>
        <v>0.92749468905999999</v>
      </c>
      <c r="O2473" s="6">
        <v>0.89178311799999999</v>
      </c>
      <c r="P2473" s="6" t="s">
        <v>18</v>
      </c>
      <c r="Q2473" s="6" t="s">
        <v>8055</v>
      </c>
      <c r="R2473" s="6">
        <v>0.120434</v>
      </c>
      <c r="S2473" s="6">
        <v>0.52059299999999997</v>
      </c>
      <c r="T2473" s="6">
        <v>8.4737999999999994E-2</v>
      </c>
      <c r="U2473" s="6">
        <v>2.8979000000000001E-2</v>
      </c>
      <c r="V2473" s="6">
        <v>0.10045</v>
      </c>
      <c r="W2473" s="6" t="str">
        <f t="shared" si="146"/>
        <v>joy</v>
      </c>
      <c r="X2473" s="10" t="s">
        <v>9898</v>
      </c>
      <c r="Y2473" s="6" t="str" cm="1">
        <f t="array" ref="Y2473">_xlfn.IFS(
    X2473="Safety and Security", "Immediate",
    X2473="Cleanliness and Maintenance", "Immediate/Short-Term",
    X2473="Crowding", "Immediate/Short-Term",
    X2473="Information and Signage", "Immediate/Short-Term",
    X2473="Customer Service", "Immediate/Short-Term",
    X2473="Service Reliability", "Excluded",
    X2473="Comfort and Amenities", "Short-Term/Long-Term",
    X2473="Accessibility", "Long-Term",
    X2473="Aesthetic Impressions", "Long-Term",
    X2473="Infrastructure and Construction", "Long-Term",
    X2473="General Positive Comment", "Not Applicable",
    X2473="Not Relevant", "Excluded"
)</f>
        <v>Immediate/Short-Term</v>
      </c>
    </row>
    <row r="2474" spans="1:25" ht="30" customHeight="1" x14ac:dyDescent="0.2">
      <c r="A2474" s="6" t="s">
        <v>51</v>
      </c>
      <c r="B2474" s="7">
        <v>45136</v>
      </c>
      <c r="C2474" s="6" t="s">
        <v>2389</v>
      </c>
      <c r="D2474" s="8" t="s">
        <v>9903</v>
      </c>
      <c r="E2474" s="6" t="s">
        <v>9922</v>
      </c>
      <c r="F2474" s="6">
        <v>2183</v>
      </c>
      <c r="G2474" s="6" t="s">
        <v>2389</v>
      </c>
      <c r="H2474" s="6" t="s">
        <v>2390</v>
      </c>
      <c r="I2474" s="6">
        <v>6.2125959000000001E-2</v>
      </c>
      <c r="J2474" s="6">
        <v>0.883410633</v>
      </c>
      <c r="K2474" s="6">
        <v>5.4463338E-2</v>
      </c>
      <c r="L2474" s="6" t="s">
        <v>5</v>
      </c>
      <c r="M2474" s="6" t="str">
        <f t="shared" si="144"/>
        <v>roberta_neu</v>
      </c>
      <c r="N2474" s="6">
        <f t="shared" si="145"/>
        <v>0.25305101778</v>
      </c>
      <c r="O2474" s="6">
        <v>0.883410633</v>
      </c>
      <c r="P2474" s="6" t="s">
        <v>24</v>
      </c>
      <c r="Q2474" s="6" t="s">
        <v>2391</v>
      </c>
      <c r="R2474" s="6">
        <v>0.331287</v>
      </c>
      <c r="S2474" s="6">
        <v>0.13913700000000001</v>
      </c>
      <c r="T2474" s="6">
        <v>0.15040799999999999</v>
      </c>
      <c r="U2474" s="6">
        <v>0.14798900000000001</v>
      </c>
      <c r="V2474" s="6">
        <v>0.10050000000000001</v>
      </c>
      <c r="W2474" s="6" t="str">
        <f t="shared" si="146"/>
        <v>sadness</v>
      </c>
      <c r="X2474" s="10" t="s">
        <v>9913</v>
      </c>
      <c r="Y2474" s="6" t="str" cm="1">
        <f t="array" ref="Y2474">_xlfn.IFS(
    X2474="Safety and Security", "Immediate",
    X2474="Cleanliness and Maintenance", "Immediate/Short-Term",
    X2474="Crowding", "Immediate/Short-Term",
    X2474="Information and Signage", "Immediate/Short-Term",
    X2474="Customer Service", "Immediate/Short-Term",
    X2474="Service Reliability", "Excluded",
    X2474="Comfort and Amenities", "Short-Term/Long-Term",
    X2474="Accessibility", "Long-Term",
    X2474="Aesthetic Impressions", "Long-Term",
    X2474="Infrastructure and Construction", "Long-Term",
    X2474="General Positive Comment", "Not Applicable",
    X2474="Not Relevant", "Excluded"
)</f>
        <v>Immediate/Short-Term</v>
      </c>
    </row>
    <row r="2475" spans="1:25" ht="30" customHeight="1" x14ac:dyDescent="0.2">
      <c r="A2475" s="6" t="s">
        <v>44</v>
      </c>
      <c r="B2475" s="7">
        <v>45197</v>
      </c>
      <c r="C2475" s="6" t="s">
        <v>3517</v>
      </c>
      <c r="D2475" s="8" t="s">
        <v>9902</v>
      </c>
      <c r="E2475" s="6" t="s">
        <v>9922</v>
      </c>
      <c r="F2475" s="6">
        <v>2490</v>
      </c>
      <c r="G2475" s="6" t="s">
        <v>3517</v>
      </c>
      <c r="H2475" s="6" t="s">
        <v>3518</v>
      </c>
      <c r="I2475" s="6">
        <v>0.77430725099999997</v>
      </c>
      <c r="J2475" s="6">
        <v>0.21106770599999999</v>
      </c>
      <c r="K2475" s="6">
        <v>1.4624945E-2</v>
      </c>
      <c r="L2475" s="6" t="s">
        <v>4</v>
      </c>
      <c r="M2475" s="6" t="str">
        <f t="shared" si="144"/>
        <v>roberta_neg</v>
      </c>
      <c r="N2475" s="6">
        <f t="shared" si="145"/>
        <v>-0.48121414183000011</v>
      </c>
      <c r="O2475" s="6">
        <v>0.77430725099999997</v>
      </c>
      <c r="P2475" s="6" t="s">
        <v>24</v>
      </c>
      <c r="Q2475" s="6" t="s">
        <v>3519</v>
      </c>
      <c r="R2475" s="6">
        <v>0.253585</v>
      </c>
      <c r="S2475" s="6">
        <v>7.4633000000000005E-2</v>
      </c>
      <c r="T2475" s="6">
        <v>0.21274499999999999</v>
      </c>
      <c r="U2475" s="6">
        <v>0.12928500000000001</v>
      </c>
      <c r="V2475" s="6">
        <v>2.4500000000000001E-2</v>
      </c>
      <c r="W2475" s="6" t="str">
        <f t="shared" si="146"/>
        <v>sadness</v>
      </c>
      <c r="X2475" s="10" t="s">
        <v>9908</v>
      </c>
      <c r="Y2475" s="6" t="str" cm="1">
        <f t="array" ref="Y2475">_xlfn.IFS(
    X2475="Safety and Security", "Immediate",
    X2475="Cleanliness and Maintenance", "Immediate/Short-Term",
    X2475="Crowding", "Immediate/Short-Term",
    X2475="Information and Signage", "Immediate/Short-Term",
    X2475="Customer Service", "Immediate/Short-Term",
    X2475="Service Reliability", "Excluded",
    X2475="Comfort and Amenities", "Short-Term/Long-Term",
    X2475="Accessibility", "Long-Term",
    X2475="Aesthetic Impressions", "Long-Term",
    X2475="Infrastructure and Construction", "Long-Term",
    X2475="General Positive Comment", "Not Applicable",
    X2475="Not Relevant", "Excluded"
)</f>
        <v>Short-Term/Long-Term</v>
      </c>
    </row>
    <row r="2476" spans="1:25" ht="30" customHeight="1" x14ac:dyDescent="0.2">
      <c r="A2476" s="6" t="s">
        <v>51</v>
      </c>
      <c r="B2476" s="7">
        <v>45136</v>
      </c>
      <c r="C2476" s="6" t="s">
        <v>948</v>
      </c>
      <c r="D2476" s="8" t="s">
        <v>9904</v>
      </c>
      <c r="E2476" s="6" t="s">
        <v>9922</v>
      </c>
      <c r="F2476" s="6">
        <v>1872</v>
      </c>
      <c r="G2476" s="6" t="s">
        <v>948</v>
      </c>
      <c r="H2476" s="6" t="s">
        <v>949</v>
      </c>
      <c r="I2476" s="6">
        <v>0.106913142</v>
      </c>
      <c r="J2476" s="6">
        <v>0.82036554800000006</v>
      </c>
      <c r="K2476" s="6">
        <v>7.2721279999999999E-2</v>
      </c>
      <c r="L2476" s="6" t="s">
        <v>5</v>
      </c>
      <c r="M2476" s="6" t="str">
        <f t="shared" si="144"/>
        <v>roberta_neu</v>
      </c>
      <c r="N2476" s="6">
        <f t="shared" si="145"/>
        <v>0.21144126168000005</v>
      </c>
      <c r="O2476" s="6">
        <v>0.82036554800000006</v>
      </c>
      <c r="P2476" s="6" t="s">
        <v>24</v>
      </c>
      <c r="Q2476" s="6" t="s">
        <v>950</v>
      </c>
      <c r="R2476" s="6">
        <v>0.28692400000000001</v>
      </c>
      <c r="S2476" s="6">
        <v>0.51993199999999995</v>
      </c>
      <c r="T2476" s="6">
        <v>4.1057000000000003E-2</v>
      </c>
      <c r="U2476" s="6">
        <v>2.7276999999999999E-2</v>
      </c>
      <c r="V2476" s="6">
        <v>0.10059</v>
      </c>
      <c r="W2476" s="6" t="str">
        <f t="shared" si="146"/>
        <v>joy</v>
      </c>
      <c r="X2476" s="10" t="s">
        <v>9908</v>
      </c>
      <c r="Y2476" s="6" t="str" cm="1">
        <f t="array" ref="Y2476">_xlfn.IFS(
    X2476="Safety and Security", "Immediate",
    X2476="Cleanliness and Maintenance", "Immediate/Short-Term",
    X2476="Crowding", "Immediate/Short-Term",
    X2476="Information and Signage", "Immediate/Short-Term",
    X2476="Customer Service", "Immediate/Short-Term",
    X2476="Service Reliability", "Excluded",
    X2476="Comfort and Amenities", "Short-Term/Long-Term",
    X2476="Accessibility", "Long-Term",
    X2476="Aesthetic Impressions", "Long-Term",
    X2476="Infrastructure and Construction", "Long-Term",
    X2476="General Positive Comment", "Not Applicable",
    X2476="Not Relevant", "Excluded"
)</f>
        <v>Short-Term/Long-Term</v>
      </c>
    </row>
    <row r="2477" spans="1:25" ht="30" customHeight="1" x14ac:dyDescent="0.2">
      <c r="A2477" s="6" t="s">
        <v>51</v>
      </c>
      <c r="B2477" s="7">
        <v>45136</v>
      </c>
      <c r="C2477" s="6" t="s">
        <v>695</v>
      </c>
      <c r="D2477" s="8" t="s">
        <v>9904</v>
      </c>
      <c r="E2477" s="6" t="s">
        <v>9922</v>
      </c>
      <c r="F2477" s="6">
        <v>1945</v>
      </c>
      <c r="G2477" s="6" t="s">
        <v>695</v>
      </c>
      <c r="H2477" s="6" t="s">
        <v>696</v>
      </c>
      <c r="I2477" s="6">
        <v>0.774505675</v>
      </c>
      <c r="J2477" s="6">
        <v>0.203232467</v>
      </c>
      <c r="K2477" s="6">
        <v>2.2261922999999999E-2</v>
      </c>
      <c r="L2477" s="6" t="s">
        <v>4</v>
      </c>
      <c r="M2477" s="6" t="str">
        <f t="shared" si="144"/>
        <v>roberta_neg</v>
      </c>
      <c r="N2477" s="6">
        <f t="shared" si="145"/>
        <v>-0.48108119775000002</v>
      </c>
      <c r="O2477" s="6">
        <v>0.774505675</v>
      </c>
      <c r="P2477" s="6" t="s">
        <v>24</v>
      </c>
      <c r="Q2477" s="6" t="s">
        <v>697</v>
      </c>
      <c r="R2477" s="6">
        <v>0.16919100000000001</v>
      </c>
      <c r="S2477" s="6">
        <v>0.38867000000000002</v>
      </c>
      <c r="T2477" s="6">
        <v>0.136687</v>
      </c>
      <c r="U2477" s="6">
        <v>4.8018999999999999E-2</v>
      </c>
      <c r="V2477" s="6">
        <v>0.14940000000000001</v>
      </c>
      <c r="W2477" s="6" t="str">
        <f t="shared" si="146"/>
        <v>joy</v>
      </c>
      <c r="X2477" s="10" t="s">
        <v>9898</v>
      </c>
      <c r="Y2477" s="6" t="str" cm="1">
        <f t="array" ref="Y2477">_xlfn.IFS(
    X2477="Safety and Security", "Immediate",
    X2477="Cleanliness and Maintenance", "Immediate/Short-Term",
    X2477="Crowding", "Immediate/Short-Term",
    X2477="Information and Signage", "Immediate/Short-Term",
    X2477="Customer Service", "Immediate/Short-Term",
    X2477="Service Reliability", "Excluded",
    X2477="Comfort and Amenities", "Short-Term/Long-Term",
    X2477="Accessibility", "Long-Term",
    X2477="Aesthetic Impressions", "Long-Term",
    X2477="Infrastructure and Construction", "Long-Term",
    X2477="General Positive Comment", "Not Applicable",
    X2477="Not Relevant", "Excluded"
)</f>
        <v>Immediate/Short-Term</v>
      </c>
    </row>
    <row r="2478" spans="1:25" ht="30" customHeight="1" x14ac:dyDescent="0.2">
      <c r="A2478" s="6" t="s">
        <v>15</v>
      </c>
      <c r="B2478" s="7">
        <v>43676</v>
      </c>
      <c r="C2478" s="6" t="s">
        <v>8701</v>
      </c>
      <c r="D2478" s="9" t="s">
        <v>9900</v>
      </c>
      <c r="E2478" s="6" t="s">
        <v>9917</v>
      </c>
      <c r="F2478" s="6">
        <v>5267</v>
      </c>
      <c r="G2478" s="6" t="s">
        <v>8701</v>
      </c>
      <c r="H2478" s="6" t="s">
        <v>8702</v>
      </c>
      <c r="I2478" s="6">
        <v>1.0262347E-2</v>
      </c>
      <c r="J2478" s="6">
        <v>0.118533693</v>
      </c>
      <c r="K2478" s="6">
        <v>0.871204019</v>
      </c>
      <c r="L2478" s="6" t="s">
        <v>6</v>
      </c>
      <c r="M2478" s="6" t="str">
        <f t="shared" si="144"/>
        <v>roberta_pos</v>
      </c>
      <c r="N2478" s="6">
        <f t="shared" si="145"/>
        <v>0.91370669272999994</v>
      </c>
      <c r="O2478" s="6">
        <v>0.871204019</v>
      </c>
      <c r="P2478" s="6" t="s">
        <v>18</v>
      </c>
      <c r="Q2478" s="6" t="s">
        <v>8703</v>
      </c>
      <c r="R2478" s="6">
        <v>3.8350000000000002E-2</v>
      </c>
      <c r="S2478" s="6">
        <v>0.62828499999999998</v>
      </c>
      <c r="T2478" s="6">
        <v>0.51174200000000003</v>
      </c>
      <c r="U2478" s="6">
        <v>9.8359999999999993E-3</v>
      </c>
      <c r="V2478" s="6">
        <v>0.10083</v>
      </c>
      <c r="W2478" s="6" t="str">
        <f t="shared" si="146"/>
        <v>joy</v>
      </c>
      <c r="X2478" s="10" t="s">
        <v>9915</v>
      </c>
      <c r="Y2478" s="6" t="str" cm="1">
        <f t="array" ref="Y2478">_xlfn.IFS(
    X2478="Safety and Security", "Immediate",
    X2478="Cleanliness and Maintenance", "Immediate/Short-Term",
    X2478="Crowding", "Immediate/Short-Term",
    X2478="Information and Signage", "Immediate/Short-Term",
    X2478="Customer Service", "Immediate/Short-Term",
    X2478="Service Reliability", "Excluded",
    X2478="Comfort and Amenities", "Short-Term/Long-Term",
    X2478="Accessibility", "Long-Term",
    X2478="Aesthetic Impressions", "Long-Term",
    X2478="Infrastructure and Construction", "Long-Term",
    X2478="General Positive Comment", "Not Applicable",
    X2478="Not Relevant", "Excluded"
)</f>
        <v>Not Applicable</v>
      </c>
    </row>
    <row r="2479" spans="1:25" ht="30" customHeight="1" x14ac:dyDescent="0.2">
      <c r="A2479" s="6" t="s">
        <v>51</v>
      </c>
      <c r="B2479" s="7">
        <v>45136</v>
      </c>
      <c r="C2479" s="6" t="s">
        <v>5289</v>
      </c>
      <c r="D2479" s="9" t="s">
        <v>9900</v>
      </c>
      <c r="E2479" s="6" t="s">
        <v>9922</v>
      </c>
      <c r="F2479" s="6">
        <v>4426</v>
      </c>
      <c r="G2479" s="6" t="s">
        <v>5289</v>
      </c>
      <c r="H2479" s="6" t="s">
        <v>5290</v>
      </c>
      <c r="I2479" s="6">
        <v>8.4352149999999994E-3</v>
      </c>
      <c r="J2479" s="6">
        <v>7.4254773999999996E-2</v>
      </c>
      <c r="K2479" s="6">
        <v>0.91730988000000002</v>
      </c>
      <c r="L2479" s="6" t="s">
        <v>6</v>
      </c>
      <c r="M2479" s="6" t="str">
        <f t="shared" si="144"/>
        <v>roberta_pos</v>
      </c>
      <c r="N2479" s="6">
        <f t="shared" si="145"/>
        <v>0.94459761959999988</v>
      </c>
      <c r="O2479" s="6">
        <v>0.91730988000000002</v>
      </c>
      <c r="P2479" s="6" t="s">
        <v>18</v>
      </c>
      <c r="Q2479" s="6" t="s">
        <v>5291</v>
      </c>
      <c r="R2479" s="6">
        <v>4.0483999999999999E-2</v>
      </c>
      <c r="S2479" s="6">
        <v>0.83668399999999998</v>
      </c>
      <c r="T2479" s="6">
        <v>1.8609000000000001E-2</v>
      </c>
      <c r="U2479" s="6">
        <v>9.8659999999999998E-2</v>
      </c>
      <c r="V2479" s="6">
        <v>1.1849999999999999E-2</v>
      </c>
      <c r="W2479" s="6" t="str">
        <f t="shared" ref="W2479:W2510" si="147">IF(R2479=MAX(R2479:V2479),"sadness",
   IF(S2479=MAX(R2479:V2479),"joy",
   IF(T2479=MAX(R2479:V2479),"fear",
   IF(U2479=MAX(R2479:V2479),"disgust",
   IF(V2479=MAX(R2479:V2479),"anger","")))))</f>
        <v>joy</v>
      </c>
      <c r="X2479" s="10" t="s">
        <v>9898</v>
      </c>
      <c r="Y2479" s="6" t="str" cm="1">
        <f t="array" ref="Y2479">_xlfn.IFS(
    X2479="Safety and Security", "Immediate",
    X2479="Cleanliness and Maintenance", "Immediate/Short-Term",
    X2479="Crowding", "Immediate/Short-Term",
    X2479="Information and Signage", "Immediate/Short-Term",
    X2479="Customer Service", "Immediate/Short-Term",
    X2479="Service Reliability", "Excluded",
    X2479="Comfort and Amenities", "Short-Term/Long-Term",
    X2479="Accessibility", "Long-Term",
    X2479="Aesthetic Impressions", "Long-Term",
    X2479="Infrastructure and Construction", "Long-Term",
    X2479="General Positive Comment", "Not Applicable",
    X2479="Not Relevant", "Excluded"
)</f>
        <v>Immediate/Short-Term</v>
      </c>
    </row>
    <row r="2480" spans="1:25" ht="30" customHeight="1" x14ac:dyDescent="0.2">
      <c r="A2480" s="6" t="s">
        <v>15</v>
      </c>
      <c r="B2480" s="7">
        <v>43676</v>
      </c>
      <c r="C2480" s="6" t="s">
        <v>2467</v>
      </c>
      <c r="D2480" s="8" t="s">
        <v>9903</v>
      </c>
      <c r="E2480" s="6" t="s">
        <v>9922</v>
      </c>
      <c r="F2480" s="6">
        <v>2214</v>
      </c>
      <c r="G2480" s="6" t="s">
        <v>2467</v>
      </c>
      <c r="H2480" s="6" t="s">
        <v>2468</v>
      </c>
      <c r="I2480" s="6">
        <v>7.7938287999999994E-2</v>
      </c>
      <c r="J2480" s="6">
        <v>0.81613254499999999</v>
      </c>
      <c r="K2480" s="6">
        <v>0.105929025</v>
      </c>
      <c r="L2480" s="6" t="s">
        <v>5</v>
      </c>
      <c r="M2480" s="6" t="str">
        <f t="shared" si="144"/>
        <v>roberta_neu</v>
      </c>
      <c r="N2480" s="6">
        <f t="shared" si="145"/>
        <v>0.20864747970000003</v>
      </c>
      <c r="O2480" s="6">
        <v>0.81613254499999999</v>
      </c>
      <c r="P2480" s="6" t="s">
        <v>24</v>
      </c>
      <c r="Q2480" s="6" t="s">
        <v>2469</v>
      </c>
      <c r="R2480" s="6">
        <v>0.37750600000000001</v>
      </c>
      <c r="S2480" s="6">
        <v>0.26832</v>
      </c>
      <c r="T2480" s="6">
        <v>8.4272E-2</v>
      </c>
      <c r="U2480" s="6">
        <v>9.8461999999999994E-2</v>
      </c>
      <c r="V2480" s="6">
        <v>0.10094</v>
      </c>
      <c r="W2480" s="6" t="str">
        <f t="shared" si="147"/>
        <v>sadness</v>
      </c>
      <c r="X2480" s="10" t="s">
        <v>9908</v>
      </c>
      <c r="Y2480" s="6" t="str" cm="1">
        <f t="array" ref="Y2480">_xlfn.IFS(
    X2480="Safety and Security", "Immediate",
    X2480="Cleanliness and Maintenance", "Immediate/Short-Term",
    X2480="Crowding", "Immediate/Short-Term",
    X2480="Information and Signage", "Immediate/Short-Term",
    X2480="Customer Service", "Immediate/Short-Term",
    X2480="Service Reliability", "Excluded",
    X2480="Comfort and Amenities", "Short-Term/Long-Term",
    X2480="Accessibility", "Long-Term",
    X2480="Aesthetic Impressions", "Long-Term",
    X2480="Infrastructure and Construction", "Long-Term",
    X2480="General Positive Comment", "Not Applicable",
    X2480="Not Relevant", "Excluded"
)</f>
        <v>Short-Term/Long-Term</v>
      </c>
    </row>
    <row r="2481" spans="1:25" ht="30" customHeight="1" x14ac:dyDescent="0.2">
      <c r="A2481" s="6" t="s">
        <v>51</v>
      </c>
      <c r="B2481" s="7">
        <v>45136</v>
      </c>
      <c r="C2481" s="6" t="s">
        <v>1625</v>
      </c>
      <c r="D2481" s="8" t="s">
        <v>9904</v>
      </c>
      <c r="E2481" s="6" t="s">
        <v>9922</v>
      </c>
      <c r="F2481" s="6">
        <v>1943</v>
      </c>
      <c r="G2481" s="6" t="s">
        <v>1625</v>
      </c>
      <c r="H2481" s="6" t="s">
        <v>1626</v>
      </c>
      <c r="I2481" s="6">
        <v>0.16708704799999999</v>
      </c>
      <c r="J2481" s="6">
        <v>0.77348691199999997</v>
      </c>
      <c r="K2481" s="6">
        <v>5.9426039E-2</v>
      </c>
      <c r="L2481" s="6" t="s">
        <v>5</v>
      </c>
      <c r="M2481" s="6" t="str">
        <f t="shared" si="144"/>
        <v>roberta_neu</v>
      </c>
      <c r="N2481" s="6">
        <f t="shared" si="145"/>
        <v>0.18050136191999994</v>
      </c>
      <c r="O2481" s="6">
        <v>0.77348691199999997</v>
      </c>
      <c r="P2481" s="6" t="s">
        <v>24</v>
      </c>
      <c r="Q2481" s="6" t="s">
        <v>1627</v>
      </c>
      <c r="R2481" s="6">
        <v>0.32637300000000002</v>
      </c>
      <c r="S2481" s="6">
        <v>0.158549</v>
      </c>
      <c r="T2481" s="6">
        <v>7.4260000000000007E-2</v>
      </c>
      <c r="U2481" s="6">
        <v>8.2095000000000001E-2</v>
      </c>
      <c r="V2481" s="6">
        <v>0.10095</v>
      </c>
      <c r="W2481" s="6" t="str">
        <f t="shared" si="147"/>
        <v>sadness</v>
      </c>
      <c r="X2481" s="10" t="s">
        <v>9913</v>
      </c>
      <c r="Y2481" s="6" t="str" cm="1">
        <f t="array" ref="Y2481">_xlfn.IFS(
    X2481="Safety and Security", "Immediate",
    X2481="Cleanliness and Maintenance", "Immediate/Short-Term",
    X2481="Crowding", "Immediate/Short-Term",
    X2481="Information and Signage", "Immediate/Short-Term",
    X2481="Customer Service", "Immediate/Short-Term",
    X2481="Service Reliability", "Excluded",
    X2481="Comfort and Amenities", "Short-Term/Long-Term",
    X2481="Accessibility", "Long-Term",
    X2481="Aesthetic Impressions", "Long-Term",
    X2481="Infrastructure and Construction", "Long-Term",
    X2481="General Positive Comment", "Not Applicable",
    X2481="Not Relevant", "Excluded"
)</f>
        <v>Immediate/Short-Term</v>
      </c>
    </row>
    <row r="2482" spans="1:25" ht="30" customHeight="1" x14ac:dyDescent="0.2">
      <c r="A2482" s="6" t="s">
        <v>59</v>
      </c>
      <c r="B2482" s="7">
        <v>44406</v>
      </c>
      <c r="C2482" s="6" t="s">
        <v>4206</v>
      </c>
      <c r="D2482" s="8" t="s">
        <v>9901</v>
      </c>
      <c r="E2482" s="6" t="s">
        <v>9922</v>
      </c>
      <c r="F2482" s="6">
        <v>3662</v>
      </c>
      <c r="G2482" s="6" t="s">
        <v>4206</v>
      </c>
      <c r="H2482" s="6" t="s">
        <v>4207</v>
      </c>
      <c r="I2482" s="6">
        <v>8.1697106000000005E-2</v>
      </c>
      <c r="J2482" s="6">
        <v>0.57475251000000005</v>
      </c>
      <c r="K2482" s="6">
        <v>0.34355041400000003</v>
      </c>
      <c r="L2482" s="6" t="s">
        <v>5</v>
      </c>
      <c r="M2482" s="6" t="str">
        <f t="shared" si="144"/>
        <v>roberta_neu</v>
      </c>
      <c r="N2482" s="6">
        <f t="shared" si="145"/>
        <v>4.9336656600000028E-2</v>
      </c>
      <c r="O2482" s="6">
        <v>0.57475251000000005</v>
      </c>
      <c r="P2482" s="6" t="s">
        <v>24</v>
      </c>
      <c r="Q2482" s="6" t="s">
        <v>4208</v>
      </c>
      <c r="R2482" s="6">
        <v>3.4377999999999999E-2</v>
      </c>
      <c r="S2482" s="6">
        <v>0.73629100000000003</v>
      </c>
      <c r="T2482" s="6">
        <v>6.2976000000000004E-2</v>
      </c>
      <c r="U2482" s="6">
        <v>4.7732999999999998E-2</v>
      </c>
      <c r="V2482" s="6">
        <v>0.10100000000000001</v>
      </c>
      <c r="W2482" s="6" t="str">
        <f t="shared" si="147"/>
        <v>joy</v>
      </c>
      <c r="X2482" s="10" t="s">
        <v>9907</v>
      </c>
      <c r="Y2482" s="6" t="str" cm="1">
        <f t="array" ref="Y2482">_xlfn.IFS(
    X2482="Safety and Security", "Immediate",
    X2482="Cleanliness and Maintenance", "Immediate/Short-Term",
    X2482="Crowding", "Immediate/Short-Term",
    X2482="Information and Signage", "Immediate/Short-Term",
    X2482="Customer Service", "Immediate/Short-Term",
    X2482="Service Reliability", "Excluded",
    X2482="Comfort and Amenities", "Short-Term/Long-Term",
    X2482="Accessibility", "Long-Term",
    X2482="Aesthetic Impressions", "Long-Term",
    X2482="Infrastructure and Construction", "Long-Term",
    X2482="General Positive Comment", "Not Applicable",
    X2482="Not Relevant", "Excluded"
)</f>
        <v>Immediate/Short-Term</v>
      </c>
    </row>
    <row r="2483" spans="1:25" ht="30" customHeight="1" x14ac:dyDescent="0.2">
      <c r="A2483" s="6" t="s">
        <v>51</v>
      </c>
      <c r="B2483" s="7">
        <v>45136</v>
      </c>
      <c r="C2483" s="6" t="s">
        <v>3359</v>
      </c>
      <c r="D2483" s="8" t="s">
        <v>9902</v>
      </c>
      <c r="E2483" s="6" t="s">
        <v>9922</v>
      </c>
      <c r="F2483" s="6">
        <v>2724</v>
      </c>
      <c r="G2483" s="6" t="s">
        <v>3359</v>
      </c>
      <c r="H2483" s="6" t="s">
        <v>3360</v>
      </c>
      <c r="I2483" s="6">
        <v>9.7486889999999996E-3</v>
      </c>
      <c r="J2483" s="6">
        <v>7.2259276999999997E-2</v>
      </c>
      <c r="K2483" s="6">
        <v>0.91799205500000003</v>
      </c>
      <c r="L2483" s="6" t="s">
        <v>6</v>
      </c>
      <c r="M2483" s="6" t="str">
        <f t="shared" si="144"/>
        <v>roberta_pos</v>
      </c>
      <c r="N2483" s="6">
        <f t="shared" si="145"/>
        <v>0.94505467684999989</v>
      </c>
      <c r="O2483" s="6">
        <v>0.91799205500000003</v>
      </c>
      <c r="P2483" s="6" t="s">
        <v>24</v>
      </c>
      <c r="Q2483" s="6" t="s">
        <v>3361</v>
      </c>
      <c r="R2483" s="6">
        <v>4.1485000000000001E-2</v>
      </c>
      <c r="S2483" s="6">
        <v>0.99282700000000002</v>
      </c>
      <c r="T2483" s="6">
        <v>4.4739999999999997E-3</v>
      </c>
      <c r="U2483" s="6">
        <v>1.09E-2</v>
      </c>
      <c r="V2483" s="6">
        <v>1.026E-2</v>
      </c>
      <c r="W2483" s="6" t="str">
        <f t="shared" si="147"/>
        <v>joy</v>
      </c>
      <c r="X2483" s="10" t="s">
        <v>9908</v>
      </c>
      <c r="Y2483" s="6" t="str" cm="1">
        <f t="array" ref="Y2483">_xlfn.IFS(
    X2483="Safety and Security", "Immediate",
    X2483="Cleanliness and Maintenance", "Immediate/Short-Term",
    X2483="Crowding", "Immediate/Short-Term",
    X2483="Information and Signage", "Immediate/Short-Term",
    X2483="Customer Service", "Immediate/Short-Term",
    X2483="Service Reliability", "Excluded",
    X2483="Comfort and Amenities", "Short-Term/Long-Term",
    X2483="Accessibility", "Long-Term",
    X2483="Aesthetic Impressions", "Long-Term",
    X2483="Infrastructure and Construction", "Long-Term",
    X2483="General Positive Comment", "Not Applicable",
    X2483="Not Relevant", "Excluded"
)</f>
        <v>Short-Term/Long-Term</v>
      </c>
    </row>
    <row r="2484" spans="1:25" ht="30" customHeight="1" x14ac:dyDescent="0.2">
      <c r="A2484" s="6" t="s">
        <v>15</v>
      </c>
      <c r="B2484" s="7">
        <v>43676</v>
      </c>
      <c r="C2484" s="6" t="s">
        <v>7513</v>
      </c>
      <c r="D2484" s="8" t="s">
        <v>9904</v>
      </c>
      <c r="E2484" s="6" t="s">
        <v>9917</v>
      </c>
      <c r="F2484" s="6">
        <v>6300</v>
      </c>
      <c r="G2484" s="6" t="s">
        <v>7513</v>
      </c>
      <c r="H2484" s="6" t="s">
        <v>7514</v>
      </c>
      <c r="I2484" s="6">
        <v>0.23488681</v>
      </c>
      <c r="J2484" s="6">
        <v>0.68158000699999999</v>
      </c>
      <c r="K2484" s="6">
        <v>8.3533280000000001E-2</v>
      </c>
      <c r="L2484" s="6" t="s">
        <v>5</v>
      </c>
      <c r="M2484" s="6" t="str">
        <f t="shared" si="144"/>
        <v>roberta_neu</v>
      </c>
      <c r="N2484" s="6">
        <f t="shared" si="145"/>
        <v>0.11984280462000002</v>
      </c>
      <c r="O2484" s="6">
        <v>0.68158000699999999</v>
      </c>
      <c r="P2484" s="6" t="s">
        <v>24</v>
      </c>
      <c r="Q2484" s="6" t="s">
        <v>7515</v>
      </c>
      <c r="R2484" s="6">
        <v>0.75200100000000003</v>
      </c>
      <c r="S2484" s="6">
        <v>2.9971000000000001E-2</v>
      </c>
      <c r="T2484" s="6">
        <v>3.0131999999999999E-2</v>
      </c>
      <c r="U2484" s="6">
        <v>3.8095999999999998E-2</v>
      </c>
      <c r="V2484" s="6">
        <v>0.10105</v>
      </c>
      <c r="W2484" s="6" t="str">
        <f t="shared" si="147"/>
        <v>sadness</v>
      </c>
      <c r="X2484" s="10" t="s">
        <v>9898</v>
      </c>
      <c r="Y2484" s="6" t="str" cm="1">
        <f t="array" ref="Y2484">_xlfn.IFS(
    X2484="Safety and Security", "Immediate",
    X2484="Cleanliness and Maintenance", "Immediate/Short-Term",
    X2484="Crowding", "Immediate/Short-Term",
    X2484="Information and Signage", "Immediate/Short-Term",
    X2484="Customer Service", "Immediate/Short-Term",
    X2484="Service Reliability", "Excluded",
    X2484="Comfort and Amenities", "Short-Term/Long-Term",
    X2484="Accessibility", "Long-Term",
    X2484="Aesthetic Impressions", "Long-Term",
    X2484="Infrastructure and Construction", "Long-Term",
    X2484="General Positive Comment", "Not Applicable",
    X2484="Not Relevant", "Excluded"
)</f>
        <v>Immediate/Short-Term</v>
      </c>
    </row>
    <row r="2485" spans="1:25" ht="30" customHeight="1" x14ac:dyDescent="0.2">
      <c r="A2485" s="6" t="s">
        <v>274</v>
      </c>
      <c r="B2485" s="7">
        <v>45227</v>
      </c>
      <c r="C2485" s="6" t="s">
        <v>1244</v>
      </c>
      <c r="D2485" s="8" t="s">
        <v>9904</v>
      </c>
      <c r="E2485" s="6" t="s">
        <v>9922</v>
      </c>
      <c r="F2485" s="6">
        <v>1984</v>
      </c>
      <c r="G2485" s="6" t="s">
        <v>1244</v>
      </c>
      <c r="H2485" s="6" t="s">
        <v>1245</v>
      </c>
      <c r="I2485" s="6">
        <v>0.13708573600000001</v>
      </c>
      <c r="J2485" s="6">
        <v>0.78913074699999997</v>
      </c>
      <c r="K2485" s="6">
        <v>7.3783554000000001E-2</v>
      </c>
      <c r="L2485" s="6" t="s">
        <v>5</v>
      </c>
      <c r="M2485" s="6" t="str">
        <f t="shared" si="144"/>
        <v>roberta_neu</v>
      </c>
      <c r="N2485" s="6">
        <f t="shared" si="145"/>
        <v>0.19082629302000004</v>
      </c>
      <c r="O2485" s="6">
        <v>0.78913074699999997</v>
      </c>
      <c r="P2485" s="6" t="s">
        <v>24</v>
      </c>
      <c r="Q2485" s="6" t="s">
        <v>1246</v>
      </c>
      <c r="R2485" s="6">
        <v>0.404196</v>
      </c>
      <c r="S2485" s="6">
        <v>0.21565000000000001</v>
      </c>
      <c r="T2485" s="6">
        <v>0.14696500000000001</v>
      </c>
      <c r="U2485" s="6">
        <v>6.2146E-2</v>
      </c>
      <c r="V2485" s="6">
        <v>0.10115</v>
      </c>
      <c r="W2485" s="6" t="str">
        <f t="shared" si="147"/>
        <v>sadness</v>
      </c>
      <c r="X2485" s="10" t="s">
        <v>9898</v>
      </c>
      <c r="Y2485" s="6" t="str" cm="1">
        <f t="array" ref="Y2485">_xlfn.IFS(
    X2485="Safety and Security", "Immediate",
    X2485="Cleanliness and Maintenance", "Immediate/Short-Term",
    X2485="Crowding", "Immediate/Short-Term",
    X2485="Information and Signage", "Immediate/Short-Term",
    X2485="Customer Service", "Immediate/Short-Term",
    X2485="Service Reliability", "Excluded",
    X2485="Comfort and Amenities", "Short-Term/Long-Term",
    X2485="Accessibility", "Long-Term",
    X2485="Aesthetic Impressions", "Long-Term",
    X2485="Infrastructure and Construction", "Long-Term",
    X2485="General Positive Comment", "Not Applicable",
    X2485="Not Relevant", "Excluded"
)</f>
        <v>Immediate/Short-Term</v>
      </c>
    </row>
    <row r="2486" spans="1:25" ht="30" customHeight="1" x14ac:dyDescent="0.2">
      <c r="A2486" s="6" t="s">
        <v>20</v>
      </c>
      <c r="B2486" s="7">
        <v>44041</v>
      </c>
      <c r="C2486" s="6" t="s">
        <v>7383</v>
      </c>
      <c r="D2486" s="8" t="s">
        <v>9904</v>
      </c>
      <c r="E2486" s="6" t="s">
        <v>9917</v>
      </c>
      <c r="F2486" s="6">
        <v>6278</v>
      </c>
      <c r="G2486" s="6" t="s">
        <v>7383</v>
      </c>
      <c r="H2486" s="6" t="s">
        <v>7384</v>
      </c>
      <c r="I2486" s="6">
        <v>0.77519398900000003</v>
      </c>
      <c r="J2486" s="6">
        <v>0.21099452699999999</v>
      </c>
      <c r="K2486" s="6">
        <v>1.3811505E-2</v>
      </c>
      <c r="L2486" s="6" t="s">
        <v>4</v>
      </c>
      <c r="M2486" s="6" t="str">
        <f t="shared" si="144"/>
        <v>roberta_neg</v>
      </c>
      <c r="N2486" s="6">
        <f t="shared" si="145"/>
        <v>-0.48062002737000009</v>
      </c>
      <c r="O2486" s="6">
        <v>0.77519398900000003</v>
      </c>
      <c r="P2486" s="6" t="s">
        <v>24</v>
      </c>
      <c r="Q2486" s="6" t="s">
        <v>7385</v>
      </c>
      <c r="R2486" s="6">
        <v>0.14762800000000001</v>
      </c>
      <c r="S2486" s="6">
        <v>0.172682</v>
      </c>
      <c r="T2486" s="6">
        <v>0.103256</v>
      </c>
      <c r="U2486" s="6">
        <v>6.4207E-2</v>
      </c>
      <c r="V2486" s="6">
        <v>0.34888000000000002</v>
      </c>
      <c r="W2486" s="6" t="str">
        <f t="shared" si="147"/>
        <v>anger</v>
      </c>
      <c r="X2486" s="10" t="s">
        <v>9787</v>
      </c>
      <c r="Y2486" s="6" t="str" cm="1">
        <f t="array" ref="Y2486">_xlfn.IFS(
    X2486="Safety and Security", "Immediate",
    X2486="Cleanliness and Maintenance", "Immediate/Short-Term",
    X2486="Crowding", "Immediate/Short-Term",
    X2486="Information and Signage", "Immediate/Short-Term",
    X2486="Customer Service", "Immediate/Short-Term",
    X2486="Service Reliability", "Excluded",
    X2486="Comfort and Amenities", "Short-Term/Long-Term",
    X2486="Accessibility", "Long-Term",
    X2486="Aesthetic Impressions", "Long-Term",
    X2486="Infrastructure and Construction", "Long-Term",
    X2486="General Positive Comment", "Not Applicable",
    X2486="Not Relevant", "Excluded"
)</f>
        <v>Long-Term</v>
      </c>
    </row>
    <row r="2487" spans="1:25" ht="30" customHeight="1" x14ac:dyDescent="0.2">
      <c r="A2487" s="6" t="s">
        <v>96</v>
      </c>
      <c r="B2487" s="7">
        <v>45166</v>
      </c>
      <c r="C2487" s="6" t="s">
        <v>3149</v>
      </c>
      <c r="D2487" s="8" t="s">
        <v>9902</v>
      </c>
      <c r="E2487" s="6" t="s">
        <v>9922</v>
      </c>
      <c r="F2487" s="6">
        <v>2648</v>
      </c>
      <c r="G2487" s="6" t="s">
        <v>3149</v>
      </c>
      <c r="H2487" s="6" t="s">
        <v>3150</v>
      </c>
      <c r="I2487" s="6">
        <v>0.77520507599999999</v>
      </c>
      <c r="J2487" s="6">
        <v>0.200325906</v>
      </c>
      <c r="K2487" s="6">
        <v>2.4469123999999998E-2</v>
      </c>
      <c r="L2487" s="6" t="s">
        <v>4</v>
      </c>
      <c r="M2487" s="6" t="str">
        <f t="shared" si="144"/>
        <v>roberta_neg</v>
      </c>
      <c r="N2487" s="6">
        <f t="shared" si="145"/>
        <v>-0.48061259908000009</v>
      </c>
      <c r="O2487" s="6">
        <v>0.77520507599999999</v>
      </c>
      <c r="P2487" s="6" t="s">
        <v>24</v>
      </c>
      <c r="Q2487" s="6" t="s">
        <v>3151</v>
      </c>
      <c r="R2487" s="6">
        <v>0.189383</v>
      </c>
      <c r="S2487" s="6">
        <v>0.26985999999999999</v>
      </c>
      <c r="T2487" s="6">
        <v>6.5568000000000001E-2</v>
      </c>
      <c r="U2487" s="6">
        <v>1.3925999999999999E-2</v>
      </c>
      <c r="V2487" s="6">
        <v>0.22808999999999999</v>
      </c>
      <c r="W2487" s="6" t="str">
        <f t="shared" si="147"/>
        <v>joy</v>
      </c>
      <c r="X2487" s="10" t="s">
        <v>9898</v>
      </c>
      <c r="Y2487" s="6" t="str" cm="1">
        <f t="array" ref="Y2487">_xlfn.IFS(
    X2487="Safety and Security", "Immediate",
    X2487="Cleanliness and Maintenance", "Immediate/Short-Term",
    X2487="Crowding", "Immediate/Short-Term",
    X2487="Information and Signage", "Immediate/Short-Term",
    X2487="Customer Service", "Immediate/Short-Term",
    X2487="Service Reliability", "Excluded",
    X2487="Comfort and Amenities", "Short-Term/Long-Term",
    X2487="Accessibility", "Long-Term",
    X2487="Aesthetic Impressions", "Long-Term",
    X2487="Infrastructure and Construction", "Long-Term",
    X2487="General Positive Comment", "Not Applicable",
    X2487="Not Relevant", "Excluded"
)</f>
        <v>Immediate/Short-Term</v>
      </c>
    </row>
    <row r="2488" spans="1:25" ht="30" customHeight="1" x14ac:dyDescent="0.2">
      <c r="A2488" s="6" t="s">
        <v>44</v>
      </c>
      <c r="B2488" s="7">
        <v>45197</v>
      </c>
      <c r="C2488" s="6" t="s">
        <v>4430</v>
      </c>
      <c r="D2488" s="8" t="s">
        <v>9901</v>
      </c>
      <c r="E2488" s="6" t="s">
        <v>9922</v>
      </c>
      <c r="F2488" s="6">
        <v>3385</v>
      </c>
      <c r="G2488" s="6" t="s">
        <v>4430</v>
      </c>
      <c r="H2488" s="6" t="s">
        <v>4431</v>
      </c>
      <c r="I2488" s="6">
        <v>0.19229738399999999</v>
      </c>
      <c r="J2488" s="6">
        <v>0.76110857700000001</v>
      </c>
      <c r="K2488" s="6">
        <v>4.6594016000000002E-2</v>
      </c>
      <c r="L2488" s="6" t="s">
        <v>5</v>
      </c>
      <c r="M2488" s="6" t="str">
        <f t="shared" si="144"/>
        <v>roberta_neu</v>
      </c>
      <c r="N2488" s="6">
        <f t="shared" si="145"/>
        <v>0.17233166082000001</v>
      </c>
      <c r="O2488" s="6">
        <v>0.76110857700000001</v>
      </c>
      <c r="P2488" s="6" t="s">
        <v>18</v>
      </c>
      <c r="Q2488" s="6" t="s">
        <v>4432</v>
      </c>
      <c r="R2488" s="6">
        <v>0.37780799999999998</v>
      </c>
      <c r="S2488" s="6">
        <v>0.247917</v>
      </c>
      <c r="T2488" s="6">
        <v>6.3008999999999996E-2</v>
      </c>
      <c r="U2488" s="6">
        <v>2.4815E-2</v>
      </c>
      <c r="V2488" s="6">
        <v>0.10135</v>
      </c>
      <c r="W2488" s="6" t="str">
        <f t="shared" si="147"/>
        <v>sadness</v>
      </c>
      <c r="X2488" s="10" t="s">
        <v>9912</v>
      </c>
      <c r="Y2488" s="6" t="str" cm="1">
        <f t="array" ref="Y2488">_xlfn.IFS(
    X2488="Safety and Security", "Immediate",
    X2488="Cleanliness and Maintenance", "Immediate/Short-Term",
    X2488="Crowding", "Immediate/Short-Term",
    X2488="Information and Signage", "Immediate/Short-Term",
    X2488="Customer Service", "Immediate/Short-Term",
    X2488="Service Reliability", "Excluded",
    X2488="Comfort and Amenities", "Short-Term/Long-Term",
    X2488="Accessibility", "Long-Term",
    X2488="Aesthetic Impressions", "Long-Term",
    X2488="Infrastructure and Construction", "Long-Term",
    X2488="General Positive Comment", "Not Applicable",
    X2488="Not Relevant", "Excluded"
)</f>
        <v>Long-Term</v>
      </c>
    </row>
    <row r="2489" spans="1:25" ht="30" customHeight="1" x14ac:dyDescent="0.2">
      <c r="A2489" s="6" t="s">
        <v>63</v>
      </c>
      <c r="B2489" s="7">
        <v>44771</v>
      </c>
      <c r="C2489" s="6" t="s">
        <v>9250</v>
      </c>
      <c r="D2489" s="8" t="s">
        <v>9902</v>
      </c>
      <c r="E2489" s="6" t="s">
        <v>9990</v>
      </c>
      <c r="F2489" s="6">
        <v>472</v>
      </c>
      <c r="G2489" s="6" t="s">
        <v>9250</v>
      </c>
      <c r="H2489" s="6" t="s">
        <v>9251</v>
      </c>
      <c r="I2489" s="6">
        <v>1.2675939000000001E-2</v>
      </c>
      <c r="J2489" s="6">
        <v>0.17046514199999999</v>
      </c>
      <c r="K2489" s="6">
        <v>0.81685882799999998</v>
      </c>
      <c r="L2489" s="6" t="s">
        <v>6</v>
      </c>
      <c r="M2489" s="6" t="str">
        <f t="shared" si="144"/>
        <v>roberta_pos</v>
      </c>
      <c r="N2489" s="6">
        <f t="shared" si="145"/>
        <v>0.87729541475999984</v>
      </c>
      <c r="O2489" s="6">
        <v>0.81685882799999998</v>
      </c>
      <c r="P2489" s="6" t="s">
        <v>18</v>
      </c>
      <c r="Q2489" s="6" t="s">
        <v>9252</v>
      </c>
      <c r="R2489" s="6">
        <v>0.33415499999999998</v>
      </c>
      <c r="S2489" s="6">
        <v>0.155886</v>
      </c>
      <c r="T2489" s="6">
        <v>0.108544</v>
      </c>
      <c r="U2489" s="6">
        <v>1.8564000000000001E-2</v>
      </c>
      <c r="V2489" s="6">
        <v>0.10162</v>
      </c>
      <c r="W2489" s="6" t="str">
        <f t="shared" si="147"/>
        <v>sadness</v>
      </c>
      <c r="X2489" s="10" t="s">
        <v>9915</v>
      </c>
      <c r="Y2489" s="6" t="str" cm="1">
        <f t="array" ref="Y2489">_xlfn.IFS(
    X2489="Safety and Security", "Immediate",
    X2489="Cleanliness and Maintenance", "Immediate/Short-Term",
    X2489="Crowding", "Immediate/Short-Term",
    X2489="Information and Signage", "Immediate/Short-Term",
    X2489="Customer Service", "Immediate/Short-Term",
    X2489="Service Reliability", "Excluded",
    X2489="Comfort and Amenities", "Short-Term/Long-Term",
    X2489="Accessibility", "Long-Term",
    X2489="Aesthetic Impressions", "Long-Term",
    X2489="Infrastructure and Construction", "Long-Term",
    X2489="General Positive Comment", "Not Applicable",
    X2489="Not Relevant", "Excluded"
)</f>
        <v>Not Applicable</v>
      </c>
    </row>
    <row r="2490" spans="1:25" ht="30" customHeight="1" x14ac:dyDescent="0.2">
      <c r="A2490" s="6" t="s">
        <v>20</v>
      </c>
      <c r="B2490" s="7">
        <v>44041</v>
      </c>
      <c r="C2490" s="6" t="s">
        <v>4252</v>
      </c>
      <c r="D2490" s="8" t="s">
        <v>9901</v>
      </c>
      <c r="E2490" s="6" t="s">
        <v>9922</v>
      </c>
      <c r="F2490" s="6">
        <v>3206</v>
      </c>
      <c r="G2490" s="6" t="s">
        <v>4252</v>
      </c>
      <c r="H2490" s="6" t="s">
        <v>4253</v>
      </c>
      <c r="I2490" s="6">
        <v>1.3040995999999999E-2</v>
      </c>
      <c r="J2490" s="6">
        <v>6.8152718000000001E-2</v>
      </c>
      <c r="K2490" s="6">
        <v>0.91880637399999998</v>
      </c>
      <c r="L2490" s="6" t="s">
        <v>6</v>
      </c>
      <c r="M2490" s="6" t="str">
        <f t="shared" si="144"/>
        <v>roberta_pos</v>
      </c>
      <c r="N2490" s="6">
        <f t="shared" si="145"/>
        <v>0.94560027057999996</v>
      </c>
      <c r="O2490" s="6">
        <v>0.91880637399999998</v>
      </c>
      <c r="P2490" s="6" t="s">
        <v>18</v>
      </c>
      <c r="Q2490" s="6" t="s">
        <v>4254</v>
      </c>
      <c r="R2490" s="6">
        <v>0.21429200000000001</v>
      </c>
      <c r="S2490" s="6">
        <v>0.51332800000000001</v>
      </c>
      <c r="T2490" s="6">
        <v>0.10469299999999999</v>
      </c>
      <c r="U2490" s="6">
        <v>1.7427999999999999E-2</v>
      </c>
      <c r="V2490" s="6">
        <v>5.4330000000000003E-2</v>
      </c>
      <c r="W2490" s="6" t="str">
        <f t="shared" si="147"/>
        <v>joy</v>
      </c>
      <c r="X2490" s="10" t="s">
        <v>9908</v>
      </c>
      <c r="Y2490" s="6" t="str" cm="1">
        <f t="array" ref="Y2490">_xlfn.IFS(
    X2490="Safety and Security", "Immediate",
    X2490="Cleanliness and Maintenance", "Immediate/Short-Term",
    X2490="Crowding", "Immediate/Short-Term",
    X2490="Information and Signage", "Immediate/Short-Term",
    X2490="Customer Service", "Immediate/Short-Term",
    X2490="Service Reliability", "Excluded",
    X2490="Comfort and Amenities", "Short-Term/Long-Term",
    X2490="Accessibility", "Long-Term",
    X2490="Aesthetic Impressions", "Long-Term",
    X2490="Infrastructure and Construction", "Long-Term",
    X2490="General Positive Comment", "Not Applicable",
    X2490="Not Relevant", "Excluded"
)</f>
        <v>Short-Term/Long-Term</v>
      </c>
    </row>
    <row r="2491" spans="1:25" ht="30" customHeight="1" x14ac:dyDescent="0.2">
      <c r="A2491" s="6" t="s">
        <v>51</v>
      </c>
      <c r="B2491" s="7">
        <v>45136</v>
      </c>
      <c r="C2491" s="6" t="s">
        <v>3413</v>
      </c>
      <c r="D2491" s="8" t="s">
        <v>9902</v>
      </c>
      <c r="E2491" s="6" t="s">
        <v>9922</v>
      </c>
      <c r="F2491" s="6">
        <v>2787</v>
      </c>
      <c r="G2491" s="6" t="s">
        <v>3413</v>
      </c>
      <c r="H2491" s="6" t="s">
        <v>3414</v>
      </c>
      <c r="I2491" s="6">
        <v>5.3802185000000002E-2</v>
      </c>
      <c r="J2491" s="6">
        <v>0.87999844599999999</v>
      </c>
      <c r="K2491" s="6">
        <v>6.6199391999999996E-2</v>
      </c>
      <c r="L2491" s="6" t="s">
        <v>5</v>
      </c>
      <c r="M2491" s="6" t="str">
        <f t="shared" si="144"/>
        <v>roberta_neu</v>
      </c>
      <c r="N2491" s="6">
        <f t="shared" si="145"/>
        <v>0.25079897436000004</v>
      </c>
      <c r="O2491" s="6">
        <v>0.87999844599999999</v>
      </c>
      <c r="P2491" s="6" t="s">
        <v>18</v>
      </c>
      <c r="Q2491" s="6" t="s">
        <v>3415</v>
      </c>
      <c r="R2491" s="6">
        <v>0.10430399999999999</v>
      </c>
      <c r="S2491" s="6">
        <v>0.86475900000000006</v>
      </c>
      <c r="T2491" s="6">
        <v>3.8293000000000001E-2</v>
      </c>
      <c r="U2491" s="6">
        <v>2.3592999999999999E-2</v>
      </c>
      <c r="V2491" s="6">
        <v>2.7310000000000001E-2</v>
      </c>
      <c r="W2491" s="6" t="str">
        <f t="shared" si="147"/>
        <v>joy</v>
      </c>
      <c r="X2491" s="10" t="s">
        <v>9912</v>
      </c>
      <c r="Y2491" s="6" t="str" cm="1">
        <f t="array" ref="Y2491">_xlfn.IFS(
    X2491="Safety and Security", "Immediate",
    X2491="Cleanliness and Maintenance", "Immediate/Short-Term",
    X2491="Crowding", "Immediate/Short-Term",
    X2491="Information and Signage", "Immediate/Short-Term",
    X2491="Customer Service", "Immediate/Short-Term",
    X2491="Service Reliability", "Excluded",
    X2491="Comfort and Amenities", "Short-Term/Long-Term",
    X2491="Accessibility", "Long-Term",
    X2491="Aesthetic Impressions", "Long-Term",
    X2491="Infrastructure and Construction", "Long-Term",
    X2491="General Positive Comment", "Not Applicable",
    X2491="Not Relevant", "Excluded"
)</f>
        <v>Long-Term</v>
      </c>
    </row>
    <row r="2492" spans="1:25" ht="30" customHeight="1" x14ac:dyDescent="0.2">
      <c r="A2492" s="6" t="s">
        <v>51</v>
      </c>
      <c r="B2492" s="7">
        <v>45136</v>
      </c>
      <c r="C2492" s="6" t="s">
        <v>7429</v>
      </c>
      <c r="D2492" s="8" t="s">
        <v>9904</v>
      </c>
      <c r="E2492" s="6" t="s">
        <v>9917</v>
      </c>
      <c r="F2492" s="6">
        <v>6140</v>
      </c>
      <c r="G2492" s="6" t="s">
        <v>7429</v>
      </c>
      <c r="H2492" s="6" t="s">
        <v>7430</v>
      </c>
      <c r="I2492" s="6">
        <v>0.77576845900000002</v>
      </c>
      <c r="J2492" s="6">
        <v>0.21116495099999999</v>
      </c>
      <c r="K2492" s="6">
        <v>1.3066486E-2</v>
      </c>
      <c r="L2492" s="6" t="s">
        <v>4</v>
      </c>
      <c r="M2492" s="6" t="str">
        <f t="shared" si="144"/>
        <v>roberta_neg</v>
      </c>
      <c r="N2492" s="6">
        <f t="shared" si="145"/>
        <v>-0.48023513247000005</v>
      </c>
      <c r="O2492" s="6">
        <v>0.77576845900000002</v>
      </c>
      <c r="P2492" s="6" t="s">
        <v>24</v>
      </c>
      <c r="Q2492" s="6" t="s">
        <v>7431</v>
      </c>
      <c r="R2492" s="6">
        <v>0.38173299999999999</v>
      </c>
      <c r="S2492" s="6">
        <v>0.15246999999999999</v>
      </c>
      <c r="T2492" s="6">
        <v>0.11656999999999999</v>
      </c>
      <c r="U2492" s="6">
        <v>3.3179E-2</v>
      </c>
      <c r="V2492" s="6">
        <v>0.12866</v>
      </c>
      <c r="W2492" s="6" t="str">
        <f t="shared" si="147"/>
        <v>sadness</v>
      </c>
      <c r="X2492" s="10" t="s">
        <v>9898</v>
      </c>
      <c r="Y2492" s="6" t="str" cm="1">
        <f t="array" ref="Y2492">_xlfn.IFS(
    X2492="Safety and Security", "Immediate",
    X2492="Cleanliness and Maintenance", "Immediate/Short-Term",
    X2492="Crowding", "Immediate/Short-Term",
    X2492="Information and Signage", "Immediate/Short-Term",
    X2492="Customer Service", "Immediate/Short-Term",
    X2492="Service Reliability", "Excluded",
    X2492="Comfort and Amenities", "Short-Term/Long-Term",
    X2492="Accessibility", "Long-Term",
    X2492="Aesthetic Impressions", "Long-Term",
    X2492="Infrastructure and Construction", "Long-Term",
    X2492="General Positive Comment", "Not Applicable",
    X2492="Not Relevant", "Excluded"
)</f>
        <v>Immediate/Short-Term</v>
      </c>
    </row>
    <row r="2493" spans="1:25" ht="30" customHeight="1" x14ac:dyDescent="0.2">
      <c r="A2493" s="6" t="s">
        <v>63</v>
      </c>
      <c r="B2493" s="7">
        <v>44771</v>
      </c>
      <c r="C2493" s="6" t="s">
        <v>6356</v>
      </c>
      <c r="D2493" s="9" t="s">
        <v>9900</v>
      </c>
      <c r="E2493" s="6" t="s">
        <v>9922</v>
      </c>
      <c r="F2493" s="6">
        <v>3968</v>
      </c>
      <c r="G2493" s="6" t="s">
        <v>6356</v>
      </c>
      <c r="H2493" s="6" t="s">
        <v>6357</v>
      </c>
      <c r="I2493" s="6">
        <v>0.282472163</v>
      </c>
      <c r="J2493" s="6">
        <v>0.67391443299999998</v>
      </c>
      <c r="K2493" s="6">
        <v>4.3613396999999998E-2</v>
      </c>
      <c r="L2493" s="6" t="s">
        <v>5</v>
      </c>
      <c r="M2493" s="6" t="str">
        <f t="shared" si="144"/>
        <v>roberta_neu</v>
      </c>
      <c r="N2493" s="6">
        <f t="shared" si="145"/>
        <v>0.11478352578000001</v>
      </c>
      <c r="O2493" s="6">
        <v>0.67391443299999998</v>
      </c>
      <c r="P2493" s="6" t="s">
        <v>18</v>
      </c>
      <c r="Q2493" s="6" t="s">
        <v>6358</v>
      </c>
      <c r="R2493" s="6">
        <v>0.23372699999999999</v>
      </c>
      <c r="S2493" s="6">
        <v>0.49101499999999998</v>
      </c>
      <c r="T2493" s="6">
        <v>0.113042</v>
      </c>
      <c r="U2493" s="6">
        <v>3.2562000000000001E-2</v>
      </c>
      <c r="V2493" s="6">
        <v>0.1019</v>
      </c>
      <c r="W2493" s="6" t="str">
        <f t="shared" si="147"/>
        <v>joy</v>
      </c>
      <c r="X2493" s="10" t="s">
        <v>9910</v>
      </c>
      <c r="Y2493" s="6" t="str" cm="1">
        <f t="array" ref="Y2493">_xlfn.IFS(
    X2493="Safety and Security", "Immediate",
    X2493="Cleanliness and Maintenance", "Immediate/Short-Term",
    X2493="Crowding", "Immediate/Short-Term",
    X2493="Information and Signage", "Immediate/Short-Term",
    X2493="Customer Service", "Immediate/Short-Term",
    X2493="Service Reliability", "Excluded",
    X2493="Comfort and Amenities", "Short-Term/Long-Term",
    X2493="Accessibility", "Long-Term",
    X2493="Aesthetic Impressions", "Long-Term",
    X2493="Infrastructure and Construction", "Long-Term",
    X2493="General Positive Comment", "Not Applicable",
    X2493="Not Relevant", "Excluded"
)</f>
        <v>Immediate/Short-Term</v>
      </c>
    </row>
    <row r="2494" spans="1:25" ht="30" customHeight="1" x14ac:dyDescent="0.2">
      <c r="A2494" s="6" t="s">
        <v>51</v>
      </c>
      <c r="B2494" s="7">
        <v>45136</v>
      </c>
      <c r="C2494" s="6" t="s">
        <v>9050</v>
      </c>
      <c r="D2494" s="8" t="s">
        <v>9904</v>
      </c>
      <c r="E2494" s="6" t="s">
        <v>9990</v>
      </c>
      <c r="F2494" s="6">
        <v>303</v>
      </c>
      <c r="G2494" s="6" t="s">
        <v>9050</v>
      </c>
      <c r="H2494" s="6" t="s">
        <v>9051</v>
      </c>
      <c r="I2494" s="6">
        <v>0.48158675400000001</v>
      </c>
      <c r="J2494" s="6">
        <v>0.49289962599999998</v>
      </c>
      <c r="K2494" s="6">
        <v>2.5513694E-2</v>
      </c>
      <c r="L2494" s="6" t="s">
        <v>5</v>
      </c>
      <c r="M2494" s="6" t="str">
        <f t="shared" si="144"/>
        <v>roberta_neu</v>
      </c>
      <c r="N2494" s="6">
        <f t="shared" si="145"/>
        <v>-4.686246840000019E-3</v>
      </c>
      <c r="O2494" s="6">
        <v>0.49289962599999998</v>
      </c>
      <c r="P2494" s="6" t="s">
        <v>24</v>
      </c>
      <c r="Q2494" s="6" t="s">
        <v>9052</v>
      </c>
      <c r="R2494" s="6">
        <v>0.15562599999999999</v>
      </c>
      <c r="S2494" s="6">
        <v>0.34341300000000002</v>
      </c>
      <c r="T2494" s="6">
        <v>9.2828999999999995E-2</v>
      </c>
      <c r="U2494" s="6">
        <v>0.14840999999999999</v>
      </c>
      <c r="V2494" s="6">
        <v>0.1019</v>
      </c>
      <c r="W2494" s="6" t="str">
        <f t="shared" si="147"/>
        <v>joy</v>
      </c>
      <c r="X2494" s="10" t="s">
        <v>9908</v>
      </c>
      <c r="Y2494" s="6" t="str" cm="1">
        <f t="array" ref="Y2494">_xlfn.IFS(
    X2494="Safety and Security", "Immediate",
    X2494="Cleanliness and Maintenance", "Immediate/Short-Term",
    X2494="Crowding", "Immediate/Short-Term",
    X2494="Information and Signage", "Immediate/Short-Term",
    X2494="Customer Service", "Immediate/Short-Term",
    X2494="Service Reliability", "Excluded",
    X2494="Comfort and Amenities", "Short-Term/Long-Term",
    X2494="Accessibility", "Long-Term",
    X2494="Aesthetic Impressions", "Long-Term",
    X2494="Infrastructure and Construction", "Long-Term",
    X2494="General Positive Comment", "Not Applicable",
    X2494="Not Relevant", "Excluded"
)</f>
        <v>Short-Term/Long-Term</v>
      </c>
    </row>
    <row r="2495" spans="1:25" ht="30" customHeight="1" x14ac:dyDescent="0.2">
      <c r="A2495" s="6" t="s">
        <v>15</v>
      </c>
      <c r="B2495" s="7">
        <v>43676</v>
      </c>
      <c r="C2495" s="6" t="s">
        <v>16</v>
      </c>
      <c r="D2495" s="8" t="s">
        <v>9904</v>
      </c>
      <c r="E2495" s="6" t="s">
        <v>9921</v>
      </c>
      <c r="F2495" s="6">
        <v>1315</v>
      </c>
      <c r="G2495" s="6" t="s">
        <v>16</v>
      </c>
      <c r="H2495" s="6" t="s">
        <v>17</v>
      </c>
      <c r="I2495" s="6">
        <v>0.20561854500000001</v>
      </c>
      <c r="J2495" s="6">
        <v>0.72093582199999995</v>
      </c>
      <c r="K2495" s="6">
        <v>7.3445662999999994E-2</v>
      </c>
      <c r="L2495" s="6" t="s">
        <v>5</v>
      </c>
      <c r="M2495" s="6" t="str">
        <f t="shared" si="144"/>
        <v>roberta_neu</v>
      </c>
      <c r="N2495" s="6">
        <f t="shared" si="145"/>
        <v>0.14581764251999996</v>
      </c>
      <c r="O2495" s="6">
        <v>0.72093582199999995</v>
      </c>
      <c r="P2495" s="6" t="s">
        <v>18</v>
      </c>
      <c r="Q2495" s="6" t="s">
        <v>19</v>
      </c>
      <c r="R2495" s="6">
        <v>9.4144000000000005E-2</v>
      </c>
      <c r="S2495" s="6">
        <v>0.536439</v>
      </c>
      <c r="T2495" s="6">
        <v>2.1708999999999999E-2</v>
      </c>
      <c r="U2495" s="6">
        <v>0.18102399999999999</v>
      </c>
      <c r="V2495" s="6">
        <v>0.10195</v>
      </c>
      <c r="W2495" s="6" t="str">
        <f t="shared" si="147"/>
        <v>joy</v>
      </c>
      <c r="X2495" s="10" t="s">
        <v>9898</v>
      </c>
      <c r="Y2495" s="6" t="str" cm="1">
        <f t="array" ref="Y2495">_xlfn.IFS(
    X2495="Safety and Security", "Immediate",
    X2495="Cleanliness and Maintenance", "Immediate/Short-Term",
    X2495="Crowding", "Immediate/Short-Term",
    X2495="Information and Signage", "Immediate/Short-Term",
    X2495="Customer Service", "Immediate/Short-Term",
    X2495="Service Reliability", "Excluded",
    X2495="Comfort and Amenities", "Short-Term/Long-Term",
    X2495="Accessibility", "Long-Term",
    X2495="Aesthetic Impressions", "Long-Term",
    X2495="Infrastructure and Construction", "Long-Term",
    X2495="General Positive Comment", "Not Applicable",
    X2495="Not Relevant", "Excluded"
)</f>
        <v>Immediate/Short-Term</v>
      </c>
    </row>
    <row r="2496" spans="1:25" ht="30" customHeight="1" x14ac:dyDescent="0.2">
      <c r="A2496" s="6" t="s">
        <v>20</v>
      </c>
      <c r="B2496" s="7">
        <v>44041</v>
      </c>
      <c r="C2496" s="6" t="s">
        <v>7121</v>
      </c>
      <c r="D2496" s="8" t="s">
        <v>9904</v>
      </c>
      <c r="E2496" s="6" t="s">
        <v>9917</v>
      </c>
      <c r="F2496" s="6">
        <v>6260</v>
      </c>
      <c r="G2496" s="6" t="s">
        <v>7121</v>
      </c>
      <c r="H2496" s="6" t="s">
        <v>7122</v>
      </c>
      <c r="I2496" s="6">
        <v>0.77795535299999996</v>
      </c>
      <c r="J2496" s="6">
        <v>0.20569398999999999</v>
      </c>
      <c r="K2496" s="6">
        <v>1.6350600999999999E-2</v>
      </c>
      <c r="L2496" s="6" t="s">
        <v>4</v>
      </c>
      <c r="M2496" s="6" t="str">
        <f t="shared" si="144"/>
        <v>roberta_neg</v>
      </c>
      <c r="N2496" s="6">
        <f t="shared" si="145"/>
        <v>-0.47876991349000009</v>
      </c>
      <c r="O2496" s="6">
        <v>0.77795535299999996</v>
      </c>
      <c r="P2496" s="6" t="s">
        <v>24</v>
      </c>
      <c r="Q2496" s="6" t="s">
        <v>7123</v>
      </c>
      <c r="R2496" s="6">
        <v>0.13215399999999999</v>
      </c>
      <c r="S2496" s="6">
        <v>0.109165</v>
      </c>
      <c r="T2496" s="6">
        <v>0.230156</v>
      </c>
      <c r="U2496" s="6">
        <v>4.1977E-2</v>
      </c>
      <c r="V2496" s="6">
        <v>0.47197</v>
      </c>
      <c r="W2496" s="6" t="str">
        <f t="shared" si="147"/>
        <v>anger</v>
      </c>
      <c r="X2496" s="10" t="s">
        <v>9913</v>
      </c>
      <c r="Y2496" s="6" t="str" cm="1">
        <f t="array" ref="Y2496">_xlfn.IFS(
    X2496="Safety and Security", "Immediate",
    X2496="Cleanliness and Maintenance", "Immediate/Short-Term",
    X2496="Crowding", "Immediate/Short-Term",
    X2496="Information and Signage", "Immediate/Short-Term",
    X2496="Customer Service", "Immediate/Short-Term",
    X2496="Service Reliability", "Excluded",
    X2496="Comfort and Amenities", "Short-Term/Long-Term",
    X2496="Accessibility", "Long-Term",
    X2496="Aesthetic Impressions", "Long-Term",
    X2496="Infrastructure and Construction", "Long-Term",
    X2496="General Positive Comment", "Not Applicable",
    X2496="Not Relevant", "Excluded"
)</f>
        <v>Immediate/Short-Term</v>
      </c>
    </row>
    <row r="2497" spans="1:25" ht="30" customHeight="1" x14ac:dyDescent="0.2">
      <c r="A2497" s="6" t="s">
        <v>20</v>
      </c>
      <c r="B2497" s="7">
        <v>44041</v>
      </c>
      <c r="C2497" s="6" t="s">
        <v>9230</v>
      </c>
      <c r="D2497" s="8" t="s">
        <v>9902</v>
      </c>
      <c r="E2497" s="6" t="s">
        <v>9990</v>
      </c>
      <c r="F2497" s="6">
        <v>590</v>
      </c>
      <c r="G2497" s="6" t="s">
        <v>9230</v>
      </c>
      <c r="H2497" s="6" t="s">
        <v>9231</v>
      </c>
      <c r="I2497" s="6">
        <v>0.77865743600000004</v>
      </c>
      <c r="J2497" s="6">
        <v>0.20741036500000001</v>
      </c>
      <c r="K2497" s="6">
        <v>1.3932201999999999E-2</v>
      </c>
      <c r="L2497" s="6" t="s">
        <v>4</v>
      </c>
      <c r="M2497" s="6" t="str">
        <f t="shared" si="144"/>
        <v>roberta_neg</v>
      </c>
      <c r="N2497" s="6">
        <f t="shared" si="145"/>
        <v>-0.47829951788000002</v>
      </c>
      <c r="O2497" s="6">
        <v>0.77865743600000004</v>
      </c>
      <c r="P2497" s="6" t="s">
        <v>24</v>
      </c>
      <c r="Q2497" s="6" t="s">
        <v>9232</v>
      </c>
      <c r="R2497" s="6">
        <v>0.61053999999999997</v>
      </c>
      <c r="S2497" s="6">
        <v>3.1801000000000003E-2</v>
      </c>
      <c r="T2497" s="6">
        <v>7.7567999999999998E-2</v>
      </c>
      <c r="U2497" s="6">
        <v>8.371E-3</v>
      </c>
      <c r="V2497" s="6">
        <v>6.0670000000000002E-2</v>
      </c>
      <c r="W2497" s="6" t="str">
        <f t="shared" si="147"/>
        <v>sadness</v>
      </c>
      <c r="X2497" s="10" t="s">
        <v>9913</v>
      </c>
      <c r="Y2497" s="6" t="str" cm="1">
        <f t="array" ref="Y2497">_xlfn.IFS(
    X2497="Safety and Security", "Immediate",
    X2497="Cleanliness and Maintenance", "Immediate/Short-Term",
    X2497="Crowding", "Immediate/Short-Term",
    X2497="Information and Signage", "Immediate/Short-Term",
    X2497="Customer Service", "Immediate/Short-Term",
    X2497="Service Reliability", "Excluded",
    X2497="Comfort and Amenities", "Short-Term/Long-Term",
    X2497="Accessibility", "Long-Term",
    X2497="Aesthetic Impressions", "Long-Term",
    X2497="Infrastructure and Construction", "Long-Term",
    X2497="General Positive Comment", "Not Applicable",
    X2497="Not Relevant", "Excluded"
)</f>
        <v>Immediate/Short-Term</v>
      </c>
    </row>
    <row r="2498" spans="1:25" ht="30" customHeight="1" x14ac:dyDescent="0.2">
      <c r="A2498" s="6" t="s">
        <v>15</v>
      </c>
      <c r="B2498" s="7">
        <v>43676</v>
      </c>
      <c r="C2498" s="6" t="s">
        <v>1172</v>
      </c>
      <c r="D2498" s="8" t="s">
        <v>9904</v>
      </c>
      <c r="E2498" s="6" t="s">
        <v>9922</v>
      </c>
      <c r="F2498" s="6">
        <v>1886</v>
      </c>
      <c r="G2498" s="6" t="s">
        <v>1172</v>
      </c>
      <c r="H2498" s="6" t="s">
        <v>1173</v>
      </c>
      <c r="I2498" s="6">
        <v>0.77870589499999998</v>
      </c>
      <c r="J2498" s="6">
        <v>0.20549878499999999</v>
      </c>
      <c r="K2498" s="6">
        <v>1.5795429999999999E-2</v>
      </c>
      <c r="L2498" s="6" t="s">
        <v>4</v>
      </c>
      <c r="M2498" s="6" t="str">
        <f t="shared" si="144"/>
        <v>roberta_neg</v>
      </c>
      <c r="N2498" s="6">
        <f t="shared" si="145"/>
        <v>-0.47826705035000006</v>
      </c>
      <c r="O2498" s="6">
        <v>0.77870589499999998</v>
      </c>
      <c r="P2498" s="6" t="s">
        <v>24</v>
      </c>
      <c r="Q2498" s="6" t="s">
        <v>1174</v>
      </c>
      <c r="R2498" s="6">
        <v>0.18403900000000001</v>
      </c>
      <c r="S2498" s="6">
        <v>0.21957699999999999</v>
      </c>
      <c r="T2498" s="6">
        <v>0.184895</v>
      </c>
      <c r="U2498" s="6">
        <v>2.7418000000000001E-2</v>
      </c>
      <c r="V2498" s="6">
        <v>0.23549999999999999</v>
      </c>
      <c r="W2498" s="6" t="str">
        <f t="shared" si="147"/>
        <v>anger</v>
      </c>
      <c r="X2498" s="10" t="s">
        <v>9898</v>
      </c>
      <c r="Y2498" s="6" t="str" cm="1">
        <f t="array" ref="Y2498">_xlfn.IFS(
    X2498="Safety and Security", "Immediate",
    X2498="Cleanliness and Maintenance", "Immediate/Short-Term",
    X2498="Crowding", "Immediate/Short-Term",
    X2498="Information and Signage", "Immediate/Short-Term",
    X2498="Customer Service", "Immediate/Short-Term",
    X2498="Service Reliability", "Excluded",
    X2498="Comfort and Amenities", "Short-Term/Long-Term",
    X2498="Accessibility", "Long-Term",
    X2498="Aesthetic Impressions", "Long-Term",
    X2498="Infrastructure and Construction", "Long-Term",
    X2498="General Positive Comment", "Not Applicable",
    X2498="Not Relevant", "Excluded"
)</f>
        <v>Immediate/Short-Term</v>
      </c>
    </row>
    <row r="2499" spans="1:25" ht="30" customHeight="1" x14ac:dyDescent="0.2">
      <c r="A2499" s="6" t="s">
        <v>51</v>
      </c>
      <c r="B2499" s="7">
        <v>45136</v>
      </c>
      <c r="C2499" s="6" t="s">
        <v>7179</v>
      </c>
      <c r="D2499" s="8" t="s">
        <v>9904</v>
      </c>
      <c r="E2499" s="6" t="s">
        <v>9917</v>
      </c>
      <c r="F2499" s="6">
        <v>6212</v>
      </c>
      <c r="G2499" s="6" t="s">
        <v>7179</v>
      </c>
      <c r="H2499" s="6" t="s">
        <v>7180</v>
      </c>
      <c r="I2499" s="6">
        <v>0.23973597599999999</v>
      </c>
      <c r="J2499" s="6">
        <v>0.67901968999999995</v>
      </c>
      <c r="K2499" s="6">
        <v>8.1244335000000001E-2</v>
      </c>
      <c r="L2499" s="6" t="s">
        <v>5</v>
      </c>
      <c r="M2499" s="6" t="str">
        <f t="shared" ref="M2499:M2562" si="148">IF(AND(I2499&gt;=J2499, I2499&gt;=K2499), "roberta_neg", IF(AND(J2499&gt;=I2499, J2499&gt;=K2499), "roberta_neu", "roberta_pos"))</f>
        <v>roberta_neu</v>
      </c>
      <c r="N2499" s="6">
        <f t="shared" ref="N2499:N2562" si="149">IF(M2499="roberta_pos", 0.33 + (K2499 * (1 - 0.33)), IF(L2499="roberta_neu", -0.33 + (J2499 * (0.33 - (-0.33))), -1 + (I2499 * ((-0.33) - (-1)))))</f>
        <v>0.11815299539999996</v>
      </c>
      <c r="O2499" s="6">
        <v>0.67901968999999995</v>
      </c>
      <c r="P2499" s="6" t="s">
        <v>24</v>
      </c>
      <c r="Q2499" s="6" t="s">
        <v>7181</v>
      </c>
      <c r="R2499" s="6">
        <v>0.12553500000000001</v>
      </c>
      <c r="S2499" s="6">
        <v>0.42338900000000002</v>
      </c>
      <c r="T2499" s="6">
        <v>0.12559600000000001</v>
      </c>
      <c r="U2499" s="6">
        <v>0.13014700000000001</v>
      </c>
      <c r="V2499" s="6">
        <v>0.10224</v>
      </c>
      <c r="W2499" s="6" t="str">
        <f t="shared" si="147"/>
        <v>joy</v>
      </c>
      <c r="X2499" s="10" t="s">
        <v>9912</v>
      </c>
      <c r="Y2499" s="6" t="str" cm="1">
        <f t="array" ref="Y2499">_xlfn.IFS(
    X2499="Safety and Security", "Immediate",
    X2499="Cleanliness and Maintenance", "Immediate/Short-Term",
    X2499="Crowding", "Immediate/Short-Term",
    X2499="Information and Signage", "Immediate/Short-Term",
    X2499="Customer Service", "Immediate/Short-Term",
    X2499="Service Reliability", "Excluded",
    X2499="Comfort and Amenities", "Short-Term/Long-Term",
    X2499="Accessibility", "Long-Term",
    X2499="Aesthetic Impressions", "Long-Term",
    X2499="Infrastructure and Construction", "Long-Term",
    X2499="General Positive Comment", "Not Applicable",
    X2499="Not Relevant", "Excluded"
)</f>
        <v>Long-Term</v>
      </c>
    </row>
    <row r="2500" spans="1:25" ht="30" customHeight="1" x14ac:dyDescent="0.2">
      <c r="A2500" s="6" t="s">
        <v>59</v>
      </c>
      <c r="B2500" s="7">
        <v>44406</v>
      </c>
      <c r="C2500" s="6" t="s">
        <v>8934</v>
      </c>
      <c r="D2500" s="9" t="s">
        <v>9900</v>
      </c>
      <c r="E2500" s="6" t="s">
        <v>9917</v>
      </c>
      <c r="F2500" s="6">
        <v>5123</v>
      </c>
      <c r="G2500" s="6" t="s">
        <v>8934</v>
      </c>
      <c r="H2500" s="6" t="s">
        <v>8935</v>
      </c>
      <c r="I2500" s="6">
        <v>5.9993293000000003E-2</v>
      </c>
      <c r="J2500" s="6">
        <v>0.90360480499999996</v>
      </c>
      <c r="K2500" s="6">
        <v>3.6401919999999997E-2</v>
      </c>
      <c r="L2500" s="6" t="s">
        <v>5</v>
      </c>
      <c r="M2500" s="6" t="str">
        <f t="shared" si="148"/>
        <v>roberta_neu</v>
      </c>
      <c r="N2500" s="6">
        <f t="shared" si="149"/>
        <v>0.26637917129999994</v>
      </c>
      <c r="O2500" s="6">
        <v>0.90360480499999996</v>
      </c>
      <c r="P2500" s="6" t="s">
        <v>18</v>
      </c>
      <c r="Q2500" s="6" t="s">
        <v>8936</v>
      </c>
      <c r="R2500" s="6">
        <v>0.28182000000000001</v>
      </c>
      <c r="S2500" s="6">
        <v>0.49082999999999999</v>
      </c>
      <c r="T2500" s="6">
        <v>4.3507999999999998E-2</v>
      </c>
      <c r="U2500" s="6">
        <v>0.16908000000000001</v>
      </c>
      <c r="V2500" s="6">
        <v>0.1024</v>
      </c>
      <c r="W2500" s="6" t="str">
        <f t="shared" si="147"/>
        <v>joy</v>
      </c>
      <c r="X2500" s="10" t="s">
        <v>9912</v>
      </c>
      <c r="Y2500" s="6" t="str" cm="1">
        <f t="array" ref="Y2500">_xlfn.IFS(
    X2500="Safety and Security", "Immediate",
    X2500="Cleanliness and Maintenance", "Immediate/Short-Term",
    X2500="Crowding", "Immediate/Short-Term",
    X2500="Information and Signage", "Immediate/Short-Term",
    X2500="Customer Service", "Immediate/Short-Term",
    X2500="Service Reliability", "Excluded",
    X2500="Comfort and Amenities", "Short-Term/Long-Term",
    X2500="Accessibility", "Long-Term",
    X2500="Aesthetic Impressions", "Long-Term",
    X2500="Infrastructure and Construction", "Long-Term",
    X2500="General Positive Comment", "Not Applicable",
    X2500="Not Relevant", "Excluded"
)</f>
        <v>Long-Term</v>
      </c>
    </row>
    <row r="2501" spans="1:25" ht="30" customHeight="1" x14ac:dyDescent="0.2">
      <c r="A2501" s="6" t="s">
        <v>20</v>
      </c>
      <c r="B2501" s="7">
        <v>44041</v>
      </c>
      <c r="C2501" s="6" t="s">
        <v>4354</v>
      </c>
      <c r="D2501" s="8" t="s">
        <v>9901</v>
      </c>
      <c r="E2501" s="6" t="s">
        <v>9922</v>
      </c>
      <c r="F2501" s="6">
        <v>3402</v>
      </c>
      <c r="G2501" s="6" t="s">
        <v>4354</v>
      </c>
      <c r="H2501" s="6" t="s">
        <v>4355</v>
      </c>
      <c r="I2501" s="6">
        <v>0.124398008</v>
      </c>
      <c r="J2501" s="6">
        <v>0.83693140700000002</v>
      </c>
      <c r="K2501" s="6">
        <v>3.8670457999999998E-2</v>
      </c>
      <c r="L2501" s="6" t="s">
        <v>5</v>
      </c>
      <c r="M2501" s="6" t="str">
        <f t="shared" si="148"/>
        <v>roberta_neu</v>
      </c>
      <c r="N2501" s="6">
        <f t="shared" si="149"/>
        <v>0.22237472862000002</v>
      </c>
      <c r="O2501" s="6">
        <v>0.83693140700000002</v>
      </c>
      <c r="P2501" s="6" t="s">
        <v>24</v>
      </c>
      <c r="Q2501" s="6" t="s">
        <v>4356</v>
      </c>
      <c r="R2501" s="6">
        <v>0.33023799999999998</v>
      </c>
      <c r="S2501" s="6">
        <v>0.25741599999999998</v>
      </c>
      <c r="T2501" s="6">
        <v>0.14418500000000001</v>
      </c>
      <c r="U2501" s="6">
        <v>8.8102E-2</v>
      </c>
      <c r="V2501" s="6">
        <v>0.1024</v>
      </c>
      <c r="W2501" s="6" t="str">
        <f t="shared" si="147"/>
        <v>sadness</v>
      </c>
      <c r="X2501" s="10" t="s">
        <v>9908</v>
      </c>
      <c r="Y2501" s="6" t="str" cm="1">
        <f t="array" ref="Y2501">_xlfn.IFS(
    X2501="Safety and Security", "Immediate",
    X2501="Cleanliness and Maintenance", "Immediate/Short-Term",
    X2501="Crowding", "Immediate/Short-Term",
    X2501="Information and Signage", "Immediate/Short-Term",
    X2501="Customer Service", "Immediate/Short-Term",
    X2501="Service Reliability", "Excluded",
    X2501="Comfort and Amenities", "Short-Term/Long-Term",
    X2501="Accessibility", "Long-Term",
    X2501="Aesthetic Impressions", "Long-Term",
    X2501="Infrastructure and Construction", "Long-Term",
    X2501="General Positive Comment", "Not Applicable",
    X2501="Not Relevant", "Excluded"
)</f>
        <v>Short-Term/Long-Term</v>
      </c>
    </row>
    <row r="2502" spans="1:25" ht="30" customHeight="1" x14ac:dyDescent="0.2">
      <c r="A2502" s="6" t="s">
        <v>44</v>
      </c>
      <c r="B2502" s="7">
        <v>45197</v>
      </c>
      <c r="C2502" s="6" t="s">
        <v>4379</v>
      </c>
      <c r="D2502" s="8" t="s">
        <v>9901</v>
      </c>
      <c r="E2502" s="6" t="s">
        <v>9922</v>
      </c>
      <c r="F2502" s="6">
        <v>3485</v>
      </c>
      <c r="G2502" s="6" t="s">
        <v>4379</v>
      </c>
      <c r="H2502" s="6" t="s">
        <v>4380</v>
      </c>
      <c r="I2502" s="6">
        <v>9.5802895999999998E-2</v>
      </c>
      <c r="J2502" s="6">
        <v>0.87010288199999997</v>
      </c>
      <c r="K2502" s="6">
        <v>3.4094240999999997E-2</v>
      </c>
      <c r="L2502" s="6" t="s">
        <v>5</v>
      </c>
      <c r="M2502" s="6" t="str">
        <f t="shared" si="148"/>
        <v>roberta_neu</v>
      </c>
      <c r="N2502" s="6">
        <f t="shared" si="149"/>
        <v>0.24426790211999999</v>
      </c>
      <c r="O2502" s="6">
        <v>0.87010288199999997</v>
      </c>
      <c r="P2502" s="6" t="s">
        <v>42</v>
      </c>
      <c r="Q2502" s="6" t="s">
        <v>4381</v>
      </c>
      <c r="R2502" s="6">
        <v>0.66731700000000005</v>
      </c>
      <c r="S2502" s="6">
        <v>8.8400000000000006E-3</v>
      </c>
      <c r="T2502" s="6">
        <v>0.29632799999999998</v>
      </c>
      <c r="U2502" s="6">
        <v>1.5306E-2</v>
      </c>
      <c r="V2502" s="6">
        <v>0.10266</v>
      </c>
      <c r="W2502" s="6" t="str">
        <f t="shared" si="147"/>
        <v>sadness</v>
      </c>
      <c r="X2502" s="10" t="s">
        <v>9912</v>
      </c>
      <c r="Y2502" s="6" t="str" cm="1">
        <f t="array" ref="Y2502">_xlfn.IFS(
    X2502="Safety and Security", "Immediate",
    X2502="Cleanliness and Maintenance", "Immediate/Short-Term",
    X2502="Crowding", "Immediate/Short-Term",
    X2502="Information and Signage", "Immediate/Short-Term",
    X2502="Customer Service", "Immediate/Short-Term",
    X2502="Service Reliability", "Excluded",
    X2502="Comfort and Amenities", "Short-Term/Long-Term",
    X2502="Accessibility", "Long-Term",
    X2502="Aesthetic Impressions", "Long-Term",
    X2502="Infrastructure and Construction", "Long-Term",
    X2502="General Positive Comment", "Not Applicable",
    X2502="Not Relevant", "Excluded"
)</f>
        <v>Long-Term</v>
      </c>
    </row>
    <row r="2503" spans="1:25" ht="30" customHeight="1" x14ac:dyDescent="0.2">
      <c r="A2503" s="6" t="s">
        <v>15</v>
      </c>
      <c r="B2503" s="7">
        <v>43676</v>
      </c>
      <c r="C2503" s="6" t="s">
        <v>8000</v>
      </c>
      <c r="D2503" s="8" t="s">
        <v>9901</v>
      </c>
      <c r="E2503" s="6" t="s">
        <v>9917</v>
      </c>
      <c r="F2503" s="6">
        <v>5664</v>
      </c>
      <c r="G2503" s="6" t="s">
        <v>8000</v>
      </c>
      <c r="H2503" s="6" t="s">
        <v>8001</v>
      </c>
      <c r="I2503" s="6">
        <v>0.780200958</v>
      </c>
      <c r="J2503" s="6">
        <v>0.20841546399999999</v>
      </c>
      <c r="K2503" s="6">
        <v>1.1383604E-2</v>
      </c>
      <c r="L2503" s="6" t="s">
        <v>4</v>
      </c>
      <c r="M2503" s="6" t="str">
        <f t="shared" si="148"/>
        <v>roberta_neg</v>
      </c>
      <c r="N2503" s="6">
        <f t="shared" si="149"/>
        <v>-0.47726535814000004</v>
      </c>
      <c r="O2503" s="6">
        <v>0.780200958</v>
      </c>
      <c r="P2503" s="6" t="s">
        <v>18</v>
      </c>
      <c r="Q2503" s="6" t="s">
        <v>8002</v>
      </c>
      <c r="R2503" s="6">
        <v>0.34849200000000002</v>
      </c>
      <c r="S2503" s="6">
        <v>0.20438999999999999</v>
      </c>
      <c r="T2503" s="6">
        <v>2.9052000000000001E-2</v>
      </c>
      <c r="U2503" s="6">
        <v>1.5782999999999998E-2</v>
      </c>
      <c r="V2503" s="6">
        <v>0.16639999999999999</v>
      </c>
      <c r="W2503" s="6" t="str">
        <f t="shared" si="147"/>
        <v>sadness</v>
      </c>
      <c r="X2503" s="10" t="s">
        <v>9898</v>
      </c>
      <c r="Y2503" s="6" t="str" cm="1">
        <f t="array" ref="Y2503">_xlfn.IFS(
    X2503="Safety and Security", "Immediate",
    X2503="Cleanliness and Maintenance", "Immediate/Short-Term",
    X2503="Crowding", "Immediate/Short-Term",
    X2503="Information and Signage", "Immediate/Short-Term",
    X2503="Customer Service", "Immediate/Short-Term",
    X2503="Service Reliability", "Excluded",
    X2503="Comfort and Amenities", "Short-Term/Long-Term",
    X2503="Accessibility", "Long-Term",
    X2503="Aesthetic Impressions", "Long-Term",
    X2503="Infrastructure and Construction", "Long-Term",
    X2503="General Positive Comment", "Not Applicable",
    X2503="Not Relevant", "Excluded"
)</f>
        <v>Immediate/Short-Term</v>
      </c>
    </row>
    <row r="2504" spans="1:25" ht="30" customHeight="1" x14ac:dyDescent="0.2">
      <c r="A2504" s="6" t="s">
        <v>51</v>
      </c>
      <c r="B2504" s="7">
        <v>45136</v>
      </c>
      <c r="C2504" s="6" t="s">
        <v>3798</v>
      </c>
      <c r="D2504" s="8" t="s">
        <v>9902</v>
      </c>
      <c r="E2504" s="6" t="s">
        <v>9922</v>
      </c>
      <c r="F2504" s="6">
        <v>2471</v>
      </c>
      <c r="G2504" s="6" t="s">
        <v>3798</v>
      </c>
      <c r="H2504" s="6" t="s">
        <v>3799</v>
      </c>
      <c r="I2504" s="6">
        <v>4.7398876E-2</v>
      </c>
      <c r="J2504" s="6">
        <v>0.85765546599999998</v>
      </c>
      <c r="K2504" s="6">
        <v>9.4945557E-2</v>
      </c>
      <c r="L2504" s="6" t="s">
        <v>5</v>
      </c>
      <c r="M2504" s="6" t="str">
        <f t="shared" si="148"/>
        <v>roberta_neu</v>
      </c>
      <c r="N2504" s="6">
        <f t="shared" si="149"/>
        <v>0.23605260755999996</v>
      </c>
      <c r="O2504" s="6">
        <v>0.85765546599999998</v>
      </c>
      <c r="P2504" s="6" t="s">
        <v>42</v>
      </c>
      <c r="Q2504" s="6" t="s">
        <v>3800</v>
      </c>
      <c r="R2504" s="6">
        <v>0.102515</v>
      </c>
      <c r="S2504" s="6">
        <v>0.60867700000000002</v>
      </c>
      <c r="T2504" s="6">
        <v>7.7067999999999998E-2</v>
      </c>
      <c r="U2504" s="6">
        <v>2.8665E-2</v>
      </c>
      <c r="V2504" s="6">
        <v>0.10317</v>
      </c>
      <c r="W2504" s="6" t="str">
        <f t="shared" si="147"/>
        <v>joy</v>
      </c>
      <c r="X2504" s="10" t="s">
        <v>9786</v>
      </c>
      <c r="Y2504" s="6" t="str" cm="1">
        <f t="array" ref="Y2504">_xlfn.IFS(
    X2504="Safety and Security", "Immediate",
    X2504="Cleanliness and Maintenance", "Immediate/Short-Term",
    X2504="Crowding", "Immediate/Short-Term",
    X2504="Information and Signage", "Immediate/Short-Term",
    X2504="Customer Service", "Immediate/Short-Term",
    X2504="Service Reliability", "Excluded",
    X2504="Comfort and Amenities", "Short-Term/Long-Term",
    X2504="Accessibility", "Long-Term",
    X2504="Aesthetic Impressions", "Long-Term",
    X2504="Infrastructure and Construction", "Long-Term",
    X2504="General Positive Comment", "Not Applicable",
    X2504="Not Relevant", "Excluded"
)</f>
        <v>Excluded</v>
      </c>
    </row>
    <row r="2505" spans="1:25" ht="30" customHeight="1" x14ac:dyDescent="0.2">
      <c r="A2505" s="6" t="s">
        <v>96</v>
      </c>
      <c r="B2505" s="7">
        <v>45166</v>
      </c>
      <c r="C2505" s="6" t="s">
        <v>5477</v>
      </c>
      <c r="D2505" s="9" t="s">
        <v>9900</v>
      </c>
      <c r="E2505" s="6" t="s">
        <v>9922</v>
      </c>
      <c r="F2505" s="6">
        <v>4248</v>
      </c>
      <c r="G2505" s="6" t="s">
        <v>5477</v>
      </c>
      <c r="H2505" s="6" t="s">
        <v>5478</v>
      </c>
      <c r="I2505" s="6">
        <v>7.7632144E-2</v>
      </c>
      <c r="J2505" s="6">
        <v>0.65340316300000001</v>
      </c>
      <c r="K2505" s="6">
        <v>0.26896476699999999</v>
      </c>
      <c r="L2505" s="6" t="s">
        <v>5</v>
      </c>
      <c r="M2505" s="6" t="str">
        <f t="shared" si="148"/>
        <v>roberta_neu</v>
      </c>
      <c r="N2505" s="6">
        <f t="shared" si="149"/>
        <v>0.10124608758000003</v>
      </c>
      <c r="O2505" s="6">
        <v>0.65340316300000001</v>
      </c>
      <c r="P2505" s="6" t="s">
        <v>42</v>
      </c>
      <c r="Q2505" s="6" t="s">
        <v>5479</v>
      </c>
      <c r="R2505" s="6">
        <v>9.5588000000000006E-2</v>
      </c>
      <c r="S2505" s="6">
        <v>0.65178400000000003</v>
      </c>
      <c r="T2505" s="6">
        <v>7.4024999999999994E-2</v>
      </c>
      <c r="U2505" s="6">
        <v>9.0495000000000006E-2</v>
      </c>
      <c r="V2505" s="6">
        <v>0.10324999999999999</v>
      </c>
      <c r="W2505" s="6" t="str">
        <f t="shared" si="147"/>
        <v>joy</v>
      </c>
      <c r="X2505" s="10" t="s">
        <v>9907</v>
      </c>
      <c r="Y2505" s="6" t="str" cm="1">
        <f t="array" ref="Y2505">_xlfn.IFS(
    X2505="Safety and Security", "Immediate",
    X2505="Cleanliness and Maintenance", "Immediate/Short-Term",
    X2505="Crowding", "Immediate/Short-Term",
    X2505="Information and Signage", "Immediate/Short-Term",
    X2505="Customer Service", "Immediate/Short-Term",
    X2505="Service Reliability", "Excluded",
    X2505="Comfort and Amenities", "Short-Term/Long-Term",
    X2505="Accessibility", "Long-Term",
    X2505="Aesthetic Impressions", "Long-Term",
    X2505="Infrastructure and Construction", "Long-Term",
    X2505="General Positive Comment", "Not Applicable",
    X2505="Not Relevant", "Excluded"
)</f>
        <v>Immediate/Short-Term</v>
      </c>
    </row>
    <row r="2506" spans="1:25" ht="30" customHeight="1" x14ac:dyDescent="0.2">
      <c r="A2506" s="6" t="s">
        <v>15</v>
      </c>
      <c r="B2506" s="7">
        <v>43676</v>
      </c>
      <c r="C2506" s="6" t="s">
        <v>8723</v>
      </c>
      <c r="D2506" s="9" t="s">
        <v>9900</v>
      </c>
      <c r="E2506" s="6" t="s">
        <v>9917</v>
      </c>
      <c r="F2506" s="6">
        <v>5132</v>
      </c>
      <c r="G2506" s="6" t="s">
        <v>8723</v>
      </c>
      <c r="H2506" s="6" t="s">
        <v>8724</v>
      </c>
      <c r="I2506" s="6">
        <v>4.8309779999999997E-3</v>
      </c>
      <c r="J2506" s="6">
        <v>5.8420513E-2</v>
      </c>
      <c r="K2506" s="6">
        <v>0.93674844499999999</v>
      </c>
      <c r="L2506" s="6" t="s">
        <v>6</v>
      </c>
      <c r="M2506" s="6" t="str">
        <f t="shared" si="148"/>
        <v>roberta_pos</v>
      </c>
      <c r="N2506" s="6">
        <f t="shared" si="149"/>
        <v>0.95762145814999999</v>
      </c>
      <c r="O2506" s="6">
        <v>0.93674844499999999</v>
      </c>
      <c r="P2506" s="6" t="s">
        <v>18</v>
      </c>
      <c r="Q2506" s="6" t="s">
        <v>8725</v>
      </c>
      <c r="R2506" s="6">
        <v>0.111362</v>
      </c>
      <c r="S2506" s="6">
        <v>0.65928200000000003</v>
      </c>
      <c r="T2506" s="6">
        <v>5.0333000000000003E-2</v>
      </c>
      <c r="U2506" s="6">
        <v>2.4407999999999999E-2</v>
      </c>
      <c r="V2506" s="6">
        <v>0.10332</v>
      </c>
      <c r="W2506" s="6" t="str">
        <f t="shared" si="147"/>
        <v>joy</v>
      </c>
      <c r="X2506" s="10" t="s">
        <v>9786</v>
      </c>
      <c r="Y2506" s="6" t="str" cm="1">
        <f t="array" ref="Y2506">_xlfn.IFS(
    X2506="Safety and Security", "Immediate",
    X2506="Cleanliness and Maintenance", "Immediate/Short-Term",
    X2506="Crowding", "Immediate/Short-Term",
    X2506="Information and Signage", "Immediate/Short-Term",
    X2506="Customer Service", "Immediate/Short-Term",
    X2506="Service Reliability", "Excluded",
    X2506="Comfort and Amenities", "Short-Term/Long-Term",
    X2506="Accessibility", "Long-Term",
    X2506="Aesthetic Impressions", "Long-Term",
    X2506="Infrastructure and Construction", "Long-Term",
    X2506="General Positive Comment", "Not Applicable",
    X2506="Not Relevant", "Excluded"
)</f>
        <v>Excluded</v>
      </c>
    </row>
    <row r="2507" spans="1:25" ht="30" customHeight="1" x14ac:dyDescent="0.2">
      <c r="A2507" s="6" t="s">
        <v>519</v>
      </c>
      <c r="B2507" s="7">
        <v>45440</v>
      </c>
      <c r="C2507" s="6" t="s">
        <v>9107</v>
      </c>
      <c r="D2507" s="8" t="s">
        <v>9904</v>
      </c>
      <c r="E2507" s="6" t="s">
        <v>9990</v>
      </c>
      <c r="F2507" s="6">
        <v>202</v>
      </c>
      <c r="G2507" s="6" t="s">
        <v>9107</v>
      </c>
      <c r="H2507" s="6" t="s">
        <v>9108</v>
      </c>
      <c r="I2507" s="6">
        <v>0.78048199399999996</v>
      </c>
      <c r="J2507" s="6">
        <v>0.21148398500000001</v>
      </c>
      <c r="K2507" s="6">
        <v>8.0339000000000001E-3</v>
      </c>
      <c r="L2507" s="6" t="s">
        <v>4</v>
      </c>
      <c r="M2507" s="6" t="str">
        <f t="shared" si="148"/>
        <v>roberta_neg</v>
      </c>
      <c r="N2507" s="6">
        <f t="shared" si="149"/>
        <v>-0.47707706402000005</v>
      </c>
      <c r="O2507" s="6">
        <v>0.78048199399999996</v>
      </c>
      <c r="P2507" s="6" t="s">
        <v>24</v>
      </c>
      <c r="Q2507" s="6" t="s">
        <v>9109</v>
      </c>
      <c r="R2507" s="6">
        <v>0.291796</v>
      </c>
      <c r="S2507" s="6">
        <v>0.12661900000000001</v>
      </c>
      <c r="T2507" s="6">
        <v>4.4186999999999997E-2</v>
      </c>
      <c r="U2507" s="6">
        <v>0.114771</v>
      </c>
      <c r="V2507" s="6">
        <v>0.2757</v>
      </c>
      <c r="W2507" s="6" t="str">
        <f t="shared" si="147"/>
        <v>sadness</v>
      </c>
      <c r="X2507" s="10" t="s">
        <v>9898</v>
      </c>
      <c r="Y2507" s="6" t="str" cm="1">
        <f t="array" ref="Y2507">_xlfn.IFS(
    X2507="Safety and Security", "Immediate",
    X2507="Cleanliness and Maintenance", "Immediate/Short-Term",
    X2507="Crowding", "Immediate/Short-Term",
    X2507="Information and Signage", "Immediate/Short-Term",
    X2507="Customer Service", "Immediate/Short-Term",
    X2507="Service Reliability", "Excluded",
    X2507="Comfort and Amenities", "Short-Term/Long-Term",
    X2507="Accessibility", "Long-Term",
    X2507="Aesthetic Impressions", "Long-Term",
    X2507="Infrastructure and Construction", "Long-Term",
    X2507="General Positive Comment", "Not Applicable",
    X2507="Not Relevant", "Excluded"
)</f>
        <v>Immediate/Short-Term</v>
      </c>
    </row>
    <row r="2508" spans="1:25" ht="30" customHeight="1" x14ac:dyDescent="0.2">
      <c r="A2508" s="6" t="s">
        <v>51</v>
      </c>
      <c r="B2508" s="7">
        <v>45136</v>
      </c>
      <c r="C2508" s="6" t="s">
        <v>5597</v>
      </c>
      <c r="D2508" s="9" t="s">
        <v>9900</v>
      </c>
      <c r="E2508" s="6" t="s">
        <v>9922</v>
      </c>
      <c r="F2508" s="6">
        <v>4221</v>
      </c>
      <c r="G2508" s="6" t="s">
        <v>5597</v>
      </c>
      <c r="H2508" s="6" t="s">
        <v>5598</v>
      </c>
      <c r="I2508" s="6">
        <v>0.42463657300000002</v>
      </c>
      <c r="J2508" s="6">
        <v>0.54840546800000001</v>
      </c>
      <c r="K2508" s="6">
        <v>2.6957951000000001E-2</v>
      </c>
      <c r="L2508" s="6" t="s">
        <v>5</v>
      </c>
      <c r="M2508" s="6" t="str">
        <f t="shared" si="148"/>
        <v>roberta_neu</v>
      </c>
      <c r="N2508" s="6">
        <f t="shared" si="149"/>
        <v>3.1947608880000034E-2</v>
      </c>
      <c r="O2508" s="6">
        <v>0.54840546800000001</v>
      </c>
      <c r="P2508" s="6" t="s">
        <v>18</v>
      </c>
      <c r="Q2508" s="6" t="s">
        <v>5599</v>
      </c>
      <c r="R2508" s="6">
        <v>0.30833300000000002</v>
      </c>
      <c r="S2508" s="6">
        <v>0.38081999999999999</v>
      </c>
      <c r="T2508" s="6">
        <v>0.132573</v>
      </c>
      <c r="U2508" s="6">
        <v>2.0455999999999998E-2</v>
      </c>
      <c r="V2508" s="6">
        <v>0.10359</v>
      </c>
      <c r="W2508" s="6" t="str">
        <f t="shared" si="147"/>
        <v>joy</v>
      </c>
      <c r="X2508" s="10" t="s">
        <v>9910</v>
      </c>
      <c r="Y2508" s="6" t="str" cm="1">
        <f t="array" ref="Y2508">_xlfn.IFS(
    X2508="Safety and Security", "Immediate",
    X2508="Cleanliness and Maintenance", "Immediate/Short-Term",
    X2508="Crowding", "Immediate/Short-Term",
    X2508="Information and Signage", "Immediate/Short-Term",
    X2508="Customer Service", "Immediate/Short-Term",
    X2508="Service Reliability", "Excluded",
    X2508="Comfort and Amenities", "Short-Term/Long-Term",
    X2508="Accessibility", "Long-Term",
    X2508="Aesthetic Impressions", "Long-Term",
    X2508="Infrastructure and Construction", "Long-Term",
    X2508="General Positive Comment", "Not Applicable",
    X2508="Not Relevant", "Excluded"
)</f>
        <v>Immediate/Short-Term</v>
      </c>
    </row>
    <row r="2509" spans="1:25" ht="30" customHeight="1" x14ac:dyDescent="0.2">
      <c r="A2509" s="6" t="s">
        <v>15</v>
      </c>
      <c r="B2509" s="7">
        <v>43676</v>
      </c>
      <c r="C2509" s="6" t="s">
        <v>2801</v>
      </c>
      <c r="D2509" s="8" t="s">
        <v>9902</v>
      </c>
      <c r="E2509" s="6" t="s">
        <v>9922</v>
      </c>
      <c r="F2509" s="6">
        <v>2746</v>
      </c>
      <c r="G2509" s="6" t="s">
        <v>2801</v>
      </c>
      <c r="H2509" s="6" t="s">
        <v>2802</v>
      </c>
      <c r="I2509" s="6">
        <v>0.78105753700000002</v>
      </c>
      <c r="J2509" s="6">
        <v>0.206170514</v>
      </c>
      <c r="K2509" s="6">
        <v>1.277202E-2</v>
      </c>
      <c r="L2509" s="6" t="s">
        <v>4</v>
      </c>
      <c r="M2509" s="6" t="str">
        <f t="shared" si="148"/>
        <v>roberta_neg</v>
      </c>
      <c r="N2509" s="6">
        <f t="shared" si="149"/>
        <v>-0.47669145021000003</v>
      </c>
      <c r="O2509" s="6">
        <v>0.78105753700000002</v>
      </c>
      <c r="P2509" s="6" t="s">
        <v>18</v>
      </c>
      <c r="Q2509" s="6" t="s">
        <v>2803</v>
      </c>
      <c r="R2509" s="6">
        <v>0.18243300000000001</v>
      </c>
      <c r="S2509" s="6">
        <v>0.34782299999999999</v>
      </c>
      <c r="T2509" s="6">
        <v>0.14968600000000001</v>
      </c>
      <c r="U2509" s="6">
        <v>2.4538999999999998E-2</v>
      </c>
      <c r="V2509" s="6">
        <v>0.19719</v>
      </c>
      <c r="W2509" s="6" t="str">
        <f t="shared" si="147"/>
        <v>joy</v>
      </c>
      <c r="X2509" s="10" t="s">
        <v>9898</v>
      </c>
      <c r="Y2509" s="6" t="str" cm="1">
        <f t="array" ref="Y2509">_xlfn.IFS(
    X2509="Safety and Security", "Immediate",
    X2509="Cleanliness and Maintenance", "Immediate/Short-Term",
    X2509="Crowding", "Immediate/Short-Term",
    X2509="Information and Signage", "Immediate/Short-Term",
    X2509="Customer Service", "Immediate/Short-Term",
    X2509="Service Reliability", "Excluded",
    X2509="Comfort and Amenities", "Short-Term/Long-Term",
    X2509="Accessibility", "Long-Term",
    X2509="Aesthetic Impressions", "Long-Term",
    X2509="Infrastructure and Construction", "Long-Term",
    X2509="General Positive Comment", "Not Applicable",
    X2509="Not Relevant", "Excluded"
)</f>
        <v>Immediate/Short-Term</v>
      </c>
    </row>
    <row r="2510" spans="1:25" ht="30" customHeight="1" x14ac:dyDescent="0.2">
      <c r="A2510" s="6" t="s">
        <v>51</v>
      </c>
      <c r="B2510" s="7">
        <v>45136</v>
      </c>
      <c r="C2510" s="6" t="s">
        <v>6999</v>
      </c>
      <c r="D2510" s="8" t="s">
        <v>9902</v>
      </c>
      <c r="E2510" s="6" t="s">
        <v>9987</v>
      </c>
      <c r="F2510" s="6">
        <v>52</v>
      </c>
      <c r="G2510" s="6" t="s">
        <v>6999</v>
      </c>
      <c r="H2510" s="6" t="s">
        <v>7000</v>
      </c>
      <c r="I2510" s="6">
        <v>0.78126668899999996</v>
      </c>
      <c r="J2510" s="6">
        <v>0.20862530200000001</v>
      </c>
      <c r="K2510" s="6">
        <v>1.0107846E-2</v>
      </c>
      <c r="L2510" s="6" t="s">
        <v>4</v>
      </c>
      <c r="M2510" s="6" t="str">
        <f t="shared" si="148"/>
        <v>roberta_neg</v>
      </c>
      <c r="N2510" s="6">
        <f t="shared" si="149"/>
        <v>-0.47655131837000009</v>
      </c>
      <c r="O2510" s="6">
        <v>0.78126668899999996</v>
      </c>
      <c r="P2510" s="6" t="s">
        <v>24</v>
      </c>
      <c r="Q2510" s="6" t="s">
        <v>7001</v>
      </c>
      <c r="R2510" s="6">
        <v>5.2802000000000002E-2</v>
      </c>
      <c r="S2510" s="6">
        <v>0.10821500000000001</v>
      </c>
      <c r="T2510" s="6">
        <v>0.55205099999999996</v>
      </c>
      <c r="U2510" s="6">
        <v>5.6987999999999997E-2</v>
      </c>
      <c r="V2510" s="6">
        <v>0.17738000000000001</v>
      </c>
      <c r="W2510" s="6" t="str">
        <f t="shared" si="147"/>
        <v>fear</v>
      </c>
      <c r="X2510" s="10" t="s">
        <v>9913</v>
      </c>
      <c r="Y2510" s="6" t="str" cm="1">
        <f t="array" ref="Y2510">_xlfn.IFS(
    X2510="Safety and Security", "Immediate",
    X2510="Cleanliness and Maintenance", "Immediate/Short-Term",
    X2510="Crowding", "Immediate/Short-Term",
    X2510="Information and Signage", "Immediate/Short-Term",
    X2510="Customer Service", "Immediate/Short-Term",
    X2510="Service Reliability", "Excluded",
    X2510="Comfort and Amenities", "Short-Term/Long-Term",
    X2510="Accessibility", "Long-Term",
    X2510="Aesthetic Impressions", "Long-Term",
    X2510="Infrastructure and Construction", "Long-Term",
    X2510="General Positive Comment", "Not Applicable",
    X2510="Not Relevant", "Excluded"
)</f>
        <v>Immediate/Short-Term</v>
      </c>
    </row>
    <row r="2511" spans="1:25" ht="30" customHeight="1" x14ac:dyDescent="0.2">
      <c r="A2511" s="6" t="s">
        <v>334</v>
      </c>
      <c r="B2511" s="7">
        <v>45471</v>
      </c>
      <c r="C2511" s="6" t="s">
        <v>9685</v>
      </c>
      <c r="D2511" s="8" t="s">
        <v>9903</v>
      </c>
      <c r="E2511" s="6" t="s">
        <v>9918</v>
      </c>
      <c r="F2511" s="6">
        <v>6646</v>
      </c>
      <c r="G2511" s="6" t="s">
        <v>9685</v>
      </c>
      <c r="H2511" s="6" t="s">
        <v>9686</v>
      </c>
      <c r="I2511" s="6">
        <v>0.78149342499999996</v>
      </c>
      <c r="J2511" s="6">
        <v>0.199087664</v>
      </c>
      <c r="K2511" s="6">
        <v>1.9418791000000001E-2</v>
      </c>
      <c r="L2511" s="6" t="s">
        <v>4</v>
      </c>
      <c r="M2511" s="6" t="str">
        <f t="shared" si="148"/>
        <v>roberta_neg</v>
      </c>
      <c r="N2511" s="6">
        <f t="shared" si="149"/>
        <v>-0.47639940525000013</v>
      </c>
      <c r="O2511" s="6">
        <v>0.78149342499999996</v>
      </c>
      <c r="P2511" s="6" t="s">
        <v>42</v>
      </c>
      <c r="Q2511" s="6" t="s">
        <v>9687</v>
      </c>
      <c r="R2511" s="6">
        <v>0.39600299999999999</v>
      </c>
      <c r="S2511" s="6">
        <v>0.15571699999999999</v>
      </c>
      <c r="T2511" s="6">
        <v>5.2083999999999998E-2</v>
      </c>
      <c r="U2511" s="6">
        <v>1.0003E-2</v>
      </c>
      <c r="V2511" s="6">
        <v>3.0300000000000001E-2</v>
      </c>
      <c r="W2511" s="6" t="str">
        <f t="shared" ref="W2511:W2542" si="150">IF(R2511=MAX(R2511:V2511),"sadness",
   IF(S2511=MAX(R2511:V2511),"joy",
   IF(T2511=MAX(R2511:V2511),"fear",
   IF(U2511=MAX(R2511:V2511),"disgust",
   IF(V2511=MAX(R2511:V2511),"anger","")))))</f>
        <v>sadness</v>
      </c>
      <c r="X2511" s="10" t="s">
        <v>9912</v>
      </c>
      <c r="Y2511" s="6" t="str" cm="1">
        <f t="array" ref="Y2511">_xlfn.IFS(
    X2511="Safety and Security", "Immediate",
    X2511="Cleanliness and Maintenance", "Immediate/Short-Term",
    X2511="Crowding", "Immediate/Short-Term",
    X2511="Information and Signage", "Immediate/Short-Term",
    X2511="Customer Service", "Immediate/Short-Term",
    X2511="Service Reliability", "Excluded",
    X2511="Comfort and Amenities", "Short-Term/Long-Term",
    X2511="Accessibility", "Long-Term",
    X2511="Aesthetic Impressions", "Long-Term",
    X2511="Infrastructure and Construction", "Long-Term",
    X2511="General Positive Comment", "Not Applicable",
    X2511="Not Relevant", "Excluded"
)</f>
        <v>Long-Term</v>
      </c>
    </row>
    <row r="2512" spans="1:25" ht="30" customHeight="1" x14ac:dyDescent="0.2">
      <c r="A2512" s="6" t="s">
        <v>59</v>
      </c>
      <c r="B2512" s="7">
        <v>44406</v>
      </c>
      <c r="C2512" s="6" t="s">
        <v>611</v>
      </c>
      <c r="D2512" s="8" t="s">
        <v>9904</v>
      </c>
      <c r="E2512" s="6" t="s">
        <v>9922</v>
      </c>
      <c r="F2512" s="6">
        <v>1814</v>
      </c>
      <c r="G2512" s="6" t="s">
        <v>611</v>
      </c>
      <c r="H2512" s="6" t="s">
        <v>612</v>
      </c>
      <c r="I2512" s="6">
        <v>0.78162926399999999</v>
      </c>
      <c r="J2512" s="6">
        <v>0.20034679799999999</v>
      </c>
      <c r="K2512" s="6">
        <v>1.8023763000000002E-2</v>
      </c>
      <c r="L2512" s="6" t="s">
        <v>4</v>
      </c>
      <c r="M2512" s="6" t="str">
        <f t="shared" si="148"/>
        <v>roberta_neg</v>
      </c>
      <c r="N2512" s="6">
        <f t="shared" si="149"/>
        <v>-0.47630839312000006</v>
      </c>
      <c r="O2512" s="6">
        <v>0.78162926399999999</v>
      </c>
      <c r="P2512" s="6" t="s">
        <v>24</v>
      </c>
      <c r="Q2512" s="6" t="s">
        <v>613</v>
      </c>
      <c r="R2512" s="6">
        <v>0.35185300000000003</v>
      </c>
      <c r="S2512" s="6">
        <v>0.34622900000000001</v>
      </c>
      <c r="T2512" s="6">
        <v>4.8637E-2</v>
      </c>
      <c r="U2512" s="6">
        <v>3.7352999999999997E-2</v>
      </c>
      <c r="V2512" s="6">
        <v>8.8029999999999997E-2</v>
      </c>
      <c r="W2512" s="6" t="str">
        <f t="shared" si="150"/>
        <v>sadness</v>
      </c>
      <c r="X2512" s="10" t="s">
        <v>9898</v>
      </c>
      <c r="Y2512" s="6" t="str" cm="1">
        <f t="array" ref="Y2512">_xlfn.IFS(
    X2512="Safety and Security", "Immediate",
    X2512="Cleanliness and Maintenance", "Immediate/Short-Term",
    X2512="Crowding", "Immediate/Short-Term",
    X2512="Information and Signage", "Immediate/Short-Term",
    X2512="Customer Service", "Immediate/Short-Term",
    X2512="Service Reliability", "Excluded",
    X2512="Comfort and Amenities", "Short-Term/Long-Term",
    X2512="Accessibility", "Long-Term",
    X2512="Aesthetic Impressions", "Long-Term",
    X2512="Infrastructure and Construction", "Long-Term",
    X2512="General Positive Comment", "Not Applicable",
    X2512="Not Relevant", "Excluded"
)</f>
        <v>Immediate/Short-Term</v>
      </c>
    </row>
    <row r="2513" spans="1:25" ht="30" customHeight="1" x14ac:dyDescent="0.2">
      <c r="A2513" s="6" t="s">
        <v>51</v>
      </c>
      <c r="B2513" s="7">
        <v>45136</v>
      </c>
      <c r="C2513" s="6" t="s">
        <v>6301</v>
      </c>
      <c r="D2513" s="9" t="s">
        <v>9900</v>
      </c>
      <c r="E2513" s="6" t="s">
        <v>9922</v>
      </c>
      <c r="F2513" s="6">
        <v>4152</v>
      </c>
      <c r="G2513" s="6" t="s">
        <v>6301</v>
      </c>
      <c r="H2513" s="6" t="s">
        <v>6302</v>
      </c>
      <c r="I2513" s="6">
        <v>2.0514457E-2</v>
      </c>
      <c r="J2513" s="6">
        <v>0.64661580299999999</v>
      </c>
      <c r="K2513" s="6">
        <v>0.33286970900000001</v>
      </c>
      <c r="L2513" s="6" t="s">
        <v>5</v>
      </c>
      <c r="M2513" s="6" t="str">
        <f t="shared" si="148"/>
        <v>roberta_neu</v>
      </c>
      <c r="N2513" s="6">
        <f t="shared" si="149"/>
        <v>9.6766429980000013E-2</v>
      </c>
      <c r="O2513" s="6">
        <v>0.64661580299999999</v>
      </c>
      <c r="P2513" s="6" t="s">
        <v>18</v>
      </c>
      <c r="Q2513" s="6" t="s">
        <v>6303</v>
      </c>
      <c r="R2513" s="6">
        <v>0.259183</v>
      </c>
      <c r="S2513" s="6">
        <v>0.33719199999999999</v>
      </c>
      <c r="T2513" s="6">
        <v>6.7781999999999995E-2</v>
      </c>
      <c r="U2513" s="6">
        <v>6.8224999999999994E-2</v>
      </c>
      <c r="V2513" s="6">
        <v>0.10406</v>
      </c>
      <c r="W2513" s="6" t="str">
        <f t="shared" si="150"/>
        <v>joy</v>
      </c>
      <c r="X2513" s="10" t="s">
        <v>9908</v>
      </c>
      <c r="Y2513" s="6" t="str" cm="1">
        <f t="array" ref="Y2513">_xlfn.IFS(
    X2513="Safety and Security", "Immediate",
    X2513="Cleanliness and Maintenance", "Immediate/Short-Term",
    X2513="Crowding", "Immediate/Short-Term",
    X2513="Information and Signage", "Immediate/Short-Term",
    X2513="Customer Service", "Immediate/Short-Term",
    X2513="Service Reliability", "Excluded",
    X2513="Comfort and Amenities", "Short-Term/Long-Term",
    X2513="Accessibility", "Long-Term",
    X2513="Aesthetic Impressions", "Long-Term",
    X2513="Infrastructure and Construction", "Long-Term",
    X2513="General Positive Comment", "Not Applicable",
    X2513="Not Relevant", "Excluded"
)</f>
        <v>Short-Term/Long-Term</v>
      </c>
    </row>
    <row r="2514" spans="1:25" ht="30" customHeight="1" x14ac:dyDescent="0.2">
      <c r="A2514" s="6" t="s">
        <v>51</v>
      </c>
      <c r="B2514" s="7">
        <v>45136</v>
      </c>
      <c r="C2514" s="6" t="s">
        <v>2022</v>
      </c>
      <c r="D2514" s="8" t="s">
        <v>9903</v>
      </c>
      <c r="E2514" s="6" t="s">
        <v>9922</v>
      </c>
      <c r="F2514" s="6">
        <v>2322</v>
      </c>
      <c r="G2514" s="6" t="s">
        <v>2022</v>
      </c>
      <c r="H2514" s="6" t="s">
        <v>2023</v>
      </c>
      <c r="I2514" s="6">
        <v>0.781905234</v>
      </c>
      <c r="J2514" s="6">
        <v>0.19916605900000001</v>
      </c>
      <c r="K2514" s="6">
        <v>1.8928667999999999E-2</v>
      </c>
      <c r="L2514" s="6" t="s">
        <v>4</v>
      </c>
      <c r="M2514" s="6" t="str">
        <f t="shared" si="148"/>
        <v>roberta_neg</v>
      </c>
      <c r="N2514" s="6">
        <f t="shared" si="149"/>
        <v>-0.47612349322000003</v>
      </c>
      <c r="O2514" s="6">
        <v>0.781905234</v>
      </c>
      <c r="P2514" s="6" t="s">
        <v>24</v>
      </c>
      <c r="Q2514" s="6" t="s">
        <v>2024</v>
      </c>
      <c r="R2514" s="6">
        <v>0.24035400000000001</v>
      </c>
      <c r="S2514" s="6">
        <v>3.5796000000000001E-2</v>
      </c>
      <c r="T2514" s="6">
        <v>0.34243800000000002</v>
      </c>
      <c r="U2514" s="6">
        <v>0.24370700000000001</v>
      </c>
      <c r="V2514" s="6">
        <v>7.603E-2</v>
      </c>
      <c r="W2514" s="6" t="str">
        <f t="shared" si="150"/>
        <v>fear</v>
      </c>
      <c r="X2514" s="10" t="s">
        <v>9907</v>
      </c>
      <c r="Y2514" s="6" t="str" cm="1">
        <f t="array" ref="Y2514">_xlfn.IFS(
    X2514="Safety and Security", "Immediate",
    X2514="Cleanliness and Maintenance", "Immediate/Short-Term",
    X2514="Crowding", "Immediate/Short-Term",
    X2514="Information and Signage", "Immediate/Short-Term",
    X2514="Customer Service", "Immediate/Short-Term",
    X2514="Service Reliability", "Excluded",
    X2514="Comfort and Amenities", "Short-Term/Long-Term",
    X2514="Accessibility", "Long-Term",
    X2514="Aesthetic Impressions", "Long-Term",
    X2514="Infrastructure and Construction", "Long-Term",
    X2514="General Positive Comment", "Not Applicable",
    X2514="Not Relevant", "Excluded"
)</f>
        <v>Immediate/Short-Term</v>
      </c>
    </row>
    <row r="2515" spans="1:25" ht="30" customHeight="1" x14ac:dyDescent="0.2">
      <c r="A2515" s="6" t="s">
        <v>44</v>
      </c>
      <c r="B2515" s="7">
        <v>45197</v>
      </c>
      <c r="C2515" s="6" t="s">
        <v>1772</v>
      </c>
      <c r="D2515" s="8" t="s">
        <v>9904</v>
      </c>
      <c r="E2515" s="6" t="s">
        <v>9922</v>
      </c>
      <c r="F2515" s="6">
        <v>1803</v>
      </c>
      <c r="G2515" s="6" t="s">
        <v>1772</v>
      </c>
      <c r="H2515" s="6" t="s">
        <v>1773</v>
      </c>
      <c r="I2515" s="6">
        <v>0.78201645600000003</v>
      </c>
      <c r="J2515" s="6">
        <v>0.20403266</v>
      </c>
      <c r="K2515" s="6">
        <v>1.3951008000000001E-2</v>
      </c>
      <c r="L2515" s="6" t="s">
        <v>4</v>
      </c>
      <c r="M2515" s="6" t="str">
        <f t="shared" si="148"/>
        <v>roberta_neg</v>
      </c>
      <c r="N2515" s="6">
        <f t="shared" si="149"/>
        <v>-0.47604897448000005</v>
      </c>
      <c r="O2515" s="6">
        <v>0.78201645600000003</v>
      </c>
      <c r="P2515" s="6" t="s">
        <v>24</v>
      </c>
      <c r="Q2515" s="6" t="s">
        <v>1774</v>
      </c>
      <c r="R2515" s="6">
        <v>0.27737699999999998</v>
      </c>
      <c r="S2515" s="6">
        <v>0.31690200000000002</v>
      </c>
      <c r="T2515" s="6">
        <v>8.9569999999999997E-2</v>
      </c>
      <c r="U2515" s="6">
        <v>0.138848</v>
      </c>
      <c r="V2515" s="6">
        <v>7.9229999999999995E-2</v>
      </c>
      <c r="W2515" s="6" t="str">
        <f t="shared" si="150"/>
        <v>joy</v>
      </c>
      <c r="X2515" s="10" t="s">
        <v>9907</v>
      </c>
      <c r="Y2515" s="6" t="str" cm="1">
        <f t="array" ref="Y2515">_xlfn.IFS(
    X2515="Safety and Security", "Immediate",
    X2515="Cleanliness and Maintenance", "Immediate/Short-Term",
    X2515="Crowding", "Immediate/Short-Term",
    X2515="Information and Signage", "Immediate/Short-Term",
    X2515="Customer Service", "Immediate/Short-Term",
    X2515="Service Reliability", "Excluded",
    X2515="Comfort and Amenities", "Short-Term/Long-Term",
    X2515="Accessibility", "Long-Term",
    X2515="Aesthetic Impressions", "Long-Term",
    X2515="Infrastructure and Construction", "Long-Term",
    X2515="General Positive Comment", "Not Applicable",
    X2515="Not Relevant", "Excluded"
)</f>
        <v>Immediate/Short-Term</v>
      </c>
    </row>
    <row r="2516" spans="1:25" ht="30" customHeight="1" x14ac:dyDescent="0.2">
      <c r="A2516" s="6" t="s">
        <v>20</v>
      </c>
      <c r="B2516" s="7">
        <v>44041</v>
      </c>
      <c r="C2516" s="6" t="s">
        <v>8280</v>
      </c>
      <c r="D2516" s="9" t="s">
        <v>9900</v>
      </c>
      <c r="E2516" s="6" t="s">
        <v>9917</v>
      </c>
      <c r="F2516" s="6">
        <v>5025</v>
      </c>
      <c r="G2516" s="6" t="s">
        <v>8280</v>
      </c>
      <c r="H2516" s="6" t="s">
        <v>8281</v>
      </c>
      <c r="I2516" s="6">
        <v>0.14241001</v>
      </c>
      <c r="J2516" s="6">
        <v>0.65641278000000003</v>
      </c>
      <c r="K2516" s="6">
        <v>0.20117722499999999</v>
      </c>
      <c r="L2516" s="6" t="s">
        <v>5</v>
      </c>
      <c r="M2516" s="6" t="str">
        <f t="shared" si="148"/>
        <v>roberta_neu</v>
      </c>
      <c r="N2516" s="6">
        <f t="shared" si="149"/>
        <v>0.10323243480000005</v>
      </c>
      <c r="O2516" s="6">
        <v>0.65641278000000003</v>
      </c>
      <c r="P2516" s="6" t="s">
        <v>18</v>
      </c>
      <c r="Q2516" s="6" t="s">
        <v>8282</v>
      </c>
      <c r="R2516" s="6">
        <v>8.5536000000000001E-2</v>
      </c>
      <c r="S2516" s="6">
        <v>0.55394600000000005</v>
      </c>
      <c r="T2516" s="6">
        <v>3.4896999999999997E-2</v>
      </c>
      <c r="U2516" s="6">
        <v>7.4427999999999994E-2</v>
      </c>
      <c r="V2516" s="6">
        <v>0.10428999999999999</v>
      </c>
      <c r="W2516" s="6" t="str">
        <f t="shared" si="150"/>
        <v>joy</v>
      </c>
      <c r="X2516" s="10" t="s">
        <v>9914</v>
      </c>
      <c r="Y2516" s="6" t="str" cm="1">
        <f t="array" ref="Y2516">_xlfn.IFS(
    X2516="Safety and Security", "Immediate",
    X2516="Cleanliness and Maintenance", "Immediate/Short-Term",
    X2516="Crowding", "Immediate/Short-Term",
    X2516="Information and Signage", "Immediate/Short-Term",
    X2516="Customer Service", "Immediate/Short-Term",
    X2516="Service Reliability", "Excluded",
    X2516="Comfort and Amenities", "Short-Term/Long-Term",
    X2516="Accessibility", "Long-Term",
    X2516="Aesthetic Impressions", "Long-Term",
    X2516="Infrastructure and Construction", "Long-Term",
    X2516="General Positive Comment", "Not Applicable",
    X2516="Not Relevant", "Excluded"
)</f>
        <v>Long-Term</v>
      </c>
    </row>
    <row r="2517" spans="1:25" ht="30" customHeight="1" x14ac:dyDescent="0.2">
      <c r="A2517" s="6" t="s">
        <v>73</v>
      </c>
      <c r="B2517" s="7">
        <v>45379</v>
      </c>
      <c r="C2517" s="6" t="s">
        <v>3654</v>
      </c>
      <c r="D2517" s="8" t="s">
        <v>9902</v>
      </c>
      <c r="E2517" s="6" t="s">
        <v>9922</v>
      </c>
      <c r="F2517" s="6">
        <v>2529</v>
      </c>
      <c r="G2517" s="6" t="s">
        <v>3654</v>
      </c>
      <c r="H2517" s="6" t="s">
        <v>3655</v>
      </c>
      <c r="I2517" s="6">
        <v>0.28837025199999999</v>
      </c>
      <c r="J2517" s="6">
        <v>0.68898004300000004</v>
      </c>
      <c r="K2517" s="6">
        <v>2.2649722000000001E-2</v>
      </c>
      <c r="L2517" s="6" t="s">
        <v>5</v>
      </c>
      <c r="M2517" s="6" t="str">
        <f t="shared" si="148"/>
        <v>roberta_neu</v>
      </c>
      <c r="N2517" s="6">
        <f t="shared" si="149"/>
        <v>0.12472682838000004</v>
      </c>
      <c r="O2517" s="6">
        <v>0.68898004300000004</v>
      </c>
      <c r="P2517" s="6" t="s">
        <v>24</v>
      </c>
      <c r="Q2517" s="6" t="s">
        <v>3656</v>
      </c>
      <c r="R2517" s="6">
        <v>0.34461999999999998</v>
      </c>
      <c r="S2517" s="6">
        <v>0.15538299999999999</v>
      </c>
      <c r="T2517" s="6">
        <v>8.8660000000000003E-2</v>
      </c>
      <c r="U2517" s="6">
        <v>5.0369999999999998E-2</v>
      </c>
      <c r="V2517" s="6">
        <v>0.10453</v>
      </c>
      <c r="W2517" s="6" t="str">
        <f t="shared" si="150"/>
        <v>sadness</v>
      </c>
      <c r="X2517" s="10" t="s">
        <v>9912</v>
      </c>
      <c r="Y2517" s="6" t="str" cm="1">
        <f t="array" ref="Y2517">_xlfn.IFS(
    X2517="Safety and Security", "Immediate",
    X2517="Cleanliness and Maintenance", "Immediate/Short-Term",
    X2517="Crowding", "Immediate/Short-Term",
    X2517="Information and Signage", "Immediate/Short-Term",
    X2517="Customer Service", "Immediate/Short-Term",
    X2517="Service Reliability", "Excluded",
    X2517="Comfort and Amenities", "Short-Term/Long-Term",
    X2517="Accessibility", "Long-Term",
    X2517="Aesthetic Impressions", "Long-Term",
    X2517="Infrastructure and Construction", "Long-Term",
    X2517="General Positive Comment", "Not Applicable",
    X2517="Not Relevant", "Excluded"
)</f>
        <v>Long-Term</v>
      </c>
    </row>
    <row r="2518" spans="1:25" ht="30" customHeight="1" x14ac:dyDescent="0.2">
      <c r="A2518" s="6" t="s">
        <v>63</v>
      </c>
      <c r="B2518" s="7">
        <v>44771</v>
      </c>
      <c r="C2518" s="6" t="s">
        <v>7253</v>
      </c>
      <c r="D2518" s="8" t="s">
        <v>9904</v>
      </c>
      <c r="E2518" s="6" t="s">
        <v>9917</v>
      </c>
      <c r="F2518" s="6">
        <v>6159</v>
      </c>
      <c r="G2518" s="6" t="s">
        <v>7253</v>
      </c>
      <c r="H2518" s="6" t="s">
        <v>7254</v>
      </c>
      <c r="I2518" s="6">
        <v>0.78213965900000004</v>
      </c>
      <c r="J2518" s="6">
        <v>0.20537388300000001</v>
      </c>
      <c r="K2518" s="6">
        <v>1.2486518E-2</v>
      </c>
      <c r="L2518" s="6" t="s">
        <v>4</v>
      </c>
      <c r="M2518" s="6" t="str">
        <f t="shared" si="148"/>
        <v>roberta_neg</v>
      </c>
      <c r="N2518" s="6">
        <f t="shared" si="149"/>
        <v>-0.47596642847000004</v>
      </c>
      <c r="O2518" s="6">
        <v>0.78213965900000004</v>
      </c>
      <c r="P2518" s="6" t="s">
        <v>24</v>
      </c>
      <c r="Q2518" s="6" t="s">
        <v>7255</v>
      </c>
      <c r="R2518" s="6">
        <v>0.42216300000000001</v>
      </c>
      <c r="S2518" s="6">
        <v>0.300543</v>
      </c>
      <c r="T2518" s="6">
        <v>6.7242999999999997E-2</v>
      </c>
      <c r="U2518" s="6">
        <v>2.9167999999999999E-2</v>
      </c>
      <c r="V2518" s="6">
        <v>0.19242999999999999</v>
      </c>
      <c r="W2518" s="6" t="str">
        <f t="shared" si="150"/>
        <v>sadness</v>
      </c>
      <c r="X2518" s="10" t="s">
        <v>9898</v>
      </c>
      <c r="Y2518" s="6" t="str" cm="1">
        <f t="array" ref="Y2518">_xlfn.IFS(
    X2518="Safety and Security", "Immediate",
    X2518="Cleanliness and Maintenance", "Immediate/Short-Term",
    X2518="Crowding", "Immediate/Short-Term",
    X2518="Information and Signage", "Immediate/Short-Term",
    X2518="Customer Service", "Immediate/Short-Term",
    X2518="Service Reliability", "Excluded",
    X2518="Comfort and Amenities", "Short-Term/Long-Term",
    X2518="Accessibility", "Long-Term",
    X2518="Aesthetic Impressions", "Long-Term",
    X2518="Infrastructure and Construction", "Long-Term",
    X2518="General Positive Comment", "Not Applicable",
    X2518="Not Relevant", "Excluded"
)</f>
        <v>Immediate/Short-Term</v>
      </c>
    </row>
    <row r="2519" spans="1:25" ht="30" customHeight="1" x14ac:dyDescent="0.2">
      <c r="A2519" s="6" t="s">
        <v>334</v>
      </c>
      <c r="B2519" s="7">
        <v>45471</v>
      </c>
      <c r="C2519" s="6" t="s">
        <v>9173</v>
      </c>
      <c r="D2519" s="8" t="s">
        <v>9903</v>
      </c>
      <c r="E2519" s="6" t="s">
        <v>9990</v>
      </c>
      <c r="F2519" s="6">
        <v>191</v>
      </c>
      <c r="G2519" s="6" t="s">
        <v>9173</v>
      </c>
      <c r="H2519" s="6" t="s">
        <v>9174</v>
      </c>
      <c r="I2519" s="6">
        <v>0.78257083900000002</v>
      </c>
      <c r="J2519" s="6">
        <v>0.20325841</v>
      </c>
      <c r="K2519" s="6">
        <v>1.4170677E-2</v>
      </c>
      <c r="L2519" s="6" t="s">
        <v>4</v>
      </c>
      <c r="M2519" s="6" t="str">
        <f t="shared" si="148"/>
        <v>roberta_neg</v>
      </c>
      <c r="N2519" s="6">
        <f t="shared" si="149"/>
        <v>-0.47567753787</v>
      </c>
      <c r="O2519" s="6">
        <v>0.78257083900000002</v>
      </c>
      <c r="P2519" s="6" t="s">
        <v>24</v>
      </c>
      <c r="Q2519" s="6" t="s">
        <v>9175</v>
      </c>
      <c r="R2519" s="6">
        <v>0.21357599999999999</v>
      </c>
      <c r="S2519" s="6">
        <v>0.32581900000000003</v>
      </c>
      <c r="T2519" s="6">
        <v>0.14586299999999999</v>
      </c>
      <c r="U2519" s="6">
        <v>6.6925999999999999E-2</v>
      </c>
      <c r="V2519" s="6">
        <v>0.10698000000000001</v>
      </c>
      <c r="W2519" s="6" t="str">
        <f t="shared" si="150"/>
        <v>joy</v>
      </c>
      <c r="X2519" s="10" t="s">
        <v>9898</v>
      </c>
      <c r="Y2519" s="6" t="str" cm="1">
        <f t="array" ref="Y2519">_xlfn.IFS(
    X2519="Safety and Security", "Immediate",
    X2519="Cleanliness and Maintenance", "Immediate/Short-Term",
    X2519="Crowding", "Immediate/Short-Term",
    X2519="Information and Signage", "Immediate/Short-Term",
    X2519="Customer Service", "Immediate/Short-Term",
    X2519="Service Reliability", "Excluded",
    X2519="Comfort and Amenities", "Short-Term/Long-Term",
    X2519="Accessibility", "Long-Term",
    X2519="Aesthetic Impressions", "Long-Term",
    X2519="Infrastructure and Construction", "Long-Term",
    X2519="General Positive Comment", "Not Applicable",
    X2519="Not Relevant", "Excluded"
)</f>
        <v>Immediate/Short-Term</v>
      </c>
    </row>
    <row r="2520" spans="1:25" ht="30" customHeight="1" x14ac:dyDescent="0.2">
      <c r="A2520" s="6" t="s">
        <v>59</v>
      </c>
      <c r="B2520" s="7">
        <v>44406</v>
      </c>
      <c r="C2520" s="6" t="s">
        <v>8320</v>
      </c>
      <c r="D2520" s="9" t="s">
        <v>9900</v>
      </c>
      <c r="E2520" s="6" t="s">
        <v>9917</v>
      </c>
      <c r="F2520" s="6">
        <v>5178</v>
      </c>
      <c r="G2520" s="6" t="s">
        <v>8320</v>
      </c>
      <c r="H2520" s="6" t="s">
        <v>8321</v>
      </c>
      <c r="I2520" s="6">
        <v>5.3198107000000001E-2</v>
      </c>
      <c r="J2520" s="6">
        <v>0.41505193699999998</v>
      </c>
      <c r="K2520" s="6">
        <v>0.53175008300000004</v>
      </c>
      <c r="L2520" s="6" t="s">
        <v>6</v>
      </c>
      <c r="M2520" s="6" t="str">
        <f t="shared" si="148"/>
        <v>roberta_pos</v>
      </c>
      <c r="N2520" s="6">
        <f t="shared" si="149"/>
        <v>0.68627255561</v>
      </c>
      <c r="O2520" s="6">
        <v>5.3198107000000001E-2</v>
      </c>
      <c r="P2520" s="6" t="s">
        <v>18</v>
      </c>
      <c r="Q2520" s="6" t="s">
        <v>8322</v>
      </c>
      <c r="R2520" s="6">
        <v>0.21027000000000001</v>
      </c>
      <c r="S2520" s="6">
        <v>0.31188199999999999</v>
      </c>
      <c r="T2520" s="6">
        <v>0.16630600000000001</v>
      </c>
      <c r="U2520" s="6">
        <v>7.0262000000000005E-2</v>
      </c>
      <c r="V2520" s="6">
        <v>0.10483000000000001</v>
      </c>
      <c r="W2520" s="6" t="str">
        <f t="shared" si="150"/>
        <v>joy</v>
      </c>
      <c r="X2520" s="10" t="s">
        <v>9898</v>
      </c>
      <c r="Y2520" s="6" t="str" cm="1">
        <f t="array" ref="Y2520">_xlfn.IFS(
    X2520="Safety and Security", "Immediate",
    X2520="Cleanliness and Maintenance", "Immediate/Short-Term",
    X2520="Crowding", "Immediate/Short-Term",
    X2520="Information and Signage", "Immediate/Short-Term",
    X2520="Customer Service", "Immediate/Short-Term",
    X2520="Service Reliability", "Excluded",
    X2520="Comfort and Amenities", "Short-Term/Long-Term",
    X2520="Accessibility", "Long-Term",
    X2520="Aesthetic Impressions", "Long-Term",
    X2520="Infrastructure and Construction", "Long-Term",
    X2520="General Positive Comment", "Not Applicable",
    X2520="Not Relevant", "Excluded"
)</f>
        <v>Immediate/Short-Term</v>
      </c>
    </row>
    <row r="2521" spans="1:25" ht="30" customHeight="1" x14ac:dyDescent="0.2">
      <c r="A2521" s="6" t="s">
        <v>15</v>
      </c>
      <c r="B2521" s="7">
        <v>43676</v>
      </c>
      <c r="C2521" s="6" t="s">
        <v>1368</v>
      </c>
      <c r="D2521" s="8" t="s">
        <v>9904</v>
      </c>
      <c r="E2521" s="6" t="s">
        <v>9922</v>
      </c>
      <c r="F2521" s="6">
        <v>1883</v>
      </c>
      <c r="G2521" s="6" t="s">
        <v>1368</v>
      </c>
      <c r="H2521" s="6" t="s">
        <v>1369</v>
      </c>
      <c r="I2521" s="6">
        <v>0.78282475500000004</v>
      </c>
      <c r="J2521" s="6">
        <v>0.205180377</v>
      </c>
      <c r="K2521" s="6">
        <v>1.1994872E-2</v>
      </c>
      <c r="L2521" s="6" t="s">
        <v>4</v>
      </c>
      <c r="M2521" s="6" t="str">
        <f t="shared" si="148"/>
        <v>roberta_neg</v>
      </c>
      <c r="N2521" s="6">
        <f t="shared" si="149"/>
        <v>-0.47550741415000009</v>
      </c>
      <c r="O2521" s="6">
        <v>0.78282475500000004</v>
      </c>
      <c r="P2521" s="6" t="s">
        <v>24</v>
      </c>
      <c r="Q2521" s="6" t="s">
        <v>1370</v>
      </c>
      <c r="R2521" s="6">
        <v>0.55874999999999997</v>
      </c>
      <c r="S2521" s="6">
        <v>7.2853000000000001E-2</v>
      </c>
      <c r="T2521" s="6">
        <v>0.21238299999999999</v>
      </c>
      <c r="U2521" s="6">
        <v>2.3224000000000002E-2</v>
      </c>
      <c r="V2521" s="6">
        <v>5.4530000000000002E-2</v>
      </c>
      <c r="W2521" s="6" t="str">
        <f t="shared" si="150"/>
        <v>sadness</v>
      </c>
      <c r="X2521" s="10" t="s">
        <v>9912</v>
      </c>
      <c r="Y2521" s="6" t="str" cm="1">
        <f t="array" ref="Y2521">_xlfn.IFS(
    X2521="Safety and Security", "Immediate",
    X2521="Cleanliness and Maintenance", "Immediate/Short-Term",
    X2521="Crowding", "Immediate/Short-Term",
    X2521="Information and Signage", "Immediate/Short-Term",
    X2521="Customer Service", "Immediate/Short-Term",
    X2521="Service Reliability", "Excluded",
    X2521="Comfort and Amenities", "Short-Term/Long-Term",
    X2521="Accessibility", "Long-Term",
    X2521="Aesthetic Impressions", "Long-Term",
    X2521="Infrastructure and Construction", "Long-Term",
    X2521="General Positive Comment", "Not Applicable",
    X2521="Not Relevant", "Excluded"
)</f>
        <v>Long-Term</v>
      </c>
    </row>
    <row r="2522" spans="1:25" ht="30" customHeight="1" x14ac:dyDescent="0.2">
      <c r="A2522" s="6" t="s">
        <v>96</v>
      </c>
      <c r="B2522" s="7">
        <v>45166</v>
      </c>
      <c r="C2522" s="6" t="s">
        <v>9038</v>
      </c>
      <c r="D2522" s="8" t="s">
        <v>9904</v>
      </c>
      <c r="E2522" s="6" t="s">
        <v>9990</v>
      </c>
      <c r="F2522" s="6">
        <v>290</v>
      </c>
      <c r="G2522" s="6" t="s">
        <v>9038</v>
      </c>
      <c r="H2522" s="6" t="s">
        <v>9039</v>
      </c>
      <c r="I2522" s="6">
        <v>0.18613338500000001</v>
      </c>
      <c r="J2522" s="6">
        <v>0.75208520899999998</v>
      </c>
      <c r="K2522" s="6">
        <v>6.1781338999999998E-2</v>
      </c>
      <c r="L2522" s="6" t="s">
        <v>5</v>
      </c>
      <c r="M2522" s="6" t="str">
        <f t="shared" si="148"/>
        <v>roberta_neu</v>
      </c>
      <c r="N2522" s="6">
        <f t="shared" si="149"/>
        <v>0.16637623794</v>
      </c>
      <c r="O2522" s="6">
        <v>0.75208520899999998</v>
      </c>
      <c r="P2522" s="6" t="s">
        <v>24</v>
      </c>
      <c r="Q2522" s="6" t="s">
        <v>9040</v>
      </c>
      <c r="R2522" s="6">
        <v>0.44945400000000002</v>
      </c>
      <c r="S2522" s="6">
        <v>0.13392299999999999</v>
      </c>
      <c r="T2522" s="6">
        <v>7.9230999999999996E-2</v>
      </c>
      <c r="U2522" s="6">
        <v>9.7060999999999995E-2</v>
      </c>
      <c r="V2522" s="6">
        <v>0.10485</v>
      </c>
      <c r="W2522" s="6" t="str">
        <f t="shared" si="150"/>
        <v>sadness</v>
      </c>
      <c r="X2522" s="10" t="s">
        <v>9907</v>
      </c>
      <c r="Y2522" s="6" t="str" cm="1">
        <f t="array" ref="Y2522">_xlfn.IFS(
    X2522="Safety and Security", "Immediate",
    X2522="Cleanliness and Maintenance", "Immediate/Short-Term",
    X2522="Crowding", "Immediate/Short-Term",
    X2522="Information and Signage", "Immediate/Short-Term",
    X2522="Customer Service", "Immediate/Short-Term",
    X2522="Service Reliability", "Excluded",
    X2522="Comfort and Amenities", "Short-Term/Long-Term",
    X2522="Accessibility", "Long-Term",
    X2522="Aesthetic Impressions", "Long-Term",
    X2522="Infrastructure and Construction", "Long-Term",
    X2522="General Positive Comment", "Not Applicable",
    X2522="Not Relevant", "Excluded"
)</f>
        <v>Immediate/Short-Term</v>
      </c>
    </row>
    <row r="2523" spans="1:25" ht="30" customHeight="1" x14ac:dyDescent="0.2">
      <c r="A2523" s="11" t="s">
        <v>96</v>
      </c>
      <c r="B2523" s="7">
        <v>45166</v>
      </c>
      <c r="C2523" s="11" t="s">
        <v>9896</v>
      </c>
      <c r="D2523" s="8" t="s">
        <v>9904</v>
      </c>
      <c r="E2523" s="11" t="s">
        <v>9998</v>
      </c>
      <c r="I2523" s="6">
        <v>0.18613338500000001</v>
      </c>
      <c r="J2523" s="6">
        <v>0.75208520899999998</v>
      </c>
      <c r="K2523" s="6">
        <v>6.1781338999999998E-2</v>
      </c>
      <c r="L2523" s="6" t="s">
        <v>5</v>
      </c>
      <c r="M2523" s="6" t="str">
        <f t="shared" si="148"/>
        <v>roberta_neu</v>
      </c>
      <c r="N2523" s="6">
        <f t="shared" si="149"/>
        <v>0.16637623794</v>
      </c>
      <c r="O2523" s="6">
        <v>0.75208520899999998</v>
      </c>
      <c r="P2523" s="6" t="s">
        <v>24</v>
      </c>
      <c r="Q2523" s="6" t="s">
        <v>9040</v>
      </c>
      <c r="R2523" s="6">
        <v>0.44945400000000002</v>
      </c>
      <c r="S2523" s="6">
        <v>0.13392299999999999</v>
      </c>
      <c r="T2523" s="6">
        <v>7.9230999999999996E-2</v>
      </c>
      <c r="U2523" s="6">
        <v>9.7060999999999995E-2</v>
      </c>
      <c r="V2523" s="6">
        <v>0.10485</v>
      </c>
      <c r="W2523" s="6" t="str">
        <f t="shared" si="150"/>
        <v>sadness</v>
      </c>
      <c r="X2523" s="10" t="s">
        <v>9907</v>
      </c>
      <c r="Y2523" s="6" t="str" cm="1">
        <f t="array" ref="Y2523">_xlfn.IFS(
    X2523="Safety and Security", "Immediate",
    X2523="Cleanliness and Maintenance", "Immediate/Short-Term",
    X2523="Crowding", "Immediate/Short-Term",
    X2523="Information and Signage", "Immediate/Short-Term",
    X2523="Customer Service", "Immediate/Short-Term",
    X2523="Service Reliability", "Excluded",
    X2523="Comfort and Amenities", "Short-Term/Long-Term",
    X2523="Accessibility", "Long-Term",
    X2523="Aesthetic Impressions", "Long-Term",
    X2523="Infrastructure and Construction", "Long-Term",
    X2523="General Positive Comment", "Not Applicable",
    X2523="Not Relevant", "Excluded"
)</f>
        <v>Immediate/Short-Term</v>
      </c>
    </row>
    <row r="2524" spans="1:25" ht="30" customHeight="1" x14ac:dyDescent="0.2">
      <c r="A2524" s="6" t="s">
        <v>73</v>
      </c>
      <c r="B2524" s="7">
        <v>45379</v>
      </c>
      <c r="C2524" s="6" t="s">
        <v>3329</v>
      </c>
      <c r="D2524" s="8" t="s">
        <v>9902</v>
      </c>
      <c r="E2524" s="6" t="s">
        <v>9922</v>
      </c>
      <c r="F2524" s="6">
        <v>2544</v>
      </c>
      <c r="G2524" s="6" t="s">
        <v>3329</v>
      </c>
      <c r="H2524" s="6" t="s">
        <v>3330</v>
      </c>
      <c r="I2524" s="6">
        <v>4.0622808000000003E-2</v>
      </c>
      <c r="J2524" s="6">
        <v>0.855609536</v>
      </c>
      <c r="K2524" s="6">
        <v>0.103767633</v>
      </c>
      <c r="L2524" s="6" t="s">
        <v>5</v>
      </c>
      <c r="M2524" s="6" t="str">
        <f t="shared" si="148"/>
        <v>roberta_neu</v>
      </c>
      <c r="N2524" s="6">
        <f t="shared" si="149"/>
        <v>0.23470229376000001</v>
      </c>
      <c r="O2524" s="6">
        <v>0.855609536</v>
      </c>
      <c r="P2524" s="6" t="s">
        <v>42</v>
      </c>
      <c r="Q2524" s="6" t="s">
        <v>3331</v>
      </c>
      <c r="R2524" s="6">
        <v>7.1088999999999999E-2</v>
      </c>
      <c r="S2524" s="6">
        <v>0.27944400000000003</v>
      </c>
      <c r="T2524" s="6">
        <v>5.9386000000000001E-2</v>
      </c>
      <c r="U2524" s="6">
        <v>2.8538000000000001E-2</v>
      </c>
      <c r="V2524" s="6">
        <v>0.10508000000000001</v>
      </c>
      <c r="W2524" s="6" t="str">
        <f t="shared" si="150"/>
        <v>joy</v>
      </c>
      <c r="X2524" s="10" t="s">
        <v>9914</v>
      </c>
      <c r="Y2524" s="6" t="str" cm="1">
        <f t="array" ref="Y2524">_xlfn.IFS(
    X2524="Safety and Security", "Immediate",
    X2524="Cleanliness and Maintenance", "Immediate/Short-Term",
    X2524="Crowding", "Immediate/Short-Term",
    X2524="Information and Signage", "Immediate/Short-Term",
    X2524="Customer Service", "Immediate/Short-Term",
    X2524="Service Reliability", "Excluded",
    X2524="Comfort and Amenities", "Short-Term/Long-Term",
    X2524="Accessibility", "Long-Term",
    X2524="Aesthetic Impressions", "Long-Term",
    X2524="Infrastructure and Construction", "Long-Term",
    X2524="General Positive Comment", "Not Applicable",
    X2524="Not Relevant", "Excluded"
)</f>
        <v>Long-Term</v>
      </c>
    </row>
    <row r="2525" spans="1:25" ht="30" customHeight="1" x14ac:dyDescent="0.2">
      <c r="A2525" s="6" t="s">
        <v>63</v>
      </c>
      <c r="B2525" s="7">
        <v>44771</v>
      </c>
      <c r="C2525" s="6" t="s">
        <v>7185</v>
      </c>
      <c r="D2525" s="8" t="s">
        <v>9904</v>
      </c>
      <c r="E2525" s="6" t="s">
        <v>9917</v>
      </c>
      <c r="F2525" s="6">
        <v>6170</v>
      </c>
      <c r="G2525" s="6" t="s">
        <v>7185</v>
      </c>
      <c r="H2525" s="6" t="s">
        <v>7186</v>
      </c>
      <c r="I2525" s="6">
        <v>0.78326916700000004</v>
      </c>
      <c r="J2525" s="6">
        <v>0.20639370400000001</v>
      </c>
      <c r="K2525" s="6">
        <v>1.03372E-2</v>
      </c>
      <c r="L2525" s="6" t="s">
        <v>4</v>
      </c>
      <c r="M2525" s="6" t="str">
        <f t="shared" si="148"/>
        <v>roberta_neg</v>
      </c>
      <c r="N2525" s="6">
        <f t="shared" si="149"/>
        <v>-0.47520965811000004</v>
      </c>
      <c r="O2525" s="6">
        <v>0.78326916700000004</v>
      </c>
      <c r="P2525" s="6" t="s">
        <v>24</v>
      </c>
      <c r="Q2525" s="6" t="s">
        <v>7187</v>
      </c>
      <c r="R2525" s="6">
        <v>0.414493</v>
      </c>
      <c r="S2525" s="6">
        <v>0.158803</v>
      </c>
      <c r="T2525" s="6">
        <v>0.19686400000000001</v>
      </c>
      <c r="U2525" s="6">
        <v>3.0516000000000001E-2</v>
      </c>
      <c r="V2525" s="6">
        <v>6.0819999999999999E-2</v>
      </c>
      <c r="W2525" s="6" t="str">
        <f t="shared" si="150"/>
        <v>sadness</v>
      </c>
      <c r="X2525" s="10" t="s">
        <v>9898</v>
      </c>
      <c r="Y2525" s="6" t="str" cm="1">
        <f t="array" ref="Y2525">_xlfn.IFS(
    X2525="Safety and Security", "Immediate",
    X2525="Cleanliness and Maintenance", "Immediate/Short-Term",
    X2525="Crowding", "Immediate/Short-Term",
    X2525="Information and Signage", "Immediate/Short-Term",
    X2525="Customer Service", "Immediate/Short-Term",
    X2525="Service Reliability", "Excluded",
    X2525="Comfort and Amenities", "Short-Term/Long-Term",
    X2525="Accessibility", "Long-Term",
    X2525="Aesthetic Impressions", "Long-Term",
    X2525="Infrastructure and Construction", "Long-Term",
    X2525="General Positive Comment", "Not Applicable",
    X2525="Not Relevant", "Excluded"
)</f>
        <v>Immediate/Short-Term</v>
      </c>
    </row>
    <row r="2526" spans="1:25" ht="30" customHeight="1" x14ac:dyDescent="0.2">
      <c r="A2526" s="6" t="s">
        <v>20</v>
      </c>
      <c r="B2526" s="7">
        <v>44041</v>
      </c>
      <c r="C2526" s="6" t="s">
        <v>9012</v>
      </c>
      <c r="D2526" s="8" t="s">
        <v>9904</v>
      </c>
      <c r="E2526" s="6" t="s">
        <v>9990</v>
      </c>
      <c r="F2526" s="6">
        <v>576</v>
      </c>
      <c r="G2526" s="6" t="s">
        <v>9012</v>
      </c>
      <c r="H2526" s="6" t="s">
        <v>9013</v>
      </c>
      <c r="I2526" s="6">
        <v>0.78328990899999995</v>
      </c>
      <c r="J2526" s="6">
        <v>0.207909331</v>
      </c>
      <c r="K2526" s="6">
        <v>8.800591E-3</v>
      </c>
      <c r="L2526" s="6" t="s">
        <v>4</v>
      </c>
      <c r="M2526" s="6" t="str">
        <f t="shared" si="148"/>
        <v>roberta_neg</v>
      </c>
      <c r="N2526" s="6">
        <f t="shared" si="149"/>
        <v>-0.47519576097000005</v>
      </c>
      <c r="O2526" s="6">
        <v>0.78328990899999995</v>
      </c>
      <c r="P2526" s="6" t="s">
        <v>24</v>
      </c>
      <c r="Q2526" s="6" t="s">
        <v>9014</v>
      </c>
      <c r="R2526" s="6">
        <v>0.30560700000000002</v>
      </c>
      <c r="S2526" s="6">
        <v>9.5139999999999999E-3</v>
      </c>
      <c r="T2526" s="6">
        <v>8.7471999999999994E-2</v>
      </c>
      <c r="U2526" s="6">
        <v>0.29973</v>
      </c>
      <c r="V2526" s="6">
        <v>9.8619999999999999E-2</v>
      </c>
      <c r="W2526" s="6" t="str">
        <f t="shared" si="150"/>
        <v>sadness</v>
      </c>
      <c r="X2526" s="10" t="s">
        <v>9907</v>
      </c>
      <c r="Y2526" s="6" t="str" cm="1">
        <f t="array" ref="Y2526">_xlfn.IFS(
    X2526="Safety and Security", "Immediate",
    X2526="Cleanliness and Maintenance", "Immediate/Short-Term",
    X2526="Crowding", "Immediate/Short-Term",
    X2526="Information and Signage", "Immediate/Short-Term",
    X2526="Customer Service", "Immediate/Short-Term",
    X2526="Service Reliability", "Excluded",
    X2526="Comfort and Amenities", "Short-Term/Long-Term",
    X2526="Accessibility", "Long-Term",
    X2526="Aesthetic Impressions", "Long-Term",
    X2526="Infrastructure and Construction", "Long-Term",
    X2526="General Positive Comment", "Not Applicable",
    X2526="Not Relevant", "Excluded"
)</f>
        <v>Immediate/Short-Term</v>
      </c>
    </row>
    <row r="2527" spans="1:25" ht="30" customHeight="1" x14ac:dyDescent="0.2">
      <c r="A2527" s="6" t="s">
        <v>51</v>
      </c>
      <c r="B2527" s="7">
        <v>45136</v>
      </c>
      <c r="C2527" s="6" t="s">
        <v>6447</v>
      </c>
      <c r="D2527" s="9" t="s">
        <v>9900</v>
      </c>
      <c r="E2527" s="6" t="s">
        <v>9922</v>
      </c>
      <c r="F2527" s="6">
        <v>4430</v>
      </c>
      <c r="G2527" s="6" t="s">
        <v>6447</v>
      </c>
      <c r="H2527" s="6" t="s">
        <v>6448</v>
      </c>
      <c r="I2527" s="6">
        <v>5.2732509999999996E-3</v>
      </c>
      <c r="J2527" s="6">
        <v>7.2923549000000004E-2</v>
      </c>
      <c r="K2527" s="6">
        <v>0.92180317599999995</v>
      </c>
      <c r="L2527" s="6" t="s">
        <v>6</v>
      </c>
      <c r="M2527" s="6" t="str">
        <f t="shared" si="148"/>
        <v>roberta_pos</v>
      </c>
      <c r="N2527" s="6">
        <f t="shared" si="149"/>
        <v>0.94760812791999993</v>
      </c>
      <c r="O2527" s="6">
        <v>0.92180317599999995</v>
      </c>
      <c r="P2527" s="6" t="s">
        <v>24</v>
      </c>
      <c r="Q2527" s="6" t="s">
        <v>6449</v>
      </c>
      <c r="R2527" s="6">
        <v>0.255799</v>
      </c>
      <c r="S2527" s="6">
        <v>0.59694199999999997</v>
      </c>
      <c r="T2527" s="6">
        <v>1.9269000000000001E-2</v>
      </c>
      <c r="U2527" s="6">
        <v>1.4189999999999999E-2</v>
      </c>
      <c r="V2527" s="6">
        <v>3.0790000000000001E-2</v>
      </c>
      <c r="W2527" s="6" t="str">
        <f t="shared" si="150"/>
        <v>joy</v>
      </c>
      <c r="X2527" s="10" t="s">
        <v>9913</v>
      </c>
      <c r="Y2527" s="6" t="str" cm="1">
        <f t="array" ref="Y2527">_xlfn.IFS(
    X2527="Safety and Security", "Immediate",
    X2527="Cleanliness and Maintenance", "Immediate/Short-Term",
    X2527="Crowding", "Immediate/Short-Term",
    X2527="Information and Signage", "Immediate/Short-Term",
    X2527="Customer Service", "Immediate/Short-Term",
    X2527="Service Reliability", "Excluded",
    X2527="Comfort and Amenities", "Short-Term/Long-Term",
    X2527="Accessibility", "Long-Term",
    X2527="Aesthetic Impressions", "Long-Term",
    X2527="Infrastructure and Construction", "Long-Term",
    X2527="General Positive Comment", "Not Applicable",
    X2527="Not Relevant", "Excluded"
)</f>
        <v>Immediate/Short-Term</v>
      </c>
    </row>
    <row r="2528" spans="1:25" ht="30" customHeight="1" x14ac:dyDescent="0.2">
      <c r="A2528" s="6" t="s">
        <v>334</v>
      </c>
      <c r="B2528" s="7">
        <v>45471</v>
      </c>
      <c r="C2528" s="6" t="s">
        <v>3173</v>
      </c>
      <c r="D2528" s="8" t="s">
        <v>9902</v>
      </c>
      <c r="E2528" s="6" t="s">
        <v>9922</v>
      </c>
      <c r="F2528" s="6">
        <v>2546</v>
      </c>
      <c r="G2528" s="6" t="s">
        <v>3173</v>
      </c>
      <c r="H2528" s="6" t="s">
        <v>3174</v>
      </c>
      <c r="I2528" s="6">
        <v>0.78376150099999997</v>
      </c>
      <c r="J2528" s="6">
        <v>0.20477382799999999</v>
      </c>
      <c r="K2528" s="6">
        <v>1.1464662E-2</v>
      </c>
      <c r="L2528" s="6" t="s">
        <v>4</v>
      </c>
      <c r="M2528" s="6" t="str">
        <f t="shared" si="148"/>
        <v>roberta_neg</v>
      </c>
      <c r="N2528" s="6">
        <f t="shared" si="149"/>
        <v>-0.47487979433000005</v>
      </c>
      <c r="O2528" s="6">
        <v>0.78376150099999997</v>
      </c>
      <c r="P2528" s="6" t="s">
        <v>24</v>
      </c>
      <c r="Q2528" s="6" t="s">
        <v>3175</v>
      </c>
      <c r="R2528" s="6">
        <v>0.19367599999999999</v>
      </c>
      <c r="S2528" s="6">
        <v>0.158164</v>
      </c>
      <c r="T2528" s="6">
        <v>0.28979899999999997</v>
      </c>
      <c r="U2528" s="6">
        <v>2.4444E-2</v>
      </c>
      <c r="V2528" s="6">
        <v>0.16749</v>
      </c>
      <c r="W2528" s="6" t="str">
        <f t="shared" si="150"/>
        <v>fear</v>
      </c>
      <c r="X2528" s="10" t="s">
        <v>9913</v>
      </c>
      <c r="Y2528" s="6" t="str" cm="1">
        <f t="array" ref="Y2528">_xlfn.IFS(
    X2528="Safety and Security", "Immediate",
    X2528="Cleanliness and Maintenance", "Immediate/Short-Term",
    X2528="Crowding", "Immediate/Short-Term",
    X2528="Information and Signage", "Immediate/Short-Term",
    X2528="Customer Service", "Immediate/Short-Term",
    X2528="Service Reliability", "Excluded",
    X2528="Comfort and Amenities", "Short-Term/Long-Term",
    X2528="Accessibility", "Long-Term",
    X2528="Aesthetic Impressions", "Long-Term",
    X2528="Infrastructure and Construction", "Long-Term",
    X2528="General Positive Comment", "Not Applicable",
    X2528="Not Relevant", "Excluded"
)</f>
        <v>Immediate/Short-Term</v>
      </c>
    </row>
    <row r="2529" spans="1:25" ht="30" customHeight="1" x14ac:dyDescent="0.2">
      <c r="A2529" s="6" t="s">
        <v>44</v>
      </c>
      <c r="B2529" s="7">
        <v>45197</v>
      </c>
      <c r="C2529" s="6" t="s">
        <v>674</v>
      </c>
      <c r="D2529" s="8" t="s">
        <v>9904</v>
      </c>
      <c r="E2529" s="6" t="s">
        <v>9922</v>
      </c>
      <c r="F2529" s="6">
        <v>1808</v>
      </c>
      <c r="G2529" s="6" t="s">
        <v>675</v>
      </c>
      <c r="H2529" s="6" t="s">
        <v>676</v>
      </c>
      <c r="I2529" s="6">
        <v>0.78463691499999999</v>
      </c>
      <c r="J2529" s="6">
        <v>0.20440624700000001</v>
      </c>
      <c r="K2529" s="6">
        <v>1.0956817000000001E-2</v>
      </c>
      <c r="L2529" s="6" t="s">
        <v>4</v>
      </c>
      <c r="M2529" s="6" t="str">
        <f t="shared" si="148"/>
        <v>roberta_neg</v>
      </c>
      <c r="N2529" s="6">
        <f t="shared" si="149"/>
        <v>-0.47429326695000007</v>
      </c>
      <c r="O2529" s="6">
        <v>0.78463691499999999</v>
      </c>
      <c r="P2529" s="6" t="s">
        <v>24</v>
      </c>
      <c r="Q2529" s="6" t="s">
        <v>677</v>
      </c>
      <c r="R2529" s="6">
        <v>0.371224</v>
      </c>
      <c r="S2529" s="6">
        <v>0.32661200000000001</v>
      </c>
      <c r="T2529" s="6">
        <v>9.6498E-2</v>
      </c>
      <c r="U2529" s="6">
        <v>0.16106500000000001</v>
      </c>
      <c r="V2529" s="6">
        <v>3.3579999999999999E-2</v>
      </c>
      <c r="W2529" s="6" t="str">
        <f t="shared" si="150"/>
        <v>sadness</v>
      </c>
      <c r="X2529" s="10" t="s">
        <v>9912</v>
      </c>
      <c r="Y2529" s="6" t="str" cm="1">
        <f t="array" ref="Y2529">_xlfn.IFS(
    X2529="Safety and Security", "Immediate",
    X2529="Cleanliness and Maintenance", "Immediate/Short-Term",
    X2529="Crowding", "Immediate/Short-Term",
    X2529="Information and Signage", "Immediate/Short-Term",
    X2529="Customer Service", "Immediate/Short-Term",
    X2529="Service Reliability", "Excluded",
    X2529="Comfort and Amenities", "Short-Term/Long-Term",
    X2529="Accessibility", "Long-Term",
    X2529="Aesthetic Impressions", "Long-Term",
    X2529="Infrastructure and Construction", "Long-Term",
    X2529="General Positive Comment", "Not Applicable",
    X2529="Not Relevant", "Excluded"
)</f>
        <v>Long-Term</v>
      </c>
    </row>
    <row r="2530" spans="1:25" ht="30" customHeight="1" x14ac:dyDescent="0.2">
      <c r="A2530" s="6" t="s">
        <v>59</v>
      </c>
      <c r="B2530" s="7">
        <v>44406</v>
      </c>
      <c r="C2530" s="6" t="s">
        <v>978</v>
      </c>
      <c r="D2530" s="8" t="s">
        <v>9904</v>
      </c>
      <c r="E2530" s="6" t="s">
        <v>9922</v>
      </c>
      <c r="F2530" s="6">
        <v>2022</v>
      </c>
      <c r="G2530" s="6" t="s">
        <v>978</v>
      </c>
      <c r="H2530" s="6" t="s">
        <v>979</v>
      </c>
      <c r="I2530" s="6">
        <v>0.78497618400000002</v>
      </c>
      <c r="J2530" s="6">
        <v>0.19463582300000001</v>
      </c>
      <c r="K2530" s="6">
        <v>2.0387998000000001E-2</v>
      </c>
      <c r="L2530" s="6" t="s">
        <v>4</v>
      </c>
      <c r="M2530" s="6" t="str">
        <f t="shared" si="148"/>
        <v>roberta_neg</v>
      </c>
      <c r="N2530" s="6">
        <f t="shared" si="149"/>
        <v>-0.47406595672000007</v>
      </c>
      <c r="O2530" s="6">
        <v>0.78497618400000002</v>
      </c>
      <c r="P2530" s="6" t="s">
        <v>24</v>
      </c>
      <c r="Q2530" s="6" t="s">
        <v>980</v>
      </c>
      <c r="R2530" s="6">
        <v>0.53074500000000002</v>
      </c>
      <c r="S2530" s="6">
        <v>2.4015000000000002E-2</v>
      </c>
      <c r="T2530" s="6">
        <v>7.9668000000000003E-2</v>
      </c>
      <c r="U2530" s="6">
        <v>4.6677999999999997E-2</v>
      </c>
      <c r="V2530" s="6">
        <v>9.153E-2</v>
      </c>
      <c r="W2530" s="6" t="str">
        <f t="shared" si="150"/>
        <v>sadness</v>
      </c>
      <c r="X2530" s="10" t="s">
        <v>9914</v>
      </c>
      <c r="Y2530" s="6" t="str" cm="1">
        <f t="array" ref="Y2530">_xlfn.IFS(
    X2530="Safety and Security", "Immediate",
    X2530="Cleanliness and Maintenance", "Immediate/Short-Term",
    X2530="Crowding", "Immediate/Short-Term",
    X2530="Information and Signage", "Immediate/Short-Term",
    X2530="Customer Service", "Immediate/Short-Term",
    X2530="Service Reliability", "Excluded",
    X2530="Comfort and Amenities", "Short-Term/Long-Term",
    X2530="Accessibility", "Long-Term",
    X2530="Aesthetic Impressions", "Long-Term",
    X2530="Infrastructure and Construction", "Long-Term",
    X2530="General Positive Comment", "Not Applicable",
    X2530="Not Relevant", "Excluded"
)</f>
        <v>Long-Term</v>
      </c>
    </row>
    <row r="2531" spans="1:25" ht="30" customHeight="1" x14ac:dyDescent="0.2">
      <c r="A2531" s="6" t="s">
        <v>51</v>
      </c>
      <c r="B2531" s="7">
        <v>45136</v>
      </c>
      <c r="C2531" s="6" t="s">
        <v>2704</v>
      </c>
      <c r="D2531" s="8" t="s">
        <v>9902</v>
      </c>
      <c r="E2531" s="6" t="s">
        <v>9922</v>
      </c>
      <c r="F2531" s="6">
        <v>2710</v>
      </c>
      <c r="G2531" s="6" t="s">
        <v>2704</v>
      </c>
      <c r="H2531" s="6" t="s">
        <v>2705</v>
      </c>
      <c r="I2531" s="6">
        <v>0.78548920200000005</v>
      </c>
      <c r="J2531" s="6">
        <v>0.20552042100000001</v>
      </c>
      <c r="K2531" s="6">
        <v>8.9903020000000004E-3</v>
      </c>
      <c r="L2531" s="6" t="s">
        <v>4</v>
      </c>
      <c r="M2531" s="6" t="str">
        <f t="shared" si="148"/>
        <v>roberta_neg</v>
      </c>
      <c r="N2531" s="6">
        <f t="shared" si="149"/>
        <v>-0.47372223466000007</v>
      </c>
      <c r="O2531" s="6">
        <v>0.78548920200000005</v>
      </c>
      <c r="P2531" s="6" t="s">
        <v>24</v>
      </c>
      <c r="Q2531" s="6" t="s">
        <v>2706</v>
      </c>
      <c r="R2531" s="6">
        <v>0.37680399999999997</v>
      </c>
      <c r="S2531" s="6">
        <v>5.9556999999999999E-2</v>
      </c>
      <c r="T2531" s="6">
        <v>9.7959000000000004E-2</v>
      </c>
      <c r="U2531" s="6">
        <v>9.6928E-2</v>
      </c>
      <c r="V2531" s="6">
        <v>0.16003999999999999</v>
      </c>
      <c r="W2531" s="6" t="str">
        <f t="shared" si="150"/>
        <v>sadness</v>
      </c>
      <c r="X2531" s="10" t="s">
        <v>9907</v>
      </c>
      <c r="Y2531" s="6" t="str" cm="1">
        <f t="array" ref="Y2531">_xlfn.IFS(
    X2531="Safety and Security", "Immediate",
    X2531="Cleanliness and Maintenance", "Immediate/Short-Term",
    X2531="Crowding", "Immediate/Short-Term",
    X2531="Information and Signage", "Immediate/Short-Term",
    X2531="Customer Service", "Immediate/Short-Term",
    X2531="Service Reliability", "Excluded",
    X2531="Comfort and Amenities", "Short-Term/Long-Term",
    X2531="Accessibility", "Long-Term",
    X2531="Aesthetic Impressions", "Long-Term",
    X2531="Infrastructure and Construction", "Long-Term",
    X2531="General Positive Comment", "Not Applicable",
    X2531="Not Relevant", "Excluded"
)</f>
        <v>Immediate/Short-Term</v>
      </c>
    </row>
    <row r="2532" spans="1:25" ht="30" customHeight="1" x14ac:dyDescent="0.2">
      <c r="A2532" s="6" t="s">
        <v>15</v>
      </c>
      <c r="B2532" s="7">
        <v>43676</v>
      </c>
      <c r="C2532" s="6" t="s">
        <v>899</v>
      </c>
      <c r="D2532" s="8" t="s">
        <v>9904</v>
      </c>
      <c r="E2532" s="6" t="s">
        <v>9922</v>
      </c>
      <c r="F2532" s="6">
        <v>1857</v>
      </c>
      <c r="G2532" s="6" t="s">
        <v>899</v>
      </c>
      <c r="H2532" s="6" t="s">
        <v>900</v>
      </c>
      <c r="I2532" s="6">
        <v>0.78584414700000005</v>
      </c>
      <c r="J2532" s="6">
        <v>0.203539476</v>
      </c>
      <c r="K2532" s="6">
        <v>1.0616481000000001E-2</v>
      </c>
      <c r="L2532" s="6" t="s">
        <v>4</v>
      </c>
      <c r="M2532" s="6" t="str">
        <f t="shared" si="148"/>
        <v>roberta_neg</v>
      </c>
      <c r="N2532" s="6">
        <f t="shared" si="149"/>
        <v>-0.47348442151000003</v>
      </c>
      <c r="O2532" s="6">
        <v>0.78584414700000005</v>
      </c>
      <c r="P2532" s="6" t="s">
        <v>24</v>
      </c>
      <c r="Q2532" s="6" t="s">
        <v>901</v>
      </c>
      <c r="R2532" s="6">
        <v>0.34237299999999998</v>
      </c>
      <c r="S2532" s="6">
        <v>5.0035000000000003E-2</v>
      </c>
      <c r="T2532" s="6">
        <v>0.123887</v>
      </c>
      <c r="U2532" s="6">
        <v>5.5941999999999999E-2</v>
      </c>
      <c r="V2532" s="6">
        <v>0.20571999999999999</v>
      </c>
      <c r="W2532" s="6" t="str">
        <f t="shared" si="150"/>
        <v>sadness</v>
      </c>
      <c r="X2532" s="10" t="s">
        <v>9898</v>
      </c>
      <c r="Y2532" s="6" t="str" cm="1">
        <f t="array" ref="Y2532">_xlfn.IFS(
    X2532="Safety and Security", "Immediate",
    X2532="Cleanliness and Maintenance", "Immediate/Short-Term",
    X2532="Crowding", "Immediate/Short-Term",
    X2532="Information and Signage", "Immediate/Short-Term",
    X2532="Customer Service", "Immediate/Short-Term",
    X2532="Service Reliability", "Excluded",
    X2532="Comfort and Amenities", "Short-Term/Long-Term",
    X2532="Accessibility", "Long-Term",
    X2532="Aesthetic Impressions", "Long-Term",
    X2532="Infrastructure and Construction", "Long-Term",
    X2532="General Positive Comment", "Not Applicable",
    X2532="Not Relevant", "Excluded"
)</f>
        <v>Immediate/Short-Term</v>
      </c>
    </row>
    <row r="2533" spans="1:25" ht="30" customHeight="1" x14ac:dyDescent="0.2">
      <c r="A2533" s="6" t="s">
        <v>59</v>
      </c>
      <c r="B2533" s="7">
        <v>44406</v>
      </c>
      <c r="C2533" s="6" t="s">
        <v>7101</v>
      </c>
      <c r="D2533" s="8" t="s">
        <v>9904</v>
      </c>
      <c r="E2533" s="6" t="s">
        <v>9917</v>
      </c>
      <c r="F2533" s="6">
        <v>6357</v>
      </c>
      <c r="G2533" s="6" t="s">
        <v>7101</v>
      </c>
      <c r="H2533" s="6" t="s">
        <v>7099</v>
      </c>
      <c r="I2533" s="6">
        <v>0.36107826199999998</v>
      </c>
      <c r="J2533" s="6">
        <v>0.57207310200000006</v>
      </c>
      <c r="K2533" s="6">
        <v>6.6848650999999995E-2</v>
      </c>
      <c r="L2533" s="6" t="s">
        <v>5</v>
      </c>
      <c r="M2533" s="6" t="str">
        <f t="shared" si="148"/>
        <v>roberta_neu</v>
      </c>
      <c r="N2533" s="6">
        <f t="shared" si="149"/>
        <v>4.7568247320000034E-2</v>
      </c>
      <c r="O2533" s="6">
        <v>0.57207310200000006</v>
      </c>
      <c r="P2533" s="6" t="s">
        <v>24</v>
      </c>
      <c r="Q2533" s="6" t="s">
        <v>7102</v>
      </c>
      <c r="R2533" s="6">
        <v>0.26028600000000002</v>
      </c>
      <c r="S2533" s="6">
        <v>0.22984499999999999</v>
      </c>
      <c r="T2533" s="6">
        <v>0.181365</v>
      </c>
      <c r="U2533" s="6">
        <v>3.1717000000000002E-2</v>
      </c>
      <c r="V2533" s="6">
        <v>0.10566</v>
      </c>
      <c r="W2533" s="6" t="str">
        <f t="shared" si="150"/>
        <v>sadness</v>
      </c>
      <c r="X2533" s="10" t="s">
        <v>9898</v>
      </c>
      <c r="Y2533" s="6" t="str" cm="1">
        <f t="array" ref="Y2533">_xlfn.IFS(
    X2533="Safety and Security", "Immediate",
    X2533="Cleanliness and Maintenance", "Immediate/Short-Term",
    X2533="Crowding", "Immediate/Short-Term",
    X2533="Information and Signage", "Immediate/Short-Term",
    X2533="Customer Service", "Immediate/Short-Term",
    X2533="Service Reliability", "Excluded",
    X2533="Comfort and Amenities", "Short-Term/Long-Term",
    X2533="Accessibility", "Long-Term",
    X2533="Aesthetic Impressions", "Long-Term",
    X2533="Infrastructure and Construction", "Long-Term",
    X2533="General Positive Comment", "Not Applicable",
    X2533="Not Relevant", "Excluded"
)</f>
        <v>Immediate/Short-Term</v>
      </c>
    </row>
    <row r="2534" spans="1:25" ht="30" customHeight="1" x14ac:dyDescent="0.2">
      <c r="A2534" s="6" t="s">
        <v>63</v>
      </c>
      <c r="B2534" s="7">
        <v>44771</v>
      </c>
      <c r="C2534" s="6" t="s">
        <v>310</v>
      </c>
      <c r="D2534" s="8" t="s">
        <v>9901</v>
      </c>
      <c r="E2534" s="6" t="s">
        <v>9920</v>
      </c>
      <c r="F2534" s="6">
        <v>1475</v>
      </c>
      <c r="G2534" s="6" t="s">
        <v>310</v>
      </c>
      <c r="H2534" s="6" t="s">
        <v>311</v>
      </c>
      <c r="I2534" s="6">
        <v>0.78601253000000004</v>
      </c>
      <c r="J2534" s="6">
        <v>0.186759695</v>
      </c>
      <c r="K2534" s="6">
        <v>2.7227838000000001E-2</v>
      </c>
      <c r="L2534" s="6" t="s">
        <v>4</v>
      </c>
      <c r="M2534" s="6" t="str">
        <f t="shared" si="148"/>
        <v>roberta_neg</v>
      </c>
      <c r="N2534" s="6">
        <f t="shared" si="149"/>
        <v>-0.47337160490000008</v>
      </c>
      <c r="O2534" s="6">
        <v>0.78601253000000004</v>
      </c>
      <c r="P2534" s="6" t="s">
        <v>24</v>
      </c>
      <c r="Q2534" s="6" t="s">
        <v>312</v>
      </c>
      <c r="R2534" s="6">
        <v>0.64600299999999999</v>
      </c>
      <c r="S2534" s="6">
        <v>3.4396999999999997E-2</v>
      </c>
      <c r="T2534" s="6">
        <v>2.5144E-2</v>
      </c>
      <c r="U2534" s="6">
        <v>3.9052999999999997E-2</v>
      </c>
      <c r="V2534" s="6">
        <v>8.6720000000000005E-2</v>
      </c>
      <c r="W2534" s="6" t="str">
        <f t="shared" si="150"/>
        <v>sadness</v>
      </c>
      <c r="X2534" s="10" t="s">
        <v>9786</v>
      </c>
      <c r="Y2534" s="6" t="str" cm="1">
        <f t="array" ref="Y2534">_xlfn.IFS(
    X2534="Safety and Security", "Immediate",
    X2534="Cleanliness and Maintenance", "Immediate/Short-Term",
    X2534="Crowding", "Immediate/Short-Term",
    X2534="Information and Signage", "Immediate/Short-Term",
    X2534="Customer Service", "Immediate/Short-Term",
    X2534="Service Reliability", "Excluded",
    X2534="Comfort and Amenities", "Short-Term/Long-Term",
    X2534="Accessibility", "Long-Term",
    X2534="Aesthetic Impressions", "Long-Term",
    X2534="Infrastructure and Construction", "Long-Term",
    X2534="General Positive Comment", "Not Applicable",
    X2534="Not Relevant", "Excluded"
)</f>
        <v>Excluded</v>
      </c>
    </row>
    <row r="2535" spans="1:25" ht="30" customHeight="1" x14ac:dyDescent="0.2">
      <c r="A2535" s="6" t="s">
        <v>106</v>
      </c>
      <c r="B2535" s="7">
        <v>45501</v>
      </c>
      <c r="C2535" s="6" t="s">
        <v>107</v>
      </c>
      <c r="D2535" s="8" t="s">
        <v>9902</v>
      </c>
      <c r="E2535" s="6" t="s">
        <v>9921</v>
      </c>
      <c r="F2535" s="6">
        <v>1258</v>
      </c>
      <c r="G2535" s="6" t="s">
        <v>107</v>
      </c>
      <c r="H2535" s="6" t="s">
        <v>108</v>
      </c>
      <c r="I2535" s="6">
        <v>0.78699553</v>
      </c>
      <c r="J2535" s="6">
        <v>0.199383542</v>
      </c>
      <c r="K2535" s="6">
        <v>1.362098E-2</v>
      </c>
      <c r="L2535" s="6" t="s">
        <v>4</v>
      </c>
      <c r="M2535" s="6" t="str">
        <f t="shared" si="148"/>
        <v>roberta_neg</v>
      </c>
      <c r="N2535" s="6">
        <f t="shared" si="149"/>
        <v>-0.47271299490000007</v>
      </c>
      <c r="O2535" s="6">
        <v>0.78699553</v>
      </c>
      <c r="P2535" s="6" t="s">
        <v>24</v>
      </c>
      <c r="Q2535" s="6" t="s">
        <v>109</v>
      </c>
      <c r="R2535" s="6">
        <v>0.52857799999999999</v>
      </c>
      <c r="S2535" s="6">
        <v>0.152365</v>
      </c>
      <c r="T2535" s="6">
        <v>0.186747</v>
      </c>
      <c r="U2535" s="6">
        <v>2.5307E-2</v>
      </c>
      <c r="V2535" s="6">
        <v>6.4710000000000004E-2</v>
      </c>
      <c r="W2535" s="6" t="str">
        <f t="shared" si="150"/>
        <v>sadness</v>
      </c>
      <c r="X2535" s="10" t="s">
        <v>9908</v>
      </c>
      <c r="Y2535" s="6" t="str" cm="1">
        <f t="array" ref="Y2535">_xlfn.IFS(
    X2535="Safety and Security", "Immediate",
    X2535="Cleanliness and Maintenance", "Immediate/Short-Term",
    X2535="Crowding", "Immediate/Short-Term",
    X2535="Information and Signage", "Immediate/Short-Term",
    X2535="Customer Service", "Immediate/Short-Term",
    X2535="Service Reliability", "Excluded",
    X2535="Comfort and Amenities", "Short-Term/Long-Term",
    X2535="Accessibility", "Long-Term",
    X2535="Aesthetic Impressions", "Long-Term",
    X2535="Infrastructure and Construction", "Long-Term",
    X2535="General Positive Comment", "Not Applicable",
    X2535="Not Relevant", "Excluded"
)</f>
        <v>Short-Term/Long-Term</v>
      </c>
    </row>
    <row r="2536" spans="1:25" ht="30" customHeight="1" x14ac:dyDescent="0.2">
      <c r="A2536" s="6" t="s">
        <v>51</v>
      </c>
      <c r="B2536" s="7">
        <v>45136</v>
      </c>
      <c r="C2536" s="6" t="s">
        <v>7664</v>
      </c>
      <c r="D2536" s="8" t="s">
        <v>9903</v>
      </c>
      <c r="E2536" s="6" t="s">
        <v>9917</v>
      </c>
      <c r="F2536" s="6">
        <v>6063</v>
      </c>
      <c r="G2536" s="6" t="s">
        <v>7664</v>
      </c>
      <c r="H2536" s="6" t="s">
        <v>7665</v>
      </c>
      <c r="I2536" s="6">
        <v>0.15019354200000001</v>
      </c>
      <c r="J2536" s="6">
        <v>0.81156790300000003</v>
      </c>
      <c r="K2536" s="6">
        <v>3.8238525000000002E-2</v>
      </c>
      <c r="L2536" s="6" t="s">
        <v>5</v>
      </c>
      <c r="M2536" s="6" t="str">
        <f t="shared" si="148"/>
        <v>roberta_neu</v>
      </c>
      <c r="N2536" s="6">
        <f t="shared" si="149"/>
        <v>0.20563481598000005</v>
      </c>
      <c r="O2536" s="6">
        <v>0.81156790300000003</v>
      </c>
      <c r="P2536" s="6" t="s">
        <v>24</v>
      </c>
      <c r="Q2536" s="6" t="s">
        <v>7666</v>
      </c>
      <c r="R2536" s="6">
        <v>0.143627</v>
      </c>
      <c r="S2536" s="6">
        <v>0.26646999999999998</v>
      </c>
      <c r="T2536" s="6">
        <v>0.41781099999999999</v>
      </c>
      <c r="U2536" s="6">
        <v>3.4555000000000002E-2</v>
      </c>
      <c r="V2536" s="6">
        <v>0.10598</v>
      </c>
      <c r="W2536" s="6" t="str">
        <f t="shared" si="150"/>
        <v>fear</v>
      </c>
      <c r="X2536" s="10" t="s">
        <v>9910</v>
      </c>
      <c r="Y2536" s="6" t="str" cm="1">
        <f t="array" ref="Y2536">_xlfn.IFS(
    X2536="Safety and Security", "Immediate",
    X2536="Cleanliness and Maintenance", "Immediate/Short-Term",
    X2536="Crowding", "Immediate/Short-Term",
    X2536="Information and Signage", "Immediate/Short-Term",
    X2536="Customer Service", "Immediate/Short-Term",
    X2536="Service Reliability", "Excluded",
    X2536="Comfort and Amenities", "Short-Term/Long-Term",
    X2536="Accessibility", "Long-Term",
    X2536="Aesthetic Impressions", "Long-Term",
    X2536="Infrastructure and Construction", "Long-Term",
    X2536="General Positive Comment", "Not Applicable",
    X2536="Not Relevant", "Excluded"
)</f>
        <v>Immediate/Short-Term</v>
      </c>
    </row>
    <row r="2537" spans="1:25" ht="30" customHeight="1" x14ac:dyDescent="0.2">
      <c r="A2537" s="6" t="s">
        <v>15</v>
      </c>
      <c r="B2537" s="7">
        <v>43676</v>
      </c>
      <c r="C2537" s="6" t="s">
        <v>8887</v>
      </c>
      <c r="D2537" s="9" t="s">
        <v>9900</v>
      </c>
      <c r="E2537" s="6" t="s">
        <v>9917</v>
      </c>
      <c r="F2537" s="6">
        <v>5189</v>
      </c>
      <c r="G2537" s="6" t="s">
        <v>8887</v>
      </c>
      <c r="H2537" s="6" t="s">
        <v>8888</v>
      </c>
      <c r="I2537" s="6">
        <v>5.4866601000000001E-2</v>
      </c>
      <c r="J2537" s="6">
        <v>0.58776366700000005</v>
      </c>
      <c r="K2537" s="6">
        <v>0.35736972099999997</v>
      </c>
      <c r="L2537" s="6" t="s">
        <v>5</v>
      </c>
      <c r="M2537" s="6" t="str">
        <f t="shared" si="148"/>
        <v>roberta_neu</v>
      </c>
      <c r="N2537" s="6">
        <f t="shared" si="149"/>
        <v>5.7924020220000039E-2</v>
      </c>
      <c r="O2537" s="6">
        <v>0.58776366700000005</v>
      </c>
      <c r="P2537" s="6" t="s">
        <v>18</v>
      </c>
      <c r="Q2537" s="6" t="s">
        <v>8889</v>
      </c>
      <c r="R2537" s="6">
        <v>0.21291299999999999</v>
      </c>
      <c r="S2537" s="6">
        <v>0.45726899999999998</v>
      </c>
      <c r="T2537" s="6">
        <v>2.4618000000000001E-2</v>
      </c>
      <c r="U2537" s="6">
        <v>2.9985000000000001E-2</v>
      </c>
      <c r="V2537" s="6">
        <v>0.10609</v>
      </c>
      <c r="W2537" s="6" t="str">
        <f t="shared" si="150"/>
        <v>joy</v>
      </c>
      <c r="X2537" s="10" t="s">
        <v>9898</v>
      </c>
      <c r="Y2537" s="6" t="str" cm="1">
        <f t="array" ref="Y2537">_xlfn.IFS(
    X2537="Safety and Security", "Immediate",
    X2537="Cleanliness and Maintenance", "Immediate/Short-Term",
    X2537="Crowding", "Immediate/Short-Term",
    X2537="Information and Signage", "Immediate/Short-Term",
    X2537="Customer Service", "Immediate/Short-Term",
    X2537="Service Reliability", "Excluded",
    X2537="Comfort and Amenities", "Short-Term/Long-Term",
    X2537="Accessibility", "Long-Term",
    X2537="Aesthetic Impressions", "Long-Term",
    X2537="Infrastructure and Construction", "Long-Term",
    X2537="General Positive Comment", "Not Applicable",
    X2537="Not Relevant", "Excluded"
)</f>
        <v>Immediate/Short-Term</v>
      </c>
    </row>
    <row r="2538" spans="1:25" ht="30" customHeight="1" x14ac:dyDescent="0.2">
      <c r="A2538" s="6" t="s">
        <v>44</v>
      </c>
      <c r="B2538" s="7">
        <v>45197</v>
      </c>
      <c r="C2538" s="6" t="s">
        <v>2360</v>
      </c>
      <c r="D2538" s="8" t="s">
        <v>9903</v>
      </c>
      <c r="E2538" s="6" t="s">
        <v>9922</v>
      </c>
      <c r="F2538" s="6">
        <v>2294</v>
      </c>
      <c r="G2538" s="6" t="s">
        <v>2360</v>
      </c>
      <c r="H2538" s="6" t="s">
        <v>2361</v>
      </c>
      <c r="I2538" s="6">
        <v>0.40652537300000002</v>
      </c>
      <c r="J2538" s="6">
        <v>0.55963397000000004</v>
      </c>
      <c r="K2538" s="6">
        <v>3.3840629999999997E-2</v>
      </c>
      <c r="L2538" s="6" t="s">
        <v>5</v>
      </c>
      <c r="M2538" s="6" t="str">
        <f t="shared" si="148"/>
        <v>roberta_neu</v>
      </c>
      <c r="N2538" s="6">
        <f t="shared" si="149"/>
        <v>3.9358420200000022E-2</v>
      </c>
      <c r="O2538" s="6">
        <v>0.55963397000000004</v>
      </c>
      <c r="P2538" s="6" t="s">
        <v>24</v>
      </c>
      <c r="Q2538" s="6" t="s">
        <v>2362</v>
      </c>
      <c r="R2538" s="6">
        <v>0.683585</v>
      </c>
      <c r="S2538" s="6">
        <v>8.0610000000000005E-3</v>
      </c>
      <c r="T2538" s="6">
        <v>5.2394000000000003E-2</v>
      </c>
      <c r="U2538" s="6">
        <v>0.152424</v>
      </c>
      <c r="V2538" s="6">
        <v>0.1061</v>
      </c>
      <c r="W2538" s="6" t="str">
        <f t="shared" si="150"/>
        <v>sadness</v>
      </c>
      <c r="X2538" s="10" t="s">
        <v>9898</v>
      </c>
      <c r="Y2538" s="6" t="str" cm="1">
        <f t="array" ref="Y2538">_xlfn.IFS(
    X2538="Safety and Security", "Immediate",
    X2538="Cleanliness and Maintenance", "Immediate/Short-Term",
    X2538="Crowding", "Immediate/Short-Term",
    X2538="Information and Signage", "Immediate/Short-Term",
    X2538="Customer Service", "Immediate/Short-Term",
    X2538="Service Reliability", "Excluded",
    X2538="Comfort and Amenities", "Short-Term/Long-Term",
    X2538="Accessibility", "Long-Term",
    X2538="Aesthetic Impressions", "Long-Term",
    X2538="Infrastructure and Construction", "Long-Term",
    X2538="General Positive Comment", "Not Applicable",
    X2538="Not Relevant", "Excluded"
)</f>
        <v>Immediate/Short-Term</v>
      </c>
    </row>
    <row r="2539" spans="1:25" ht="30" customHeight="1" x14ac:dyDescent="0.2">
      <c r="A2539" s="6" t="s">
        <v>73</v>
      </c>
      <c r="B2539" s="7">
        <v>45379</v>
      </c>
      <c r="C2539" s="6" t="s">
        <v>4792</v>
      </c>
      <c r="D2539" s="8" t="s">
        <v>9901</v>
      </c>
      <c r="E2539" s="6" t="s">
        <v>9922</v>
      </c>
      <c r="F2539" s="6">
        <v>3364</v>
      </c>
      <c r="G2539" s="6" t="s">
        <v>4792</v>
      </c>
      <c r="H2539" s="6" t="s">
        <v>4793</v>
      </c>
      <c r="I2539" s="6">
        <v>4.7260499999999997E-2</v>
      </c>
      <c r="J2539" s="6">
        <v>0.88262212299999998</v>
      </c>
      <c r="K2539" s="6">
        <v>7.0117354000000007E-2</v>
      </c>
      <c r="L2539" s="6" t="s">
        <v>5</v>
      </c>
      <c r="M2539" s="6" t="str">
        <f t="shared" si="148"/>
        <v>roberta_neu</v>
      </c>
      <c r="N2539" s="6">
        <f t="shared" si="149"/>
        <v>0.25253060117999998</v>
      </c>
      <c r="O2539" s="6">
        <v>0.88262212299999998</v>
      </c>
      <c r="P2539" s="6" t="s">
        <v>42</v>
      </c>
      <c r="Q2539" s="6" t="s">
        <v>4794</v>
      </c>
      <c r="R2539" s="6">
        <v>0.14210600000000001</v>
      </c>
      <c r="S2539" s="6">
        <v>0.71036100000000002</v>
      </c>
      <c r="T2539" s="6">
        <v>7.9411999999999996E-2</v>
      </c>
      <c r="U2539" s="6">
        <v>4.5269999999999998E-3</v>
      </c>
      <c r="V2539" s="6">
        <v>2.7980000000000001E-2</v>
      </c>
      <c r="W2539" s="6" t="str">
        <f t="shared" si="150"/>
        <v>joy</v>
      </c>
      <c r="X2539" s="10" t="s">
        <v>9912</v>
      </c>
      <c r="Y2539" s="6" t="str" cm="1">
        <f t="array" ref="Y2539">_xlfn.IFS(
    X2539="Safety and Security", "Immediate",
    X2539="Cleanliness and Maintenance", "Immediate/Short-Term",
    X2539="Crowding", "Immediate/Short-Term",
    X2539="Information and Signage", "Immediate/Short-Term",
    X2539="Customer Service", "Immediate/Short-Term",
    X2539="Service Reliability", "Excluded",
    X2539="Comfort and Amenities", "Short-Term/Long-Term",
    X2539="Accessibility", "Long-Term",
    X2539="Aesthetic Impressions", "Long-Term",
    X2539="Infrastructure and Construction", "Long-Term",
    X2539="General Positive Comment", "Not Applicable",
    X2539="Not Relevant", "Excluded"
)</f>
        <v>Long-Term</v>
      </c>
    </row>
    <row r="2540" spans="1:25" ht="30" customHeight="1" x14ac:dyDescent="0.2">
      <c r="A2540" s="6" t="s">
        <v>51</v>
      </c>
      <c r="B2540" s="7">
        <v>45136</v>
      </c>
      <c r="C2540" s="6" t="s">
        <v>9149</v>
      </c>
      <c r="D2540" s="8" t="s">
        <v>9903</v>
      </c>
      <c r="E2540" s="6" t="s">
        <v>9990</v>
      </c>
      <c r="F2540" s="6">
        <v>323</v>
      </c>
      <c r="G2540" s="6" t="s">
        <v>9149</v>
      </c>
      <c r="H2540" s="6" t="s">
        <v>9150</v>
      </c>
      <c r="I2540" s="6">
        <v>0.78723049199999995</v>
      </c>
      <c r="J2540" s="6">
        <v>0.19956813800000001</v>
      </c>
      <c r="K2540" s="6">
        <v>1.3201364E-2</v>
      </c>
      <c r="L2540" s="6" t="s">
        <v>4</v>
      </c>
      <c r="M2540" s="6" t="str">
        <f t="shared" si="148"/>
        <v>roberta_neg</v>
      </c>
      <c r="N2540" s="6">
        <f t="shared" si="149"/>
        <v>-0.47255557036000007</v>
      </c>
      <c r="O2540" s="6">
        <v>0.78723049199999995</v>
      </c>
      <c r="P2540" s="6" t="s">
        <v>24</v>
      </c>
      <c r="Q2540" s="6" t="s">
        <v>9151</v>
      </c>
      <c r="R2540" s="6">
        <v>0.371307</v>
      </c>
      <c r="S2540" s="6">
        <v>0.26388200000000001</v>
      </c>
      <c r="T2540" s="6">
        <v>0.160389</v>
      </c>
      <c r="U2540" s="6">
        <v>4.9047E-2</v>
      </c>
      <c r="V2540" s="6">
        <v>9.3439999999999995E-2</v>
      </c>
      <c r="W2540" s="6" t="str">
        <f t="shared" si="150"/>
        <v>sadness</v>
      </c>
      <c r="X2540" s="10" t="s">
        <v>9898</v>
      </c>
      <c r="Y2540" s="6" t="str" cm="1">
        <f t="array" ref="Y2540">_xlfn.IFS(
    X2540="Safety and Security", "Immediate",
    X2540="Cleanliness and Maintenance", "Immediate/Short-Term",
    X2540="Crowding", "Immediate/Short-Term",
    X2540="Information and Signage", "Immediate/Short-Term",
    X2540="Customer Service", "Immediate/Short-Term",
    X2540="Service Reliability", "Excluded",
    X2540="Comfort and Amenities", "Short-Term/Long-Term",
    X2540="Accessibility", "Long-Term",
    X2540="Aesthetic Impressions", "Long-Term",
    X2540="Infrastructure and Construction", "Long-Term",
    X2540="General Positive Comment", "Not Applicable",
    X2540="Not Relevant", "Excluded"
)</f>
        <v>Immediate/Short-Term</v>
      </c>
    </row>
    <row r="2541" spans="1:25" ht="30" customHeight="1" x14ac:dyDescent="0.2">
      <c r="A2541" s="6" t="s">
        <v>51</v>
      </c>
      <c r="B2541" s="7">
        <v>45136</v>
      </c>
      <c r="C2541" s="6" t="s">
        <v>8074</v>
      </c>
      <c r="D2541" s="8" t="s">
        <v>9901</v>
      </c>
      <c r="E2541" s="6" t="s">
        <v>9917</v>
      </c>
      <c r="F2541" s="6">
        <v>5658</v>
      </c>
      <c r="G2541" s="6" t="s">
        <v>8074</v>
      </c>
      <c r="H2541" s="6" t="s">
        <v>8075</v>
      </c>
      <c r="I2541" s="6">
        <v>6.9409951999999997E-2</v>
      </c>
      <c r="J2541" s="6">
        <v>0.46040412800000002</v>
      </c>
      <c r="K2541" s="6">
        <v>0.47018599500000002</v>
      </c>
      <c r="L2541" s="6" t="s">
        <v>6</v>
      </c>
      <c r="M2541" s="6" t="str">
        <f t="shared" si="148"/>
        <v>roberta_pos</v>
      </c>
      <c r="N2541" s="6">
        <f t="shared" si="149"/>
        <v>0.64502461664999999</v>
      </c>
      <c r="O2541" s="6">
        <v>6.9409951999999997E-2</v>
      </c>
      <c r="P2541" s="6" t="s">
        <v>18</v>
      </c>
      <c r="Q2541" s="6" t="s">
        <v>8076</v>
      </c>
      <c r="R2541" s="6">
        <v>0.25032500000000002</v>
      </c>
      <c r="S2541" s="6">
        <v>0.34734999999999999</v>
      </c>
      <c r="T2541" s="6">
        <v>8.1083000000000002E-2</v>
      </c>
      <c r="U2541" s="6">
        <v>5.8666999999999997E-2</v>
      </c>
      <c r="V2541" s="6">
        <v>0.10639999999999999</v>
      </c>
      <c r="W2541" s="6" t="str">
        <f t="shared" si="150"/>
        <v>joy</v>
      </c>
      <c r="X2541" s="10" t="s">
        <v>9898</v>
      </c>
      <c r="Y2541" s="6" t="str" cm="1">
        <f t="array" ref="Y2541">_xlfn.IFS(
    X2541="Safety and Security", "Immediate",
    X2541="Cleanliness and Maintenance", "Immediate/Short-Term",
    X2541="Crowding", "Immediate/Short-Term",
    X2541="Information and Signage", "Immediate/Short-Term",
    X2541="Customer Service", "Immediate/Short-Term",
    X2541="Service Reliability", "Excluded",
    X2541="Comfort and Amenities", "Short-Term/Long-Term",
    X2541="Accessibility", "Long-Term",
    X2541="Aesthetic Impressions", "Long-Term",
    X2541="Infrastructure and Construction", "Long-Term",
    X2541="General Positive Comment", "Not Applicable",
    X2541="Not Relevant", "Excluded"
)</f>
        <v>Immediate/Short-Term</v>
      </c>
    </row>
    <row r="2542" spans="1:25" ht="30" customHeight="1" x14ac:dyDescent="0.2">
      <c r="A2542" s="6" t="s">
        <v>51</v>
      </c>
      <c r="B2542" s="7">
        <v>45136</v>
      </c>
      <c r="C2542" s="6" t="s">
        <v>626</v>
      </c>
      <c r="D2542" s="8" t="s">
        <v>9904</v>
      </c>
      <c r="E2542" s="6" t="s">
        <v>9922</v>
      </c>
      <c r="F2542" s="6">
        <v>1748</v>
      </c>
      <c r="G2542" s="6" t="s">
        <v>626</v>
      </c>
      <c r="H2542" s="6" t="s">
        <v>627</v>
      </c>
      <c r="I2542" s="6">
        <v>0.78783094899999995</v>
      </c>
      <c r="J2542" s="6">
        <v>0.20257091499999999</v>
      </c>
      <c r="K2542" s="6">
        <v>9.5980670000000001E-3</v>
      </c>
      <c r="L2542" s="6" t="s">
        <v>4</v>
      </c>
      <c r="M2542" s="6" t="str">
        <f t="shared" si="148"/>
        <v>roberta_neg</v>
      </c>
      <c r="N2542" s="6">
        <f t="shared" si="149"/>
        <v>-0.47215326417000014</v>
      </c>
      <c r="O2542" s="6">
        <v>0.78783094899999995</v>
      </c>
      <c r="P2542" s="6" t="s">
        <v>24</v>
      </c>
      <c r="Q2542" s="6" t="s">
        <v>628</v>
      </c>
      <c r="R2542" s="6">
        <v>0.30313299999999999</v>
      </c>
      <c r="S2542" s="6">
        <v>0.31158999999999998</v>
      </c>
      <c r="T2542" s="6">
        <v>6.6656999999999994E-2</v>
      </c>
      <c r="U2542" s="6">
        <v>0.17766599999999999</v>
      </c>
      <c r="V2542" s="6">
        <v>7.7200000000000005E-2</v>
      </c>
      <c r="W2542" s="6" t="str">
        <f t="shared" si="150"/>
        <v>joy</v>
      </c>
      <c r="X2542" s="10" t="s">
        <v>9907</v>
      </c>
      <c r="Y2542" s="6" t="str" cm="1">
        <f t="array" ref="Y2542">_xlfn.IFS(
    X2542="Safety and Security", "Immediate",
    X2542="Cleanliness and Maintenance", "Immediate/Short-Term",
    X2542="Crowding", "Immediate/Short-Term",
    X2542="Information and Signage", "Immediate/Short-Term",
    X2542="Customer Service", "Immediate/Short-Term",
    X2542="Service Reliability", "Excluded",
    X2542="Comfort and Amenities", "Short-Term/Long-Term",
    X2542="Accessibility", "Long-Term",
    X2542="Aesthetic Impressions", "Long-Term",
    X2542="Infrastructure and Construction", "Long-Term",
    X2542="General Positive Comment", "Not Applicable",
    X2542="Not Relevant", "Excluded"
)</f>
        <v>Immediate/Short-Term</v>
      </c>
    </row>
    <row r="2543" spans="1:25" ht="30" customHeight="1" x14ac:dyDescent="0.2">
      <c r="A2543" s="6" t="s">
        <v>51</v>
      </c>
      <c r="B2543" s="7">
        <v>45136</v>
      </c>
      <c r="C2543" s="6" t="s">
        <v>9203</v>
      </c>
      <c r="D2543" s="8" t="s">
        <v>9903</v>
      </c>
      <c r="E2543" s="6" t="s">
        <v>9990</v>
      </c>
      <c r="F2543" s="6">
        <v>321</v>
      </c>
      <c r="G2543" s="6" t="s">
        <v>9203</v>
      </c>
      <c r="H2543" s="6" t="s">
        <v>9204</v>
      </c>
      <c r="I2543" s="6">
        <v>0.78824347299999997</v>
      </c>
      <c r="J2543" s="6">
        <v>0.20113287899999999</v>
      </c>
      <c r="K2543" s="6">
        <v>1.0623677E-2</v>
      </c>
      <c r="L2543" s="6" t="s">
        <v>4</v>
      </c>
      <c r="M2543" s="6" t="str">
        <f t="shared" si="148"/>
        <v>roberta_neg</v>
      </c>
      <c r="N2543" s="6">
        <f t="shared" si="149"/>
        <v>-0.47187687309000004</v>
      </c>
      <c r="O2543" s="6">
        <v>0.78824347299999997</v>
      </c>
      <c r="P2543" s="6" t="s">
        <v>24</v>
      </c>
      <c r="Q2543" s="6" t="s">
        <v>9205</v>
      </c>
      <c r="R2543" s="6">
        <v>0.30513400000000002</v>
      </c>
      <c r="S2543" s="6">
        <v>0.171958</v>
      </c>
      <c r="T2543" s="6">
        <v>0.17064799999999999</v>
      </c>
      <c r="U2543" s="6">
        <v>8.8558999999999999E-2</v>
      </c>
      <c r="V2543" s="6">
        <v>0.15440000000000001</v>
      </c>
      <c r="W2543" s="6" t="str">
        <f t="shared" ref="W2543:W2574" si="151">IF(R2543=MAX(R2543:V2543),"sadness",
   IF(S2543=MAX(R2543:V2543),"joy",
   IF(T2543=MAX(R2543:V2543),"fear",
   IF(U2543=MAX(R2543:V2543),"disgust",
   IF(V2543=MAX(R2543:V2543),"anger","")))))</f>
        <v>sadness</v>
      </c>
      <c r="X2543" s="10" t="s">
        <v>9908</v>
      </c>
      <c r="Y2543" s="6" t="str" cm="1">
        <f t="array" ref="Y2543">_xlfn.IFS(
    X2543="Safety and Security", "Immediate",
    X2543="Cleanliness and Maintenance", "Immediate/Short-Term",
    X2543="Crowding", "Immediate/Short-Term",
    X2543="Information and Signage", "Immediate/Short-Term",
    X2543="Customer Service", "Immediate/Short-Term",
    X2543="Service Reliability", "Excluded",
    X2543="Comfort and Amenities", "Short-Term/Long-Term",
    X2543="Accessibility", "Long-Term",
    X2543="Aesthetic Impressions", "Long-Term",
    X2543="Infrastructure and Construction", "Long-Term",
    X2543="General Positive Comment", "Not Applicable",
    X2543="Not Relevant", "Excluded"
)</f>
        <v>Short-Term/Long-Term</v>
      </c>
    </row>
    <row r="2544" spans="1:25" ht="30" customHeight="1" x14ac:dyDescent="0.2">
      <c r="A2544" s="6" t="s">
        <v>59</v>
      </c>
      <c r="B2544" s="7">
        <v>44406</v>
      </c>
      <c r="C2544" s="6" t="s">
        <v>7368</v>
      </c>
      <c r="D2544" s="8" t="s">
        <v>9904</v>
      </c>
      <c r="E2544" s="6" t="s">
        <v>9917</v>
      </c>
      <c r="F2544" s="6">
        <v>6186</v>
      </c>
      <c r="G2544" s="6" t="s">
        <v>7368</v>
      </c>
      <c r="H2544" s="6" t="s">
        <v>7369</v>
      </c>
      <c r="I2544" s="6">
        <v>7.6025903000000006E-2</v>
      </c>
      <c r="J2544" s="6">
        <v>0.72683769499999995</v>
      </c>
      <c r="K2544" s="6">
        <v>0.197136328</v>
      </c>
      <c r="L2544" s="6" t="s">
        <v>5</v>
      </c>
      <c r="M2544" s="6" t="str">
        <f t="shared" si="148"/>
        <v>roberta_neu</v>
      </c>
      <c r="N2544" s="6">
        <f t="shared" si="149"/>
        <v>0.1497128787</v>
      </c>
      <c r="O2544" s="6">
        <v>0.72683769499999995</v>
      </c>
      <c r="P2544" s="6" t="s">
        <v>24</v>
      </c>
      <c r="Q2544" s="6" t="s">
        <v>7370</v>
      </c>
      <c r="R2544" s="6">
        <v>0.100952</v>
      </c>
      <c r="S2544" s="6">
        <v>0.54057200000000005</v>
      </c>
      <c r="T2544" s="6">
        <v>4.4118999999999998E-2</v>
      </c>
      <c r="U2544" s="6">
        <v>0.12614</v>
      </c>
      <c r="V2544" s="6">
        <v>0.1065</v>
      </c>
      <c r="W2544" s="6" t="str">
        <f t="shared" si="151"/>
        <v>joy</v>
      </c>
      <c r="X2544" s="10" t="s">
        <v>9898</v>
      </c>
      <c r="Y2544" s="6" t="str" cm="1">
        <f t="array" ref="Y2544">_xlfn.IFS(
    X2544="Safety and Security", "Immediate",
    X2544="Cleanliness and Maintenance", "Immediate/Short-Term",
    X2544="Crowding", "Immediate/Short-Term",
    X2544="Information and Signage", "Immediate/Short-Term",
    X2544="Customer Service", "Immediate/Short-Term",
    X2544="Service Reliability", "Excluded",
    X2544="Comfort and Amenities", "Short-Term/Long-Term",
    X2544="Accessibility", "Long-Term",
    X2544="Aesthetic Impressions", "Long-Term",
    X2544="Infrastructure and Construction", "Long-Term",
    X2544="General Positive Comment", "Not Applicable",
    X2544="Not Relevant", "Excluded"
)</f>
        <v>Immediate/Short-Term</v>
      </c>
    </row>
    <row r="2545" spans="1:25" ht="30" customHeight="1" x14ac:dyDescent="0.2">
      <c r="A2545" s="6" t="s">
        <v>51</v>
      </c>
      <c r="B2545" s="7">
        <v>45136</v>
      </c>
      <c r="C2545" s="6" t="s">
        <v>6729</v>
      </c>
      <c r="D2545" s="8" t="s">
        <v>9902</v>
      </c>
      <c r="E2545" s="6" t="s">
        <v>9986</v>
      </c>
      <c r="F2545" s="6">
        <v>6514</v>
      </c>
      <c r="G2545" s="6" t="s">
        <v>6729</v>
      </c>
      <c r="H2545" s="6" t="s">
        <v>6730</v>
      </c>
      <c r="I2545" s="6">
        <v>0.78916090699999997</v>
      </c>
      <c r="J2545" s="6">
        <v>0.20117180000000001</v>
      </c>
      <c r="K2545" s="6">
        <v>9.6673980000000007E-3</v>
      </c>
      <c r="L2545" s="6" t="s">
        <v>4</v>
      </c>
      <c r="M2545" s="6" t="str">
        <f t="shared" si="148"/>
        <v>roberta_neg</v>
      </c>
      <c r="N2545" s="6">
        <f t="shared" si="149"/>
        <v>-0.47126219231000011</v>
      </c>
      <c r="O2545" s="6">
        <v>0.78916090699999997</v>
      </c>
      <c r="P2545" s="6" t="s">
        <v>24</v>
      </c>
      <c r="Q2545" s="6" t="s">
        <v>6731</v>
      </c>
      <c r="R2545" s="6">
        <v>0.41608800000000001</v>
      </c>
      <c r="S2545" s="6">
        <v>0.217027</v>
      </c>
      <c r="T2545" s="6">
        <v>0.10177600000000001</v>
      </c>
      <c r="U2545" s="6">
        <v>5.1163E-2</v>
      </c>
      <c r="V2545" s="6">
        <v>0.11489000000000001</v>
      </c>
      <c r="W2545" s="6" t="str">
        <f t="shared" si="151"/>
        <v>sadness</v>
      </c>
      <c r="X2545" s="10" t="s">
        <v>9787</v>
      </c>
      <c r="Y2545" s="6" t="str" cm="1">
        <f t="array" ref="Y2545">_xlfn.IFS(
    X2545="Safety and Security", "Immediate",
    X2545="Cleanliness and Maintenance", "Immediate/Short-Term",
    X2545="Crowding", "Immediate/Short-Term",
    X2545="Information and Signage", "Immediate/Short-Term",
    X2545="Customer Service", "Immediate/Short-Term",
    X2545="Service Reliability", "Excluded",
    X2545="Comfort and Amenities", "Short-Term/Long-Term",
    X2545="Accessibility", "Long-Term",
    X2545="Aesthetic Impressions", "Long-Term",
    X2545="Infrastructure and Construction", "Long-Term",
    X2545="General Positive Comment", "Not Applicable",
    X2545="Not Relevant", "Excluded"
)</f>
        <v>Long-Term</v>
      </c>
    </row>
    <row r="2546" spans="1:25" ht="30" customHeight="1" x14ac:dyDescent="0.2">
      <c r="A2546" s="6" t="s">
        <v>51</v>
      </c>
      <c r="B2546" s="7">
        <v>45136</v>
      </c>
      <c r="C2546" s="6" t="s">
        <v>930</v>
      </c>
      <c r="D2546" s="8" t="s">
        <v>9904</v>
      </c>
      <c r="E2546" s="6" t="s">
        <v>9922</v>
      </c>
      <c r="F2546" s="6">
        <v>2017</v>
      </c>
      <c r="G2546" s="6" t="s">
        <v>930</v>
      </c>
      <c r="H2546" s="6" t="s">
        <v>931</v>
      </c>
      <c r="I2546" s="6">
        <v>0.14277578899999999</v>
      </c>
      <c r="J2546" s="6">
        <v>0.79501187799999995</v>
      </c>
      <c r="K2546" s="6">
        <v>6.2212381999999997E-2</v>
      </c>
      <c r="L2546" s="6" t="s">
        <v>5</v>
      </c>
      <c r="M2546" s="6" t="str">
        <f t="shared" si="148"/>
        <v>roberta_neu</v>
      </c>
      <c r="N2546" s="6">
        <f t="shared" si="149"/>
        <v>0.19470783947999998</v>
      </c>
      <c r="O2546" s="6">
        <v>0.79501187799999995</v>
      </c>
      <c r="P2546" s="6" t="s">
        <v>24</v>
      </c>
      <c r="Q2546" s="6" t="s">
        <v>932</v>
      </c>
      <c r="R2546" s="6">
        <v>0.34186499999999997</v>
      </c>
      <c r="S2546" s="6">
        <v>0.18858800000000001</v>
      </c>
      <c r="T2546" s="6">
        <v>4.8029000000000002E-2</v>
      </c>
      <c r="U2546" s="6">
        <v>2.2013999999999999E-2</v>
      </c>
      <c r="V2546" s="6">
        <v>0.10664</v>
      </c>
      <c r="W2546" s="6" t="str">
        <f t="shared" si="151"/>
        <v>sadness</v>
      </c>
      <c r="X2546" s="10" t="s">
        <v>9786</v>
      </c>
      <c r="Y2546" s="6" t="str" cm="1">
        <f t="array" ref="Y2546">_xlfn.IFS(
    X2546="Safety and Security", "Immediate",
    X2546="Cleanliness and Maintenance", "Immediate/Short-Term",
    X2546="Crowding", "Immediate/Short-Term",
    X2546="Information and Signage", "Immediate/Short-Term",
    X2546="Customer Service", "Immediate/Short-Term",
    X2546="Service Reliability", "Excluded",
    X2546="Comfort and Amenities", "Short-Term/Long-Term",
    X2546="Accessibility", "Long-Term",
    X2546="Aesthetic Impressions", "Long-Term",
    X2546="Infrastructure and Construction", "Long-Term",
    X2546="General Positive Comment", "Not Applicable",
    X2546="Not Relevant", "Excluded"
)</f>
        <v>Excluded</v>
      </c>
    </row>
    <row r="2547" spans="1:25" ht="30" customHeight="1" x14ac:dyDescent="0.2">
      <c r="A2547" s="6" t="s">
        <v>63</v>
      </c>
      <c r="B2547" s="7">
        <v>44771</v>
      </c>
      <c r="C2547" s="6" t="s">
        <v>7565</v>
      </c>
      <c r="D2547" s="8" t="s">
        <v>9904</v>
      </c>
      <c r="E2547" s="6" t="s">
        <v>9917</v>
      </c>
      <c r="F2547" s="6">
        <v>6347</v>
      </c>
      <c r="G2547" s="6" t="s">
        <v>7565</v>
      </c>
      <c r="H2547" s="6" t="s">
        <v>7566</v>
      </c>
      <c r="I2547" s="6">
        <v>0.109293342</v>
      </c>
      <c r="J2547" s="6">
        <v>0.76555210399999996</v>
      </c>
      <c r="K2547" s="6">
        <v>0.125154391</v>
      </c>
      <c r="L2547" s="6" t="s">
        <v>5</v>
      </c>
      <c r="M2547" s="6" t="str">
        <f t="shared" si="148"/>
        <v>roberta_neu</v>
      </c>
      <c r="N2547" s="6">
        <f t="shared" si="149"/>
        <v>0.17526438863999999</v>
      </c>
      <c r="O2547" s="6">
        <v>0.76555210399999996</v>
      </c>
      <c r="P2547" s="6" t="s">
        <v>24</v>
      </c>
      <c r="Q2547" s="6" t="s">
        <v>7567</v>
      </c>
      <c r="R2547" s="6">
        <v>0.26571800000000001</v>
      </c>
      <c r="S2547" s="6">
        <v>0.152758</v>
      </c>
      <c r="T2547" s="6">
        <v>0.117363</v>
      </c>
      <c r="U2547" s="6">
        <v>4.7742E-2</v>
      </c>
      <c r="V2547" s="6">
        <v>0.10668999999999999</v>
      </c>
      <c r="W2547" s="6" t="str">
        <f t="shared" si="151"/>
        <v>sadness</v>
      </c>
      <c r="X2547" s="10" t="s">
        <v>9908</v>
      </c>
      <c r="Y2547" s="6" t="str" cm="1">
        <f t="array" ref="Y2547">_xlfn.IFS(
    X2547="Safety and Security", "Immediate",
    X2547="Cleanliness and Maintenance", "Immediate/Short-Term",
    X2547="Crowding", "Immediate/Short-Term",
    X2547="Information and Signage", "Immediate/Short-Term",
    X2547="Customer Service", "Immediate/Short-Term",
    X2547="Service Reliability", "Excluded",
    X2547="Comfort and Amenities", "Short-Term/Long-Term",
    X2547="Accessibility", "Long-Term",
    X2547="Aesthetic Impressions", "Long-Term",
    X2547="Infrastructure and Construction", "Long-Term",
    X2547="General Positive Comment", "Not Applicable",
    X2547="Not Relevant", "Excluded"
)</f>
        <v>Short-Term/Long-Term</v>
      </c>
    </row>
    <row r="2548" spans="1:25" ht="30" customHeight="1" x14ac:dyDescent="0.2">
      <c r="A2548" s="6" t="s">
        <v>59</v>
      </c>
      <c r="B2548" s="7">
        <v>44406</v>
      </c>
      <c r="C2548" s="6" t="s">
        <v>905</v>
      </c>
      <c r="D2548" s="8" t="s">
        <v>9904</v>
      </c>
      <c r="E2548" s="6" t="s">
        <v>9922</v>
      </c>
      <c r="F2548" s="6">
        <v>1940</v>
      </c>
      <c r="G2548" s="6" t="s">
        <v>905</v>
      </c>
      <c r="H2548" s="6" t="s">
        <v>906</v>
      </c>
      <c r="I2548" s="6">
        <v>1.7131843000000001E-2</v>
      </c>
      <c r="J2548" s="6">
        <v>0.91435164199999996</v>
      </c>
      <c r="K2548" s="6">
        <v>6.8516417999999996E-2</v>
      </c>
      <c r="L2548" s="6" t="s">
        <v>5</v>
      </c>
      <c r="M2548" s="6" t="str">
        <f t="shared" si="148"/>
        <v>roberta_neu</v>
      </c>
      <c r="N2548" s="6">
        <f t="shared" si="149"/>
        <v>0.27347208372000004</v>
      </c>
      <c r="O2548" s="6">
        <v>0.91435164199999996</v>
      </c>
      <c r="P2548" s="6" t="s">
        <v>24</v>
      </c>
      <c r="Q2548" s="6" t="s">
        <v>907</v>
      </c>
      <c r="R2548" s="6">
        <v>0.140539</v>
      </c>
      <c r="S2548" s="6">
        <v>0.116739</v>
      </c>
      <c r="T2548" s="6">
        <v>4.0396000000000001E-2</v>
      </c>
      <c r="U2548" s="6">
        <v>0.349962</v>
      </c>
      <c r="V2548" s="6">
        <v>0.10672</v>
      </c>
      <c r="W2548" s="6" t="str">
        <f t="shared" si="151"/>
        <v>disgust</v>
      </c>
      <c r="X2548" s="10" t="s">
        <v>9914</v>
      </c>
      <c r="Y2548" s="6" t="str" cm="1">
        <f t="array" ref="Y2548">_xlfn.IFS(
    X2548="Safety and Security", "Immediate",
    X2548="Cleanliness and Maintenance", "Immediate/Short-Term",
    X2548="Crowding", "Immediate/Short-Term",
    X2548="Information and Signage", "Immediate/Short-Term",
    X2548="Customer Service", "Immediate/Short-Term",
    X2548="Service Reliability", "Excluded",
    X2548="Comfort and Amenities", "Short-Term/Long-Term",
    X2548="Accessibility", "Long-Term",
    X2548="Aesthetic Impressions", "Long-Term",
    X2548="Infrastructure and Construction", "Long-Term",
    X2548="General Positive Comment", "Not Applicable",
    X2548="Not Relevant", "Excluded"
)</f>
        <v>Long-Term</v>
      </c>
    </row>
    <row r="2549" spans="1:25" ht="30" customHeight="1" x14ac:dyDescent="0.2">
      <c r="A2549" s="6" t="s">
        <v>59</v>
      </c>
      <c r="B2549" s="7">
        <v>44406</v>
      </c>
      <c r="C2549" s="6" t="s">
        <v>7690</v>
      </c>
      <c r="D2549" s="8" t="s">
        <v>9902</v>
      </c>
      <c r="E2549" s="6" t="s">
        <v>9917</v>
      </c>
      <c r="F2549" s="6">
        <v>5984</v>
      </c>
      <c r="G2549" s="6" t="s">
        <v>7690</v>
      </c>
      <c r="H2549" s="6" t="s">
        <v>7691</v>
      </c>
      <c r="I2549" s="6">
        <v>6.5827734999999998E-2</v>
      </c>
      <c r="J2549" s="6">
        <v>0.83400732300000002</v>
      </c>
      <c r="K2549" s="6">
        <v>0.10016502400000001</v>
      </c>
      <c r="L2549" s="6" t="s">
        <v>5</v>
      </c>
      <c r="M2549" s="6" t="str">
        <f t="shared" si="148"/>
        <v>roberta_neu</v>
      </c>
      <c r="N2549" s="6">
        <f t="shared" si="149"/>
        <v>0.22044483318000002</v>
      </c>
      <c r="O2549" s="6">
        <v>0.83400732300000002</v>
      </c>
      <c r="P2549" s="6" t="s">
        <v>24</v>
      </c>
      <c r="Q2549" s="6" t="s">
        <v>7692</v>
      </c>
      <c r="R2549" s="6">
        <v>0.185971</v>
      </c>
      <c r="S2549" s="6">
        <v>0.14033899999999999</v>
      </c>
      <c r="T2549" s="6">
        <v>0.29685699999999998</v>
      </c>
      <c r="U2549" s="6">
        <v>2.0590000000000001E-2</v>
      </c>
      <c r="V2549" s="6">
        <v>0.10677</v>
      </c>
      <c r="W2549" s="6" t="str">
        <f t="shared" si="151"/>
        <v>fear</v>
      </c>
      <c r="X2549" s="10" t="s">
        <v>9913</v>
      </c>
      <c r="Y2549" s="6" t="str" cm="1">
        <f t="array" ref="Y2549">_xlfn.IFS(
    X2549="Safety and Security", "Immediate",
    X2549="Cleanliness and Maintenance", "Immediate/Short-Term",
    X2549="Crowding", "Immediate/Short-Term",
    X2549="Information and Signage", "Immediate/Short-Term",
    X2549="Customer Service", "Immediate/Short-Term",
    X2549="Service Reliability", "Excluded",
    X2549="Comfort and Amenities", "Short-Term/Long-Term",
    X2549="Accessibility", "Long-Term",
    X2549="Aesthetic Impressions", "Long-Term",
    X2549="Infrastructure and Construction", "Long-Term",
    X2549="General Positive Comment", "Not Applicable",
    X2549="Not Relevant", "Excluded"
)</f>
        <v>Immediate/Short-Term</v>
      </c>
    </row>
    <row r="2550" spans="1:25" ht="30" customHeight="1" x14ac:dyDescent="0.2">
      <c r="A2550" s="6" t="s">
        <v>63</v>
      </c>
      <c r="B2550" s="7">
        <v>44771</v>
      </c>
      <c r="C2550" s="6" t="s">
        <v>1157</v>
      </c>
      <c r="D2550" s="8" t="s">
        <v>9904</v>
      </c>
      <c r="E2550" s="6" t="s">
        <v>9922</v>
      </c>
      <c r="F2550" s="6">
        <v>1793</v>
      </c>
      <c r="G2550" s="6" t="s">
        <v>1157</v>
      </c>
      <c r="H2550" s="6" t="s">
        <v>1158</v>
      </c>
      <c r="I2550" s="6">
        <v>0.78966331499999998</v>
      </c>
      <c r="J2550" s="6">
        <v>0.197294101</v>
      </c>
      <c r="K2550" s="6">
        <v>1.3042550999999999E-2</v>
      </c>
      <c r="L2550" s="6" t="s">
        <v>4</v>
      </c>
      <c r="M2550" s="6" t="str">
        <f t="shared" si="148"/>
        <v>roberta_neg</v>
      </c>
      <c r="N2550" s="6">
        <f t="shared" si="149"/>
        <v>-0.47092557895000009</v>
      </c>
      <c r="O2550" s="6">
        <v>0.78966331499999998</v>
      </c>
      <c r="P2550" s="6" t="s">
        <v>24</v>
      </c>
      <c r="Q2550" s="6" t="s">
        <v>1159</v>
      </c>
      <c r="R2550" s="6">
        <v>0.32770199999999999</v>
      </c>
      <c r="S2550" s="6">
        <v>0.13330500000000001</v>
      </c>
      <c r="T2550" s="6">
        <v>8.1021999999999997E-2</v>
      </c>
      <c r="U2550" s="6">
        <v>8.1115000000000007E-2</v>
      </c>
      <c r="V2550" s="6">
        <v>0.20277000000000001</v>
      </c>
      <c r="W2550" s="6" t="str">
        <f t="shared" si="151"/>
        <v>sadness</v>
      </c>
      <c r="X2550" s="10" t="s">
        <v>9908</v>
      </c>
      <c r="Y2550" s="6" t="str" cm="1">
        <f t="array" ref="Y2550">_xlfn.IFS(
    X2550="Safety and Security", "Immediate",
    X2550="Cleanliness and Maintenance", "Immediate/Short-Term",
    X2550="Crowding", "Immediate/Short-Term",
    X2550="Information and Signage", "Immediate/Short-Term",
    X2550="Customer Service", "Immediate/Short-Term",
    X2550="Service Reliability", "Excluded",
    X2550="Comfort and Amenities", "Short-Term/Long-Term",
    X2550="Accessibility", "Long-Term",
    X2550="Aesthetic Impressions", "Long-Term",
    X2550="Infrastructure and Construction", "Long-Term",
    X2550="General Positive Comment", "Not Applicable",
    X2550="Not Relevant", "Excluded"
)</f>
        <v>Short-Term/Long-Term</v>
      </c>
    </row>
    <row r="2551" spans="1:25" ht="30" customHeight="1" x14ac:dyDescent="0.2">
      <c r="A2551" s="6" t="s">
        <v>15</v>
      </c>
      <c r="B2551" s="7">
        <v>43676</v>
      </c>
      <c r="C2551" s="6" t="s">
        <v>3002</v>
      </c>
      <c r="D2551" s="8" t="s">
        <v>9902</v>
      </c>
      <c r="E2551" s="6" t="s">
        <v>9922</v>
      </c>
      <c r="F2551" s="6">
        <v>2722</v>
      </c>
      <c r="G2551" s="6" t="s">
        <v>3002</v>
      </c>
      <c r="H2551" s="6" t="s">
        <v>3003</v>
      </c>
      <c r="I2551" s="6">
        <v>0.79027420299999995</v>
      </c>
      <c r="J2551" s="6">
        <v>0.17872647899999999</v>
      </c>
      <c r="K2551" s="6">
        <v>3.0999301E-2</v>
      </c>
      <c r="L2551" s="6" t="s">
        <v>4</v>
      </c>
      <c r="M2551" s="6" t="str">
        <f t="shared" si="148"/>
        <v>roberta_neg</v>
      </c>
      <c r="N2551" s="6">
        <f t="shared" si="149"/>
        <v>-0.47051628399000012</v>
      </c>
      <c r="O2551" s="6">
        <v>0.79027420299999995</v>
      </c>
      <c r="P2551" s="6" t="s">
        <v>24</v>
      </c>
      <c r="Q2551" s="6" t="s">
        <v>3004</v>
      </c>
      <c r="R2551" s="6">
        <v>0.16187099999999999</v>
      </c>
      <c r="S2551" s="6">
        <v>0.147286</v>
      </c>
      <c r="T2551" s="6">
        <v>5.4371999999999997E-2</v>
      </c>
      <c r="U2551" s="6">
        <v>5.7549000000000003E-2</v>
      </c>
      <c r="V2551" s="6">
        <v>0.33167999999999997</v>
      </c>
      <c r="W2551" s="6" t="str">
        <f t="shared" si="151"/>
        <v>anger</v>
      </c>
      <c r="X2551" s="10" t="s">
        <v>9908</v>
      </c>
      <c r="Y2551" s="6" t="str" cm="1">
        <f t="array" ref="Y2551">_xlfn.IFS(
    X2551="Safety and Security", "Immediate",
    X2551="Cleanliness and Maintenance", "Immediate/Short-Term",
    X2551="Crowding", "Immediate/Short-Term",
    X2551="Information and Signage", "Immediate/Short-Term",
    X2551="Customer Service", "Immediate/Short-Term",
    X2551="Service Reliability", "Excluded",
    X2551="Comfort and Amenities", "Short-Term/Long-Term",
    X2551="Accessibility", "Long-Term",
    X2551="Aesthetic Impressions", "Long-Term",
    X2551="Infrastructure and Construction", "Long-Term",
    X2551="General Positive Comment", "Not Applicable",
    X2551="Not Relevant", "Excluded"
)</f>
        <v>Short-Term/Long-Term</v>
      </c>
    </row>
    <row r="2552" spans="1:25" ht="30" customHeight="1" x14ac:dyDescent="0.2">
      <c r="A2552" s="6" t="s">
        <v>20</v>
      </c>
      <c r="B2552" s="7">
        <v>44041</v>
      </c>
      <c r="C2552" s="6" t="s">
        <v>8143</v>
      </c>
      <c r="D2552" s="9" t="s">
        <v>9900</v>
      </c>
      <c r="E2552" s="6" t="s">
        <v>9917</v>
      </c>
      <c r="F2552" s="6">
        <v>5165</v>
      </c>
      <c r="G2552" s="6" t="s">
        <v>8143</v>
      </c>
      <c r="H2552" s="6" t="s">
        <v>8144</v>
      </c>
      <c r="I2552" s="6">
        <v>4.7465450999999999E-2</v>
      </c>
      <c r="J2552" s="6">
        <v>0.87711012399999999</v>
      </c>
      <c r="K2552" s="6">
        <v>7.5424343000000005E-2</v>
      </c>
      <c r="L2552" s="6" t="s">
        <v>5</v>
      </c>
      <c r="M2552" s="6" t="str">
        <f t="shared" si="148"/>
        <v>roberta_neu</v>
      </c>
      <c r="N2552" s="6">
        <f t="shared" si="149"/>
        <v>0.24889268183999996</v>
      </c>
      <c r="O2552" s="6">
        <v>0.87711012399999999</v>
      </c>
      <c r="P2552" s="6" t="s">
        <v>18</v>
      </c>
      <c r="Q2552" s="6" t="s">
        <v>8145</v>
      </c>
      <c r="R2552" s="6">
        <v>4.6924E-2</v>
      </c>
      <c r="S2552" s="6">
        <v>0.238452</v>
      </c>
      <c r="T2552" s="6">
        <v>2.4062E-2</v>
      </c>
      <c r="U2552" s="6">
        <v>2.9603000000000001E-2</v>
      </c>
      <c r="V2552" s="6">
        <v>0.10695</v>
      </c>
      <c r="W2552" s="6" t="str">
        <f t="shared" si="151"/>
        <v>joy</v>
      </c>
      <c r="X2552" s="10" t="s">
        <v>9898</v>
      </c>
      <c r="Y2552" s="6" t="str" cm="1">
        <f t="array" ref="Y2552">_xlfn.IFS(
    X2552="Safety and Security", "Immediate",
    X2552="Cleanliness and Maintenance", "Immediate/Short-Term",
    X2552="Crowding", "Immediate/Short-Term",
    X2552="Information and Signage", "Immediate/Short-Term",
    X2552="Customer Service", "Immediate/Short-Term",
    X2552="Service Reliability", "Excluded",
    X2552="Comfort and Amenities", "Short-Term/Long-Term",
    X2552="Accessibility", "Long-Term",
    X2552="Aesthetic Impressions", "Long-Term",
    X2552="Infrastructure and Construction", "Long-Term",
    X2552="General Positive Comment", "Not Applicable",
    X2552="Not Relevant", "Excluded"
)</f>
        <v>Immediate/Short-Term</v>
      </c>
    </row>
    <row r="2553" spans="1:25" ht="30" customHeight="1" x14ac:dyDescent="0.2">
      <c r="A2553" s="6" t="s">
        <v>73</v>
      </c>
      <c r="B2553" s="7">
        <v>45379</v>
      </c>
      <c r="C2553" s="6" t="s">
        <v>2783</v>
      </c>
      <c r="D2553" s="8" t="s">
        <v>9902</v>
      </c>
      <c r="E2553" s="6" t="s">
        <v>9922</v>
      </c>
      <c r="F2553" s="6">
        <v>2539</v>
      </c>
      <c r="G2553" s="6" t="s">
        <v>2783</v>
      </c>
      <c r="H2553" s="6" t="s">
        <v>2784</v>
      </c>
      <c r="I2553" s="6">
        <v>0.79037761699999998</v>
      </c>
      <c r="J2553" s="6">
        <v>0.19618423300000001</v>
      </c>
      <c r="K2553" s="6">
        <v>1.3438220000000001E-2</v>
      </c>
      <c r="L2553" s="6" t="s">
        <v>4</v>
      </c>
      <c r="M2553" s="6" t="str">
        <f t="shared" si="148"/>
        <v>roberta_neg</v>
      </c>
      <c r="N2553" s="6">
        <f t="shared" si="149"/>
        <v>-0.47044699661000011</v>
      </c>
      <c r="O2553" s="6">
        <v>0.79037761699999998</v>
      </c>
      <c r="P2553" s="6" t="s">
        <v>24</v>
      </c>
      <c r="Q2553" s="6" t="s">
        <v>2785</v>
      </c>
      <c r="R2553" s="6">
        <v>0.282746</v>
      </c>
      <c r="S2553" s="6">
        <v>7.6245999999999994E-2</v>
      </c>
      <c r="T2553" s="6">
        <v>0.34031299999999998</v>
      </c>
      <c r="U2553" s="6">
        <v>2.8705000000000001E-2</v>
      </c>
      <c r="V2553" s="6">
        <v>8.3900000000000002E-2</v>
      </c>
      <c r="W2553" s="6" t="str">
        <f t="shared" si="151"/>
        <v>fear</v>
      </c>
      <c r="X2553" s="10" t="s">
        <v>9912</v>
      </c>
      <c r="Y2553" s="6" t="str" cm="1">
        <f t="array" ref="Y2553">_xlfn.IFS(
    X2553="Safety and Security", "Immediate",
    X2553="Cleanliness and Maintenance", "Immediate/Short-Term",
    X2553="Crowding", "Immediate/Short-Term",
    X2553="Information and Signage", "Immediate/Short-Term",
    X2553="Customer Service", "Immediate/Short-Term",
    X2553="Service Reliability", "Excluded",
    X2553="Comfort and Amenities", "Short-Term/Long-Term",
    X2553="Accessibility", "Long-Term",
    X2553="Aesthetic Impressions", "Long-Term",
    X2553="Infrastructure and Construction", "Long-Term",
    X2553="General Positive Comment", "Not Applicable",
    X2553="Not Relevant", "Excluded"
)</f>
        <v>Long-Term</v>
      </c>
    </row>
    <row r="2554" spans="1:25" ht="30" customHeight="1" x14ac:dyDescent="0.2">
      <c r="A2554" s="6" t="s">
        <v>59</v>
      </c>
      <c r="B2554" s="7">
        <v>44406</v>
      </c>
      <c r="C2554" s="6" t="s">
        <v>9980</v>
      </c>
      <c r="D2554" s="8" t="s">
        <v>9901</v>
      </c>
      <c r="E2554" s="6" t="s">
        <v>9917</v>
      </c>
      <c r="F2554" s="6">
        <v>5631</v>
      </c>
      <c r="G2554" s="6" t="s">
        <v>9980</v>
      </c>
      <c r="H2554" s="6" t="s">
        <v>9981</v>
      </c>
      <c r="I2554" s="6">
        <v>0.16209647099999999</v>
      </c>
      <c r="J2554" s="6">
        <v>0.66784876599999998</v>
      </c>
      <c r="K2554" s="6">
        <v>0.17005479300000001</v>
      </c>
      <c r="L2554" s="6" t="s">
        <v>5</v>
      </c>
      <c r="M2554" s="6" t="str">
        <f t="shared" si="148"/>
        <v>roberta_neu</v>
      </c>
      <c r="N2554" s="6">
        <f t="shared" si="149"/>
        <v>0.11078018555999997</v>
      </c>
      <c r="O2554" s="6">
        <v>0.66784876599999998</v>
      </c>
      <c r="P2554" s="6" t="s">
        <v>18</v>
      </c>
      <c r="Q2554" s="6" t="s">
        <v>7854</v>
      </c>
      <c r="R2554" s="6">
        <v>0.39892699999999998</v>
      </c>
      <c r="S2554" s="6">
        <v>0.72599999999999998</v>
      </c>
      <c r="T2554" s="6">
        <v>9.9410000000000002E-3</v>
      </c>
      <c r="U2554" s="6">
        <v>9.6699999999999998E-3</v>
      </c>
      <c r="V2554" s="6">
        <v>0.10713</v>
      </c>
      <c r="W2554" s="6" t="str">
        <f t="shared" si="151"/>
        <v>joy</v>
      </c>
      <c r="X2554" s="10" t="s">
        <v>9898</v>
      </c>
      <c r="Y2554" s="6" t="str" cm="1">
        <f t="array" ref="Y2554">_xlfn.IFS(
    X2554="Safety and Security", "Immediate",
    X2554="Cleanliness and Maintenance", "Immediate/Short-Term",
    X2554="Crowding", "Immediate/Short-Term",
    X2554="Information and Signage", "Immediate/Short-Term",
    X2554="Customer Service", "Immediate/Short-Term",
    X2554="Service Reliability", "Excluded",
    X2554="Comfort and Amenities", "Short-Term/Long-Term",
    X2554="Accessibility", "Long-Term",
    X2554="Aesthetic Impressions", "Long-Term",
    X2554="Infrastructure and Construction", "Long-Term",
    X2554="General Positive Comment", "Not Applicable",
    X2554="Not Relevant", "Excluded"
)</f>
        <v>Immediate/Short-Term</v>
      </c>
    </row>
    <row r="2555" spans="1:25" ht="30" customHeight="1" x14ac:dyDescent="0.2">
      <c r="A2555" s="6" t="s">
        <v>51</v>
      </c>
      <c r="B2555" s="7">
        <v>45136</v>
      </c>
      <c r="C2555" s="6" t="s">
        <v>1851</v>
      </c>
      <c r="D2555" s="8" t="s">
        <v>9904</v>
      </c>
      <c r="E2555" s="6" t="s">
        <v>9922</v>
      </c>
      <c r="F2555" s="6">
        <v>1577</v>
      </c>
      <c r="G2555" s="6" t="s">
        <v>1851</v>
      </c>
      <c r="H2555" s="6" t="s">
        <v>1852</v>
      </c>
      <c r="I2555" s="6">
        <v>0.79056495400000004</v>
      </c>
      <c r="J2555" s="6">
        <v>0.19189220700000001</v>
      </c>
      <c r="K2555" s="6">
        <v>1.7542764999999998E-2</v>
      </c>
      <c r="L2555" s="6" t="s">
        <v>4</v>
      </c>
      <c r="M2555" s="6" t="str">
        <f t="shared" si="148"/>
        <v>roberta_neg</v>
      </c>
      <c r="N2555" s="6">
        <f t="shared" si="149"/>
        <v>-0.47032148082000003</v>
      </c>
      <c r="O2555" s="6">
        <v>0.79056495400000004</v>
      </c>
      <c r="P2555" s="6" t="s">
        <v>24</v>
      </c>
      <c r="Q2555" s="6" t="s">
        <v>1853</v>
      </c>
      <c r="R2555" s="6">
        <v>0.35435299999999997</v>
      </c>
      <c r="S2555" s="6">
        <v>0.187754</v>
      </c>
      <c r="T2555" s="6">
        <v>7.7631000000000006E-2</v>
      </c>
      <c r="U2555" s="6">
        <v>5.2519999999999997E-2</v>
      </c>
      <c r="V2555" s="6">
        <v>0.14451</v>
      </c>
      <c r="W2555" s="6" t="str">
        <f t="shared" si="151"/>
        <v>sadness</v>
      </c>
      <c r="X2555" s="10" t="s">
        <v>9898</v>
      </c>
      <c r="Y2555" s="6" t="str" cm="1">
        <f t="array" ref="Y2555">_xlfn.IFS(
    X2555="Safety and Security", "Immediate",
    X2555="Cleanliness and Maintenance", "Immediate/Short-Term",
    X2555="Crowding", "Immediate/Short-Term",
    X2555="Information and Signage", "Immediate/Short-Term",
    X2555="Customer Service", "Immediate/Short-Term",
    X2555="Service Reliability", "Excluded",
    X2555="Comfort and Amenities", "Short-Term/Long-Term",
    X2555="Accessibility", "Long-Term",
    X2555="Aesthetic Impressions", "Long-Term",
    X2555="Infrastructure and Construction", "Long-Term",
    X2555="General Positive Comment", "Not Applicable",
    X2555="Not Relevant", "Excluded"
)</f>
        <v>Immediate/Short-Term</v>
      </c>
    </row>
    <row r="2556" spans="1:25" ht="30" customHeight="1" x14ac:dyDescent="0.2">
      <c r="A2556" s="6" t="s">
        <v>63</v>
      </c>
      <c r="B2556" s="7">
        <v>44771</v>
      </c>
      <c r="C2556" s="6" t="s">
        <v>4567</v>
      </c>
      <c r="D2556" s="8" t="s">
        <v>9901</v>
      </c>
      <c r="E2556" s="6" t="s">
        <v>9922</v>
      </c>
      <c r="F2556" s="6">
        <v>3182</v>
      </c>
      <c r="G2556" s="6" t="s">
        <v>4567</v>
      </c>
      <c r="H2556" s="6" t="s">
        <v>4568</v>
      </c>
      <c r="I2556" s="6">
        <v>4.4621594000000001E-2</v>
      </c>
      <c r="J2556" s="6">
        <v>0.82421177599999995</v>
      </c>
      <c r="K2556" s="6">
        <v>0.131166637</v>
      </c>
      <c r="L2556" s="6" t="s">
        <v>5</v>
      </c>
      <c r="M2556" s="6" t="str">
        <f t="shared" si="148"/>
        <v>roberta_neu</v>
      </c>
      <c r="N2556" s="6">
        <f t="shared" si="149"/>
        <v>0.21397977216000003</v>
      </c>
      <c r="O2556" s="6">
        <v>0.82421177599999995</v>
      </c>
      <c r="P2556" s="6" t="s">
        <v>42</v>
      </c>
      <c r="Q2556" s="6" t="s">
        <v>4569</v>
      </c>
      <c r="R2556" s="6">
        <v>0.19278300000000001</v>
      </c>
      <c r="S2556" s="6">
        <v>0.509494</v>
      </c>
      <c r="T2556" s="6">
        <v>2.1052999999999999E-2</v>
      </c>
      <c r="U2556" s="6">
        <v>2.7151999999999999E-2</v>
      </c>
      <c r="V2556" s="6">
        <v>0.10725</v>
      </c>
      <c r="W2556" s="6" t="str">
        <f t="shared" si="151"/>
        <v>joy</v>
      </c>
      <c r="X2556" s="10" t="s">
        <v>9786</v>
      </c>
      <c r="Y2556" s="6" t="str" cm="1">
        <f t="array" ref="Y2556">_xlfn.IFS(
    X2556="Safety and Security", "Immediate",
    X2556="Cleanliness and Maintenance", "Immediate/Short-Term",
    X2556="Crowding", "Immediate/Short-Term",
    X2556="Information and Signage", "Immediate/Short-Term",
    X2556="Customer Service", "Immediate/Short-Term",
    X2556="Service Reliability", "Excluded",
    X2556="Comfort and Amenities", "Short-Term/Long-Term",
    X2556="Accessibility", "Long-Term",
    X2556="Aesthetic Impressions", "Long-Term",
    X2556="Infrastructure and Construction", "Long-Term",
    X2556="General Positive Comment", "Not Applicable",
    X2556="Not Relevant", "Excluded"
)</f>
        <v>Excluded</v>
      </c>
    </row>
    <row r="2557" spans="1:25" ht="30" customHeight="1" x14ac:dyDescent="0.2">
      <c r="A2557" s="6" t="s">
        <v>15</v>
      </c>
      <c r="B2557" s="7">
        <v>43676</v>
      </c>
      <c r="C2557" s="6" t="s">
        <v>999</v>
      </c>
      <c r="D2557" s="8" t="s">
        <v>9904</v>
      </c>
      <c r="E2557" s="6" t="s">
        <v>9922</v>
      </c>
      <c r="F2557" s="6">
        <v>1871</v>
      </c>
      <c r="G2557" s="6" t="s">
        <v>999</v>
      </c>
      <c r="H2557" s="6" t="s">
        <v>1000</v>
      </c>
      <c r="I2557" s="6">
        <v>0.428573757</v>
      </c>
      <c r="J2557" s="6">
        <v>0.53788429500000001</v>
      </c>
      <c r="K2557" s="6">
        <v>3.3541928999999998E-2</v>
      </c>
      <c r="L2557" s="6" t="s">
        <v>5</v>
      </c>
      <c r="M2557" s="6" t="str">
        <f t="shared" si="148"/>
        <v>roberta_neu</v>
      </c>
      <c r="N2557" s="6">
        <f t="shared" si="149"/>
        <v>2.5003634699999999E-2</v>
      </c>
      <c r="O2557" s="6">
        <v>0.53788429500000001</v>
      </c>
      <c r="P2557" s="6" t="s">
        <v>24</v>
      </c>
      <c r="Q2557" s="6" t="s">
        <v>1001</v>
      </c>
      <c r="R2557" s="6">
        <v>0.27171400000000001</v>
      </c>
      <c r="S2557" s="6">
        <v>0.29468</v>
      </c>
      <c r="T2557" s="6">
        <v>8.5791999999999993E-2</v>
      </c>
      <c r="U2557" s="6">
        <v>0.24146400000000001</v>
      </c>
      <c r="V2557" s="6">
        <v>0.10725</v>
      </c>
      <c r="W2557" s="6" t="str">
        <f t="shared" si="151"/>
        <v>joy</v>
      </c>
      <c r="X2557" s="10" t="s">
        <v>9787</v>
      </c>
      <c r="Y2557" s="6" t="str" cm="1">
        <f t="array" ref="Y2557">_xlfn.IFS(
    X2557="Safety and Security", "Immediate",
    X2557="Cleanliness and Maintenance", "Immediate/Short-Term",
    X2557="Crowding", "Immediate/Short-Term",
    X2557="Information and Signage", "Immediate/Short-Term",
    X2557="Customer Service", "Immediate/Short-Term",
    X2557="Service Reliability", "Excluded",
    X2557="Comfort and Amenities", "Short-Term/Long-Term",
    X2557="Accessibility", "Long-Term",
    X2557="Aesthetic Impressions", "Long-Term",
    X2557="Infrastructure and Construction", "Long-Term",
    X2557="General Positive Comment", "Not Applicable",
    X2557="Not Relevant", "Excluded"
)</f>
        <v>Long-Term</v>
      </c>
    </row>
    <row r="2558" spans="1:25" ht="30" customHeight="1" x14ac:dyDescent="0.2">
      <c r="A2558" s="6" t="s">
        <v>51</v>
      </c>
      <c r="B2558" s="7">
        <v>45136</v>
      </c>
      <c r="C2558" s="6" t="s">
        <v>432</v>
      </c>
      <c r="D2558" s="9" t="s">
        <v>9900</v>
      </c>
      <c r="E2558" s="6" t="s">
        <v>9920</v>
      </c>
      <c r="F2558" s="6">
        <v>1377</v>
      </c>
      <c r="G2558" s="6" t="s">
        <v>432</v>
      </c>
      <c r="H2558" s="6" t="s">
        <v>433</v>
      </c>
      <c r="I2558" s="6">
        <v>6.5010466000000003E-2</v>
      </c>
      <c r="J2558" s="6">
        <v>0.87820464399999998</v>
      </c>
      <c r="K2558" s="6">
        <v>5.6784890999999997E-2</v>
      </c>
      <c r="L2558" s="6" t="s">
        <v>5</v>
      </c>
      <c r="M2558" s="6" t="str">
        <f t="shared" si="148"/>
        <v>roberta_neu</v>
      </c>
      <c r="N2558" s="6">
        <f t="shared" si="149"/>
        <v>0.24961506504000003</v>
      </c>
      <c r="O2558" s="6">
        <v>0.87820464399999998</v>
      </c>
      <c r="P2558" s="6" t="s">
        <v>42</v>
      </c>
      <c r="Q2558" s="6" t="s">
        <v>434</v>
      </c>
      <c r="R2558" s="6">
        <v>0.49308400000000002</v>
      </c>
      <c r="S2558" s="6">
        <v>0.104555</v>
      </c>
      <c r="T2558" s="6">
        <v>8.3405000000000007E-2</v>
      </c>
      <c r="U2558" s="6">
        <v>1.1745999999999999E-2</v>
      </c>
      <c r="V2558" s="6">
        <v>0.10729</v>
      </c>
      <c r="W2558" s="6" t="str">
        <f t="shared" si="151"/>
        <v>sadness</v>
      </c>
      <c r="X2558" s="10" t="s">
        <v>9898</v>
      </c>
      <c r="Y2558" s="6" t="str" cm="1">
        <f t="array" ref="Y2558">_xlfn.IFS(
    X2558="Safety and Security", "Immediate",
    X2558="Cleanliness and Maintenance", "Immediate/Short-Term",
    X2558="Crowding", "Immediate/Short-Term",
    X2558="Information and Signage", "Immediate/Short-Term",
    X2558="Customer Service", "Immediate/Short-Term",
    X2558="Service Reliability", "Excluded",
    X2558="Comfort and Amenities", "Short-Term/Long-Term",
    X2558="Accessibility", "Long-Term",
    X2558="Aesthetic Impressions", "Long-Term",
    X2558="Infrastructure and Construction", "Long-Term",
    X2558="General Positive Comment", "Not Applicable",
    X2558="Not Relevant", "Excluded"
)</f>
        <v>Immediate/Short-Term</v>
      </c>
    </row>
    <row r="2559" spans="1:25" ht="30" customHeight="1" x14ac:dyDescent="0.2">
      <c r="A2559" s="6" t="s">
        <v>20</v>
      </c>
      <c r="B2559" s="7">
        <v>44041</v>
      </c>
      <c r="C2559" s="6" t="s">
        <v>4363</v>
      </c>
      <c r="D2559" s="8" t="s">
        <v>9901</v>
      </c>
      <c r="E2559" s="6" t="s">
        <v>9922</v>
      </c>
      <c r="F2559" s="6">
        <v>3586</v>
      </c>
      <c r="G2559" s="6" t="s">
        <v>4363</v>
      </c>
      <c r="H2559" s="6" t="s">
        <v>4364</v>
      </c>
      <c r="I2559" s="6">
        <v>1.8612212999999999E-2</v>
      </c>
      <c r="J2559" s="6">
        <v>0.90216708199999995</v>
      </c>
      <c r="K2559" s="6">
        <v>7.9220659999999998E-2</v>
      </c>
      <c r="L2559" s="6" t="s">
        <v>5</v>
      </c>
      <c r="M2559" s="6" t="str">
        <f t="shared" si="148"/>
        <v>roberta_neu</v>
      </c>
      <c r="N2559" s="6">
        <f t="shared" si="149"/>
        <v>0.26543027412000003</v>
      </c>
      <c r="O2559" s="6">
        <v>0.90216708199999995</v>
      </c>
      <c r="P2559" s="6" t="s">
        <v>18</v>
      </c>
      <c r="Q2559" s="6" t="s">
        <v>4365</v>
      </c>
      <c r="R2559" s="6">
        <v>0.33883600000000003</v>
      </c>
      <c r="S2559" s="6">
        <v>0.44093700000000002</v>
      </c>
      <c r="T2559" s="6">
        <v>0.152332</v>
      </c>
      <c r="U2559" s="6">
        <v>1.958E-2</v>
      </c>
      <c r="V2559" s="6">
        <v>0.10767</v>
      </c>
      <c r="W2559" s="6" t="str">
        <f t="shared" si="151"/>
        <v>joy</v>
      </c>
      <c r="X2559" s="10" t="s">
        <v>9910</v>
      </c>
      <c r="Y2559" s="6" t="str" cm="1">
        <f t="array" ref="Y2559">_xlfn.IFS(
    X2559="Safety and Security", "Immediate",
    X2559="Cleanliness and Maintenance", "Immediate/Short-Term",
    X2559="Crowding", "Immediate/Short-Term",
    X2559="Information and Signage", "Immediate/Short-Term",
    X2559="Customer Service", "Immediate/Short-Term",
    X2559="Service Reliability", "Excluded",
    X2559="Comfort and Amenities", "Short-Term/Long-Term",
    X2559="Accessibility", "Long-Term",
    X2559="Aesthetic Impressions", "Long-Term",
    X2559="Infrastructure and Construction", "Long-Term",
    X2559="General Positive Comment", "Not Applicable",
    X2559="Not Relevant", "Excluded"
)</f>
        <v>Immediate/Short-Term</v>
      </c>
    </row>
    <row r="2560" spans="1:25" ht="30" customHeight="1" x14ac:dyDescent="0.2">
      <c r="A2560" s="6" t="s">
        <v>106</v>
      </c>
      <c r="B2560" s="7">
        <v>45501</v>
      </c>
      <c r="C2560" s="6" t="s">
        <v>915</v>
      </c>
      <c r="D2560" s="8" t="s">
        <v>9904</v>
      </c>
      <c r="E2560" s="6" t="s">
        <v>9922</v>
      </c>
      <c r="F2560" s="6">
        <v>1582</v>
      </c>
      <c r="G2560" s="6" t="s">
        <v>915</v>
      </c>
      <c r="H2560" s="6" t="s">
        <v>916</v>
      </c>
      <c r="I2560" s="6">
        <v>0.79140740600000004</v>
      </c>
      <c r="J2560" s="6">
        <v>0.19379141899999999</v>
      </c>
      <c r="K2560" s="6">
        <v>1.4801214E-2</v>
      </c>
      <c r="L2560" s="6" t="s">
        <v>4</v>
      </c>
      <c r="M2560" s="6" t="str">
        <f t="shared" si="148"/>
        <v>roberta_neg</v>
      </c>
      <c r="N2560" s="6">
        <f t="shared" si="149"/>
        <v>-0.46975703798000001</v>
      </c>
      <c r="O2560" s="6">
        <v>0.79140740600000004</v>
      </c>
      <c r="P2560" s="6" t="s">
        <v>18</v>
      </c>
      <c r="Q2560" s="6" t="s">
        <v>917</v>
      </c>
      <c r="R2560" s="6">
        <v>7.9613000000000003E-2</v>
      </c>
      <c r="S2560" s="6">
        <v>0.172843</v>
      </c>
      <c r="T2560" s="6">
        <v>8.7096999999999994E-2</v>
      </c>
      <c r="U2560" s="6">
        <v>7.8019999999999999E-3</v>
      </c>
      <c r="V2560" s="6">
        <v>0.50475999999999999</v>
      </c>
      <c r="W2560" s="6" t="str">
        <f t="shared" si="151"/>
        <v>anger</v>
      </c>
      <c r="X2560" s="10" t="s">
        <v>9910</v>
      </c>
      <c r="Y2560" s="6" t="str" cm="1">
        <f t="array" ref="Y2560">_xlfn.IFS(
    X2560="Safety and Security", "Immediate",
    X2560="Cleanliness and Maintenance", "Immediate/Short-Term",
    X2560="Crowding", "Immediate/Short-Term",
    X2560="Information and Signage", "Immediate/Short-Term",
    X2560="Customer Service", "Immediate/Short-Term",
    X2560="Service Reliability", "Excluded",
    X2560="Comfort and Amenities", "Short-Term/Long-Term",
    X2560="Accessibility", "Long-Term",
    X2560="Aesthetic Impressions", "Long-Term",
    X2560="Infrastructure and Construction", "Long-Term",
    X2560="General Positive Comment", "Not Applicable",
    X2560="Not Relevant", "Excluded"
)</f>
        <v>Immediate/Short-Term</v>
      </c>
    </row>
    <row r="2561" spans="1:25" ht="30" customHeight="1" x14ac:dyDescent="0.2">
      <c r="A2561" s="6" t="s">
        <v>20</v>
      </c>
      <c r="B2561" s="7">
        <v>44041</v>
      </c>
      <c r="C2561" s="10" t="s">
        <v>9972</v>
      </c>
      <c r="D2561" s="9" t="s">
        <v>9900</v>
      </c>
      <c r="E2561" s="6" t="s">
        <v>9922</v>
      </c>
      <c r="F2561" s="6">
        <v>4289</v>
      </c>
      <c r="G2561" s="10" t="s">
        <v>9972</v>
      </c>
      <c r="H2561" s="6" t="s">
        <v>9973</v>
      </c>
      <c r="I2561" s="6">
        <v>1.7899642E-2</v>
      </c>
      <c r="J2561" s="6">
        <v>0.81222021600000005</v>
      </c>
      <c r="K2561" s="6">
        <v>0.16988012199999999</v>
      </c>
      <c r="L2561" s="6" t="s">
        <v>5</v>
      </c>
      <c r="M2561" s="6" t="str">
        <f t="shared" si="148"/>
        <v>roberta_neu</v>
      </c>
      <c r="N2561" s="6">
        <f t="shared" si="149"/>
        <v>0.20606534256000003</v>
      </c>
      <c r="O2561" s="6">
        <v>0.81222021600000005</v>
      </c>
      <c r="P2561" s="6" t="s">
        <v>18</v>
      </c>
      <c r="Q2561" s="6" t="s">
        <v>6284</v>
      </c>
      <c r="R2561" s="6">
        <v>0.16019600000000001</v>
      </c>
      <c r="S2561" s="6">
        <v>0.47469600000000001</v>
      </c>
      <c r="T2561" s="6">
        <v>6.8650000000000003E-2</v>
      </c>
      <c r="U2561" s="6">
        <v>4.9916000000000002E-2</v>
      </c>
      <c r="V2561" s="6">
        <v>0.10772</v>
      </c>
      <c r="W2561" s="6" t="str">
        <f t="shared" si="151"/>
        <v>joy</v>
      </c>
      <c r="X2561" s="10" t="s">
        <v>9908</v>
      </c>
      <c r="Y2561" s="6" t="str" cm="1">
        <f t="array" ref="Y2561">_xlfn.IFS(
    X2561="Safety and Security", "Immediate",
    X2561="Cleanliness and Maintenance", "Immediate/Short-Term",
    X2561="Crowding", "Immediate/Short-Term",
    X2561="Information and Signage", "Immediate/Short-Term",
    X2561="Customer Service", "Immediate/Short-Term",
    X2561="Service Reliability", "Excluded",
    X2561="Comfort and Amenities", "Short-Term/Long-Term",
    X2561="Accessibility", "Long-Term",
    X2561="Aesthetic Impressions", "Long-Term",
    X2561="Infrastructure and Construction", "Long-Term",
    X2561="General Positive Comment", "Not Applicable",
    X2561="Not Relevant", "Excluded"
)</f>
        <v>Short-Term/Long-Term</v>
      </c>
    </row>
    <row r="2562" spans="1:25" ht="30" customHeight="1" x14ac:dyDescent="0.2">
      <c r="A2562" s="6" t="s">
        <v>51</v>
      </c>
      <c r="B2562" s="7">
        <v>45136</v>
      </c>
      <c r="C2562" s="6" t="s">
        <v>5248</v>
      </c>
      <c r="D2562" s="9" t="s">
        <v>9900</v>
      </c>
      <c r="E2562" s="6" t="s">
        <v>9922</v>
      </c>
      <c r="F2562" s="6">
        <v>4334</v>
      </c>
      <c r="G2562" s="6" t="s">
        <v>5248</v>
      </c>
      <c r="H2562" s="6" t="s">
        <v>5249</v>
      </c>
      <c r="I2562" s="6">
        <v>1.7261518E-2</v>
      </c>
      <c r="J2562" s="6">
        <v>0.73264563100000002</v>
      </c>
      <c r="K2562" s="6">
        <v>0.250092804</v>
      </c>
      <c r="L2562" s="6" t="s">
        <v>5</v>
      </c>
      <c r="M2562" s="6" t="str">
        <f t="shared" si="148"/>
        <v>roberta_neu</v>
      </c>
      <c r="N2562" s="6">
        <f t="shared" si="149"/>
        <v>0.15354611645999999</v>
      </c>
      <c r="O2562" s="6">
        <v>0.73264563100000002</v>
      </c>
      <c r="P2562" s="6" t="s">
        <v>18</v>
      </c>
      <c r="Q2562" s="6" t="s">
        <v>5250</v>
      </c>
      <c r="R2562" s="6">
        <v>0.18754599999999999</v>
      </c>
      <c r="S2562" s="6">
        <v>0.499139</v>
      </c>
      <c r="T2562" s="6">
        <v>0.117244</v>
      </c>
      <c r="U2562" s="6">
        <v>1.8869E-2</v>
      </c>
      <c r="V2562" s="6">
        <v>0.10774</v>
      </c>
      <c r="W2562" s="6" t="str">
        <f t="shared" si="151"/>
        <v>joy</v>
      </c>
      <c r="X2562" s="10" t="s">
        <v>9787</v>
      </c>
      <c r="Y2562" s="6" t="str" cm="1">
        <f t="array" ref="Y2562">_xlfn.IFS(
    X2562="Safety and Security", "Immediate",
    X2562="Cleanliness and Maintenance", "Immediate/Short-Term",
    X2562="Crowding", "Immediate/Short-Term",
    X2562="Information and Signage", "Immediate/Short-Term",
    X2562="Customer Service", "Immediate/Short-Term",
    X2562="Service Reliability", "Excluded",
    X2562="Comfort and Amenities", "Short-Term/Long-Term",
    X2562="Accessibility", "Long-Term",
    X2562="Aesthetic Impressions", "Long-Term",
    X2562="Infrastructure and Construction", "Long-Term",
    X2562="General Positive Comment", "Not Applicable",
    X2562="Not Relevant", "Excluded"
)</f>
        <v>Long-Term</v>
      </c>
    </row>
    <row r="2563" spans="1:25" ht="30" customHeight="1" x14ac:dyDescent="0.2">
      <c r="A2563" s="6" t="s">
        <v>20</v>
      </c>
      <c r="B2563" s="7">
        <v>44041</v>
      </c>
      <c r="C2563" s="6" t="s">
        <v>6456</v>
      </c>
      <c r="D2563" s="9" t="s">
        <v>9900</v>
      </c>
      <c r="E2563" s="6" t="s">
        <v>9922</v>
      </c>
      <c r="F2563" s="6">
        <v>4556</v>
      </c>
      <c r="G2563" s="6" t="s">
        <v>6456</v>
      </c>
      <c r="H2563" s="6" t="s">
        <v>6457</v>
      </c>
      <c r="I2563" s="6">
        <v>9.4677754000000003E-2</v>
      </c>
      <c r="J2563" s="6">
        <v>0.72913140099999996</v>
      </c>
      <c r="K2563" s="6">
        <v>0.176190808</v>
      </c>
      <c r="L2563" s="6" t="s">
        <v>5</v>
      </c>
      <c r="M2563" s="6" t="str">
        <f t="shared" ref="M2563:M2626" si="152">IF(AND(I2563&gt;=J2563, I2563&gt;=K2563), "roberta_neg", IF(AND(J2563&gt;=I2563, J2563&gt;=K2563), "roberta_neu", "roberta_pos"))</f>
        <v>roberta_neu</v>
      </c>
      <c r="N2563" s="6">
        <f t="shared" ref="N2563:N2626" si="153">IF(M2563="roberta_pos", 0.33 + (K2563 * (1 - 0.33)), IF(L2563="roberta_neu", -0.33 + (J2563 * (0.33 - (-0.33))), -1 + (I2563 * ((-0.33) - (-1)))))</f>
        <v>0.15122672465999998</v>
      </c>
      <c r="O2563" s="6">
        <v>0.72913140099999996</v>
      </c>
      <c r="P2563" s="6" t="s">
        <v>18</v>
      </c>
      <c r="Q2563" s="6" t="s">
        <v>6458</v>
      </c>
      <c r="R2563" s="6">
        <v>0.118869</v>
      </c>
      <c r="S2563" s="6">
        <v>0.49546000000000001</v>
      </c>
      <c r="T2563" s="6">
        <v>2.5083999999999999E-2</v>
      </c>
      <c r="U2563" s="6">
        <v>1.0146000000000001E-2</v>
      </c>
      <c r="V2563" s="6">
        <v>0.10807</v>
      </c>
      <c r="W2563" s="6" t="str">
        <f t="shared" si="151"/>
        <v>joy</v>
      </c>
      <c r="X2563" s="10" t="s">
        <v>9915</v>
      </c>
      <c r="Y2563" s="6" t="str" cm="1">
        <f t="array" ref="Y2563">_xlfn.IFS(
    X2563="Safety and Security", "Immediate",
    X2563="Cleanliness and Maintenance", "Immediate/Short-Term",
    X2563="Crowding", "Immediate/Short-Term",
    X2563="Information and Signage", "Immediate/Short-Term",
    X2563="Customer Service", "Immediate/Short-Term",
    X2563="Service Reliability", "Excluded",
    X2563="Comfort and Amenities", "Short-Term/Long-Term",
    X2563="Accessibility", "Long-Term",
    X2563="Aesthetic Impressions", "Long-Term",
    X2563="Infrastructure and Construction", "Long-Term",
    X2563="General Positive Comment", "Not Applicable",
    X2563="Not Relevant", "Excluded"
)</f>
        <v>Not Applicable</v>
      </c>
    </row>
    <row r="2564" spans="1:25" ht="30" customHeight="1" x14ac:dyDescent="0.2">
      <c r="A2564" s="6" t="s">
        <v>51</v>
      </c>
      <c r="B2564" s="7">
        <v>45136</v>
      </c>
      <c r="C2564" s="6" t="s">
        <v>2431</v>
      </c>
      <c r="D2564" s="8" t="s">
        <v>9903</v>
      </c>
      <c r="E2564" s="6" t="s">
        <v>9922</v>
      </c>
      <c r="F2564" s="6">
        <v>2328</v>
      </c>
      <c r="G2564" s="6" t="s">
        <v>2431</v>
      </c>
      <c r="H2564" s="6" t="s">
        <v>2432</v>
      </c>
      <c r="I2564" s="6">
        <v>0.257058024</v>
      </c>
      <c r="J2564" s="6">
        <v>0.70736467800000002</v>
      </c>
      <c r="K2564" s="6">
        <v>3.5577207999999999E-2</v>
      </c>
      <c r="L2564" s="6" t="s">
        <v>5</v>
      </c>
      <c r="M2564" s="6" t="str">
        <f t="shared" si="152"/>
        <v>roberta_neu</v>
      </c>
      <c r="N2564" s="6">
        <f t="shared" si="153"/>
        <v>0.13686068748000002</v>
      </c>
      <c r="O2564" s="6">
        <v>0.70736467800000002</v>
      </c>
      <c r="P2564" s="6" t="s">
        <v>24</v>
      </c>
      <c r="Q2564" s="6" t="s">
        <v>2433</v>
      </c>
      <c r="R2564" s="6">
        <v>0.121974</v>
      </c>
      <c r="S2564" s="6">
        <v>4.3639999999999998E-3</v>
      </c>
      <c r="T2564" s="6">
        <v>7.0935999999999999E-2</v>
      </c>
      <c r="U2564" s="6">
        <v>0.676925</v>
      </c>
      <c r="V2564" s="6">
        <v>0.1081</v>
      </c>
      <c r="W2564" s="6" t="str">
        <f t="shared" si="151"/>
        <v>disgust</v>
      </c>
      <c r="X2564" s="10" t="s">
        <v>9908</v>
      </c>
      <c r="Y2564" s="6" t="str" cm="1">
        <f t="array" ref="Y2564">_xlfn.IFS(
    X2564="Safety and Security", "Immediate",
    X2564="Cleanliness and Maintenance", "Immediate/Short-Term",
    X2564="Crowding", "Immediate/Short-Term",
    X2564="Information and Signage", "Immediate/Short-Term",
    X2564="Customer Service", "Immediate/Short-Term",
    X2564="Service Reliability", "Excluded",
    X2564="Comfort and Amenities", "Short-Term/Long-Term",
    X2564="Accessibility", "Long-Term",
    X2564="Aesthetic Impressions", "Long-Term",
    X2564="Infrastructure and Construction", "Long-Term",
    X2564="General Positive Comment", "Not Applicable",
    X2564="Not Relevant", "Excluded"
)</f>
        <v>Short-Term/Long-Term</v>
      </c>
    </row>
    <row r="2565" spans="1:25" ht="30" customHeight="1" x14ac:dyDescent="0.2">
      <c r="A2565" s="6" t="s">
        <v>20</v>
      </c>
      <c r="B2565" s="7">
        <v>44041</v>
      </c>
      <c r="C2565" s="6" t="s">
        <v>4488</v>
      </c>
      <c r="D2565" s="8" t="s">
        <v>9901</v>
      </c>
      <c r="E2565" s="6" t="s">
        <v>9922</v>
      </c>
      <c r="F2565" s="6">
        <v>3606</v>
      </c>
      <c r="G2565" s="6" t="s">
        <v>4488</v>
      </c>
      <c r="H2565" s="6" t="s">
        <v>4489</v>
      </c>
      <c r="I2565" s="6">
        <v>0.42667064100000002</v>
      </c>
      <c r="J2565" s="6">
        <v>0.48395007800000001</v>
      </c>
      <c r="K2565" s="6">
        <v>8.9379265999999999E-2</v>
      </c>
      <c r="L2565" s="6" t="s">
        <v>5</v>
      </c>
      <c r="M2565" s="6" t="str">
        <f t="shared" si="152"/>
        <v>roberta_neu</v>
      </c>
      <c r="N2565" s="6">
        <f t="shared" si="153"/>
        <v>-1.0592948519999978E-2</v>
      </c>
      <c r="O2565" s="6">
        <v>0.48395007800000001</v>
      </c>
      <c r="P2565" s="6" t="s">
        <v>18</v>
      </c>
      <c r="Q2565" s="6" t="s">
        <v>4490</v>
      </c>
      <c r="R2565" s="6">
        <v>0.294742</v>
      </c>
      <c r="S2565" s="6">
        <v>0.23367299999999999</v>
      </c>
      <c r="T2565" s="6">
        <v>0.130548</v>
      </c>
      <c r="U2565" s="6">
        <v>3.9282999999999998E-2</v>
      </c>
      <c r="V2565" s="6">
        <v>0.10813</v>
      </c>
      <c r="W2565" s="6" t="str">
        <f t="shared" si="151"/>
        <v>sadness</v>
      </c>
      <c r="X2565" s="10" t="s">
        <v>9914</v>
      </c>
      <c r="Y2565" s="6" t="str" cm="1">
        <f t="array" ref="Y2565">_xlfn.IFS(
    X2565="Safety and Security", "Immediate",
    X2565="Cleanliness and Maintenance", "Immediate/Short-Term",
    X2565="Crowding", "Immediate/Short-Term",
    X2565="Information and Signage", "Immediate/Short-Term",
    X2565="Customer Service", "Immediate/Short-Term",
    X2565="Service Reliability", "Excluded",
    X2565="Comfort and Amenities", "Short-Term/Long-Term",
    X2565="Accessibility", "Long-Term",
    X2565="Aesthetic Impressions", "Long-Term",
    X2565="Infrastructure and Construction", "Long-Term",
    X2565="General Positive Comment", "Not Applicable",
    X2565="Not Relevant", "Excluded"
)</f>
        <v>Long-Term</v>
      </c>
    </row>
    <row r="2566" spans="1:25" ht="30" customHeight="1" x14ac:dyDescent="0.2">
      <c r="A2566" s="6" t="s">
        <v>51</v>
      </c>
      <c r="B2566" s="7">
        <v>45136</v>
      </c>
      <c r="C2566" s="6" t="s">
        <v>1037</v>
      </c>
      <c r="D2566" s="8" t="s">
        <v>9904</v>
      </c>
      <c r="E2566" s="6" t="s">
        <v>9922</v>
      </c>
      <c r="F2566" s="6">
        <v>1713</v>
      </c>
      <c r="G2566" s="6" t="s">
        <v>1038</v>
      </c>
      <c r="H2566" s="6" t="s">
        <v>1039</v>
      </c>
      <c r="I2566" s="6">
        <v>0.79142469199999999</v>
      </c>
      <c r="J2566" s="6">
        <v>0.1933745</v>
      </c>
      <c r="K2566" s="6">
        <v>1.5200801999999999E-2</v>
      </c>
      <c r="L2566" s="6" t="s">
        <v>4</v>
      </c>
      <c r="M2566" s="6" t="str">
        <f t="shared" si="152"/>
        <v>roberta_neg</v>
      </c>
      <c r="N2566" s="6">
        <f t="shared" si="153"/>
        <v>-0.46974545636000009</v>
      </c>
      <c r="O2566" s="6">
        <v>0.79142469199999999</v>
      </c>
      <c r="P2566" s="6" t="s">
        <v>24</v>
      </c>
      <c r="Q2566" s="6" t="s">
        <v>1040</v>
      </c>
      <c r="R2566" s="6">
        <v>0.118589</v>
      </c>
      <c r="S2566" s="6">
        <v>0.456959</v>
      </c>
      <c r="T2566" s="6">
        <v>0.20188</v>
      </c>
      <c r="U2566" s="6">
        <v>6.7900000000000002E-2</v>
      </c>
      <c r="V2566" s="6">
        <v>5.9240000000000001E-2</v>
      </c>
      <c r="W2566" s="6" t="str">
        <f t="shared" si="151"/>
        <v>joy</v>
      </c>
      <c r="X2566" s="10" t="s">
        <v>9909</v>
      </c>
      <c r="Y2566" s="6" t="str" cm="1">
        <f t="array" ref="Y2566">_xlfn.IFS(
    X2566="Safety and Security", "Immediate",
    X2566="Cleanliness and Maintenance", "Immediate/Short-Term",
    X2566="Crowding", "Immediate/Short-Term",
    X2566="Information and Signage", "Immediate/Short-Term",
    X2566="Customer Service", "Immediate/Short-Term",
    X2566="Service Reliability", "Excluded",
    X2566="Comfort and Amenities", "Short-Term/Long-Term",
    X2566="Accessibility", "Long-Term",
    X2566="Aesthetic Impressions", "Long-Term",
    X2566="Infrastructure and Construction", "Long-Term",
    X2566="General Positive Comment", "Not Applicable",
    X2566="Not Relevant", "Excluded"
)</f>
        <v>Immediate</v>
      </c>
    </row>
    <row r="2567" spans="1:25" ht="30" customHeight="1" x14ac:dyDescent="0.2">
      <c r="A2567" s="6" t="s">
        <v>20</v>
      </c>
      <c r="B2567" s="7">
        <v>44041</v>
      </c>
      <c r="C2567" s="6" t="s">
        <v>7723</v>
      </c>
      <c r="D2567" s="8" t="s">
        <v>9902</v>
      </c>
      <c r="E2567" s="6" t="s">
        <v>9917</v>
      </c>
      <c r="F2567" s="6">
        <v>5983</v>
      </c>
      <c r="G2567" s="6" t="s">
        <v>7723</v>
      </c>
      <c r="H2567" s="6" t="s">
        <v>7724</v>
      </c>
      <c r="I2567" s="6">
        <v>0.79203254000000001</v>
      </c>
      <c r="J2567" s="6">
        <v>0.194028959</v>
      </c>
      <c r="K2567" s="6">
        <v>1.3938401E-2</v>
      </c>
      <c r="L2567" s="6" t="s">
        <v>4</v>
      </c>
      <c r="M2567" s="6" t="str">
        <f t="shared" si="152"/>
        <v>roberta_neg</v>
      </c>
      <c r="N2567" s="6">
        <f t="shared" si="153"/>
        <v>-0.4693381982</v>
      </c>
      <c r="O2567" s="6">
        <v>0.79203254000000001</v>
      </c>
      <c r="P2567" s="6" t="s">
        <v>24</v>
      </c>
      <c r="Q2567" s="6" t="s">
        <v>7725</v>
      </c>
      <c r="R2567" s="6">
        <v>0.56207799999999997</v>
      </c>
      <c r="S2567" s="6">
        <v>9.8949999999999996E-2</v>
      </c>
      <c r="T2567" s="6">
        <v>0.11225300000000001</v>
      </c>
      <c r="U2567" s="6">
        <v>2.9151E-2</v>
      </c>
      <c r="V2567" s="6">
        <v>6.0299999999999999E-2</v>
      </c>
      <c r="W2567" s="6" t="str">
        <f t="shared" si="151"/>
        <v>sadness</v>
      </c>
      <c r="X2567" s="10" t="s">
        <v>9898</v>
      </c>
      <c r="Y2567" s="6" t="str" cm="1">
        <f t="array" ref="Y2567">_xlfn.IFS(
    X2567="Safety and Security", "Immediate",
    X2567="Cleanliness and Maintenance", "Immediate/Short-Term",
    X2567="Crowding", "Immediate/Short-Term",
    X2567="Information and Signage", "Immediate/Short-Term",
    X2567="Customer Service", "Immediate/Short-Term",
    X2567="Service Reliability", "Excluded",
    X2567="Comfort and Amenities", "Short-Term/Long-Term",
    X2567="Accessibility", "Long-Term",
    X2567="Aesthetic Impressions", "Long-Term",
    X2567="Infrastructure and Construction", "Long-Term",
    X2567="General Positive Comment", "Not Applicable",
    X2567="Not Relevant", "Excluded"
)</f>
        <v>Immediate/Short-Term</v>
      </c>
    </row>
    <row r="2568" spans="1:25" ht="30" customHeight="1" x14ac:dyDescent="0.2">
      <c r="A2568" s="6" t="s">
        <v>44</v>
      </c>
      <c r="B2568" s="7">
        <v>45197</v>
      </c>
      <c r="C2568" s="6" t="s">
        <v>2171</v>
      </c>
      <c r="D2568" s="8" t="s">
        <v>9903</v>
      </c>
      <c r="E2568" s="6" t="s">
        <v>9922</v>
      </c>
      <c r="F2568" s="6">
        <v>2117</v>
      </c>
      <c r="G2568" s="6" t="s">
        <v>2171</v>
      </c>
      <c r="H2568" s="6" t="s">
        <v>2172</v>
      </c>
      <c r="I2568" s="6">
        <v>0.79318147900000002</v>
      </c>
      <c r="J2568" s="6">
        <v>0.19546006599999999</v>
      </c>
      <c r="K2568" s="6">
        <v>1.1358422999999999E-2</v>
      </c>
      <c r="L2568" s="6" t="s">
        <v>4</v>
      </c>
      <c r="M2568" s="6" t="str">
        <f t="shared" si="152"/>
        <v>roberta_neg</v>
      </c>
      <c r="N2568" s="6">
        <f t="shared" si="153"/>
        <v>-0.46856840907000008</v>
      </c>
      <c r="O2568" s="6">
        <v>0.79318147900000002</v>
      </c>
      <c r="P2568" s="6" t="s">
        <v>24</v>
      </c>
      <c r="Q2568" s="6" t="s">
        <v>2173</v>
      </c>
      <c r="R2568" s="6">
        <v>0.31379400000000002</v>
      </c>
      <c r="S2568" s="6">
        <v>0.168516</v>
      </c>
      <c r="T2568" s="6">
        <v>0.11538</v>
      </c>
      <c r="U2568" s="6">
        <v>2.7666E-2</v>
      </c>
      <c r="V2568" s="6">
        <v>7.084E-2</v>
      </c>
      <c r="W2568" s="6" t="str">
        <f t="shared" si="151"/>
        <v>sadness</v>
      </c>
      <c r="X2568" s="10" t="s">
        <v>9907</v>
      </c>
      <c r="Y2568" s="6" t="str" cm="1">
        <f t="array" ref="Y2568">_xlfn.IFS(
    X2568="Safety and Security", "Immediate",
    X2568="Cleanliness and Maintenance", "Immediate/Short-Term",
    X2568="Crowding", "Immediate/Short-Term",
    X2568="Information and Signage", "Immediate/Short-Term",
    X2568="Customer Service", "Immediate/Short-Term",
    X2568="Service Reliability", "Excluded",
    X2568="Comfort and Amenities", "Short-Term/Long-Term",
    X2568="Accessibility", "Long-Term",
    X2568="Aesthetic Impressions", "Long-Term",
    X2568="Infrastructure and Construction", "Long-Term",
    X2568="General Positive Comment", "Not Applicable",
    X2568="Not Relevant", "Excluded"
)</f>
        <v>Immediate/Short-Term</v>
      </c>
    </row>
    <row r="2569" spans="1:25" ht="30" customHeight="1" x14ac:dyDescent="0.2">
      <c r="A2569" s="6" t="s">
        <v>15</v>
      </c>
      <c r="B2569" s="7">
        <v>43676</v>
      </c>
      <c r="C2569" s="6" t="s">
        <v>1510</v>
      </c>
      <c r="D2569" s="8" t="s">
        <v>9904</v>
      </c>
      <c r="E2569" s="6" t="s">
        <v>9922</v>
      </c>
      <c r="F2569" s="6">
        <v>1873</v>
      </c>
      <c r="G2569" s="6" t="s">
        <v>1510</v>
      </c>
      <c r="H2569" s="6" t="s">
        <v>1511</v>
      </c>
      <c r="I2569" s="6">
        <v>0.39942952999999998</v>
      </c>
      <c r="J2569" s="6">
        <v>0.56528782799999999</v>
      </c>
      <c r="K2569" s="6">
        <v>3.5282724000000001E-2</v>
      </c>
      <c r="L2569" s="6" t="s">
        <v>5</v>
      </c>
      <c r="M2569" s="6" t="str">
        <f t="shared" si="152"/>
        <v>roberta_neu</v>
      </c>
      <c r="N2569" s="6">
        <f t="shared" si="153"/>
        <v>4.3089966480000019E-2</v>
      </c>
      <c r="O2569" s="6">
        <v>0.56528782799999999</v>
      </c>
      <c r="P2569" s="6" t="s">
        <v>24</v>
      </c>
      <c r="Q2569" s="6" t="s">
        <v>1512</v>
      </c>
      <c r="R2569" s="6">
        <v>0.27095599999999997</v>
      </c>
      <c r="S2569" s="6">
        <v>0.33060699999999998</v>
      </c>
      <c r="T2569" s="6">
        <v>9.0998999999999997E-2</v>
      </c>
      <c r="U2569" s="6">
        <v>7.5070999999999999E-2</v>
      </c>
      <c r="V2569" s="6">
        <v>0.10843999999999999</v>
      </c>
      <c r="W2569" s="6" t="str">
        <f t="shared" si="151"/>
        <v>joy</v>
      </c>
      <c r="X2569" s="10" t="s">
        <v>9912</v>
      </c>
      <c r="Y2569" s="6" t="str" cm="1">
        <f t="array" ref="Y2569">_xlfn.IFS(
    X2569="Safety and Security", "Immediate",
    X2569="Cleanliness and Maintenance", "Immediate/Short-Term",
    X2569="Crowding", "Immediate/Short-Term",
    X2569="Information and Signage", "Immediate/Short-Term",
    X2569="Customer Service", "Immediate/Short-Term",
    X2569="Service Reliability", "Excluded",
    X2569="Comfort and Amenities", "Short-Term/Long-Term",
    X2569="Accessibility", "Long-Term",
    X2569="Aesthetic Impressions", "Long-Term",
    X2569="Infrastructure and Construction", "Long-Term",
    X2569="General Positive Comment", "Not Applicable",
    X2569="Not Relevant", "Excluded"
)</f>
        <v>Long-Term</v>
      </c>
    </row>
    <row r="2570" spans="1:25" ht="30" customHeight="1" x14ac:dyDescent="0.2">
      <c r="A2570" s="6" t="s">
        <v>59</v>
      </c>
      <c r="B2570" s="7">
        <v>44406</v>
      </c>
      <c r="C2570" s="6" t="s">
        <v>3969</v>
      </c>
      <c r="D2570" s="8" t="s">
        <v>9901</v>
      </c>
      <c r="E2570" s="6" t="s">
        <v>9922</v>
      </c>
      <c r="F2570" s="6">
        <v>3706</v>
      </c>
      <c r="G2570" s="6" t="s">
        <v>3969</v>
      </c>
      <c r="H2570" s="6" t="s">
        <v>282</v>
      </c>
      <c r="I2570" s="6">
        <v>5.5398673000000002E-2</v>
      </c>
      <c r="J2570" s="6">
        <v>0.78111159799999996</v>
      </c>
      <c r="K2570" s="6">
        <v>0.16348975900000001</v>
      </c>
      <c r="L2570" s="6" t="s">
        <v>5</v>
      </c>
      <c r="M2570" s="6" t="str">
        <f t="shared" si="152"/>
        <v>roberta_neu</v>
      </c>
      <c r="N2570" s="6">
        <f t="shared" si="153"/>
        <v>0.18553365467999999</v>
      </c>
      <c r="O2570" s="6">
        <v>0.78111159799999996</v>
      </c>
      <c r="P2570" s="6" t="s">
        <v>42</v>
      </c>
      <c r="Q2570" s="6" t="s">
        <v>3970</v>
      </c>
      <c r="R2570" s="6">
        <v>0.13295199999999999</v>
      </c>
      <c r="S2570" s="6">
        <v>0.47931099999999999</v>
      </c>
      <c r="T2570" s="6">
        <v>4.8549000000000002E-2</v>
      </c>
      <c r="U2570" s="6">
        <v>7.1063000000000001E-2</v>
      </c>
      <c r="V2570" s="6">
        <v>0.10847999999999999</v>
      </c>
      <c r="W2570" s="6" t="str">
        <f t="shared" si="151"/>
        <v>joy</v>
      </c>
      <c r="X2570" s="10" t="s">
        <v>9915</v>
      </c>
      <c r="Y2570" s="6" t="str" cm="1">
        <f t="array" ref="Y2570">_xlfn.IFS(
    X2570="Safety and Security", "Immediate",
    X2570="Cleanliness and Maintenance", "Immediate/Short-Term",
    X2570="Crowding", "Immediate/Short-Term",
    X2570="Information and Signage", "Immediate/Short-Term",
    X2570="Customer Service", "Immediate/Short-Term",
    X2570="Service Reliability", "Excluded",
    X2570="Comfort and Amenities", "Short-Term/Long-Term",
    X2570="Accessibility", "Long-Term",
    X2570="Aesthetic Impressions", "Long-Term",
    X2570="Infrastructure and Construction", "Long-Term",
    X2570="General Positive Comment", "Not Applicable",
    X2570="Not Relevant", "Excluded"
)</f>
        <v>Not Applicable</v>
      </c>
    </row>
    <row r="2571" spans="1:25" ht="30" customHeight="1" x14ac:dyDescent="0.2">
      <c r="A2571" s="6" t="s">
        <v>106</v>
      </c>
      <c r="B2571" s="7">
        <v>45501</v>
      </c>
      <c r="C2571" s="6" t="s">
        <v>2641</v>
      </c>
      <c r="D2571" s="8" t="s">
        <v>9902</v>
      </c>
      <c r="E2571" s="6" t="s">
        <v>9922</v>
      </c>
      <c r="F2571" s="6">
        <v>2523</v>
      </c>
      <c r="G2571" s="6" t="s">
        <v>2641</v>
      </c>
      <c r="H2571" s="6" t="s">
        <v>2642</v>
      </c>
      <c r="I2571" s="6">
        <v>0.102341026</v>
      </c>
      <c r="J2571" s="6">
        <v>0.67200744199999995</v>
      </c>
      <c r="K2571" s="6">
        <v>0.22565148800000001</v>
      </c>
      <c r="L2571" s="6" t="s">
        <v>5</v>
      </c>
      <c r="M2571" s="6" t="str">
        <f t="shared" si="152"/>
        <v>roberta_neu</v>
      </c>
      <c r="N2571" s="6">
        <f t="shared" si="153"/>
        <v>0.11352491171999995</v>
      </c>
      <c r="O2571" s="6">
        <v>0.67200744199999995</v>
      </c>
      <c r="P2571" s="6" t="s">
        <v>24</v>
      </c>
      <c r="Q2571" s="6" t="s">
        <v>2643</v>
      </c>
      <c r="R2571" s="6">
        <v>0.28596500000000002</v>
      </c>
      <c r="S2571" s="6">
        <v>0.35968</v>
      </c>
      <c r="T2571" s="6">
        <v>8.1469E-2</v>
      </c>
      <c r="U2571" s="6">
        <v>4.7093000000000003E-2</v>
      </c>
      <c r="V2571" s="6">
        <v>0.10859000000000001</v>
      </c>
      <c r="W2571" s="6" t="str">
        <f t="shared" si="151"/>
        <v>joy</v>
      </c>
      <c r="X2571" s="10" t="s">
        <v>9907</v>
      </c>
      <c r="Y2571" s="6" t="str" cm="1">
        <f t="array" ref="Y2571">_xlfn.IFS(
    X2571="Safety and Security", "Immediate",
    X2571="Cleanliness and Maintenance", "Immediate/Short-Term",
    X2571="Crowding", "Immediate/Short-Term",
    X2571="Information and Signage", "Immediate/Short-Term",
    X2571="Customer Service", "Immediate/Short-Term",
    X2571="Service Reliability", "Excluded",
    X2571="Comfort and Amenities", "Short-Term/Long-Term",
    X2571="Accessibility", "Long-Term",
    X2571="Aesthetic Impressions", "Long-Term",
    X2571="Infrastructure and Construction", "Long-Term",
    X2571="General Positive Comment", "Not Applicable",
    X2571="Not Relevant", "Excluded"
)</f>
        <v>Immediate/Short-Term</v>
      </c>
    </row>
    <row r="2572" spans="1:25" ht="30" customHeight="1" x14ac:dyDescent="0.2">
      <c r="A2572" s="11" t="s">
        <v>51</v>
      </c>
      <c r="B2572" s="7">
        <v>45136</v>
      </c>
      <c r="C2572" s="11" t="s">
        <v>9880</v>
      </c>
      <c r="D2572" s="8" t="s">
        <v>9904</v>
      </c>
      <c r="E2572" s="11" t="s">
        <v>9998</v>
      </c>
      <c r="I2572" s="6">
        <v>0.102341026</v>
      </c>
      <c r="J2572" s="6">
        <v>0.67200744199999995</v>
      </c>
      <c r="K2572" s="6">
        <v>0.22565148800000001</v>
      </c>
      <c r="L2572" s="6" t="s">
        <v>5</v>
      </c>
      <c r="M2572" s="6" t="str">
        <f t="shared" si="152"/>
        <v>roberta_neu</v>
      </c>
      <c r="N2572" s="6">
        <f t="shared" si="153"/>
        <v>0.11352491171999995</v>
      </c>
      <c r="O2572" s="6">
        <v>0.67200744199999995</v>
      </c>
      <c r="P2572" s="6" t="s">
        <v>24</v>
      </c>
      <c r="Q2572" s="6" t="s">
        <v>2643</v>
      </c>
      <c r="R2572" s="6">
        <v>0.28596500000000002</v>
      </c>
      <c r="S2572" s="6">
        <v>0.35968</v>
      </c>
      <c r="T2572" s="6">
        <v>8.1469E-2</v>
      </c>
      <c r="U2572" s="6">
        <v>4.7093000000000003E-2</v>
      </c>
      <c r="V2572" s="6">
        <v>0.10859000000000001</v>
      </c>
      <c r="W2572" s="6" t="str">
        <f t="shared" si="151"/>
        <v>joy</v>
      </c>
      <c r="X2572" s="10" t="s">
        <v>9909</v>
      </c>
      <c r="Y2572" s="6" t="str" cm="1">
        <f t="array" ref="Y2572">_xlfn.IFS(
    X2572="Safety and Security", "Immediate",
    X2572="Cleanliness and Maintenance", "Immediate/Short-Term",
    X2572="Crowding", "Immediate/Short-Term",
    X2572="Information and Signage", "Immediate/Short-Term",
    X2572="Customer Service", "Immediate/Short-Term",
    X2572="Service Reliability", "Excluded",
    X2572="Comfort and Amenities", "Short-Term/Long-Term",
    X2572="Accessibility", "Long-Term",
    X2572="Aesthetic Impressions", "Long-Term",
    X2572="Infrastructure and Construction", "Long-Term",
    X2572="General Positive Comment", "Not Applicable",
    X2572="Not Relevant", "Excluded"
)</f>
        <v>Immediate</v>
      </c>
    </row>
    <row r="2573" spans="1:25" ht="30" customHeight="1" x14ac:dyDescent="0.2">
      <c r="A2573" s="6" t="s">
        <v>44</v>
      </c>
      <c r="B2573" s="7">
        <v>45197</v>
      </c>
      <c r="C2573" s="6" t="s">
        <v>1886</v>
      </c>
      <c r="D2573" s="8" t="s">
        <v>9904</v>
      </c>
      <c r="E2573" s="6" t="s">
        <v>9922</v>
      </c>
      <c r="F2573" s="6">
        <v>1558</v>
      </c>
      <c r="G2573" s="6" t="s">
        <v>1887</v>
      </c>
      <c r="H2573" s="6" t="s">
        <v>1888</v>
      </c>
      <c r="I2573" s="6">
        <v>0.794718802</v>
      </c>
      <c r="J2573" s="6">
        <v>0.19757509200000001</v>
      </c>
      <c r="K2573" s="6">
        <v>7.7060109999999996E-3</v>
      </c>
      <c r="L2573" s="6" t="s">
        <v>4</v>
      </c>
      <c r="M2573" s="6" t="str">
        <f t="shared" si="152"/>
        <v>roberta_neg</v>
      </c>
      <c r="N2573" s="6">
        <f t="shared" si="153"/>
        <v>-0.46753840266000002</v>
      </c>
      <c r="O2573" s="6">
        <v>0.794718802</v>
      </c>
      <c r="P2573" s="6" t="s">
        <v>24</v>
      </c>
      <c r="Q2573" s="6" t="s">
        <v>1889</v>
      </c>
      <c r="R2573" s="6">
        <v>0.10267900000000001</v>
      </c>
      <c r="S2573" s="6">
        <v>0.40867900000000001</v>
      </c>
      <c r="T2573" s="6">
        <v>3.771E-2</v>
      </c>
      <c r="U2573" s="6">
        <v>9.4277E-2</v>
      </c>
      <c r="V2573" s="6">
        <v>0.19342000000000001</v>
      </c>
      <c r="W2573" s="6" t="str">
        <f t="shared" si="151"/>
        <v>joy</v>
      </c>
      <c r="X2573" s="10" t="s">
        <v>9898</v>
      </c>
      <c r="Y2573" s="6" t="str" cm="1">
        <f t="array" ref="Y2573">_xlfn.IFS(
    X2573="Safety and Security", "Immediate",
    X2573="Cleanliness and Maintenance", "Immediate/Short-Term",
    X2573="Crowding", "Immediate/Short-Term",
    X2573="Information and Signage", "Immediate/Short-Term",
    X2573="Customer Service", "Immediate/Short-Term",
    X2573="Service Reliability", "Excluded",
    X2573="Comfort and Amenities", "Short-Term/Long-Term",
    X2573="Accessibility", "Long-Term",
    X2573="Aesthetic Impressions", "Long-Term",
    X2573="Infrastructure and Construction", "Long-Term",
    X2573="General Positive Comment", "Not Applicable",
    X2573="Not Relevant", "Excluded"
)</f>
        <v>Immediate/Short-Term</v>
      </c>
    </row>
    <row r="2574" spans="1:25" ht="30" customHeight="1" x14ac:dyDescent="0.2">
      <c r="A2574" s="6" t="s">
        <v>20</v>
      </c>
      <c r="B2574" s="7">
        <v>44041</v>
      </c>
      <c r="C2574" s="6" t="s">
        <v>6425</v>
      </c>
      <c r="D2574" s="9" t="s">
        <v>9900</v>
      </c>
      <c r="E2574" s="6" t="s">
        <v>9922</v>
      </c>
      <c r="F2574" s="6">
        <v>4523</v>
      </c>
      <c r="G2574" s="6" t="s">
        <v>6425</v>
      </c>
      <c r="H2574" s="6" t="s">
        <v>6426</v>
      </c>
      <c r="I2574" s="6">
        <v>4.3097130999999997E-2</v>
      </c>
      <c r="J2574" s="6">
        <v>0.55630528899999998</v>
      </c>
      <c r="K2574" s="6">
        <v>0.40059751300000002</v>
      </c>
      <c r="L2574" s="6" t="s">
        <v>5</v>
      </c>
      <c r="M2574" s="6" t="str">
        <f t="shared" si="152"/>
        <v>roberta_neu</v>
      </c>
      <c r="N2574" s="6">
        <f t="shared" si="153"/>
        <v>3.7161490739999969E-2</v>
      </c>
      <c r="O2574" s="6">
        <v>0.55630528899999998</v>
      </c>
      <c r="P2574" s="6" t="s">
        <v>42</v>
      </c>
      <c r="Q2574" s="6" t="s">
        <v>6427</v>
      </c>
      <c r="R2574" s="6">
        <v>6.4130999999999994E-2</v>
      </c>
      <c r="S2574" s="6">
        <v>0.68220700000000001</v>
      </c>
      <c r="T2574" s="6">
        <v>2.8788999999999999E-2</v>
      </c>
      <c r="U2574" s="6">
        <v>0.13212699999999999</v>
      </c>
      <c r="V2574" s="6">
        <v>0.10875</v>
      </c>
      <c r="W2574" s="6" t="str">
        <f t="shared" si="151"/>
        <v>joy</v>
      </c>
      <c r="X2574" s="10" t="s">
        <v>9907</v>
      </c>
      <c r="Y2574" s="6" t="str" cm="1">
        <f t="array" ref="Y2574">_xlfn.IFS(
    X2574="Safety and Security", "Immediate",
    X2574="Cleanliness and Maintenance", "Immediate/Short-Term",
    X2574="Crowding", "Immediate/Short-Term",
    X2574="Information and Signage", "Immediate/Short-Term",
    X2574="Customer Service", "Immediate/Short-Term",
    X2574="Service Reliability", "Excluded",
    X2574="Comfort and Amenities", "Short-Term/Long-Term",
    X2574="Accessibility", "Long-Term",
    X2574="Aesthetic Impressions", "Long-Term",
    X2574="Infrastructure and Construction", "Long-Term",
    X2574="General Positive Comment", "Not Applicable",
    X2574="Not Relevant", "Excluded"
)</f>
        <v>Immediate/Short-Term</v>
      </c>
    </row>
    <row r="2575" spans="1:25" ht="30" customHeight="1" x14ac:dyDescent="0.2">
      <c r="A2575" s="6" t="s">
        <v>51</v>
      </c>
      <c r="B2575" s="7">
        <v>45136</v>
      </c>
      <c r="C2575" s="6" t="s">
        <v>2074</v>
      </c>
      <c r="D2575" s="8" t="s">
        <v>9903</v>
      </c>
      <c r="E2575" s="6" t="s">
        <v>9922</v>
      </c>
      <c r="F2575" s="6">
        <v>2189</v>
      </c>
      <c r="G2575" s="6" t="s">
        <v>2074</v>
      </c>
      <c r="H2575" s="6" t="s">
        <v>2075</v>
      </c>
      <c r="I2575" s="6">
        <v>1.7844955999999999E-2</v>
      </c>
      <c r="J2575" s="6">
        <v>0.56608456399999996</v>
      </c>
      <c r="K2575" s="6">
        <v>0.41607049099999999</v>
      </c>
      <c r="L2575" s="6" t="s">
        <v>5</v>
      </c>
      <c r="M2575" s="6" t="str">
        <f t="shared" si="152"/>
        <v>roberta_neu</v>
      </c>
      <c r="N2575" s="6">
        <f t="shared" si="153"/>
        <v>4.3615812239999996E-2</v>
      </c>
      <c r="O2575" s="6">
        <v>0.56608456399999996</v>
      </c>
      <c r="P2575" s="6" t="s">
        <v>24</v>
      </c>
      <c r="Q2575" s="6" t="s">
        <v>2076</v>
      </c>
      <c r="R2575" s="6">
        <v>7.6791999999999999E-2</v>
      </c>
      <c r="S2575" s="6">
        <v>0.58087599999999995</v>
      </c>
      <c r="T2575" s="6">
        <v>0.17280899999999999</v>
      </c>
      <c r="U2575" s="6">
        <v>0.12685299999999999</v>
      </c>
      <c r="V2575" s="6">
        <v>0.10883</v>
      </c>
      <c r="W2575" s="6" t="str">
        <f t="shared" ref="W2575:W2606" si="154">IF(R2575=MAX(R2575:V2575),"sadness",
   IF(S2575=MAX(R2575:V2575),"joy",
   IF(T2575=MAX(R2575:V2575),"fear",
   IF(U2575=MAX(R2575:V2575),"disgust",
   IF(V2575=MAX(R2575:V2575),"anger","")))))</f>
        <v>joy</v>
      </c>
      <c r="X2575" s="10" t="s">
        <v>9907</v>
      </c>
      <c r="Y2575" s="6" t="str" cm="1">
        <f t="array" ref="Y2575">_xlfn.IFS(
    X2575="Safety and Security", "Immediate",
    X2575="Cleanliness and Maintenance", "Immediate/Short-Term",
    X2575="Crowding", "Immediate/Short-Term",
    X2575="Information and Signage", "Immediate/Short-Term",
    X2575="Customer Service", "Immediate/Short-Term",
    X2575="Service Reliability", "Excluded",
    X2575="Comfort and Amenities", "Short-Term/Long-Term",
    X2575="Accessibility", "Long-Term",
    X2575="Aesthetic Impressions", "Long-Term",
    X2575="Infrastructure and Construction", "Long-Term",
    X2575="General Positive Comment", "Not Applicable",
    X2575="Not Relevant", "Excluded"
)</f>
        <v>Immediate/Short-Term</v>
      </c>
    </row>
    <row r="2576" spans="1:25" ht="30" customHeight="1" x14ac:dyDescent="0.2">
      <c r="A2576" s="11" t="s">
        <v>51</v>
      </c>
      <c r="B2576" s="7">
        <v>45136</v>
      </c>
      <c r="C2576" s="11" t="s">
        <v>9876</v>
      </c>
      <c r="D2576" s="8" t="s">
        <v>9903</v>
      </c>
      <c r="E2576" s="11" t="s">
        <v>9998</v>
      </c>
      <c r="I2576" s="6">
        <v>1.7844955999999999E-2</v>
      </c>
      <c r="J2576" s="6">
        <v>0.56608456399999996</v>
      </c>
      <c r="K2576" s="6">
        <v>0.41607049099999999</v>
      </c>
      <c r="L2576" s="6" t="s">
        <v>5</v>
      </c>
      <c r="M2576" s="6" t="str">
        <f t="shared" si="152"/>
        <v>roberta_neu</v>
      </c>
      <c r="N2576" s="6">
        <f t="shared" si="153"/>
        <v>4.3615812239999996E-2</v>
      </c>
      <c r="O2576" s="6">
        <v>0.56608456399999996</v>
      </c>
      <c r="P2576" s="6" t="s">
        <v>24</v>
      </c>
      <c r="Q2576" s="6" t="s">
        <v>2076</v>
      </c>
      <c r="R2576" s="6">
        <v>7.6791999999999999E-2</v>
      </c>
      <c r="S2576" s="6">
        <v>0.58087599999999995</v>
      </c>
      <c r="T2576" s="6">
        <v>0.17280899999999999</v>
      </c>
      <c r="U2576" s="6">
        <v>0.12685299999999999</v>
      </c>
      <c r="V2576" s="6">
        <v>0.10883</v>
      </c>
      <c r="W2576" s="6" t="str">
        <f t="shared" si="154"/>
        <v>joy</v>
      </c>
      <c r="X2576" s="10" t="s">
        <v>9908</v>
      </c>
      <c r="Y2576" s="6" t="str" cm="1">
        <f t="array" ref="Y2576">_xlfn.IFS(
    X2576="Safety and Security", "Immediate",
    X2576="Cleanliness and Maintenance", "Immediate/Short-Term",
    X2576="Crowding", "Immediate/Short-Term",
    X2576="Information and Signage", "Immediate/Short-Term",
    X2576="Customer Service", "Immediate/Short-Term",
    X2576="Service Reliability", "Excluded",
    X2576="Comfort and Amenities", "Short-Term/Long-Term",
    X2576="Accessibility", "Long-Term",
    X2576="Aesthetic Impressions", "Long-Term",
    X2576="Infrastructure and Construction", "Long-Term",
    X2576="General Positive Comment", "Not Applicable",
    X2576="Not Relevant", "Excluded"
)</f>
        <v>Short-Term/Long-Term</v>
      </c>
    </row>
    <row r="2577" spans="1:25" ht="30" customHeight="1" x14ac:dyDescent="0.2">
      <c r="A2577" s="6" t="s">
        <v>51</v>
      </c>
      <c r="B2577" s="7">
        <v>45136</v>
      </c>
      <c r="C2577" s="6" t="s">
        <v>1213</v>
      </c>
      <c r="D2577" s="8" t="s">
        <v>9904</v>
      </c>
      <c r="E2577" s="6" t="s">
        <v>9922</v>
      </c>
      <c r="F2577" s="6">
        <v>1887</v>
      </c>
      <c r="G2577" s="6" t="s">
        <v>1213</v>
      </c>
      <c r="H2577" s="6" t="s">
        <v>1214</v>
      </c>
      <c r="I2577" s="6">
        <v>0.795780241</v>
      </c>
      <c r="J2577" s="6">
        <v>0.18334223299999999</v>
      </c>
      <c r="K2577" s="6">
        <v>2.0877518000000001E-2</v>
      </c>
      <c r="L2577" s="6" t="s">
        <v>4</v>
      </c>
      <c r="M2577" s="6" t="str">
        <f t="shared" si="152"/>
        <v>roberta_neg</v>
      </c>
      <c r="N2577" s="6">
        <f t="shared" si="153"/>
        <v>-0.46682723853000008</v>
      </c>
      <c r="O2577" s="6">
        <v>0.795780241</v>
      </c>
      <c r="P2577" s="6" t="s">
        <v>24</v>
      </c>
      <c r="Q2577" s="6" t="s">
        <v>1215</v>
      </c>
      <c r="R2577" s="6">
        <v>0.11444</v>
      </c>
      <c r="S2577" s="6">
        <v>0.19034400000000001</v>
      </c>
      <c r="T2577" s="6">
        <v>5.5357999999999997E-2</v>
      </c>
      <c r="U2577" s="6">
        <v>5.6927999999999999E-2</v>
      </c>
      <c r="V2577" s="6">
        <v>0.38274000000000002</v>
      </c>
      <c r="W2577" s="6" t="str">
        <f t="shared" si="154"/>
        <v>anger</v>
      </c>
      <c r="X2577" s="10" t="s">
        <v>9898</v>
      </c>
      <c r="Y2577" s="6" t="str" cm="1">
        <f t="array" ref="Y2577">_xlfn.IFS(
    X2577="Safety and Security", "Immediate",
    X2577="Cleanliness and Maintenance", "Immediate/Short-Term",
    X2577="Crowding", "Immediate/Short-Term",
    X2577="Information and Signage", "Immediate/Short-Term",
    X2577="Customer Service", "Immediate/Short-Term",
    X2577="Service Reliability", "Excluded",
    X2577="Comfort and Amenities", "Short-Term/Long-Term",
    X2577="Accessibility", "Long-Term",
    X2577="Aesthetic Impressions", "Long-Term",
    X2577="Infrastructure and Construction", "Long-Term",
    X2577="General Positive Comment", "Not Applicable",
    X2577="Not Relevant", "Excluded"
)</f>
        <v>Immediate/Short-Term</v>
      </c>
    </row>
    <row r="2578" spans="1:25" ht="30" customHeight="1" x14ac:dyDescent="0.2">
      <c r="A2578" s="6" t="s">
        <v>51</v>
      </c>
      <c r="B2578" s="7">
        <v>45136</v>
      </c>
      <c r="C2578" s="6" t="s">
        <v>4451</v>
      </c>
      <c r="D2578" s="8" t="s">
        <v>9901</v>
      </c>
      <c r="E2578" s="6" t="s">
        <v>9922</v>
      </c>
      <c r="F2578" s="6">
        <v>3532</v>
      </c>
      <c r="G2578" s="6" t="s">
        <v>4451</v>
      </c>
      <c r="H2578" s="6" t="s">
        <v>4452</v>
      </c>
      <c r="I2578" s="6">
        <v>4.1527461000000002E-2</v>
      </c>
      <c r="J2578" s="6">
        <v>0.59211224299999998</v>
      </c>
      <c r="K2578" s="6">
        <v>0.36636036599999999</v>
      </c>
      <c r="L2578" s="6" t="s">
        <v>5</v>
      </c>
      <c r="M2578" s="6" t="str">
        <f t="shared" si="152"/>
        <v>roberta_neu</v>
      </c>
      <c r="N2578" s="6">
        <f t="shared" si="153"/>
        <v>6.0794080380000004E-2</v>
      </c>
      <c r="O2578" s="6">
        <v>0.59211224299999998</v>
      </c>
      <c r="P2578" s="6" t="s">
        <v>24</v>
      </c>
      <c r="Q2578" s="6" t="s">
        <v>4453</v>
      </c>
      <c r="R2578" s="6">
        <v>0.36043900000000001</v>
      </c>
      <c r="S2578" s="6">
        <v>0.34246700000000002</v>
      </c>
      <c r="T2578" s="6">
        <v>7.7755000000000005E-2</v>
      </c>
      <c r="U2578" s="6">
        <v>6.0845000000000003E-2</v>
      </c>
      <c r="V2578" s="6">
        <v>0.10915999999999999</v>
      </c>
      <c r="W2578" s="6" t="str">
        <f t="shared" si="154"/>
        <v>sadness</v>
      </c>
      <c r="X2578" s="10" t="s">
        <v>9915</v>
      </c>
      <c r="Y2578" s="6" t="str" cm="1">
        <f t="array" ref="Y2578">_xlfn.IFS(
    X2578="Safety and Security", "Immediate",
    X2578="Cleanliness and Maintenance", "Immediate/Short-Term",
    X2578="Crowding", "Immediate/Short-Term",
    X2578="Information and Signage", "Immediate/Short-Term",
    X2578="Customer Service", "Immediate/Short-Term",
    X2578="Service Reliability", "Excluded",
    X2578="Comfort and Amenities", "Short-Term/Long-Term",
    X2578="Accessibility", "Long-Term",
    X2578="Aesthetic Impressions", "Long-Term",
    X2578="Infrastructure and Construction", "Long-Term",
    X2578="General Positive Comment", "Not Applicable",
    X2578="Not Relevant", "Excluded"
)</f>
        <v>Not Applicable</v>
      </c>
    </row>
    <row r="2579" spans="1:25" ht="30" customHeight="1" x14ac:dyDescent="0.2">
      <c r="A2579" s="6" t="s">
        <v>519</v>
      </c>
      <c r="B2579" s="7">
        <v>45440</v>
      </c>
      <c r="C2579" s="6" t="s">
        <v>1890</v>
      </c>
      <c r="D2579" s="8" t="s">
        <v>9904</v>
      </c>
      <c r="E2579" s="6" t="s">
        <v>9922</v>
      </c>
      <c r="F2579" s="6">
        <v>1648</v>
      </c>
      <c r="G2579" s="6" t="s">
        <v>1890</v>
      </c>
      <c r="H2579" s="6" t="s">
        <v>1891</v>
      </c>
      <c r="I2579" s="6">
        <v>0.79582583900000003</v>
      </c>
      <c r="J2579" s="6">
        <v>0.18376742300000001</v>
      </c>
      <c r="K2579" s="6">
        <v>2.0406787999999999E-2</v>
      </c>
      <c r="L2579" s="6" t="s">
        <v>4</v>
      </c>
      <c r="M2579" s="6" t="str">
        <f t="shared" si="152"/>
        <v>roberta_neg</v>
      </c>
      <c r="N2579" s="6">
        <f t="shared" si="153"/>
        <v>-0.46679668787000006</v>
      </c>
      <c r="O2579" s="6">
        <v>0.79582583900000003</v>
      </c>
      <c r="P2579" s="6" t="s">
        <v>18</v>
      </c>
      <c r="Q2579" s="6" t="s">
        <v>1892</v>
      </c>
      <c r="R2579" s="6">
        <v>0.241844</v>
      </c>
      <c r="S2579" s="6">
        <v>0.39884700000000001</v>
      </c>
      <c r="T2579" s="6">
        <v>5.7246999999999999E-2</v>
      </c>
      <c r="U2579" s="6">
        <v>2.7649E-2</v>
      </c>
      <c r="V2579" s="6">
        <v>0.21043999999999999</v>
      </c>
      <c r="W2579" s="6" t="str">
        <f t="shared" si="154"/>
        <v>joy</v>
      </c>
      <c r="X2579" s="10" t="s">
        <v>9898</v>
      </c>
      <c r="Y2579" s="6" t="str" cm="1">
        <f t="array" ref="Y2579">_xlfn.IFS(
    X2579="Safety and Security", "Immediate",
    X2579="Cleanliness and Maintenance", "Immediate/Short-Term",
    X2579="Crowding", "Immediate/Short-Term",
    X2579="Information and Signage", "Immediate/Short-Term",
    X2579="Customer Service", "Immediate/Short-Term",
    X2579="Service Reliability", "Excluded",
    X2579="Comfort and Amenities", "Short-Term/Long-Term",
    X2579="Accessibility", "Long-Term",
    X2579="Aesthetic Impressions", "Long-Term",
    X2579="Infrastructure and Construction", "Long-Term",
    X2579="General Positive Comment", "Not Applicable",
    X2579="Not Relevant", "Excluded"
)</f>
        <v>Immediate/Short-Term</v>
      </c>
    </row>
    <row r="2580" spans="1:25" ht="30" customHeight="1" x14ac:dyDescent="0.2">
      <c r="A2580" s="6" t="s">
        <v>51</v>
      </c>
      <c r="B2580" s="7">
        <v>45136</v>
      </c>
      <c r="C2580" s="6" t="s">
        <v>2353</v>
      </c>
      <c r="D2580" s="8" t="s">
        <v>9903</v>
      </c>
      <c r="E2580" s="6" t="s">
        <v>9922</v>
      </c>
      <c r="F2580" s="6">
        <v>2174</v>
      </c>
      <c r="G2580" s="6" t="s">
        <v>2354</v>
      </c>
      <c r="H2580" s="6" t="s">
        <v>2355</v>
      </c>
      <c r="I2580" s="6">
        <v>0.79605132300000003</v>
      </c>
      <c r="J2580" s="6">
        <v>0.1918578</v>
      </c>
      <c r="K2580" s="6">
        <v>1.2090806000000001E-2</v>
      </c>
      <c r="L2580" s="6" t="s">
        <v>4</v>
      </c>
      <c r="M2580" s="6" t="str">
        <f t="shared" si="152"/>
        <v>roberta_neg</v>
      </c>
      <c r="N2580" s="6">
        <f t="shared" si="153"/>
        <v>-0.46664561359000001</v>
      </c>
      <c r="O2580" s="6">
        <v>0.79605132300000003</v>
      </c>
      <c r="P2580" s="6" t="s">
        <v>24</v>
      </c>
      <c r="Q2580" s="6" t="s">
        <v>2356</v>
      </c>
      <c r="R2580" s="6">
        <v>0.35360000000000003</v>
      </c>
      <c r="S2580" s="6">
        <v>0.24574799999999999</v>
      </c>
      <c r="T2580" s="6">
        <v>7.7802999999999997E-2</v>
      </c>
      <c r="U2580" s="6">
        <v>6.4971000000000001E-2</v>
      </c>
      <c r="V2580" s="6">
        <v>0.214</v>
      </c>
      <c r="W2580" s="6" t="str">
        <f t="shared" si="154"/>
        <v>sadness</v>
      </c>
      <c r="X2580" s="10" t="s">
        <v>9898</v>
      </c>
      <c r="Y2580" s="6" t="str" cm="1">
        <f t="array" ref="Y2580">_xlfn.IFS(
    X2580="Safety and Security", "Immediate",
    X2580="Cleanliness and Maintenance", "Immediate/Short-Term",
    X2580="Crowding", "Immediate/Short-Term",
    X2580="Information and Signage", "Immediate/Short-Term",
    X2580="Customer Service", "Immediate/Short-Term",
    X2580="Service Reliability", "Excluded",
    X2580="Comfort and Amenities", "Short-Term/Long-Term",
    X2580="Accessibility", "Long-Term",
    X2580="Aesthetic Impressions", "Long-Term",
    X2580="Infrastructure and Construction", "Long-Term",
    X2580="General Positive Comment", "Not Applicable",
    X2580="Not Relevant", "Excluded"
)</f>
        <v>Immediate/Short-Term</v>
      </c>
    </row>
    <row r="2581" spans="1:25" ht="30" customHeight="1" x14ac:dyDescent="0.2">
      <c r="A2581" s="6" t="s">
        <v>59</v>
      </c>
      <c r="B2581" s="7">
        <v>44406</v>
      </c>
      <c r="C2581" s="6" t="s">
        <v>4990</v>
      </c>
      <c r="D2581" s="8" t="s">
        <v>9901</v>
      </c>
      <c r="E2581" s="6" t="s">
        <v>9922</v>
      </c>
      <c r="F2581" s="6">
        <v>3164</v>
      </c>
      <c r="G2581" s="6" t="s">
        <v>4990</v>
      </c>
      <c r="H2581" s="6" t="s">
        <v>4991</v>
      </c>
      <c r="I2581" s="6">
        <v>6.9426699999999994E-2</v>
      </c>
      <c r="J2581" s="6">
        <v>0.68987816599999996</v>
      </c>
      <c r="K2581" s="6">
        <v>0.24069528300000001</v>
      </c>
      <c r="L2581" s="6" t="s">
        <v>5</v>
      </c>
      <c r="M2581" s="6" t="str">
        <f t="shared" si="152"/>
        <v>roberta_neu</v>
      </c>
      <c r="N2581" s="6">
        <f t="shared" si="153"/>
        <v>0.12531958956</v>
      </c>
      <c r="O2581" s="6">
        <v>0.68987816599999996</v>
      </c>
      <c r="P2581" s="6" t="s">
        <v>18</v>
      </c>
      <c r="Q2581" s="6" t="s">
        <v>4992</v>
      </c>
      <c r="R2581" s="6">
        <v>0.17493600000000001</v>
      </c>
      <c r="S2581" s="6">
        <v>0.505305</v>
      </c>
      <c r="T2581" s="6">
        <v>4.6122000000000003E-2</v>
      </c>
      <c r="U2581" s="6">
        <v>2.8282000000000002E-2</v>
      </c>
      <c r="V2581" s="6">
        <v>0.10939</v>
      </c>
      <c r="W2581" s="6" t="str">
        <f t="shared" si="154"/>
        <v>joy</v>
      </c>
      <c r="X2581" s="10" t="s">
        <v>9915</v>
      </c>
      <c r="Y2581" s="6" t="str" cm="1">
        <f t="array" ref="Y2581">_xlfn.IFS(
    X2581="Safety and Security", "Immediate",
    X2581="Cleanliness and Maintenance", "Immediate/Short-Term",
    X2581="Crowding", "Immediate/Short-Term",
    X2581="Information and Signage", "Immediate/Short-Term",
    X2581="Customer Service", "Immediate/Short-Term",
    X2581="Service Reliability", "Excluded",
    X2581="Comfort and Amenities", "Short-Term/Long-Term",
    X2581="Accessibility", "Long-Term",
    X2581="Aesthetic Impressions", "Long-Term",
    X2581="Infrastructure and Construction", "Long-Term",
    X2581="General Positive Comment", "Not Applicable",
    X2581="Not Relevant", "Excluded"
)</f>
        <v>Not Applicable</v>
      </c>
    </row>
    <row r="2582" spans="1:25" ht="30" customHeight="1" x14ac:dyDescent="0.2">
      <c r="A2582" s="6" t="s">
        <v>15</v>
      </c>
      <c r="B2582" s="7">
        <v>43676</v>
      </c>
      <c r="C2582" s="6" t="s">
        <v>9092</v>
      </c>
      <c r="D2582" s="8" t="s">
        <v>9904</v>
      </c>
      <c r="E2582" s="6" t="s">
        <v>9990</v>
      </c>
      <c r="F2582" s="6">
        <v>647</v>
      </c>
      <c r="G2582" s="6" t="s">
        <v>9092</v>
      </c>
      <c r="H2582" s="6" t="s">
        <v>9093</v>
      </c>
      <c r="I2582" s="6">
        <v>0.375079989</v>
      </c>
      <c r="J2582" s="6">
        <v>0.57638418700000005</v>
      </c>
      <c r="K2582" s="6">
        <v>4.8535883000000002E-2</v>
      </c>
      <c r="L2582" s="6" t="s">
        <v>5</v>
      </c>
      <c r="M2582" s="6" t="str">
        <f t="shared" si="152"/>
        <v>roberta_neu</v>
      </c>
      <c r="N2582" s="6">
        <f t="shared" si="153"/>
        <v>5.0413563420000029E-2</v>
      </c>
      <c r="O2582" s="6">
        <v>0.57638418700000005</v>
      </c>
      <c r="P2582" s="6" t="s">
        <v>24</v>
      </c>
      <c r="Q2582" s="6" t="s">
        <v>9094</v>
      </c>
      <c r="R2582" s="6">
        <v>0.16528599999999999</v>
      </c>
      <c r="S2582" s="6">
        <v>0.153389</v>
      </c>
      <c r="T2582" s="6">
        <v>9.1012999999999997E-2</v>
      </c>
      <c r="U2582" s="6">
        <v>8.7658E-2</v>
      </c>
      <c r="V2582" s="6">
        <v>0.1094</v>
      </c>
      <c r="W2582" s="6" t="str">
        <f t="shared" si="154"/>
        <v>sadness</v>
      </c>
      <c r="X2582" s="10" t="s">
        <v>9787</v>
      </c>
      <c r="Y2582" s="6" t="str" cm="1">
        <f t="array" ref="Y2582">_xlfn.IFS(
    X2582="Safety and Security", "Immediate",
    X2582="Cleanliness and Maintenance", "Immediate/Short-Term",
    X2582="Crowding", "Immediate/Short-Term",
    X2582="Information and Signage", "Immediate/Short-Term",
    X2582="Customer Service", "Immediate/Short-Term",
    X2582="Service Reliability", "Excluded",
    X2582="Comfort and Amenities", "Short-Term/Long-Term",
    X2582="Accessibility", "Long-Term",
    X2582="Aesthetic Impressions", "Long-Term",
    X2582="Infrastructure and Construction", "Long-Term",
    X2582="General Positive Comment", "Not Applicable",
    X2582="Not Relevant", "Excluded"
)</f>
        <v>Long-Term</v>
      </c>
    </row>
    <row r="2583" spans="1:25" ht="30" customHeight="1" x14ac:dyDescent="0.2">
      <c r="A2583" s="6" t="s">
        <v>20</v>
      </c>
      <c r="B2583" s="7">
        <v>44041</v>
      </c>
      <c r="C2583" s="6" t="s">
        <v>5483</v>
      </c>
      <c r="D2583" s="9" t="s">
        <v>9900</v>
      </c>
      <c r="E2583" s="6" t="s">
        <v>9922</v>
      </c>
      <c r="F2583" s="6">
        <v>4184</v>
      </c>
      <c r="G2583" s="6" t="s">
        <v>5483</v>
      </c>
      <c r="H2583" s="6" t="s">
        <v>5484</v>
      </c>
      <c r="I2583" s="6">
        <v>1.9970933E-2</v>
      </c>
      <c r="J2583" s="6">
        <v>0.70517176400000003</v>
      </c>
      <c r="K2583" s="6">
        <v>0.27485731200000002</v>
      </c>
      <c r="L2583" s="6" t="s">
        <v>5</v>
      </c>
      <c r="M2583" s="6" t="str">
        <f t="shared" si="152"/>
        <v>roberta_neu</v>
      </c>
      <c r="N2583" s="6">
        <f t="shared" si="153"/>
        <v>0.13541336424000006</v>
      </c>
      <c r="O2583" s="6">
        <v>0.70517176400000003</v>
      </c>
      <c r="P2583" s="6" t="s">
        <v>42</v>
      </c>
      <c r="Q2583" s="6" t="s">
        <v>5485</v>
      </c>
      <c r="R2583" s="6">
        <v>0.34786899999999998</v>
      </c>
      <c r="S2583" s="6">
        <v>0.33030300000000001</v>
      </c>
      <c r="T2583" s="6">
        <v>3.8962999999999998E-2</v>
      </c>
      <c r="U2583" s="6">
        <v>5.3078E-2</v>
      </c>
      <c r="V2583" s="6">
        <v>0.10945000000000001</v>
      </c>
      <c r="W2583" s="6" t="str">
        <f t="shared" si="154"/>
        <v>sadness</v>
      </c>
      <c r="X2583" s="10" t="s">
        <v>9907</v>
      </c>
      <c r="Y2583" s="6" t="str" cm="1">
        <f t="array" ref="Y2583">_xlfn.IFS(
    X2583="Safety and Security", "Immediate",
    X2583="Cleanliness and Maintenance", "Immediate/Short-Term",
    X2583="Crowding", "Immediate/Short-Term",
    X2583="Information and Signage", "Immediate/Short-Term",
    X2583="Customer Service", "Immediate/Short-Term",
    X2583="Service Reliability", "Excluded",
    X2583="Comfort and Amenities", "Short-Term/Long-Term",
    X2583="Accessibility", "Long-Term",
    X2583="Aesthetic Impressions", "Long-Term",
    X2583="Infrastructure and Construction", "Long-Term",
    X2583="General Positive Comment", "Not Applicable",
    X2583="Not Relevant", "Excluded"
)</f>
        <v>Immediate/Short-Term</v>
      </c>
    </row>
    <row r="2584" spans="1:25" ht="30" customHeight="1" x14ac:dyDescent="0.2">
      <c r="A2584" s="6" t="s">
        <v>51</v>
      </c>
      <c r="B2584" s="7">
        <v>45136</v>
      </c>
      <c r="C2584" s="6" t="s">
        <v>1560</v>
      </c>
      <c r="D2584" s="8" t="s">
        <v>9904</v>
      </c>
      <c r="E2584" s="6" t="s">
        <v>9922</v>
      </c>
      <c r="F2584" s="6">
        <v>1745</v>
      </c>
      <c r="G2584" s="6" t="s">
        <v>1560</v>
      </c>
      <c r="H2584" s="6" t="s">
        <v>1561</v>
      </c>
      <c r="I2584" s="6">
        <v>0.20412954699999999</v>
      </c>
      <c r="J2584" s="6">
        <v>0.71036666599999998</v>
      </c>
      <c r="K2584" s="6">
        <v>8.5503659999999995E-2</v>
      </c>
      <c r="L2584" s="6" t="s">
        <v>5</v>
      </c>
      <c r="M2584" s="6" t="str">
        <f t="shared" si="152"/>
        <v>roberta_neu</v>
      </c>
      <c r="N2584" s="6">
        <f t="shared" si="153"/>
        <v>0.13884199955999998</v>
      </c>
      <c r="O2584" s="6">
        <v>0.71036666599999998</v>
      </c>
      <c r="P2584" s="6" t="s">
        <v>24</v>
      </c>
      <c r="Q2584" s="6" t="s">
        <v>1562</v>
      </c>
      <c r="R2584" s="6">
        <v>0.327208</v>
      </c>
      <c r="S2584" s="6">
        <v>0.30829699999999999</v>
      </c>
      <c r="T2584" s="6">
        <v>9.1097999999999998E-2</v>
      </c>
      <c r="U2584" s="6">
        <v>2.4962999999999999E-2</v>
      </c>
      <c r="V2584" s="6">
        <v>0.10958</v>
      </c>
      <c r="W2584" s="6" t="str">
        <f t="shared" si="154"/>
        <v>sadness</v>
      </c>
      <c r="X2584" s="10" t="s">
        <v>9914</v>
      </c>
      <c r="Y2584" s="6" t="str" cm="1">
        <f t="array" ref="Y2584">_xlfn.IFS(
    X2584="Safety and Security", "Immediate",
    X2584="Cleanliness and Maintenance", "Immediate/Short-Term",
    X2584="Crowding", "Immediate/Short-Term",
    X2584="Information and Signage", "Immediate/Short-Term",
    X2584="Customer Service", "Immediate/Short-Term",
    X2584="Service Reliability", "Excluded",
    X2584="Comfort and Amenities", "Short-Term/Long-Term",
    X2584="Accessibility", "Long-Term",
    X2584="Aesthetic Impressions", "Long-Term",
    X2584="Infrastructure and Construction", "Long-Term",
    X2584="General Positive Comment", "Not Applicable",
    X2584="Not Relevant", "Excluded"
)</f>
        <v>Long-Term</v>
      </c>
    </row>
    <row r="2585" spans="1:25" ht="30" customHeight="1" x14ac:dyDescent="0.2">
      <c r="A2585" s="6" t="s">
        <v>63</v>
      </c>
      <c r="B2585" s="7">
        <v>44771</v>
      </c>
      <c r="C2585" s="6" t="s">
        <v>2536</v>
      </c>
      <c r="D2585" s="8" t="s">
        <v>9903</v>
      </c>
      <c r="E2585" s="6" t="s">
        <v>9922</v>
      </c>
      <c r="F2585" s="6">
        <v>2257</v>
      </c>
      <c r="G2585" s="6" t="s">
        <v>2536</v>
      </c>
      <c r="H2585" s="6" t="s">
        <v>2537</v>
      </c>
      <c r="I2585" s="6">
        <v>0.79663693899999999</v>
      </c>
      <c r="J2585" s="6">
        <v>0.19357571000000001</v>
      </c>
      <c r="K2585" s="6">
        <v>9.7872329999999993E-3</v>
      </c>
      <c r="L2585" s="6" t="s">
        <v>4</v>
      </c>
      <c r="M2585" s="6" t="str">
        <f t="shared" si="152"/>
        <v>roberta_neg</v>
      </c>
      <c r="N2585" s="6">
        <f t="shared" si="153"/>
        <v>-0.46625325087000002</v>
      </c>
      <c r="O2585" s="6">
        <v>0.79663693899999999</v>
      </c>
      <c r="P2585" s="6" t="s">
        <v>24</v>
      </c>
      <c r="Q2585" s="6" t="s">
        <v>2538</v>
      </c>
      <c r="R2585" s="6">
        <v>0.24967400000000001</v>
      </c>
      <c r="S2585" s="6">
        <v>1.1230000000000001E-3</v>
      </c>
      <c r="T2585" s="6">
        <v>1.9300000000000001E-2</v>
      </c>
      <c r="U2585" s="6">
        <v>0.17976300000000001</v>
      </c>
      <c r="V2585" s="6">
        <v>0.31722</v>
      </c>
      <c r="W2585" s="6" t="str">
        <f t="shared" si="154"/>
        <v>anger</v>
      </c>
      <c r="X2585" s="10" t="s">
        <v>9907</v>
      </c>
      <c r="Y2585" s="6" t="str" cm="1">
        <f t="array" ref="Y2585">_xlfn.IFS(
    X2585="Safety and Security", "Immediate",
    X2585="Cleanliness and Maintenance", "Immediate/Short-Term",
    X2585="Crowding", "Immediate/Short-Term",
    X2585="Information and Signage", "Immediate/Short-Term",
    X2585="Customer Service", "Immediate/Short-Term",
    X2585="Service Reliability", "Excluded",
    X2585="Comfort and Amenities", "Short-Term/Long-Term",
    X2585="Accessibility", "Long-Term",
    X2585="Aesthetic Impressions", "Long-Term",
    X2585="Infrastructure and Construction", "Long-Term",
    X2585="General Positive Comment", "Not Applicable",
    X2585="Not Relevant", "Excluded"
)</f>
        <v>Immediate/Short-Term</v>
      </c>
    </row>
    <row r="2586" spans="1:25" ht="30" customHeight="1" x14ac:dyDescent="0.2">
      <c r="A2586" s="6" t="s">
        <v>20</v>
      </c>
      <c r="B2586" s="7">
        <v>44041</v>
      </c>
      <c r="C2586" s="6" t="s">
        <v>4357</v>
      </c>
      <c r="D2586" s="8" t="s">
        <v>9901</v>
      </c>
      <c r="E2586" s="6" t="s">
        <v>9922</v>
      </c>
      <c r="F2586" s="6">
        <v>3184</v>
      </c>
      <c r="G2586" s="6" t="s">
        <v>4357</v>
      </c>
      <c r="H2586" s="6" t="s">
        <v>4358</v>
      </c>
      <c r="I2586" s="6">
        <v>7.8663399999999994E-3</v>
      </c>
      <c r="J2586" s="6">
        <v>6.9119073000000003E-2</v>
      </c>
      <c r="K2586" s="6">
        <v>0.92301469999999997</v>
      </c>
      <c r="L2586" s="6" t="s">
        <v>6</v>
      </c>
      <c r="M2586" s="6" t="str">
        <f t="shared" si="152"/>
        <v>roberta_pos</v>
      </c>
      <c r="N2586" s="6">
        <f t="shared" si="153"/>
        <v>0.94841984899999998</v>
      </c>
      <c r="O2586" s="6">
        <v>0.92301469999999997</v>
      </c>
      <c r="P2586" s="6" t="s">
        <v>18</v>
      </c>
      <c r="Q2586" s="6" t="s">
        <v>4359</v>
      </c>
      <c r="R2586" s="6">
        <v>5.1797000000000003E-2</v>
      </c>
      <c r="S2586" s="6">
        <v>0.63389499999999999</v>
      </c>
      <c r="T2586" s="6">
        <v>2.6027000000000002E-2</v>
      </c>
      <c r="U2586" s="6">
        <v>8.0440000000000008E-3</v>
      </c>
      <c r="V2586" s="6">
        <v>3.5999999999999997E-2</v>
      </c>
      <c r="W2586" s="6" t="str">
        <f t="shared" si="154"/>
        <v>joy</v>
      </c>
      <c r="X2586" s="10" t="s">
        <v>9908</v>
      </c>
      <c r="Y2586" s="6" t="str" cm="1">
        <f t="array" ref="Y2586">_xlfn.IFS(
    X2586="Safety and Security", "Immediate",
    X2586="Cleanliness and Maintenance", "Immediate/Short-Term",
    X2586="Crowding", "Immediate/Short-Term",
    X2586="Information and Signage", "Immediate/Short-Term",
    X2586="Customer Service", "Immediate/Short-Term",
    X2586="Service Reliability", "Excluded",
    X2586="Comfort and Amenities", "Short-Term/Long-Term",
    X2586="Accessibility", "Long-Term",
    X2586="Aesthetic Impressions", "Long-Term",
    X2586="Infrastructure and Construction", "Long-Term",
    X2586="General Positive Comment", "Not Applicable",
    X2586="Not Relevant", "Excluded"
)</f>
        <v>Short-Term/Long-Term</v>
      </c>
    </row>
    <row r="2587" spans="1:25" ht="30" customHeight="1" x14ac:dyDescent="0.2">
      <c r="A2587" s="11" t="s">
        <v>96</v>
      </c>
      <c r="B2587" s="7">
        <v>45166</v>
      </c>
      <c r="C2587" s="11" t="s">
        <v>9842</v>
      </c>
      <c r="D2587" s="8" t="s">
        <v>9901</v>
      </c>
      <c r="E2587" s="11" t="s">
        <v>9998</v>
      </c>
      <c r="I2587" s="6">
        <v>4.2912200000000001E-3</v>
      </c>
      <c r="J2587" s="6">
        <v>3.8823068000000002E-2</v>
      </c>
      <c r="K2587" s="6">
        <v>0.95688563599999998</v>
      </c>
      <c r="L2587" s="6" t="s">
        <v>6</v>
      </c>
      <c r="M2587" s="6" t="str">
        <f t="shared" si="152"/>
        <v>roberta_pos</v>
      </c>
      <c r="N2587" s="6">
        <f t="shared" si="153"/>
        <v>0.97111337611999993</v>
      </c>
      <c r="O2587" s="6">
        <v>0.95688563599999998</v>
      </c>
      <c r="P2587" s="6" t="s">
        <v>18</v>
      </c>
      <c r="Q2587" s="6" t="s">
        <v>1437</v>
      </c>
      <c r="R2587" s="6">
        <v>0.12178600000000001</v>
      </c>
      <c r="S2587" s="6">
        <v>0.198433</v>
      </c>
      <c r="T2587" s="6">
        <v>2.6848E-2</v>
      </c>
      <c r="U2587" s="6">
        <v>0.18426799999999999</v>
      </c>
      <c r="V2587" s="6">
        <v>0.10978</v>
      </c>
      <c r="W2587" s="6" t="str">
        <f t="shared" si="154"/>
        <v>joy</v>
      </c>
      <c r="X2587" s="10" t="s">
        <v>9914</v>
      </c>
      <c r="Y2587" s="6" t="str" cm="1">
        <f t="array" ref="Y2587">_xlfn.IFS(
    X2587="Safety and Security", "Immediate",
    X2587="Cleanliness and Maintenance", "Immediate/Short-Term",
    X2587="Crowding", "Immediate/Short-Term",
    X2587="Information and Signage", "Immediate/Short-Term",
    X2587="Customer Service", "Immediate/Short-Term",
    X2587="Service Reliability", "Excluded",
    X2587="Comfort and Amenities", "Short-Term/Long-Term",
    X2587="Accessibility", "Long-Term",
    X2587="Aesthetic Impressions", "Long-Term",
    X2587="Infrastructure and Construction", "Long-Term",
    X2587="General Positive Comment", "Not Applicable",
    X2587="Not Relevant", "Excluded"
)</f>
        <v>Long-Term</v>
      </c>
    </row>
    <row r="2588" spans="1:25" ht="30" customHeight="1" x14ac:dyDescent="0.2">
      <c r="A2588" s="6" t="s">
        <v>51</v>
      </c>
      <c r="B2588" s="7">
        <v>45136</v>
      </c>
      <c r="C2588" s="6" t="s">
        <v>4373</v>
      </c>
      <c r="D2588" s="8" t="s">
        <v>9901</v>
      </c>
      <c r="E2588" s="6" t="s">
        <v>9922</v>
      </c>
      <c r="F2588" s="6">
        <v>3614</v>
      </c>
      <c r="G2588" s="6" t="s">
        <v>4373</v>
      </c>
      <c r="H2588" s="6" t="s">
        <v>4374</v>
      </c>
      <c r="I2588" s="6">
        <v>0.10645288999999999</v>
      </c>
      <c r="J2588" s="6">
        <v>0.76260709800000004</v>
      </c>
      <c r="K2588" s="6">
        <v>0.130940005</v>
      </c>
      <c r="L2588" s="6" t="s">
        <v>5</v>
      </c>
      <c r="M2588" s="6" t="str">
        <f t="shared" si="152"/>
        <v>roberta_neu</v>
      </c>
      <c r="N2588" s="6">
        <f t="shared" si="153"/>
        <v>0.17332068468</v>
      </c>
      <c r="O2588" s="6">
        <v>0.76260709800000004</v>
      </c>
      <c r="P2588" s="6" t="s">
        <v>18</v>
      </c>
      <c r="Q2588" s="6" t="s">
        <v>4375</v>
      </c>
      <c r="R2588" s="6">
        <v>0.127771</v>
      </c>
      <c r="S2588" s="6">
        <v>0.79900599999999999</v>
      </c>
      <c r="T2588" s="6">
        <v>5.8971000000000003E-2</v>
      </c>
      <c r="U2588" s="6">
        <v>1.6341000000000001E-2</v>
      </c>
      <c r="V2588" s="6">
        <v>0.10981</v>
      </c>
      <c r="W2588" s="6" t="str">
        <f t="shared" si="154"/>
        <v>joy</v>
      </c>
      <c r="X2588" s="10" t="s">
        <v>9914</v>
      </c>
      <c r="Y2588" s="6" t="str" cm="1">
        <f t="array" ref="Y2588">_xlfn.IFS(
    X2588="Safety and Security", "Immediate",
    X2588="Cleanliness and Maintenance", "Immediate/Short-Term",
    X2588="Crowding", "Immediate/Short-Term",
    X2588="Information and Signage", "Immediate/Short-Term",
    X2588="Customer Service", "Immediate/Short-Term",
    X2588="Service Reliability", "Excluded",
    X2588="Comfort and Amenities", "Short-Term/Long-Term",
    X2588="Accessibility", "Long-Term",
    X2588="Aesthetic Impressions", "Long-Term",
    X2588="Infrastructure and Construction", "Long-Term",
    X2588="General Positive Comment", "Not Applicable",
    X2588="Not Relevant", "Excluded"
)</f>
        <v>Long-Term</v>
      </c>
    </row>
    <row r="2589" spans="1:25" ht="30" customHeight="1" x14ac:dyDescent="0.2">
      <c r="A2589" s="6" t="s">
        <v>51</v>
      </c>
      <c r="B2589" s="7">
        <v>45136</v>
      </c>
      <c r="C2589" s="6" t="s">
        <v>6551</v>
      </c>
      <c r="D2589" s="9" t="s">
        <v>9900</v>
      </c>
      <c r="E2589" s="6" t="s">
        <v>9922</v>
      </c>
      <c r="F2589" s="6">
        <v>3937</v>
      </c>
      <c r="G2589" s="6" t="s">
        <v>6551</v>
      </c>
      <c r="H2589" s="6" t="s">
        <v>6552</v>
      </c>
      <c r="I2589" s="6">
        <v>9.5470450000000005E-3</v>
      </c>
      <c r="J2589" s="6">
        <v>6.6899880999999994E-2</v>
      </c>
      <c r="K2589" s="6">
        <v>0.92355316899999995</v>
      </c>
      <c r="L2589" s="6" t="s">
        <v>6</v>
      </c>
      <c r="M2589" s="6" t="str">
        <f t="shared" si="152"/>
        <v>roberta_pos</v>
      </c>
      <c r="N2589" s="6">
        <f t="shared" si="153"/>
        <v>0.94878062323000001</v>
      </c>
      <c r="O2589" s="6">
        <v>0.92355316899999995</v>
      </c>
      <c r="P2589" s="6" t="s">
        <v>18</v>
      </c>
      <c r="Q2589" s="6" t="s">
        <v>6553</v>
      </c>
      <c r="R2589" s="6">
        <v>4.1751999999999997E-2</v>
      </c>
      <c r="S2589" s="6">
        <v>0.78327800000000003</v>
      </c>
      <c r="T2589" s="6">
        <v>2.1118000000000001E-2</v>
      </c>
      <c r="U2589" s="6">
        <v>2.6353999999999999E-2</v>
      </c>
      <c r="V2589" s="6">
        <v>8.5339999999999999E-2</v>
      </c>
      <c r="W2589" s="6" t="str">
        <f t="shared" si="154"/>
        <v>joy</v>
      </c>
      <c r="X2589" s="10" t="s">
        <v>9915</v>
      </c>
      <c r="Y2589" s="6" t="str" cm="1">
        <f t="array" ref="Y2589">_xlfn.IFS(
    X2589="Safety and Security", "Immediate",
    X2589="Cleanliness and Maintenance", "Immediate/Short-Term",
    X2589="Crowding", "Immediate/Short-Term",
    X2589="Information and Signage", "Immediate/Short-Term",
    X2589="Customer Service", "Immediate/Short-Term",
    X2589="Service Reliability", "Excluded",
    X2589="Comfort and Amenities", "Short-Term/Long-Term",
    X2589="Accessibility", "Long-Term",
    X2589="Aesthetic Impressions", "Long-Term",
    X2589="Infrastructure and Construction", "Long-Term",
    X2589="General Positive Comment", "Not Applicable",
    X2589="Not Relevant", "Excluded"
)</f>
        <v>Not Applicable</v>
      </c>
    </row>
    <row r="2590" spans="1:25" ht="30" customHeight="1" x14ac:dyDescent="0.2">
      <c r="A2590" s="6" t="s">
        <v>63</v>
      </c>
      <c r="B2590" s="7">
        <v>44771</v>
      </c>
      <c r="C2590" s="6" t="s">
        <v>7751</v>
      </c>
      <c r="D2590" s="8" t="s">
        <v>9902</v>
      </c>
      <c r="E2590" s="6" t="s">
        <v>9917</v>
      </c>
      <c r="F2590" s="6">
        <v>5974</v>
      </c>
      <c r="G2590" s="6" t="s">
        <v>7751</v>
      </c>
      <c r="H2590" s="6" t="s">
        <v>7752</v>
      </c>
      <c r="I2590" s="6">
        <v>0.14757542300000001</v>
      </c>
      <c r="J2590" s="6">
        <v>0.78430873199999995</v>
      </c>
      <c r="K2590" s="6">
        <v>6.8115740999999994E-2</v>
      </c>
      <c r="L2590" s="6" t="s">
        <v>5</v>
      </c>
      <c r="M2590" s="6" t="str">
        <f t="shared" si="152"/>
        <v>roberta_neu</v>
      </c>
      <c r="N2590" s="6">
        <f t="shared" si="153"/>
        <v>0.18764376312000003</v>
      </c>
      <c r="O2590" s="6">
        <v>0.78430873199999995</v>
      </c>
      <c r="P2590" s="6" t="s">
        <v>24</v>
      </c>
      <c r="Q2590" s="6" t="s">
        <v>7753</v>
      </c>
      <c r="R2590" s="6">
        <v>0.13214200000000001</v>
      </c>
      <c r="S2590" s="6">
        <v>8.2029000000000005E-2</v>
      </c>
      <c r="T2590" s="6">
        <v>0.101674</v>
      </c>
      <c r="U2590" s="6">
        <v>0.16499900000000001</v>
      </c>
      <c r="V2590" s="6">
        <v>0.10996</v>
      </c>
      <c r="W2590" s="6" t="str">
        <f t="shared" si="154"/>
        <v>disgust</v>
      </c>
      <c r="X2590" s="10" t="s">
        <v>9898</v>
      </c>
      <c r="Y2590" s="6" t="str" cm="1">
        <f t="array" ref="Y2590">_xlfn.IFS(
    X2590="Safety and Security", "Immediate",
    X2590="Cleanliness and Maintenance", "Immediate/Short-Term",
    X2590="Crowding", "Immediate/Short-Term",
    X2590="Information and Signage", "Immediate/Short-Term",
    X2590="Customer Service", "Immediate/Short-Term",
    X2590="Service Reliability", "Excluded",
    X2590="Comfort and Amenities", "Short-Term/Long-Term",
    X2590="Accessibility", "Long-Term",
    X2590="Aesthetic Impressions", "Long-Term",
    X2590="Infrastructure and Construction", "Long-Term",
    X2590="General Positive Comment", "Not Applicable",
    X2590="Not Relevant", "Excluded"
)</f>
        <v>Immediate/Short-Term</v>
      </c>
    </row>
    <row r="2591" spans="1:25" ht="30" customHeight="1" x14ac:dyDescent="0.2">
      <c r="A2591" s="6" t="s">
        <v>15</v>
      </c>
      <c r="B2591" s="7">
        <v>43676</v>
      </c>
      <c r="C2591" s="6" t="s">
        <v>9085</v>
      </c>
      <c r="D2591" s="8" t="s">
        <v>9904</v>
      </c>
      <c r="E2591" s="6" t="s">
        <v>9990</v>
      </c>
      <c r="F2591" s="6">
        <v>649</v>
      </c>
      <c r="G2591" s="6" t="s">
        <v>9085</v>
      </c>
      <c r="H2591" s="6" t="s">
        <v>9086</v>
      </c>
      <c r="I2591" s="6">
        <v>0.79790651800000001</v>
      </c>
      <c r="J2591" s="6">
        <v>0.18704804799999999</v>
      </c>
      <c r="K2591" s="6">
        <v>1.5045363000000001E-2</v>
      </c>
      <c r="L2591" s="6" t="s">
        <v>4</v>
      </c>
      <c r="M2591" s="6" t="str">
        <f t="shared" si="152"/>
        <v>roberta_neg</v>
      </c>
      <c r="N2591" s="6">
        <f t="shared" si="153"/>
        <v>-0.46540263294000006</v>
      </c>
      <c r="O2591" s="6">
        <v>0.79790651800000001</v>
      </c>
      <c r="P2591" s="6" t="s">
        <v>24</v>
      </c>
      <c r="Q2591" s="6" t="s">
        <v>9087</v>
      </c>
      <c r="R2591" s="6">
        <v>0.25973299999999999</v>
      </c>
      <c r="S2591" s="6">
        <v>0.17025199999999999</v>
      </c>
      <c r="T2591" s="6">
        <v>0.119491</v>
      </c>
      <c r="U2591" s="6">
        <v>0.10441</v>
      </c>
      <c r="V2591" s="6">
        <v>0.1741</v>
      </c>
      <c r="W2591" s="6" t="str">
        <f t="shared" si="154"/>
        <v>sadness</v>
      </c>
      <c r="X2591" s="10" t="s">
        <v>9898</v>
      </c>
      <c r="Y2591" s="6" t="str" cm="1">
        <f t="array" ref="Y2591">_xlfn.IFS(
    X2591="Safety and Security", "Immediate",
    X2591="Cleanliness and Maintenance", "Immediate/Short-Term",
    X2591="Crowding", "Immediate/Short-Term",
    X2591="Information and Signage", "Immediate/Short-Term",
    X2591="Customer Service", "Immediate/Short-Term",
    X2591="Service Reliability", "Excluded",
    X2591="Comfort and Amenities", "Short-Term/Long-Term",
    X2591="Accessibility", "Long-Term",
    X2591="Aesthetic Impressions", "Long-Term",
    X2591="Infrastructure and Construction", "Long-Term",
    X2591="General Positive Comment", "Not Applicable",
    X2591="Not Relevant", "Excluded"
)</f>
        <v>Immediate/Short-Term</v>
      </c>
    </row>
    <row r="2592" spans="1:25" ht="30" customHeight="1" x14ac:dyDescent="0.2">
      <c r="A2592" s="6" t="s">
        <v>59</v>
      </c>
      <c r="B2592" s="7">
        <v>44406</v>
      </c>
      <c r="C2592" s="6" t="s">
        <v>9476</v>
      </c>
      <c r="D2592" s="9" t="s">
        <v>9900</v>
      </c>
      <c r="E2592" s="6" t="s">
        <v>9990</v>
      </c>
      <c r="F2592" s="6">
        <v>560</v>
      </c>
      <c r="G2592" s="6" t="s">
        <v>9476</v>
      </c>
      <c r="H2592" s="6" t="s">
        <v>9477</v>
      </c>
      <c r="I2592" s="6">
        <v>8.2206465000000006E-2</v>
      </c>
      <c r="J2592" s="6">
        <v>0.444038302</v>
      </c>
      <c r="K2592" s="6">
        <v>0.47375524000000002</v>
      </c>
      <c r="L2592" s="6" t="s">
        <v>6</v>
      </c>
      <c r="M2592" s="6" t="str">
        <f t="shared" si="152"/>
        <v>roberta_pos</v>
      </c>
      <c r="N2592" s="6">
        <f t="shared" si="153"/>
        <v>0.6474160108</v>
      </c>
      <c r="O2592" s="6">
        <v>0.47375524000000002</v>
      </c>
      <c r="P2592" s="6" t="s">
        <v>18</v>
      </c>
      <c r="Q2592" s="6" t="s">
        <v>9478</v>
      </c>
      <c r="R2592" s="6">
        <v>0.182065</v>
      </c>
      <c r="S2592" s="6">
        <v>0.50771699999999997</v>
      </c>
      <c r="T2592" s="6">
        <v>0.108641</v>
      </c>
      <c r="U2592" s="6">
        <v>7.4689999999999999E-3</v>
      </c>
      <c r="V2592" s="6">
        <v>0.11029</v>
      </c>
      <c r="W2592" s="6" t="str">
        <f t="shared" si="154"/>
        <v>joy</v>
      </c>
      <c r="X2592" s="10" t="s">
        <v>9915</v>
      </c>
      <c r="Y2592" s="6" t="str" cm="1">
        <f t="array" ref="Y2592">_xlfn.IFS(
    X2592="Safety and Security", "Immediate",
    X2592="Cleanliness and Maintenance", "Immediate/Short-Term",
    X2592="Crowding", "Immediate/Short-Term",
    X2592="Information and Signage", "Immediate/Short-Term",
    X2592="Customer Service", "Immediate/Short-Term",
    X2592="Service Reliability", "Excluded",
    X2592="Comfort and Amenities", "Short-Term/Long-Term",
    X2592="Accessibility", "Long-Term",
    X2592="Aesthetic Impressions", "Long-Term",
    X2592="Infrastructure and Construction", "Long-Term",
    X2592="General Positive Comment", "Not Applicable",
    X2592="Not Relevant", "Excluded"
)</f>
        <v>Not Applicable</v>
      </c>
    </row>
    <row r="2593" spans="1:25" ht="30" customHeight="1" x14ac:dyDescent="0.2">
      <c r="A2593" s="6" t="s">
        <v>51</v>
      </c>
      <c r="B2593" s="7">
        <v>45136</v>
      </c>
      <c r="C2593" s="6" t="s">
        <v>1402</v>
      </c>
      <c r="D2593" s="8" t="s">
        <v>9904</v>
      </c>
      <c r="E2593" s="6" t="s">
        <v>9922</v>
      </c>
      <c r="F2593" s="6">
        <v>1811</v>
      </c>
      <c r="G2593" s="6" t="s">
        <v>1403</v>
      </c>
      <c r="H2593" s="6" t="s">
        <v>1404</v>
      </c>
      <c r="I2593" s="6">
        <v>0.79797571899999997</v>
      </c>
      <c r="J2593" s="6">
        <v>0.193008348</v>
      </c>
      <c r="K2593" s="6">
        <v>9.0158960000000007E-3</v>
      </c>
      <c r="L2593" s="6" t="s">
        <v>4</v>
      </c>
      <c r="M2593" s="6" t="str">
        <f t="shared" si="152"/>
        <v>roberta_neg</v>
      </c>
      <c r="N2593" s="6">
        <f t="shared" si="153"/>
        <v>-0.4653562682700001</v>
      </c>
      <c r="O2593" s="6">
        <v>0.79797571899999997</v>
      </c>
      <c r="P2593" s="6" t="s">
        <v>24</v>
      </c>
      <c r="Q2593" s="6" t="s">
        <v>1405</v>
      </c>
      <c r="R2593" s="6">
        <v>0.42098799999999997</v>
      </c>
      <c r="S2593" s="6">
        <v>0.21968199999999999</v>
      </c>
      <c r="T2593" s="6">
        <v>0.13283</v>
      </c>
      <c r="U2593" s="6">
        <v>3.7124999999999998E-2</v>
      </c>
      <c r="V2593" s="6">
        <v>5.6320000000000002E-2</v>
      </c>
      <c r="W2593" s="6" t="str">
        <f t="shared" si="154"/>
        <v>sadness</v>
      </c>
      <c r="X2593" s="10" t="s">
        <v>9898</v>
      </c>
      <c r="Y2593" s="6" t="str" cm="1">
        <f t="array" ref="Y2593">_xlfn.IFS(
    X2593="Safety and Security", "Immediate",
    X2593="Cleanliness and Maintenance", "Immediate/Short-Term",
    X2593="Crowding", "Immediate/Short-Term",
    X2593="Information and Signage", "Immediate/Short-Term",
    X2593="Customer Service", "Immediate/Short-Term",
    X2593="Service Reliability", "Excluded",
    X2593="Comfort and Amenities", "Short-Term/Long-Term",
    X2593="Accessibility", "Long-Term",
    X2593="Aesthetic Impressions", "Long-Term",
    X2593="Infrastructure and Construction", "Long-Term",
    X2593="General Positive Comment", "Not Applicable",
    X2593="Not Relevant", "Excluded"
)</f>
        <v>Immediate/Short-Term</v>
      </c>
    </row>
    <row r="2594" spans="1:25" ht="30" customHeight="1" x14ac:dyDescent="0.2">
      <c r="A2594" s="6" t="s">
        <v>334</v>
      </c>
      <c r="B2594" s="7">
        <v>45471</v>
      </c>
      <c r="C2594" s="6" t="s">
        <v>6196</v>
      </c>
      <c r="D2594" s="9" t="s">
        <v>9900</v>
      </c>
      <c r="E2594" s="6" t="s">
        <v>9922</v>
      </c>
      <c r="F2594" s="6">
        <v>4215</v>
      </c>
      <c r="G2594" s="6" t="s">
        <v>6196</v>
      </c>
      <c r="H2594" s="6" t="s">
        <v>6197</v>
      </c>
      <c r="I2594" s="6">
        <v>0.79857283800000001</v>
      </c>
      <c r="J2594" s="6">
        <v>0.18545582899999999</v>
      </c>
      <c r="K2594" s="6">
        <v>1.5971247000000001E-2</v>
      </c>
      <c r="L2594" s="6" t="s">
        <v>4</v>
      </c>
      <c r="M2594" s="6" t="str">
        <f t="shared" si="152"/>
        <v>roberta_neg</v>
      </c>
      <c r="N2594" s="6">
        <f t="shared" si="153"/>
        <v>-0.46495619854000003</v>
      </c>
      <c r="O2594" s="6">
        <v>0.79857283800000001</v>
      </c>
      <c r="P2594" s="6" t="s">
        <v>24</v>
      </c>
      <c r="Q2594" s="6" t="s">
        <v>6198</v>
      </c>
      <c r="R2594" s="6">
        <v>0.179119</v>
      </c>
      <c r="S2594" s="6">
        <v>0.24382599999999999</v>
      </c>
      <c r="T2594" s="6">
        <v>0.20254900000000001</v>
      </c>
      <c r="U2594" s="6">
        <v>1.3446E-2</v>
      </c>
      <c r="V2594" s="6">
        <v>7.1309999999999998E-2</v>
      </c>
      <c r="W2594" s="6" t="str">
        <f t="shared" si="154"/>
        <v>joy</v>
      </c>
      <c r="X2594" s="10" t="s">
        <v>9912</v>
      </c>
      <c r="Y2594" s="6" t="str" cm="1">
        <f t="array" ref="Y2594">_xlfn.IFS(
    X2594="Safety and Security", "Immediate",
    X2594="Cleanliness and Maintenance", "Immediate/Short-Term",
    X2594="Crowding", "Immediate/Short-Term",
    X2594="Information and Signage", "Immediate/Short-Term",
    X2594="Customer Service", "Immediate/Short-Term",
    X2594="Service Reliability", "Excluded",
    X2594="Comfort and Amenities", "Short-Term/Long-Term",
    X2594="Accessibility", "Long-Term",
    X2594="Aesthetic Impressions", "Long-Term",
    X2594="Infrastructure and Construction", "Long-Term",
    X2594="General Positive Comment", "Not Applicable",
    X2594="Not Relevant", "Excluded"
)</f>
        <v>Long-Term</v>
      </c>
    </row>
    <row r="2595" spans="1:25" ht="30" customHeight="1" x14ac:dyDescent="0.2">
      <c r="A2595" s="6" t="s">
        <v>551</v>
      </c>
      <c r="B2595" s="7">
        <v>45410</v>
      </c>
      <c r="C2595" s="6" t="s">
        <v>1350</v>
      </c>
      <c r="D2595" s="8" t="s">
        <v>9904</v>
      </c>
      <c r="E2595" s="6" t="s">
        <v>9922</v>
      </c>
      <c r="F2595" s="6">
        <v>1652</v>
      </c>
      <c r="G2595" s="6" t="s">
        <v>1350</v>
      </c>
      <c r="H2595" s="6" t="s">
        <v>1351</v>
      </c>
      <c r="I2595" s="6">
        <v>0.79860687299999999</v>
      </c>
      <c r="J2595" s="6">
        <v>0.18470706000000001</v>
      </c>
      <c r="K2595" s="6">
        <v>1.6685996000000002E-2</v>
      </c>
      <c r="L2595" s="6" t="s">
        <v>4</v>
      </c>
      <c r="M2595" s="6" t="str">
        <f t="shared" si="152"/>
        <v>roberta_neg</v>
      </c>
      <c r="N2595" s="6">
        <f t="shared" si="153"/>
        <v>-0.46493339509000009</v>
      </c>
      <c r="O2595" s="6">
        <v>0.79860687299999999</v>
      </c>
      <c r="P2595" s="6" t="s">
        <v>24</v>
      </c>
      <c r="Q2595" s="6" t="s">
        <v>1352</v>
      </c>
      <c r="R2595" s="6">
        <v>0.37833099999999997</v>
      </c>
      <c r="S2595" s="6">
        <v>0.29018100000000002</v>
      </c>
      <c r="T2595" s="6">
        <v>0.106452</v>
      </c>
      <c r="U2595" s="6">
        <v>3.8174E-2</v>
      </c>
      <c r="V2595" s="6">
        <v>6.5790000000000001E-2</v>
      </c>
      <c r="W2595" s="6" t="str">
        <f t="shared" si="154"/>
        <v>sadness</v>
      </c>
      <c r="X2595" s="10" t="s">
        <v>9912</v>
      </c>
      <c r="Y2595" s="6" t="str" cm="1">
        <f t="array" ref="Y2595">_xlfn.IFS(
    X2595="Safety and Security", "Immediate",
    X2595="Cleanliness and Maintenance", "Immediate/Short-Term",
    X2595="Crowding", "Immediate/Short-Term",
    X2595="Information and Signage", "Immediate/Short-Term",
    X2595="Customer Service", "Immediate/Short-Term",
    X2595="Service Reliability", "Excluded",
    X2595="Comfort and Amenities", "Short-Term/Long-Term",
    X2595="Accessibility", "Long-Term",
    X2595="Aesthetic Impressions", "Long-Term",
    X2595="Infrastructure and Construction", "Long-Term",
    X2595="General Positive Comment", "Not Applicable",
    X2595="Not Relevant", "Excluded"
)</f>
        <v>Long-Term</v>
      </c>
    </row>
    <row r="2596" spans="1:25" ht="30" customHeight="1" x14ac:dyDescent="0.2">
      <c r="A2596" s="6" t="s">
        <v>20</v>
      </c>
      <c r="B2596" s="7">
        <v>44041</v>
      </c>
      <c r="C2596" s="6" t="s">
        <v>3576</v>
      </c>
      <c r="D2596" s="8" t="s">
        <v>9902</v>
      </c>
      <c r="E2596" s="6" t="s">
        <v>9922</v>
      </c>
      <c r="F2596" s="6">
        <v>2441</v>
      </c>
      <c r="G2596" s="6" t="s">
        <v>3576</v>
      </c>
      <c r="H2596" s="6" t="s">
        <v>3577</v>
      </c>
      <c r="I2596" s="6">
        <v>5.3328089000000002E-2</v>
      </c>
      <c r="J2596" s="6">
        <v>0.88737517600000004</v>
      </c>
      <c r="K2596" s="6">
        <v>5.9296704999999998E-2</v>
      </c>
      <c r="L2596" s="6" t="s">
        <v>5</v>
      </c>
      <c r="M2596" s="6" t="str">
        <f t="shared" si="152"/>
        <v>roberta_neu</v>
      </c>
      <c r="N2596" s="6">
        <f t="shared" si="153"/>
        <v>0.25566761616000006</v>
      </c>
      <c r="O2596" s="6">
        <v>0.88737517600000004</v>
      </c>
      <c r="P2596" s="6" t="s">
        <v>18</v>
      </c>
      <c r="Q2596" s="6" t="s">
        <v>3578</v>
      </c>
      <c r="R2596" s="6">
        <v>0.178033</v>
      </c>
      <c r="S2596" s="6">
        <v>0.57320899999999997</v>
      </c>
      <c r="T2596" s="6">
        <v>4.6249999999999999E-2</v>
      </c>
      <c r="U2596" s="6">
        <v>0.13697599999999999</v>
      </c>
      <c r="V2596" s="6">
        <v>4.675E-2</v>
      </c>
      <c r="W2596" s="6" t="str">
        <f t="shared" si="154"/>
        <v>joy</v>
      </c>
      <c r="X2596" s="10" t="s">
        <v>9912</v>
      </c>
      <c r="Y2596" s="6" t="str" cm="1">
        <f t="array" ref="Y2596">_xlfn.IFS(
    X2596="Safety and Security", "Immediate",
    X2596="Cleanliness and Maintenance", "Immediate/Short-Term",
    X2596="Crowding", "Immediate/Short-Term",
    X2596="Information and Signage", "Immediate/Short-Term",
    X2596="Customer Service", "Immediate/Short-Term",
    X2596="Service Reliability", "Excluded",
    X2596="Comfort and Amenities", "Short-Term/Long-Term",
    X2596="Accessibility", "Long-Term",
    X2596="Aesthetic Impressions", "Long-Term",
    X2596="Infrastructure and Construction", "Long-Term",
    X2596="General Positive Comment", "Not Applicable",
    X2596="Not Relevant", "Excluded"
)</f>
        <v>Long-Term</v>
      </c>
    </row>
    <row r="2597" spans="1:25" ht="30" customHeight="1" x14ac:dyDescent="0.2">
      <c r="A2597" s="6" t="s">
        <v>15</v>
      </c>
      <c r="B2597" s="7">
        <v>43676</v>
      </c>
      <c r="C2597" s="6" t="s">
        <v>8991</v>
      </c>
      <c r="D2597" s="8" t="s">
        <v>9904</v>
      </c>
      <c r="E2597" s="6" t="s">
        <v>9990</v>
      </c>
      <c r="F2597" s="6">
        <v>654</v>
      </c>
      <c r="G2597" s="6" t="s">
        <v>8991</v>
      </c>
      <c r="H2597" s="6" t="s">
        <v>8992</v>
      </c>
      <c r="I2597" s="6">
        <v>0.79932665800000002</v>
      </c>
      <c r="J2597" s="6">
        <v>0.180405021</v>
      </c>
      <c r="K2597" s="6">
        <v>2.0268387999999998E-2</v>
      </c>
      <c r="L2597" s="6" t="s">
        <v>4</v>
      </c>
      <c r="M2597" s="6" t="str">
        <f t="shared" si="152"/>
        <v>roberta_neg</v>
      </c>
      <c r="N2597" s="6">
        <f t="shared" si="153"/>
        <v>-0.46445113914000002</v>
      </c>
      <c r="O2597" s="6">
        <v>0.79932665800000002</v>
      </c>
      <c r="P2597" s="6" t="s">
        <v>24</v>
      </c>
      <c r="Q2597" s="6" t="s">
        <v>8993</v>
      </c>
      <c r="R2597" s="6">
        <v>0.54028299999999996</v>
      </c>
      <c r="S2597" s="6">
        <v>1.2333999999999999E-2</v>
      </c>
      <c r="T2597" s="6">
        <v>8.3506999999999998E-2</v>
      </c>
      <c r="U2597" s="6">
        <v>0.26806799999999997</v>
      </c>
      <c r="V2597" s="6">
        <v>0.19228999999999999</v>
      </c>
      <c r="W2597" s="6" t="str">
        <f t="shared" si="154"/>
        <v>sadness</v>
      </c>
      <c r="X2597" s="10" t="s">
        <v>9898</v>
      </c>
      <c r="Y2597" s="6" t="str" cm="1">
        <f t="array" ref="Y2597">_xlfn.IFS(
    X2597="Safety and Security", "Immediate",
    X2597="Cleanliness and Maintenance", "Immediate/Short-Term",
    X2597="Crowding", "Immediate/Short-Term",
    X2597="Information and Signage", "Immediate/Short-Term",
    X2597="Customer Service", "Immediate/Short-Term",
    X2597="Service Reliability", "Excluded",
    X2597="Comfort and Amenities", "Short-Term/Long-Term",
    X2597="Accessibility", "Long-Term",
    X2597="Aesthetic Impressions", "Long-Term",
    X2597="Infrastructure and Construction", "Long-Term",
    X2597="General Positive Comment", "Not Applicable",
    X2597="Not Relevant", "Excluded"
)</f>
        <v>Immediate/Short-Term</v>
      </c>
    </row>
    <row r="2598" spans="1:25" ht="30" customHeight="1" x14ac:dyDescent="0.2">
      <c r="A2598" s="6" t="s">
        <v>20</v>
      </c>
      <c r="B2598" s="7">
        <v>44041</v>
      </c>
      <c r="C2598" s="6" t="s">
        <v>5656</v>
      </c>
      <c r="D2598" s="9" t="s">
        <v>9900</v>
      </c>
      <c r="E2598" s="6" t="s">
        <v>9922</v>
      </c>
      <c r="F2598" s="6">
        <v>4130</v>
      </c>
      <c r="G2598" s="6" t="s">
        <v>5656</v>
      </c>
      <c r="H2598" s="6" t="s">
        <v>5657</v>
      </c>
      <c r="I2598" s="6">
        <v>1.329645E-2</v>
      </c>
      <c r="J2598" s="6">
        <v>6.2761313999999999E-2</v>
      </c>
      <c r="K2598" s="6">
        <v>0.92394208899999997</v>
      </c>
      <c r="L2598" s="6" t="s">
        <v>6</v>
      </c>
      <c r="M2598" s="6" t="str">
        <f t="shared" si="152"/>
        <v>roberta_pos</v>
      </c>
      <c r="N2598" s="6">
        <f t="shared" si="153"/>
        <v>0.94904119962999989</v>
      </c>
      <c r="O2598" s="6">
        <v>0.92394208899999997</v>
      </c>
      <c r="P2598" s="6" t="s">
        <v>18</v>
      </c>
      <c r="Q2598" s="6" t="s">
        <v>5658</v>
      </c>
      <c r="R2598" s="6">
        <v>7.6942999999999998E-2</v>
      </c>
      <c r="S2598" s="6">
        <v>0.92369500000000004</v>
      </c>
      <c r="T2598" s="6">
        <v>1.5356E-2</v>
      </c>
      <c r="U2598" s="6">
        <v>4.4559999999999999E-3</v>
      </c>
      <c r="V2598" s="6">
        <v>4.48E-2</v>
      </c>
      <c r="W2598" s="6" t="str">
        <f t="shared" si="154"/>
        <v>joy</v>
      </c>
      <c r="X2598" s="10" t="s">
        <v>9912</v>
      </c>
      <c r="Y2598" s="6" t="str" cm="1">
        <f t="array" ref="Y2598">_xlfn.IFS(
    X2598="Safety and Security", "Immediate",
    X2598="Cleanliness and Maintenance", "Immediate/Short-Term",
    X2598="Crowding", "Immediate/Short-Term",
    X2598="Information and Signage", "Immediate/Short-Term",
    X2598="Customer Service", "Immediate/Short-Term",
    X2598="Service Reliability", "Excluded",
    X2598="Comfort and Amenities", "Short-Term/Long-Term",
    X2598="Accessibility", "Long-Term",
    X2598="Aesthetic Impressions", "Long-Term",
    X2598="Infrastructure and Construction", "Long-Term",
    X2598="General Positive Comment", "Not Applicable",
    X2598="Not Relevant", "Excluded"
)</f>
        <v>Long-Term</v>
      </c>
    </row>
    <row r="2599" spans="1:25" ht="30" customHeight="1" x14ac:dyDescent="0.2">
      <c r="A2599" s="6" t="s">
        <v>51</v>
      </c>
      <c r="B2599" s="7">
        <v>45136</v>
      </c>
      <c r="C2599" s="6" t="s">
        <v>1477</v>
      </c>
      <c r="D2599" s="8" t="s">
        <v>9904</v>
      </c>
      <c r="E2599" s="6" t="s">
        <v>9922</v>
      </c>
      <c r="F2599" s="6">
        <v>1956</v>
      </c>
      <c r="G2599" s="6" t="s">
        <v>1477</v>
      </c>
      <c r="H2599" s="6" t="s">
        <v>1478</v>
      </c>
      <c r="I2599" s="6">
        <v>0.80086553100000002</v>
      </c>
      <c r="J2599" s="6">
        <v>0.18626715199999999</v>
      </c>
      <c r="K2599" s="6">
        <v>1.2867368000000001E-2</v>
      </c>
      <c r="L2599" s="6" t="s">
        <v>4</v>
      </c>
      <c r="M2599" s="6" t="str">
        <f t="shared" si="152"/>
        <v>roberta_neg</v>
      </c>
      <c r="N2599" s="6">
        <f t="shared" si="153"/>
        <v>-0.46342009423000008</v>
      </c>
      <c r="O2599" s="6">
        <v>0.80086553100000002</v>
      </c>
      <c r="P2599" s="6" t="s">
        <v>24</v>
      </c>
      <c r="Q2599" s="6" t="s">
        <v>1479</v>
      </c>
      <c r="R2599" s="6">
        <v>0.13052800000000001</v>
      </c>
      <c r="S2599" s="6">
        <v>0.72006800000000004</v>
      </c>
      <c r="T2599" s="6">
        <v>2.1967E-2</v>
      </c>
      <c r="U2599" s="6">
        <v>8.3571999999999994E-2</v>
      </c>
      <c r="V2599" s="6">
        <v>1.487E-2</v>
      </c>
      <c r="W2599" s="6" t="str">
        <f t="shared" si="154"/>
        <v>joy</v>
      </c>
      <c r="X2599" s="10" t="s">
        <v>9907</v>
      </c>
      <c r="Y2599" s="6" t="str" cm="1">
        <f t="array" ref="Y2599">_xlfn.IFS(
    X2599="Safety and Security", "Immediate",
    X2599="Cleanliness and Maintenance", "Immediate/Short-Term",
    X2599="Crowding", "Immediate/Short-Term",
    X2599="Information and Signage", "Immediate/Short-Term",
    X2599="Customer Service", "Immediate/Short-Term",
    X2599="Service Reliability", "Excluded",
    X2599="Comfort and Amenities", "Short-Term/Long-Term",
    X2599="Accessibility", "Long-Term",
    X2599="Aesthetic Impressions", "Long-Term",
    X2599="Infrastructure and Construction", "Long-Term",
    X2599="General Positive Comment", "Not Applicable",
    X2599="Not Relevant", "Excluded"
)</f>
        <v>Immediate/Short-Term</v>
      </c>
    </row>
    <row r="2600" spans="1:25" ht="30" customHeight="1" x14ac:dyDescent="0.2">
      <c r="A2600" s="6" t="s">
        <v>63</v>
      </c>
      <c r="B2600" s="7">
        <v>44771</v>
      </c>
      <c r="C2600" s="6" t="s">
        <v>8557</v>
      </c>
      <c r="D2600" s="9" t="s">
        <v>9900</v>
      </c>
      <c r="E2600" s="6" t="s">
        <v>9917</v>
      </c>
      <c r="F2600" s="6">
        <v>5129</v>
      </c>
      <c r="G2600" s="6" t="s">
        <v>8557</v>
      </c>
      <c r="H2600" s="6" t="s">
        <v>8558</v>
      </c>
      <c r="I2600" s="6">
        <v>1.1139113000000001E-2</v>
      </c>
      <c r="J2600" s="6">
        <v>0.42637974000000001</v>
      </c>
      <c r="K2600" s="6">
        <v>0.56248110500000004</v>
      </c>
      <c r="L2600" s="6" t="s">
        <v>6</v>
      </c>
      <c r="M2600" s="6" t="str">
        <f t="shared" si="152"/>
        <v>roberta_pos</v>
      </c>
      <c r="N2600" s="6">
        <f t="shared" si="153"/>
        <v>0.70686234035000006</v>
      </c>
      <c r="O2600" s="6">
        <v>0.56248110500000004</v>
      </c>
      <c r="P2600" s="6" t="s">
        <v>18</v>
      </c>
      <c r="Q2600" s="6" t="s">
        <v>8559</v>
      </c>
      <c r="R2600" s="6">
        <v>0.227466</v>
      </c>
      <c r="S2600" s="6">
        <v>0.66454299999999999</v>
      </c>
      <c r="T2600" s="6">
        <v>4.3395000000000003E-2</v>
      </c>
      <c r="U2600" s="6">
        <v>2.0806999999999999E-2</v>
      </c>
      <c r="V2600" s="6">
        <v>0.11151999999999999</v>
      </c>
      <c r="W2600" s="6" t="str">
        <f t="shared" si="154"/>
        <v>joy</v>
      </c>
      <c r="X2600" s="10" t="s">
        <v>9788</v>
      </c>
      <c r="Y2600" s="6" t="str" cm="1">
        <f t="array" ref="Y2600">_xlfn.IFS(
    X2600="Safety and Security", "Immediate",
    X2600="Cleanliness and Maintenance", "Immediate/Short-Term",
    X2600="Crowding", "Immediate/Short-Term",
    X2600="Information and Signage", "Immediate/Short-Term",
    X2600="Customer Service", "Immediate/Short-Term",
    X2600="Service Reliability", "Excluded",
    X2600="Comfort and Amenities", "Short-Term/Long-Term",
    X2600="Accessibility", "Long-Term",
    X2600="Aesthetic Impressions", "Long-Term",
    X2600="Infrastructure and Construction", "Long-Term",
    X2600="General Positive Comment", "Not Applicable",
    X2600="Not Relevant", "Excluded"
)</f>
        <v>Excluded</v>
      </c>
    </row>
    <row r="2601" spans="1:25" ht="30" customHeight="1" x14ac:dyDescent="0.2">
      <c r="A2601" s="6" t="s">
        <v>51</v>
      </c>
      <c r="B2601" s="7">
        <v>45136</v>
      </c>
      <c r="C2601" s="6" t="s">
        <v>1103</v>
      </c>
      <c r="D2601" s="8" t="s">
        <v>9904</v>
      </c>
      <c r="E2601" s="6" t="s">
        <v>9922</v>
      </c>
      <c r="F2601" s="6">
        <v>1697</v>
      </c>
      <c r="G2601" s="6" t="s">
        <v>1103</v>
      </c>
      <c r="H2601" s="6" t="s">
        <v>1104</v>
      </c>
      <c r="I2601" s="6">
        <v>0.33497840200000001</v>
      </c>
      <c r="J2601" s="6">
        <v>0.62013548600000001</v>
      </c>
      <c r="K2601" s="6">
        <v>4.4886209000000003E-2</v>
      </c>
      <c r="L2601" s="6" t="s">
        <v>5</v>
      </c>
      <c r="M2601" s="6" t="str">
        <f t="shared" si="152"/>
        <v>roberta_neu</v>
      </c>
      <c r="N2601" s="6">
        <f t="shared" si="153"/>
        <v>7.9289420760000007E-2</v>
      </c>
      <c r="O2601" s="6">
        <v>0.62013548600000001</v>
      </c>
      <c r="P2601" s="6" t="s">
        <v>24</v>
      </c>
      <c r="Q2601" s="6" t="s">
        <v>1105</v>
      </c>
      <c r="R2601" s="6">
        <v>0.147976</v>
      </c>
      <c r="S2601" s="6">
        <v>0.313365</v>
      </c>
      <c r="T2601" s="6">
        <v>5.8083999999999997E-2</v>
      </c>
      <c r="U2601" s="6">
        <v>0.27241799999999999</v>
      </c>
      <c r="V2601" s="6">
        <v>0.11151999999999999</v>
      </c>
      <c r="W2601" s="6" t="str">
        <f t="shared" si="154"/>
        <v>joy</v>
      </c>
      <c r="X2601" s="10" t="s">
        <v>9898</v>
      </c>
      <c r="Y2601" s="6" t="str" cm="1">
        <f t="array" ref="Y2601">_xlfn.IFS(
    X2601="Safety and Security", "Immediate",
    X2601="Cleanliness and Maintenance", "Immediate/Short-Term",
    X2601="Crowding", "Immediate/Short-Term",
    X2601="Information and Signage", "Immediate/Short-Term",
    X2601="Customer Service", "Immediate/Short-Term",
    X2601="Service Reliability", "Excluded",
    X2601="Comfort and Amenities", "Short-Term/Long-Term",
    X2601="Accessibility", "Long-Term",
    X2601="Aesthetic Impressions", "Long-Term",
    X2601="Infrastructure and Construction", "Long-Term",
    X2601="General Positive Comment", "Not Applicable",
    X2601="Not Relevant", "Excluded"
)</f>
        <v>Immediate/Short-Term</v>
      </c>
    </row>
    <row r="2602" spans="1:25" ht="30" customHeight="1" x14ac:dyDescent="0.2">
      <c r="A2602" s="6" t="s">
        <v>15</v>
      </c>
      <c r="B2602" s="7">
        <v>43676</v>
      </c>
      <c r="C2602" s="6" t="s">
        <v>7732</v>
      </c>
      <c r="D2602" s="8" t="s">
        <v>9902</v>
      </c>
      <c r="E2602" s="6" t="s">
        <v>9917</v>
      </c>
      <c r="F2602" s="6">
        <v>5954</v>
      </c>
      <c r="G2602" s="6" t="s">
        <v>7732</v>
      </c>
      <c r="H2602" s="6" t="s">
        <v>7733</v>
      </c>
      <c r="I2602" s="6">
        <v>0.80126059100000002</v>
      </c>
      <c r="J2602" s="6">
        <v>0.18555323800000001</v>
      </c>
      <c r="K2602" s="6">
        <v>1.3186115E-2</v>
      </c>
      <c r="L2602" s="6" t="s">
        <v>4</v>
      </c>
      <c r="M2602" s="6" t="str">
        <f t="shared" si="152"/>
        <v>roberta_neg</v>
      </c>
      <c r="N2602" s="6">
        <f t="shared" si="153"/>
        <v>-0.46315540403</v>
      </c>
      <c r="O2602" s="6">
        <v>0.80126059100000002</v>
      </c>
      <c r="P2602" s="6" t="s">
        <v>18</v>
      </c>
      <c r="Q2602" s="6" t="s">
        <v>7734</v>
      </c>
      <c r="R2602" s="6">
        <v>0.17105000000000001</v>
      </c>
      <c r="S2602" s="6">
        <v>0.39630100000000001</v>
      </c>
      <c r="T2602" s="6">
        <v>9.3177999999999997E-2</v>
      </c>
      <c r="U2602" s="6">
        <v>2.5885999999999999E-2</v>
      </c>
      <c r="V2602" s="6">
        <v>8.2699999999999996E-2</v>
      </c>
      <c r="W2602" s="6" t="str">
        <f t="shared" si="154"/>
        <v>joy</v>
      </c>
      <c r="X2602" s="10" t="s">
        <v>9898</v>
      </c>
      <c r="Y2602" s="6" t="str" cm="1">
        <f t="array" ref="Y2602">_xlfn.IFS(
    X2602="Safety and Security", "Immediate",
    X2602="Cleanliness and Maintenance", "Immediate/Short-Term",
    X2602="Crowding", "Immediate/Short-Term",
    X2602="Information and Signage", "Immediate/Short-Term",
    X2602="Customer Service", "Immediate/Short-Term",
    X2602="Service Reliability", "Excluded",
    X2602="Comfort and Amenities", "Short-Term/Long-Term",
    X2602="Accessibility", "Long-Term",
    X2602="Aesthetic Impressions", "Long-Term",
    X2602="Infrastructure and Construction", "Long-Term",
    X2602="General Positive Comment", "Not Applicable",
    X2602="Not Relevant", "Excluded"
)</f>
        <v>Immediate/Short-Term</v>
      </c>
    </row>
    <row r="2603" spans="1:25" ht="30" customHeight="1" x14ac:dyDescent="0.2">
      <c r="A2603" s="6" t="s">
        <v>15</v>
      </c>
      <c r="B2603" s="7">
        <v>43676</v>
      </c>
      <c r="C2603" s="6" t="s">
        <v>6629</v>
      </c>
      <c r="D2603" s="8" t="s">
        <v>9901</v>
      </c>
      <c r="E2603" s="6" t="s">
        <v>9916</v>
      </c>
      <c r="F2603" s="6">
        <v>1074</v>
      </c>
      <c r="G2603" s="6" t="s">
        <v>6629</v>
      </c>
      <c r="H2603" s="6" t="s">
        <v>6630</v>
      </c>
      <c r="I2603" s="6">
        <v>0.80146616699999995</v>
      </c>
      <c r="J2603" s="6">
        <v>0.19052101699999999</v>
      </c>
      <c r="K2603" s="6">
        <v>8.0128539999999998E-3</v>
      </c>
      <c r="L2603" s="6" t="s">
        <v>4</v>
      </c>
      <c r="M2603" s="6" t="str">
        <f t="shared" si="152"/>
        <v>roberta_neg</v>
      </c>
      <c r="N2603" s="6">
        <f t="shared" si="153"/>
        <v>-0.46301766811000011</v>
      </c>
      <c r="O2603" s="6">
        <v>0.80146616699999995</v>
      </c>
      <c r="P2603" s="6" t="s">
        <v>18</v>
      </c>
      <c r="Q2603" s="6" t="s">
        <v>6631</v>
      </c>
      <c r="R2603" s="6">
        <v>0.25414199999999998</v>
      </c>
      <c r="S2603" s="6">
        <v>0.368724</v>
      </c>
      <c r="T2603" s="6">
        <v>0.147399</v>
      </c>
      <c r="U2603" s="6">
        <v>6.9166000000000005E-2</v>
      </c>
      <c r="V2603" s="6">
        <v>7.1179999999999993E-2</v>
      </c>
      <c r="W2603" s="6" t="str">
        <f t="shared" si="154"/>
        <v>joy</v>
      </c>
      <c r="X2603" s="10" t="s">
        <v>9907</v>
      </c>
      <c r="Y2603" s="6" t="str" cm="1">
        <f t="array" ref="Y2603">_xlfn.IFS(
    X2603="Safety and Security", "Immediate",
    X2603="Cleanliness and Maintenance", "Immediate/Short-Term",
    X2603="Crowding", "Immediate/Short-Term",
    X2603="Information and Signage", "Immediate/Short-Term",
    X2603="Customer Service", "Immediate/Short-Term",
    X2603="Service Reliability", "Excluded",
    X2603="Comfort and Amenities", "Short-Term/Long-Term",
    X2603="Accessibility", "Long-Term",
    X2603="Aesthetic Impressions", "Long-Term",
    X2603="Infrastructure and Construction", "Long-Term",
    X2603="General Positive Comment", "Not Applicable",
    X2603="Not Relevant", "Excluded"
)</f>
        <v>Immediate/Short-Term</v>
      </c>
    </row>
    <row r="2604" spans="1:25" ht="30" customHeight="1" x14ac:dyDescent="0.2">
      <c r="A2604" s="6" t="s">
        <v>59</v>
      </c>
      <c r="B2604" s="7">
        <v>44406</v>
      </c>
      <c r="C2604" s="6" t="s">
        <v>7191</v>
      </c>
      <c r="D2604" s="8" t="s">
        <v>9904</v>
      </c>
      <c r="E2604" s="6" t="s">
        <v>9917</v>
      </c>
      <c r="F2604" s="6">
        <v>6104</v>
      </c>
      <c r="G2604" s="6" t="s">
        <v>7191</v>
      </c>
      <c r="H2604" s="6" t="s">
        <v>7192</v>
      </c>
      <c r="I2604" s="6">
        <v>0.80166083600000004</v>
      </c>
      <c r="J2604" s="6">
        <v>0.18464852900000001</v>
      </c>
      <c r="K2604" s="6">
        <v>1.3690701E-2</v>
      </c>
      <c r="L2604" s="6" t="s">
        <v>4</v>
      </c>
      <c r="M2604" s="6" t="str">
        <f t="shared" si="152"/>
        <v>roberta_neg</v>
      </c>
      <c r="N2604" s="6">
        <f t="shared" si="153"/>
        <v>-0.46288723988000002</v>
      </c>
      <c r="O2604" s="6">
        <v>0.80166083600000004</v>
      </c>
      <c r="P2604" s="6" t="s">
        <v>18</v>
      </c>
      <c r="Q2604" s="6" t="s">
        <v>7193</v>
      </c>
      <c r="R2604" s="6">
        <v>0.31562099999999998</v>
      </c>
      <c r="S2604" s="6">
        <v>0.29178300000000001</v>
      </c>
      <c r="T2604" s="6">
        <v>9.4886999999999999E-2</v>
      </c>
      <c r="U2604" s="6">
        <v>0.119256</v>
      </c>
      <c r="V2604" s="6">
        <v>5.8310000000000001E-2</v>
      </c>
      <c r="W2604" s="6" t="str">
        <f t="shared" si="154"/>
        <v>sadness</v>
      </c>
      <c r="X2604" s="10" t="s">
        <v>9908</v>
      </c>
      <c r="Y2604" s="6" t="str" cm="1">
        <f t="array" ref="Y2604">_xlfn.IFS(
    X2604="Safety and Security", "Immediate",
    X2604="Cleanliness and Maintenance", "Immediate/Short-Term",
    X2604="Crowding", "Immediate/Short-Term",
    X2604="Information and Signage", "Immediate/Short-Term",
    X2604="Customer Service", "Immediate/Short-Term",
    X2604="Service Reliability", "Excluded",
    X2604="Comfort and Amenities", "Short-Term/Long-Term",
    X2604="Accessibility", "Long-Term",
    X2604="Aesthetic Impressions", "Long-Term",
    X2604="Infrastructure and Construction", "Long-Term",
    X2604="General Positive Comment", "Not Applicable",
    X2604="Not Relevant", "Excluded"
)</f>
        <v>Short-Term/Long-Term</v>
      </c>
    </row>
    <row r="2605" spans="1:25" ht="30" customHeight="1" x14ac:dyDescent="0.2">
      <c r="A2605" s="6" t="s">
        <v>63</v>
      </c>
      <c r="B2605" s="7">
        <v>44771</v>
      </c>
      <c r="C2605" s="6" t="s">
        <v>896</v>
      </c>
      <c r="D2605" s="8" t="s">
        <v>9904</v>
      </c>
      <c r="E2605" s="6" t="s">
        <v>9922</v>
      </c>
      <c r="F2605" s="6">
        <v>1868</v>
      </c>
      <c r="G2605" s="6" t="s">
        <v>896</v>
      </c>
      <c r="H2605" s="6" t="s">
        <v>897</v>
      </c>
      <c r="I2605" s="6">
        <v>0.80170929400000002</v>
      </c>
      <c r="J2605" s="6">
        <v>0.17403131699999999</v>
      </c>
      <c r="K2605" s="6">
        <v>2.4259375E-2</v>
      </c>
      <c r="L2605" s="6" t="s">
        <v>4</v>
      </c>
      <c r="M2605" s="6" t="str">
        <f t="shared" si="152"/>
        <v>roberta_neg</v>
      </c>
      <c r="N2605" s="6">
        <f t="shared" si="153"/>
        <v>-0.46285477302</v>
      </c>
      <c r="O2605" s="6">
        <v>0.80170929400000002</v>
      </c>
      <c r="P2605" s="6" t="s">
        <v>24</v>
      </c>
      <c r="Q2605" s="6" t="s">
        <v>898</v>
      </c>
      <c r="R2605" s="6">
        <v>0.12037100000000001</v>
      </c>
      <c r="S2605" s="6">
        <v>7.8539999999999999E-2</v>
      </c>
      <c r="T2605" s="6">
        <v>0.11944399999999999</v>
      </c>
      <c r="U2605" s="6">
        <v>0.234899</v>
      </c>
      <c r="V2605" s="6">
        <v>1.6799999999999999E-2</v>
      </c>
      <c r="W2605" s="6" t="str">
        <f t="shared" si="154"/>
        <v>disgust</v>
      </c>
      <c r="X2605" s="10" t="s">
        <v>9908</v>
      </c>
      <c r="Y2605" s="6" t="str" cm="1">
        <f t="array" ref="Y2605">_xlfn.IFS(
    X2605="Safety and Security", "Immediate",
    X2605="Cleanliness and Maintenance", "Immediate/Short-Term",
    X2605="Crowding", "Immediate/Short-Term",
    X2605="Information and Signage", "Immediate/Short-Term",
    X2605="Customer Service", "Immediate/Short-Term",
    X2605="Service Reliability", "Excluded",
    X2605="Comfort and Amenities", "Short-Term/Long-Term",
    X2605="Accessibility", "Long-Term",
    X2605="Aesthetic Impressions", "Long-Term",
    X2605="Infrastructure and Construction", "Long-Term",
    X2605="General Positive Comment", "Not Applicable",
    X2605="Not Relevant", "Excluded"
)</f>
        <v>Short-Term/Long-Term</v>
      </c>
    </row>
    <row r="2606" spans="1:25" ht="30" customHeight="1" x14ac:dyDescent="0.2">
      <c r="A2606" s="6" t="s">
        <v>63</v>
      </c>
      <c r="B2606" s="7">
        <v>44771</v>
      </c>
      <c r="C2606" s="6" t="s">
        <v>7160</v>
      </c>
      <c r="D2606" s="8" t="s">
        <v>9904</v>
      </c>
      <c r="E2606" s="6" t="s">
        <v>9917</v>
      </c>
      <c r="F2606" s="6">
        <v>6165</v>
      </c>
      <c r="G2606" s="6" t="s">
        <v>7160</v>
      </c>
      <c r="H2606" s="6" t="s">
        <v>7161</v>
      </c>
      <c r="I2606" s="6">
        <v>0.80171787699999997</v>
      </c>
      <c r="J2606" s="6">
        <v>0.18892872299999999</v>
      </c>
      <c r="K2606" s="6">
        <v>9.3533660000000001E-3</v>
      </c>
      <c r="L2606" s="6" t="s">
        <v>4</v>
      </c>
      <c r="M2606" s="6" t="str">
        <f t="shared" si="152"/>
        <v>roberta_neg</v>
      </c>
      <c r="N2606" s="6">
        <f t="shared" si="153"/>
        <v>-0.46284902241000003</v>
      </c>
      <c r="O2606" s="6">
        <v>0.80171787699999997</v>
      </c>
      <c r="P2606" s="6" t="s">
        <v>24</v>
      </c>
      <c r="Q2606" s="6" t="s">
        <v>7162</v>
      </c>
      <c r="R2606" s="6">
        <v>0.4304</v>
      </c>
      <c r="S2606" s="6">
        <v>0.160495</v>
      </c>
      <c r="T2606" s="6">
        <v>8.5980000000000001E-2</v>
      </c>
      <c r="U2606" s="6">
        <v>3.3697999999999999E-2</v>
      </c>
      <c r="V2606" s="6">
        <v>0.13724</v>
      </c>
      <c r="W2606" s="6" t="str">
        <f t="shared" si="154"/>
        <v>sadness</v>
      </c>
      <c r="X2606" s="10" t="s">
        <v>9898</v>
      </c>
      <c r="Y2606" s="6" t="str" cm="1">
        <f t="array" ref="Y2606">_xlfn.IFS(
    X2606="Safety and Security", "Immediate",
    X2606="Cleanliness and Maintenance", "Immediate/Short-Term",
    X2606="Crowding", "Immediate/Short-Term",
    X2606="Information and Signage", "Immediate/Short-Term",
    X2606="Customer Service", "Immediate/Short-Term",
    X2606="Service Reliability", "Excluded",
    X2606="Comfort and Amenities", "Short-Term/Long-Term",
    X2606="Accessibility", "Long-Term",
    X2606="Aesthetic Impressions", "Long-Term",
    X2606="Infrastructure and Construction", "Long-Term",
    X2606="General Positive Comment", "Not Applicable",
    X2606="Not Relevant", "Excluded"
)</f>
        <v>Immediate/Short-Term</v>
      </c>
    </row>
    <row r="2607" spans="1:25" ht="30" customHeight="1" x14ac:dyDescent="0.2">
      <c r="A2607" s="6" t="s">
        <v>106</v>
      </c>
      <c r="B2607" s="7">
        <v>45501</v>
      </c>
      <c r="C2607" s="6" t="s">
        <v>1044</v>
      </c>
      <c r="D2607" s="8" t="s">
        <v>9904</v>
      </c>
      <c r="E2607" s="6" t="s">
        <v>9922</v>
      </c>
      <c r="F2607" s="6">
        <v>1650</v>
      </c>
      <c r="G2607" s="6" t="s">
        <v>1044</v>
      </c>
      <c r="H2607" s="6" t="s">
        <v>1045</v>
      </c>
      <c r="I2607" s="6">
        <v>0.80267214799999997</v>
      </c>
      <c r="J2607" s="6">
        <v>0.18048867599999999</v>
      </c>
      <c r="K2607" s="6">
        <v>1.6839237999999999E-2</v>
      </c>
      <c r="L2607" s="6" t="s">
        <v>4</v>
      </c>
      <c r="M2607" s="6" t="str">
        <f t="shared" si="152"/>
        <v>roberta_neg</v>
      </c>
      <c r="N2607" s="6">
        <f t="shared" si="153"/>
        <v>-0.46220966084000004</v>
      </c>
      <c r="O2607" s="6">
        <v>0.80267214799999997</v>
      </c>
      <c r="P2607" s="6" t="s">
        <v>24</v>
      </c>
      <c r="Q2607" s="6" t="s">
        <v>1046</v>
      </c>
      <c r="R2607" s="6">
        <v>0.28192699999999998</v>
      </c>
      <c r="S2607" s="6">
        <v>0.13969000000000001</v>
      </c>
      <c r="T2607" s="6">
        <v>7.7188000000000007E-2</v>
      </c>
      <c r="U2607" s="6">
        <v>0.19178000000000001</v>
      </c>
      <c r="V2607" s="6">
        <v>6.361E-2</v>
      </c>
      <c r="W2607" s="6" t="str">
        <f t="shared" ref="W2607:W2617" si="155">IF(R2607=MAX(R2607:V2607),"sadness",
   IF(S2607=MAX(R2607:V2607),"joy",
   IF(T2607=MAX(R2607:V2607),"fear",
   IF(U2607=MAX(R2607:V2607),"disgust",
   IF(V2607=MAX(R2607:V2607),"anger","")))))</f>
        <v>sadness</v>
      </c>
      <c r="X2607" s="10" t="s">
        <v>9908</v>
      </c>
      <c r="Y2607" s="6" t="str" cm="1">
        <f t="array" ref="Y2607">_xlfn.IFS(
    X2607="Safety and Security", "Immediate",
    X2607="Cleanliness and Maintenance", "Immediate/Short-Term",
    X2607="Crowding", "Immediate/Short-Term",
    X2607="Information and Signage", "Immediate/Short-Term",
    X2607="Customer Service", "Immediate/Short-Term",
    X2607="Service Reliability", "Excluded",
    X2607="Comfort and Amenities", "Short-Term/Long-Term",
    X2607="Accessibility", "Long-Term",
    X2607="Aesthetic Impressions", "Long-Term",
    X2607="Infrastructure and Construction", "Long-Term",
    X2607="General Positive Comment", "Not Applicable",
    X2607="Not Relevant", "Excluded"
)</f>
        <v>Short-Term/Long-Term</v>
      </c>
    </row>
    <row r="2608" spans="1:25" ht="30" customHeight="1" x14ac:dyDescent="0.2">
      <c r="A2608" s="6" t="s">
        <v>15</v>
      </c>
      <c r="B2608" s="7">
        <v>43676</v>
      </c>
      <c r="C2608" s="6" t="s">
        <v>6889</v>
      </c>
      <c r="D2608" s="8" t="s">
        <v>9904</v>
      </c>
      <c r="E2608" s="6" t="s">
        <v>9987</v>
      </c>
      <c r="F2608" s="6">
        <v>116</v>
      </c>
      <c r="G2608" s="6" t="s">
        <v>6889</v>
      </c>
      <c r="H2608" s="6" t="s">
        <v>6890</v>
      </c>
      <c r="I2608" s="6">
        <v>0.80358439699999995</v>
      </c>
      <c r="J2608" s="6">
        <v>0.17732395200000001</v>
      </c>
      <c r="K2608" s="6">
        <v>1.9091562999999999E-2</v>
      </c>
      <c r="L2608" s="6" t="s">
        <v>4</v>
      </c>
      <c r="M2608" s="6" t="str">
        <f t="shared" si="152"/>
        <v>roberta_neg</v>
      </c>
      <c r="N2608" s="6">
        <f t="shared" si="153"/>
        <v>-0.4615984540100001</v>
      </c>
      <c r="O2608" s="6">
        <v>0.80358439699999995</v>
      </c>
      <c r="P2608" s="6" t="s">
        <v>24</v>
      </c>
      <c r="Q2608" s="6" t="s">
        <v>6891</v>
      </c>
      <c r="R2608" s="6">
        <v>0.411742</v>
      </c>
      <c r="S2608" s="6">
        <v>0.118385</v>
      </c>
      <c r="T2608" s="6">
        <v>8.0027000000000001E-2</v>
      </c>
      <c r="U2608" s="6">
        <v>0.137931</v>
      </c>
      <c r="V2608" s="6">
        <v>0.14169999999999999</v>
      </c>
      <c r="W2608" s="6" t="str">
        <f t="shared" si="155"/>
        <v>sadness</v>
      </c>
      <c r="X2608" s="10" t="s">
        <v>9898</v>
      </c>
      <c r="Y2608" s="6" t="str" cm="1">
        <f t="array" ref="Y2608">_xlfn.IFS(
    X2608="Safety and Security", "Immediate",
    X2608="Cleanliness and Maintenance", "Immediate/Short-Term",
    X2608="Crowding", "Immediate/Short-Term",
    X2608="Information and Signage", "Immediate/Short-Term",
    X2608="Customer Service", "Immediate/Short-Term",
    X2608="Service Reliability", "Excluded",
    X2608="Comfort and Amenities", "Short-Term/Long-Term",
    X2608="Accessibility", "Long-Term",
    X2608="Aesthetic Impressions", "Long-Term",
    X2608="Infrastructure and Construction", "Long-Term",
    X2608="General Positive Comment", "Not Applicable",
    X2608="Not Relevant", "Excluded"
)</f>
        <v>Immediate/Short-Term</v>
      </c>
    </row>
    <row r="2609" spans="1:25" ht="30" customHeight="1" x14ac:dyDescent="0.2">
      <c r="A2609" s="6" t="s">
        <v>33</v>
      </c>
      <c r="B2609" s="7">
        <v>45258</v>
      </c>
      <c r="C2609" s="6" t="s">
        <v>1557</v>
      </c>
      <c r="D2609" s="8" t="s">
        <v>9904</v>
      </c>
      <c r="E2609" s="6" t="s">
        <v>9922</v>
      </c>
      <c r="F2609" s="6">
        <v>1845</v>
      </c>
      <c r="G2609" s="6" t="s">
        <v>1557</v>
      </c>
      <c r="H2609" s="6" t="s">
        <v>1558</v>
      </c>
      <c r="I2609" s="6">
        <v>0.80432665299999995</v>
      </c>
      <c r="J2609" s="6">
        <v>0.18854934000000001</v>
      </c>
      <c r="K2609" s="6">
        <v>7.1241259999999997E-3</v>
      </c>
      <c r="L2609" s="6" t="s">
        <v>4</v>
      </c>
      <c r="M2609" s="6" t="str">
        <f t="shared" si="152"/>
        <v>roberta_neg</v>
      </c>
      <c r="N2609" s="6">
        <f t="shared" si="153"/>
        <v>-0.46110114249000012</v>
      </c>
      <c r="O2609" s="6">
        <v>0.80432665299999995</v>
      </c>
      <c r="P2609" s="6" t="s">
        <v>24</v>
      </c>
      <c r="Q2609" s="6" t="s">
        <v>1559</v>
      </c>
      <c r="R2609" s="6">
        <v>0.60279700000000003</v>
      </c>
      <c r="S2609" s="6">
        <v>3.2371999999999998E-2</v>
      </c>
      <c r="T2609" s="6">
        <v>6.0485999999999998E-2</v>
      </c>
      <c r="U2609" s="6">
        <v>3.7887999999999998E-2</v>
      </c>
      <c r="V2609" s="6">
        <v>0.14468</v>
      </c>
      <c r="W2609" s="6" t="str">
        <f t="shared" si="155"/>
        <v>sadness</v>
      </c>
      <c r="X2609" s="10" t="s">
        <v>9898</v>
      </c>
      <c r="Y2609" s="6" t="str" cm="1">
        <f t="array" ref="Y2609">_xlfn.IFS(
    X2609="Safety and Security", "Immediate",
    X2609="Cleanliness and Maintenance", "Immediate/Short-Term",
    X2609="Crowding", "Immediate/Short-Term",
    X2609="Information and Signage", "Immediate/Short-Term",
    X2609="Customer Service", "Immediate/Short-Term",
    X2609="Service Reliability", "Excluded",
    X2609="Comfort and Amenities", "Short-Term/Long-Term",
    X2609="Accessibility", "Long-Term",
    X2609="Aesthetic Impressions", "Long-Term",
    X2609="Infrastructure and Construction", "Long-Term",
    X2609="General Positive Comment", "Not Applicable",
    X2609="Not Relevant", "Excluded"
)</f>
        <v>Immediate/Short-Term</v>
      </c>
    </row>
    <row r="2610" spans="1:25" ht="30" customHeight="1" x14ac:dyDescent="0.2">
      <c r="A2610" s="6" t="s">
        <v>334</v>
      </c>
      <c r="B2610" s="7">
        <v>45471</v>
      </c>
      <c r="C2610" s="6" t="s">
        <v>602</v>
      </c>
      <c r="D2610" s="8" t="s">
        <v>9904</v>
      </c>
      <c r="E2610" s="6" t="s">
        <v>9922</v>
      </c>
      <c r="F2610" s="6">
        <v>1575</v>
      </c>
      <c r="G2610" s="6" t="s">
        <v>602</v>
      </c>
      <c r="H2610" s="6" t="s">
        <v>603</v>
      </c>
      <c r="I2610" s="6">
        <v>0.80529999699999999</v>
      </c>
      <c r="J2610" s="6">
        <v>0.18111509100000001</v>
      </c>
      <c r="K2610" s="6">
        <v>1.3584832E-2</v>
      </c>
      <c r="L2610" s="6" t="s">
        <v>4</v>
      </c>
      <c r="M2610" s="6" t="str">
        <f t="shared" si="152"/>
        <v>roberta_neg</v>
      </c>
      <c r="N2610" s="6">
        <f t="shared" si="153"/>
        <v>-0.46044900201000005</v>
      </c>
      <c r="O2610" s="6">
        <v>0.80529999699999999</v>
      </c>
      <c r="P2610" s="6" t="s">
        <v>24</v>
      </c>
      <c r="Q2610" s="6" t="s">
        <v>604</v>
      </c>
      <c r="R2610" s="6">
        <v>0.18673300000000001</v>
      </c>
      <c r="S2610" s="6">
        <v>0.46603</v>
      </c>
      <c r="T2610" s="6">
        <v>5.7162999999999999E-2</v>
      </c>
      <c r="U2610" s="6">
        <v>7.7845999999999999E-2</v>
      </c>
      <c r="V2610" s="6">
        <v>5.4679999999999999E-2</v>
      </c>
      <c r="W2610" s="6" t="str">
        <f t="shared" si="155"/>
        <v>joy</v>
      </c>
      <c r="X2610" s="10" t="s">
        <v>9914</v>
      </c>
      <c r="Y2610" s="6" t="str" cm="1">
        <f t="array" ref="Y2610">_xlfn.IFS(
    X2610="Safety and Security", "Immediate",
    X2610="Cleanliness and Maintenance", "Immediate/Short-Term",
    X2610="Crowding", "Immediate/Short-Term",
    X2610="Information and Signage", "Immediate/Short-Term",
    X2610="Customer Service", "Immediate/Short-Term",
    X2610="Service Reliability", "Excluded",
    X2610="Comfort and Amenities", "Short-Term/Long-Term",
    X2610="Accessibility", "Long-Term",
    X2610="Aesthetic Impressions", "Long-Term",
    X2610="Infrastructure and Construction", "Long-Term",
    X2610="General Positive Comment", "Not Applicable",
    X2610="Not Relevant", "Excluded"
)</f>
        <v>Long-Term</v>
      </c>
    </row>
    <row r="2611" spans="1:25" ht="30" customHeight="1" x14ac:dyDescent="0.2">
      <c r="A2611" s="6" t="s">
        <v>51</v>
      </c>
      <c r="B2611" s="7">
        <v>45136</v>
      </c>
      <c r="C2611" s="6" t="s">
        <v>2239</v>
      </c>
      <c r="D2611" s="8" t="s">
        <v>9903</v>
      </c>
      <c r="E2611" s="6" t="s">
        <v>9922</v>
      </c>
      <c r="F2611" s="6">
        <v>2210</v>
      </c>
      <c r="G2611" s="6" t="s">
        <v>2239</v>
      </c>
      <c r="H2611" s="6" t="s">
        <v>2240</v>
      </c>
      <c r="I2611" s="6">
        <v>0.80550754099999999</v>
      </c>
      <c r="J2611" s="6">
        <v>0.186883941</v>
      </c>
      <c r="K2611" s="6">
        <v>7.6084430000000003E-3</v>
      </c>
      <c r="L2611" s="6" t="s">
        <v>4</v>
      </c>
      <c r="M2611" s="6" t="str">
        <f t="shared" si="152"/>
        <v>roberta_neg</v>
      </c>
      <c r="N2611" s="6">
        <f t="shared" si="153"/>
        <v>-0.4603099475300001</v>
      </c>
      <c r="O2611" s="6">
        <v>0.80550754099999999</v>
      </c>
      <c r="P2611" s="6" t="s">
        <v>24</v>
      </c>
      <c r="Q2611" s="6" t="s">
        <v>2241</v>
      </c>
      <c r="R2611" s="6">
        <v>0.300182</v>
      </c>
      <c r="S2611" s="6">
        <v>9.1190000000000004E-3</v>
      </c>
      <c r="T2611" s="6">
        <v>0.27456000000000003</v>
      </c>
      <c r="U2611" s="6">
        <v>0.17499200000000001</v>
      </c>
      <c r="V2611" s="6">
        <v>0.14072000000000001</v>
      </c>
      <c r="W2611" s="6" t="str">
        <f t="shared" si="155"/>
        <v>sadness</v>
      </c>
      <c r="X2611" s="10" t="s">
        <v>9908</v>
      </c>
      <c r="Y2611" s="6" t="str" cm="1">
        <f t="array" ref="Y2611">_xlfn.IFS(
    X2611="Safety and Security", "Immediate",
    X2611="Cleanliness and Maintenance", "Immediate/Short-Term",
    X2611="Crowding", "Immediate/Short-Term",
    X2611="Information and Signage", "Immediate/Short-Term",
    X2611="Customer Service", "Immediate/Short-Term",
    X2611="Service Reliability", "Excluded",
    X2611="Comfort and Amenities", "Short-Term/Long-Term",
    X2611="Accessibility", "Long-Term",
    X2611="Aesthetic Impressions", "Long-Term",
    X2611="Infrastructure and Construction", "Long-Term",
    X2611="General Positive Comment", "Not Applicable",
    X2611="Not Relevant", "Excluded"
)</f>
        <v>Short-Term/Long-Term</v>
      </c>
    </row>
    <row r="2612" spans="1:25" ht="30" customHeight="1" x14ac:dyDescent="0.2">
      <c r="A2612" s="6" t="s">
        <v>63</v>
      </c>
      <c r="B2612" s="7">
        <v>44771</v>
      </c>
      <c r="C2612" s="6" t="s">
        <v>7911</v>
      </c>
      <c r="D2612" s="8" t="s">
        <v>9901</v>
      </c>
      <c r="E2612" s="6" t="s">
        <v>9917</v>
      </c>
      <c r="F2612" s="6">
        <v>5729</v>
      </c>
      <c r="G2612" s="6" t="s">
        <v>7911</v>
      </c>
      <c r="H2612" s="6" t="s">
        <v>7912</v>
      </c>
      <c r="I2612" s="6">
        <v>0.37054303300000002</v>
      </c>
      <c r="J2612" s="6">
        <v>0.51936787399999995</v>
      </c>
      <c r="K2612" s="6">
        <v>0.11008899699999999</v>
      </c>
      <c r="L2612" s="6" t="s">
        <v>5</v>
      </c>
      <c r="M2612" s="6" t="str">
        <f t="shared" si="152"/>
        <v>roberta_neu</v>
      </c>
      <c r="N2612" s="6">
        <f t="shared" si="153"/>
        <v>1.2782796839999944E-2</v>
      </c>
      <c r="O2612" s="6">
        <v>0.51936787399999995</v>
      </c>
      <c r="P2612" s="6" t="s">
        <v>42</v>
      </c>
      <c r="Q2612" s="6" t="s">
        <v>7913</v>
      </c>
      <c r="R2612" s="6">
        <v>0.25459900000000002</v>
      </c>
      <c r="S2612" s="6">
        <v>0.18632000000000001</v>
      </c>
      <c r="T2612" s="6">
        <v>0.37514700000000001</v>
      </c>
      <c r="U2612" s="6">
        <v>4.9076000000000002E-2</v>
      </c>
      <c r="V2612" s="6">
        <v>0.11239</v>
      </c>
      <c r="W2612" s="6" t="str">
        <f t="shared" si="155"/>
        <v>fear</v>
      </c>
      <c r="X2612" s="10" t="s">
        <v>9913</v>
      </c>
      <c r="Y2612" s="6" t="str" cm="1">
        <f t="array" ref="Y2612">_xlfn.IFS(
    X2612="Safety and Security", "Immediate",
    X2612="Cleanliness and Maintenance", "Immediate/Short-Term",
    X2612="Crowding", "Immediate/Short-Term",
    X2612="Information and Signage", "Immediate/Short-Term",
    X2612="Customer Service", "Immediate/Short-Term",
    X2612="Service Reliability", "Excluded",
    X2612="Comfort and Amenities", "Short-Term/Long-Term",
    X2612="Accessibility", "Long-Term",
    X2612="Aesthetic Impressions", "Long-Term",
    X2612="Infrastructure and Construction", "Long-Term",
    X2612="General Positive Comment", "Not Applicable",
    X2612="Not Relevant", "Excluded"
)</f>
        <v>Immediate/Short-Term</v>
      </c>
    </row>
    <row r="2613" spans="1:25" ht="30" customHeight="1" x14ac:dyDescent="0.2">
      <c r="A2613" s="6" t="s">
        <v>96</v>
      </c>
      <c r="B2613" s="7">
        <v>45166</v>
      </c>
      <c r="C2613" s="6" t="s">
        <v>739</v>
      </c>
      <c r="D2613" s="8" t="s">
        <v>9904</v>
      </c>
      <c r="E2613" s="6" t="s">
        <v>9922</v>
      </c>
      <c r="F2613" s="6">
        <v>2026</v>
      </c>
      <c r="G2613" s="6" t="s">
        <v>739</v>
      </c>
      <c r="H2613" s="6" t="s">
        <v>740</v>
      </c>
      <c r="I2613" s="6">
        <v>9.1490506999999999E-2</v>
      </c>
      <c r="J2613" s="6">
        <v>0.84054714399999997</v>
      </c>
      <c r="K2613" s="6">
        <v>6.7962296000000005E-2</v>
      </c>
      <c r="L2613" s="6" t="s">
        <v>5</v>
      </c>
      <c r="M2613" s="6" t="str">
        <f t="shared" si="152"/>
        <v>roberta_neu</v>
      </c>
      <c r="N2613" s="6">
        <f t="shared" si="153"/>
        <v>0.22476111504000001</v>
      </c>
      <c r="O2613" s="6">
        <v>0.84054714399999997</v>
      </c>
      <c r="P2613" s="6" t="s">
        <v>42</v>
      </c>
      <c r="Q2613" s="6" t="s">
        <v>741</v>
      </c>
      <c r="R2613" s="6">
        <v>0.24171999999999999</v>
      </c>
      <c r="S2613" s="6">
        <v>0.14444599999999999</v>
      </c>
      <c r="T2613" s="6">
        <v>0.37534200000000001</v>
      </c>
      <c r="U2613" s="6">
        <v>1.0654E-2</v>
      </c>
      <c r="V2613" s="6">
        <v>0.1124</v>
      </c>
      <c r="W2613" s="6" t="str">
        <f t="shared" si="155"/>
        <v>fear</v>
      </c>
      <c r="X2613" s="10" t="s">
        <v>9912</v>
      </c>
      <c r="Y2613" s="6" t="str" cm="1">
        <f t="array" ref="Y2613">_xlfn.IFS(
    X2613="Safety and Security", "Immediate",
    X2613="Cleanliness and Maintenance", "Immediate/Short-Term",
    X2613="Crowding", "Immediate/Short-Term",
    X2613="Information and Signage", "Immediate/Short-Term",
    X2613="Customer Service", "Immediate/Short-Term",
    X2613="Service Reliability", "Excluded",
    X2613="Comfort and Amenities", "Short-Term/Long-Term",
    X2613="Accessibility", "Long-Term",
    X2613="Aesthetic Impressions", "Long-Term",
    X2613="Infrastructure and Construction", "Long-Term",
    X2613="General Positive Comment", "Not Applicable",
    X2613="Not Relevant", "Excluded"
)</f>
        <v>Long-Term</v>
      </c>
    </row>
    <row r="2614" spans="1:25" ht="30" customHeight="1" x14ac:dyDescent="0.2">
      <c r="A2614" s="6" t="s">
        <v>15</v>
      </c>
      <c r="B2614" s="7">
        <v>43676</v>
      </c>
      <c r="C2614" s="6" t="s">
        <v>4767</v>
      </c>
      <c r="D2614" s="8" t="s">
        <v>9901</v>
      </c>
      <c r="E2614" s="6" t="s">
        <v>9922</v>
      </c>
      <c r="F2614" s="6">
        <v>3322</v>
      </c>
      <c r="G2614" s="6" t="s">
        <v>4767</v>
      </c>
      <c r="H2614" s="6" t="s">
        <v>4768</v>
      </c>
      <c r="I2614" s="6">
        <v>1.9614689000000001E-2</v>
      </c>
      <c r="J2614" s="6">
        <v>0.89843469899999995</v>
      </c>
      <c r="K2614" s="6">
        <v>8.1950620000000002E-2</v>
      </c>
      <c r="L2614" s="6" t="s">
        <v>5</v>
      </c>
      <c r="M2614" s="6" t="str">
        <f t="shared" si="152"/>
        <v>roberta_neu</v>
      </c>
      <c r="N2614" s="6">
        <f t="shared" si="153"/>
        <v>0.26296690133999995</v>
      </c>
      <c r="O2614" s="6">
        <v>0.89843469899999995</v>
      </c>
      <c r="P2614" s="6" t="s">
        <v>42</v>
      </c>
      <c r="Q2614" s="6" t="s">
        <v>4769</v>
      </c>
      <c r="R2614" s="6">
        <v>0.23194300000000001</v>
      </c>
      <c r="S2614" s="6">
        <v>0.18218699999999999</v>
      </c>
      <c r="T2614" s="6">
        <v>5.0886000000000001E-2</v>
      </c>
      <c r="U2614" s="6">
        <v>2.8971E-2</v>
      </c>
      <c r="V2614" s="6">
        <v>0.11287</v>
      </c>
      <c r="W2614" s="6" t="str">
        <f t="shared" si="155"/>
        <v>sadness</v>
      </c>
      <c r="X2614" s="10" t="s">
        <v>9908</v>
      </c>
      <c r="Y2614" s="6" t="str" cm="1">
        <f t="array" ref="Y2614">_xlfn.IFS(
    X2614="Safety and Security", "Immediate",
    X2614="Cleanliness and Maintenance", "Immediate/Short-Term",
    X2614="Crowding", "Immediate/Short-Term",
    X2614="Information and Signage", "Immediate/Short-Term",
    X2614="Customer Service", "Immediate/Short-Term",
    X2614="Service Reliability", "Excluded",
    X2614="Comfort and Amenities", "Short-Term/Long-Term",
    X2614="Accessibility", "Long-Term",
    X2614="Aesthetic Impressions", "Long-Term",
    X2614="Infrastructure and Construction", "Long-Term",
    X2614="General Positive Comment", "Not Applicable",
    X2614="Not Relevant", "Excluded"
)</f>
        <v>Short-Term/Long-Term</v>
      </c>
    </row>
    <row r="2615" spans="1:25" ht="30" customHeight="1" x14ac:dyDescent="0.2">
      <c r="A2615" s="6" t="s">
        <v>15</v>
      </c>
      <c r="B2615" s="7">
        <v>43676</v>
      </c>
      <c r="C2615" s="6" t="s">
        <v>4546</v>
      </c>
      <c r="D2615" s="8" t="s">
        <v>9901</v>
      </c>
      <c r="E2615" s="6" t="s">
        <v>9922</v>
      </c>
      <c r="F2615" s="6">
        <v>3666</v>
      </c>
      <c r="G2615" s="6" t="s">
        <v>4546</v>
      </c>
      <c r="H2615" s="6" t="s">
        <v>4547</v>
      </c>
      <c r="I2615" s="6">
        <v>5.7595957000000003E-2</v>
      </c>
      <c r="J2615" s="6">
        <v>0.69174379100000005</v>
      </c>
      <c r="K2615" s="6">
        <v>0.25066032999999999</v>
      </c>
      <c r="L2615" s="6" t="s">
        <v>5</v>
      </c>
      <c r="M2615" s="6" t="str">
        <f t="shared" si="152"/>
        <v>roberta_neu</v>
      </c>
      <c r="N2615" s="6">
        <f t="shared" si="153"/>
        <v>0.12655090206000003</v>
      </c>
      <c r="O2615" s="6">
        <v>0.69174379100000005</v>
      </c>
      <c r="P2615" s="6" t="s">
        <v>18</v>
      </c>
      <c r="Q2615" s="6" t="s">
        <v>4548</v>
      </c>
      <c r="R2615" s="6">
        <v>0.19106300000000001</v>
      </c>
      <c r="S2615" s="6">
        <v>0.26028200000000001</v>
      </c>
      <c r="T2615" s="6">
        <v>6.9708000000000006E-2</v>
      </c>
      <c r="U2615" s="6">
        <v>9.9738999999999994E-2</v>
      </c>
      <c r="V2615" s="6">
        <v>0.11293</v>
      </c>
      <c r="W2615" s="6" t="str">
        <f t="shared" si="155"/>
        <v>joy</v>
      </c>
      <c r="X2615" s="10" t="s">
        <v>9908</v>
      </c>
      <c r="Y2615" s="6" t="str" cm="1">
        <f t="array" ref="Y2615">_xlfn.IFS(
    X2615="Safety and Security", "Immediate",
    X2615="Cleanliness and Maintenance", "Immediate/Short-Term",
    X2615="Crowding", "Immediate/Short-Term",
    X2615="Information and Signage", "Immediate/Short-Term",
    X2615="Customer Service", "Immediate/Short-Term",
    X2615="Service Reliability", "Excluded",
    X2615="Comfort and Amenities", "Short-Term/Long-Term",
    X2615="Accessibility", "Long-Term",
    X2615="Aesthetic Impressions", "Long-Term",
    X2615="Infrastructure and Construction", "Long-Term",
    X2615="General Positive Comment", "Not Applicable",
    X2615="Not Relevant", "Excluded"
)</f>
        <v>Short-Term/Long-Term</v>
      </c>
    </row>
    <row r="2616" spans="1:25" ht="30" customHeight="1" x14ac:dyDescent="0.2">
      <c r="A2616" s="6" t="s">
        <v>51</v>
      </c>
      <c r="B2616" s="7">
        <v>45136</v>
      </c>
      <c r="C2616" s="6" t="s">
        <v>2551</v>
      </c>
      <c r="D2616" s="8" t="s">
        <v>9903</v>
      </c>
      <c r="E2616" s="6" t="s">
        <v>9922</v>
      </c>
      <c r="F2616" s="6">
        <v>2180</v>
      </c>
      <c r="G2616" s="6" t="s">
        <v>2551</v>
      </c>
      <c r="H2616" s="6" t="s">
        <v>2552</v>
      </c>
      <c r="I2616" s="6">
        <v>0.80554950199999997</v>
      </c>
      <c r="J2616" s="6">
        <v>0.179210484</v>
      </c>
      <c r="K2616" s="6">
        <v>1.5240073999999999E-2</v>
      </c>
      <c r="L2616" s="6" t="s">
        <v>4</v>
      </c>
      <c r="M2616" s="6" t="str">
        <f t="shared" si="152"/>
        <v>roberta_neg</v>
      </c>
      <c r="N2616" s="6">
        <f t="shared" si="153"/>
        <v>-0.46028183366000008</v>
      </c>
      <c r="O2616" s="6">
        <v>0.80554950199999997</v>
      </c>
      <c r="P2616" s="6" t="s">
        <v>24</v>
      </c>
      <c r="Q2616" s="6" t="s">
        <v>2553</v>
      </c>
      <c r="R2616" s="6">
        <v>0.28004600000000002</v>
      </c>
      <c r="S2616" s="6">
        <v>0.209727</v>
      </c>
      <c r="T2616" s="6">
        <v>0.19583900000000001</v>
      </c>
      <c r="U2616" s="6">
        <v>4.0765999999999997E-2</v>
      </c>
      <c r="V2616" s="6">
        <v>0.12300999999999999</v>
      </c>
      <c r="W2616" s="6" t="str">
        <f t="shared" si="155"/>
        <v>sadness</v>
      </c>
      <c r="X2616" s="10" t="s">
        <v>9912</v>
      </c>
      <c r="Y2616" s="6" t="str" cm="1">
        <f t="array" ref="Y2616">_xlfn.IFS(
    X2616="Safety and Security", "Immediate",
    X2616="Cleanliness and Maintenance", "Immediate/Short-Term",
    X2616="Crowding", "Immediate/Short-Term",
    X2616="Information and Signage", "Immediate/Short-Term",
    X2616="Customer Service", "Immediate/Short-Term",
    X2616="Service Reliability", "Excluded",
    X2616="Comfort and Amenities", "Short-Term/Long-Term",
    X2616="Accessibility", "Long-Term",
    X2616="Aesthetic Impressions", "Long-Term",
    X2616="Infrastructure and Construction", "Long-Term",
    X2616="General Positive Comment", "Not Applicable",
    X2616="Not Relevant", "Excluded"
)</f>
        <v>Long-Term</v>
      </c>
    </row>
    <row r="2617" spans="1:25" ht="30" customHeight="1" x14ac:dyDescent="0.2">
      <c r="A2617" s="6" t="s">
        <v>51</v>
      </c>
      <c r="B2617" s="7">
        <v>45136</v>
      </c>
      <c r="C2617" s="6" t="s">
        <v>1210</v>
      </c>
      <c r="D2617" s="8" t="s">
        <v>9904</v>
      </c>
      <c r="E2617" s="6" t="s">
        <v>9922</v>
      </c>
      <c r="F2617" s="6">
        <v>1941</v>
      </c>
      <c r="G2617" s="6" t="s">
        <v>1210</v>
      </c>
      <c r="H2617" s="6" t="s">
        <v>1211</v>
      </c>
      <c r="I2617" s="6">
        <v>0.80773264199999995</v>
      </c>
      <c r="J2617" s="6">
        <v>0.18493357299999999</v>
      </c>
      <c r="K2617" s="6">
        <v>7.333857E-3</v>
      </c>
      <c r="L2617" s="6" t="s">
        <v>4</v>
      </c>
      <c r="M2617" s="6" t="str">
        <f t="shared" si="152"/>
        <v>roberta_neg</v>
      </c>
      <c r="N2617" s="6">
        <f t="shared" si="153"/>
        <v>-0.45881912986000006</v>
      </c>
      <c r="O2617" s="6">
        <v>0.80773264199999995</v>
      </c>
      <c r="P2617" s="6" t="s">
        <v>42</v>
      </c>
      <c r="Q2617" s="6" t="s">
        <v>1212</v>
      </c>
      <c r="R2617" s="6">
        <v>0.113174</v>
      </c>
      <c r="S2617" s="6">
        <v>0.26731500000000002</v>
      </c>
      <c r="T2617" s="6">
        <v>6.2137999999999999E-2</v>
      </c>
      <c r="U2617" s="6">
        <v>3.7239000000000001E-2</v>
      </c>
      <c r="V2617" s="6">
        <v>0.27250000000000002</v>
      </c>
      <c r="W2617" s="6" t="str">
        <f t="shared" si="155"/>
        <v>anger</v>
      </c>
      <c r="X2617" s="10" t="s">
        <v>9909</v>
      </c>
      <c r="Y2617" s="6" t="str" cm="1">
        <f t="array" ref="Y2617">_xlfn.IFS(
    X2617="Safety and Security", "Immediate",
    X2617="Cleanliness and Maintenance", "Immediate/Short-Term",
    X2617="Crowding", "Immediate/Short-Term",
    X2617="Information and Signage", "Immediate/Short-Term",
    X2617="Customer Service", "Immediate/Short-Term",
    X2617="Service Reliability", "Excluded",
    X2617="Comfort and Amenities", "Short-Term/Long-Term",
    X2617="Accessibility", "Long-Term",
    X2617="Aesthetic Impressions", "Long-Term",
    X2617="Infrastructure and Construction", "Long-Term",
    X2617="General Positive Comment", "Not Applicable",
    X2617="Not Relevant", "Excluded"
)</f>
        <v>Immediate</v>
      </c>
    </row>
    <row r="2618" spans="1:25" ht="30" customHeight="1" x14ac:dyDescent="0.2">
      <c r="A2618" s="6" t="s">
        <v>51</v>
      </c>
      <c r="B2618" s="7">
        <v>45136</v>
      </c>
      <c r="C2618" s="6" t="s">
        <v>4544</v>
      </c>
      <c r="D2618" s="8" t="s">
        <v>9901</v>
      </c>
      <c r="E2618" s="6" t="s">
        <v>9922</v>
      </c>
      <c r="F2618" s="6">
        <v>3459</v>
      </c>
      <c r="G2618" s="6" t="s">
        <v>4544</v>
      </c>
      <c r="H2618" s="6" t="s">
        <v>4545</v>
      </c>
      <c r="I2618" s="6">
        <v>6.681139E-3</v>
      </c>
      <c r="J2618" s="6">
        <v>6.7592971000000002E-2</v>
      </c>
      <c r="K2618" s="6">
        <v>0.92572593700000005</v>
      </c>
      <c r="L2618" s="6" t="s">
        <v>6</v>
      </c>
      <c r="M2618" s="6" t="str">
        <f t="shared" si="152"/>
        <v>roberta_pos</v>
      </c>
      <c r="N2618" s="6">
        <f t="shared" si="153"/>
        <v>0.95023637779000003</v>
      </c>
      <c r="O2618" s="6">
        <v>0.92572593700000005</v>
      </c>
      <c r="X2618" s="10" t="s">
        <v>9786</v>
      </c>
      <c r="Y2618" s="6" t="str" cm="1">
        <f t="array" ref="Y2618">_xlfn.IFS(
    X2618="Safety and Security", "Immediate",
    X2618="Cleanliness and Maintenance", "Immediate/Short-Term",
    X2618="Crowding", "Immediate/Short-Term",
    X2618="Information and Signage", "Immediate/Short-Term",
    X2618="Customer Service", "Immediate/Short-Term",
    X2618="Service Reliability", "Excluded",
    X2618="Comfort and Amenities", "Short-Term/Long-Term",
    X2618="Accessibility", "Long-Term",
    X2618="Aesthetic Impressions", "Long-Term",
    X2618="Infrastructure and Construction", "Long-Term",
    X2618="General Positive Comment", "Not Applicable",
    X2618="Not Relevant", "Excluded"
)</f>
        <v>Excluded</v>
      </c>
    </row>
    <row r="2619" spans="1:25" ht="30" customHeight="1" x14ac:dyDescent="0.2">
      <c r="A2619" s="6" t="s">
        <v>20</v>
      </c>
      <c r="B2619" s="7">
        <v>44041</v>
      </c>
      <c r="C2619" s="6" t="s">
        <v>355</v>
      </c>
      <c r="D2619" s="8" t="s">
        <v>9901</v>
      </c>
      <c r="E2619" s="6" t="s">
        <v>9920</v>
      </c>
      <c r="F2619" s="6">
        <v>1448</v>
      </c>
      <c r="G2619" s="6" t="s">
        <v>355</v>
      </c>
      <c r="H2619" s="6" t="s">
        <v>356</v>
      </c>
      <c r="I2619" s="6">
        <v>7.9176309999999996E-3</v>
      </c>
      <c r="J2619" s="6">
        <v>0.69688779099999998</v>
      </c>
      <c r="K2619" s="6">
        <v>0.29519468500000001</v>
      </c>
      <c r="L2619" s="6" t="s">
        <v>5</v>
      </c>
      <c r="M2619" s="6" t="str">
        <f t="shared" si="152"/>
        <v>roberta_neu</v>
      </c>
      <c r="N2619" s="6">
        <f t="shared" si="153"/>
        <v>0.12994594205999999</v>
      </c>
      <c r="O2619" s="6">
        <v>0.69688779099999998</v>
      </c>
      <c r="P2619" s="6" t="s">
        <v>18</v>
      </c>
      <c r="Q2619" s="6" t="s">
        <v>357</v>
      </c>
      <c r="R2619" s="6">
        <v>0.189029</v>
      </c>
      <c r="S2619" s="6">
        <v>0.71421500000000004</v>
      </c>
      <c r="T2619" s="6">
        <v>2.4553999999999999E-2</v>
      </c>
      <c r="U2619" s="6">
        <v>2.409E-2</v>
      </c>
      <c r="V2619" s="6">
        <v>0.11360000000000001</v>
      </c>
      <c r="W2619" s="6" t="str">
        <f t="shared" ref="W2619:W2682" si="156">IF(R2619=MAX(R2619:V2619),"sadness",
   IF(S2619=MAX(R2619:V2619),"joy",
   IF(T2619=MAX(R2619:V2619),"fear",
   IF(U2619=MAX(R2619:V2619),"disgust",
   IF(V2619=MAX(R2619:V2619),"anger","")))))</f>
        <v>joy</v>
      </c>
      <c r="X2619" s="10" t="s">
        <v>9912</v>
      </c>
      <c r="Y2619" s="6" t="str" cm="1">
        <f t="array" ref="Y2619">_xlfn.IFS(
    X2619="Safety and Security", "Immediate",
    X2619="Cleanliness and Maintenance", "Immediate/Short-Term",
    X2619="Crowding", "Immediate/Short-Term",
    X2619="Information and Signage", "Immediate/Short-Term",
    X2619="Customer Service", "Immediate/Short-Term",
    X2619="Service Reliability", "Excluded",
    X2619="Comfort and Amenities", "Short-Term/Long-Term",
    X2619="Accessibility", "Long-Term",
    X2619="Aesthetic Impressions", "Long-Term",
    X2619="Infrastructure and Construction", "Long-Term",
    X2619="General Positive Comment", "Not Applicable",
    X2619="Not Relevant", "Excluded"
)</f>
        <v>Long-Term</v>
      </c>
    </row>
    <row r="2620" spans="1:25" ht="30" customHeight="1" x14ac:dyDescent="0.2">
      <c r="A2620" s="6" t="s">
        <v>26</v>
      </c>
      <c r="B2620" s="7">
        <v>45350</v>
      </c>
      <c r="C2620" s="6" t="s">
        <v>3603</v>
      </c>
      <c r="D2620" s="8" t="s">
        <v>9902</v>
      </c>
      <c r="E2620" s="6" t="s">
        <v>9922</v>
      </c>
      <c r="F2620" s="6">
        <v>2697</v>
      </c>
      <c r="G2620" s="6" t="s">
        <v>3603</v>
      </c>
      <c r="H2620" s="6" t="s">
        <v>3604</v>
      </c>
      <c r="I2620" s="6">
        <v>3.5324220000000003E-2</v>
      </c>
      <c r="J2620" s="6">
        <v>0.88738059999999996</v>
      </c>
      <c r="K2620" s="6">
        <v>7.7295214000000001E-2</v>
      </c>
      <c r="L2620" s="6" t="s">
        <v>5</v>
      </c>
      <c r="M2620" s="6" t="str">
        <f t="shared" si="152"/>
        <v>roberta_neu</v>
      </c>
      <c r="N2620" s="6">
        <f t="shared" si="153"/>
        <v>0.25567119599999993</v>
      </c>
      <c r="O2620" s="6">
        <v>0.88738059999999996</v>
      </c>
      <c r="P2620" s="6" t="s">
        <v>42</v>
      </c>
      <c r="Q2620" s="6" t="s">
        <v>3605</v>
      </c>
      <c r="R2620" s="6">
        <v>0.160442</v>
      </c>
      <c r="S2620" s="6">
        <v>0.31606499999999998</v>
      </c>
      <c r="T2620" s="6">
        <v>0.438442</v>
      </c>
      <c r="U2620" s="6">
        <v>2.4119000000000002E-2</v>
      </c>
      <c r="V2620" s="6">
        <v>5.296E-2</v>
      </c>
      <c r="W2620" s="6" t="str">
        <f t="shared" si="156"/>
        <v>fear</v>
      </c>
      <c r="X2620" s="10" t="s">
        <v>9912</v>
      </c>
      <c r="Y2620" s="6" t="str" cm="1">
        <f t="array" ref="Y2620">_xlfn.IFS(
    X2620="Safety and Security", "Immediate",
    X2620="Cleanliness and Maintenance", "Immediate/Short-Term",
    X2620="Crowding", "Immediate/Short-Term",
    X2620="Information and Signage", "Immediate/Short-Term",
    X2620="Customer Service", "Immediate/Short-Term",
    X2620="Service Reliability", "Excluded",
    X2620="Comfort and Amenities", "Short-Term/Long-Term",
    X2620="Accessibility", "Long-Term",
    X2620="Aesthetic Impressions", "Long-Term",
    X2620="Infrastructure and Construction", "Long-Term",
    X2620="General Positive Comment", "Not Applicable",
    X2620="Not Relevant", "Excluded"
)</f>
        <v>Long-Term</v>
      </c>
    </row>
    <row r="2621" spans="1:25" ht="30" customHeight="1" x14ac:dyDescent="0.2">
      <c r="A2621" s="6" t="s">
        <v>63</v>
      </c>
      <c r="B2621" s="7">
        <v>44771</v>
      </c>
      <c r="C2621" s="6" t="s">
        <v>7526</v>
      </c>
      <c r="D2621" s="8" t="s">
        <v>9904</v>
      </c>
      <c r="E2621" s="6" t="s">
        <v>9917</v>
      </c>
      <c r="F2621" s="6">
        <v>6218</v>
      </c>
      <c r="G2621" s="6" t="s">
        <v>7526</v>
      </c>
      <c r="H2621" s="6" t="s">
        <v>7527</v>
      </c>
      <c r="I2621" s="6">
        <v>0.80782032000000004</v>
      </c>
      <c r="J2621" s="6">
        <v>0.18310396400000001</v>
      </c>
      <c r="K2621" s="6">
        <v>9.0756710000000004E-3</v>
      </c>
      <c r="L2621" s="6" t="s">
        <v>4</v>
      </c>
      <c r="M2621" s="6" t="str">
        <f t="shared" si="152"/>
        <v>roberta_neg</v>
      </c>
      <c r="N2621" s="6">
        <f t="shared" si="153"/>
        <v>-0.45876038559999999</v>
      </c>
      <c r="O2621" s="6">
        <v>0.80782032000000004</v>
      </c>
      <c r="P2621" s="6" t="s">
        <v>24</v>
      </c>
      <c r="Q2621" s="6" t="s">
        <v>7528</v>
      </c>
      <c r="R2621" s="6">
        <v>0.38696999999999998</v>
      </c>
      <c r="S2621" s="6">
        <v>0.23238400000000001</v>
      </c>
      <c r="T2621" s="6">
        <v>6.9779999999999995E-2</v>
      </c>
      <c r="U2621" s="6">
        <v>6.9206000000000004E-2</v>
      </c>
      <c r="V2621" s="6">
        <v>0.11347</v>
      </c>
      <c r="W2621" s="6" t="str">
        <f t="shared" si="156"/>
        <v>sadness</v>
      </c>
      <c r="X2621" s="10" t="s">
        <v>9898</v>
      </c>
      <c r="Y2621" s="6" t="str" cm="1">
        <f t="array" ref="Y2621">_xlfn.IFS(
    X2621="Safety and Security", "Immediate",
    X2621="Cleanliness and Maintenance", "Immediate/Short-Term",
    X2621="Crowding", "Immediate/Short-Term",
    X2621="Information and Signage", "Immediate/Short-Term",
    X2621="Customer Service", "Immediate/Short-Term",
    X2621="Service Reliability", "Excluded",
    X2621="Comfort and Amenities", "Short-Term/Long-Term",
    X2621="Accessibility", "Long-Term",
    X2621="Aesthetic Impressions", "Long-Term",
    X2621="Infrastructure and Construction", "Long-Term",
    X2621="General Positive Comment", "Not Applicable",
    X2621="Not Relevant", "Excluded"
)</f>
        <v>Immediate/Short-Term</v>
      </c>
    </row>
    <row r="2622" spans="1:25" ht="30" customHeight="1" x14ac:dyDescent="0.2">
      <c r="A2622" s="6" t="s">
        <v>20</v>
      </c>
      <c r="B2622" s="7">
        <v>44041</v>
      </c>
      <c r="C2622" s="6" t="s">
        <v>7501</v>
      </c>
      <c r="D2622" s="8" t="s">
        <v>9904</v>
      </c>
      <c r="E2622" s="6" t="s">
        <v>9917</v>
      </c>
      <c r="F2622" s="6">
        <v>6296</v>
      </c>
      <c r="G2622" s="6" t="s">
        <v>7501</v>
      </c>
      <c r="H2622" s="6" t="s">
        <v>7502</v>
      </c>
      <c r="I2622" s="6">
        <v>0.80789518400000004</v>
      </c>
      <c r="J2622" s="6">
        <v>0.18202279499999999</v>
      </c>
      <c r="K2622" s="6">
        <v>1.0082054999999999E-2</v>
      </c>
      <c r="L2622" s="6" t="s">
        <v>4</v>
      </c>
      <c r="M2622" s="6" t="str">
        <f t="shared" si="152"/>
        <v>roberta_neg</v>
      </c>
      <c r="N2622" s="6">
        <f t="shared" si="153"/>
        <v>-0.45871022672000006</v>
      </c>
      <c r="O2622" s="6">
        <v>0.80789518400000004</v>
      </c>
      <c r="P2622" s="6" t="s">
        <v>24</v>
      </c>
      <c r="Q2622" s="6" t="s">
        <v>7503</v>
      </c>
      <c r="R2622" s="6">
        <v>0.436616</v>
      </c>
      <c r="S2622" s="6">
        <v>0.175874</v>
      </c>
      <c r="T2622" s="6">
        <v>7.5222999999999998E-2</v>
      </c>
      <c r="U2622" s="6">
        <v>4.3175999999999999E-2</v>
      </c>
      <c r="V2622" s="6">
        <v>0.13411000000000001</v>
      </c>
      <c r="W2622" s="6" t="str">
        <f t="shared" si="156"/>
        <v>sadness</v>
      </c>
      <c r="X2622" s="10" t="s">
        <v>9898</v>
      </c>
      <c r="Y2622" s="6" t="str" cm="1">
        <f t="array" ref="Y2622">_xlfn.IFS(
    X2622="Safety and Security", "Immediate",
    X2622="Cleanliness and Maintenance", "Immediate/Short-Term",
    X2622="Crowding", "Immediate/Short-Term",
    X2622="Information and Signage", "Immediate/Short-Term",
    X2622="Customer Service", "Immediate/Short-Term",
    X2622="Service Reliability", "Excluded",
    X2622="Comfort and Amenities", "Short-Term/Long-Term",
    X2622="Accessibility", "Long-Term",
    X2622="Aesthetic Impressions", "Long-Term",
    X2622="Infrastructure and Construction", "Long-Term",
    X2622="General Positive Comment", "Not Applicable",
    X2622="Not Relevant", "Excluded"
)</f>
        <v>Immediate/Short-Term</v>
      </c>
    </row>
    <row r="2623" spans="1:25" ht="30" customHeight="1" x14ac:dyDescent="0.2">
      <c r="A2623" s="6" t="s">
        <v>51</v>
      </c>
      <c r="B2623" s="7">
        <v>45136</v>
      </c>
      <c r="C2623" s="6" t="s">
        <v>641</v>
      </c>
      <c r="D2623" s="8" t="s">
        <v>9904</v>
      </c>
      <c r="E2623" s="6" t="s">
        <v>9922</v>
      </c>
      <c r="F2623" s="6">
        <v>1849</v>
      </c>
      <c r="G2623" s="6" t="s">
        <v>641</v>
      </c>
      <c r="H2623" s="6" t="s">
        <v>642</v>
      </c>
      <c r="I2623" s="6">
        <v>7.1021661E-2</v>
      </c>
      <c r="J2623" s="6">
        <v>0.77356564999999999</v>
      </c>
      <c r="K2623" s="6">
        <v>0.155412734</v>
      </c>
      <c r="L2623" s="6" t="s">
        <v>5</v>
      </c>
      <c r="M2623" s="6" t="str">
        <f t="shared" si="152"/>
        <v>roberta_neu</v>
      </c>
      <c r="N2623" s="6">
        <f t="shared" si="153"/>
        <v>0.18055332900000004</v>
      </c>
      <c r="O2623" s="6">
        <v>0.77356564999999999</v>
      </c>
      <c r="P2623" s="6" t="s">
        <v>24</v>
      </c>
      <c r="Q2623" s="6" t="s">
        <v>643</v>
      </c>
      <c r="R2623" s="6">
        <v>8.1462999999999994E-2</v>
      </c>
      <c r="S2623" s="6">
        <v>0.61551400000000001</v>
      </c>
      <c r="T2623" s="6">
        <v>9.7962999999999995E-2</v>
      </c>
      <c r="U2623" s="6">
        <v>2.103E-2</v>
      </c>
      <c r="V2623" s="6">
        <v>0.11389000000000001</v>
      </c>
      <c r="W2623" s="6" t="str">
        <f t="shared" si="156"/>
        <v>joy</v>
      </c>
      <c r="X2623" s="10" t="s">
        <v>9908</v>
      </c>
      <c r="Y2623" s="6" t="str" cm="1">
        <f t="array" ref="Y2623">_xlfn.IFS(
    X2623="Safety and Security", "Immediate",
    X2623="Cleanliness and Maintenance", "Immediate/Short-Term",
    X2623="Crowding", "Immediate/Short-Term",
    X2623="Information and Signage", "Immediate/Short-Term",
    X2623="Customer Service", "Immediate/Short-Term",
    X2623="Service Reliability", "Excluded",
    X2623="Comfort and Amenities", "Short-Term/Long-Term",
    X2623="Accessibility", "Long-Term",
    X2623="Aesthetic Impressions", "Long-Term",
    X2623="Infrastructure and Construction", "Long-Term",
    X2623="General Positive Comment", "Not Applicable",
    X2623="Not Relevant", "Excluded"
)</f>
        <v>Short-Term/Long-Term</v>
      </c>
    </row>
    <row r="2624" spans="1:25" ht="30" customHeight="1" x14ac:dyDescent="0.2">
      <c r="A2624" s="6" t="s">
        <v>51</v>
      </c>
      <c r="B2624" s="7">
        <v>45136</v>
      </c>
      <c r="C2624" s="6" t="s">
        <v>1112</v>
      </c>
      <c r="D2624" s="8" t="s">
        <v>9904</v>
      </c>
      <c r="E2624" s="6" t="s">
        <v>9922</v>
      </c>
      <c r="F2624" s="6">
        <v>1766</v>
      </c>
      <c r="G2624" s="6" t="s">
        <v>1112</v>
      </c>
      <c r="H2624" s="6" t="s">
        <v>1113</v>
      </c>
      <c r="I2624" s="6">
        <v>0.81005430199999995</v>
      </c>
      <c r="J2624" s="6">
        <v>0.18411859899999999</v>
      </c>
      <c r="K2624" s="6">
        <v>5.8271649999999996E-3</v>
      </c>
      <c r="L2624" s="6" t="s">
        <v>4</v>
      </c>
      <c r="M2624" s="6" t="str">
        <f t="shared" si="152"/>
        <v>roberta_neg</v>
      </c>
      <c r="N2624" s="6">
        <f t="shared" si="153"/>
        <v>-0.45726361766000012</v>
      </c>
      <c r="O2624" s="6">
        <v>0.81005430199999995</v>
      </c>
      <c r="P2624" s="6" t="s">
        <v>24</v>
      </c>
      <c r="Q2624" s="6" t="s">
        <v>1114</v>
      </c>
      <c r="R2624" s="6">
        <v>0.44309500000000002</v>
      </c>
      <c r="S2624" s="6">
        <v>2.2290999999999998E-2</v>
      </c>
      <c r="T2624" s="6">
        <v>0.15987399999999999</v>
      </c>
      <c r="U2624" s="6">
        <v>0.17727499999999999</v>
      </c>
      <c r="V2624" s="6">
        <v>8.616E-2</v>
      </c>
      <c r="W2624" s="6" t="str">
        <f t="shared" si="156"/>
        <v>sadness</v>
      </c>
      <c r="X2624" s="10" t="s">
        <v>9908</v>
      </c>
      <c r="Y2624" s="6" t="str" cm="1">
        <f t="array" ref="Y2624">_xlfn.IFS(
    X2624="Safety and Security", "Immediate",
    X2624="Cleanliness and Maintenance", "Immediate/Short-Term",
    X2624="Crowding", "Immediate/Short-Term",
    X2624="Information and Signage", "Immediate/Short-Term",
    X2624="Customer Service", "Immediate/Short-Term",
    X2624="Service Reliability", "Excluded",
    X2624="Comfort and Amenities", "Short-Term/Long-Term",
    X2624="Accessibility", "Long-Term",
    X2624="Aesthetic Impressions", "Long-Term",
    X2624="Infrastructure and Construction", "Long-Term",
    X2624="General Positive Comment", "Not Applicable",
    X2624="Not Relevant", "Excluded"
)</f>
        <v>Short-Term/Long-Term</v>
      </c>
    </row>
    <row r="2625" spans="1:25" ht="30" customHeight="1" x14ac:dyDescent="0.2">
      <c r="A2625" s="6" t="s">
        <v>63</v>
      </c>
      <c r="B2625" s="7">
        <v>44771</v>
      </c>
      <c r="C2625" s="6" t="s">
        <v>8089</v>
      </c>
      <c r="D2625" s="9" t="s">
        <v>9900</v>
      </c>
      <c r="E2625" s="6" t="s">
        <v>9917</v>
      </c>
      <c r="F2625" s="6">
        <v>5135</v>
      </c>
      <c r="G2625" s="6" t="s">
        <v>8090</v>
      </c>
      <c r="H2625" s="6" t="s">
        <v>8091</v>
      </c>
      <c r="I2625" s="6">
        <v>3.6561480000000001E-3</v>
      </c>
      <c r="J2625" s="6">
        <v>5.6152895000000001E-2</v>
      </c>
      <c r="K2625" s="6">
        <v>0.94019103100000001</v>
      </c>
      <c r="L2625" s="6" t="s">
        <v>6</v>
      </c>
      <c r="M2625" s="6" t="str">
        <f t="shared" si="152"/>
        <v>roberta_pos</v>
      </c>
      <c r="N2625" s="6">
        <f t="shared" si="153"/>
        <v>0.95992799077000002</v>
      </c>
      <c r="O2625" s="6">
        <v>0.94019103100000001</v>
      </c>
      <c r="P2625" s="6" t="s">
        <v>18</v>
      </c>
      <c r="Q2625" s="6" t="s">
        <v>8092</v>
      </c>
      <c r="R2625" s="6">
        <v>0.108025</v>
      </c>
      <c r="S2625" s="6">
        <v>0.67488300000000001</v>
      </c>
      <c r="T2625" s="6">
        <v>5.4308000000000002E-2</v>
      </c>
      <c r="U2625" s="6">
        <v>6.1248999999999998E-2</v>
      </c>
      <c r="V2625" s="6">
        <v>0.11405999999999999</v>
      </c>
      <c r="W2625" s="6" t="str">
        <f t="shared" si="156"/>
        <v>joy</v>
      </c>
      <c r="X2625" s="10" t="s">
        <v>9908</v>
      </c>
      <c r="Y2625" s="6" t="str" cm="1">
        <f t="array" ref="Y2625">_xlfn.IFS(
    X2625="Safety and Security", "Immediate",
    X2625="Cleanliness and Maintenance", "Immediate/Short-Term",
    X2625="Crowding", "Immediate/Short-Term",
    X2625="Information and Signage", "Immediate/Short-Term",
    X2625="Customer Service", "Immediate/Short-Term",
    X2625="Service Reliability", "Excluded",
    X2625="Comfort and Amenities", "Short-Term/Long-Term",
    X2625="Accessibility", "Long-Term",
    X2625="Aesthetic Impressions", "Long-Term",
    X2625="Infrastructure and Construction", "Long-Term",
    X2625="General Positive Comment", "Not Applicable",
    X2625="Not Relevant", "Excluded"
)</f>
        <v>Short-Term/Long-Term</v>
      </c>
    </row>
    <row r="2626" spans="1:25" ht="30" customHeight="1" x14ac:dyDescent="0.2">
      <c r="A2626" s="6" t="s">
        <v>106</v>
      </c>
      <c r="B2626" s="7">
        <v>45501</v>
      </c>
      <c r="C2626" s="6" t="s">
        <v>3199</v>
      </c>
      <c r="D2626" s="8" t="s">
        <v>9902</v>
      </c>
      <c r="E2626" s="6" t="s">
        <v>9922</v>
      </c>
      <c r="F2626" s="6">
        <v>2525</v>
      </c>
      <c r="G2626" s="6" t="s">
        <v>3199</v>
      </c>
      <c r="H2626" s="6" t="s">
        <v>3200</v>
      </c>
      <c r="I2626" s="6">
        <v>1.8342412999999998E-2</v>
      </c>
      <c r="J2626" s="6">
        <v>0.89062160300000004</v>
      </c>
      <c r="K2626" s="6">
        <v>9.1036029000000004E-2</v>
      </c>
      <c r="L2626" s="6" t="s">
        <v>5</v>
      </c>
      <c r="M2626" s="6" t="str">
        <f t="shared" si="152"/>
        <v>roberta_neu</v>
      </c>
      <c r="N2626" s="6">
        <f t="shared" si="153"/>
        <v>0.25781025798000007</v>
      </c>
      <c r="O2626" s="6">
        <v>0.89062160300000004</v>
      </c>
      <c r="P2626" s="6" t="s">
        <v>42</v>
      </c>
      <c r="Q2626" s="6" t="s">
        <v>3201</v>
      </c>
      <c r="R2626" s="6">
        <v>0.32674199999999998</v>
      </c>
      <c r="S2626" s="6">
        <v>0.25112600000000002</v>
      </c>
      <c r="T2626" s="6">
        <v>8.3695000000000006E-2</v>
      </c>
      <c r="U2626" s="6">
        <v>0.115978</v>
      </c>
      <c r="V2626" s="6">
        <v>5.219E-2</v>
      </c>
      <c r="W2626" s="6" t="str">
        <f t="shared" si="156"/>
        <v>sadness</v>
      </c>
      <c r="X2626" s="10" t="s">
        <v>9912</v>
      </c>
      <c r="Y2626" s="6" t="str" cm="1">
        <f t="array" ref="Y2626">_xlfn.IFS(
    X2626="Safety and Security", "Immediate",
    X2626="Cleanliness and Maintenance", "Immediate/Short-Term",
    X2626="Crowding", "Immediate/Short-Term",
    X2626="Information and Signage", "Immediate/Short-Term",
    X2626="Customer Service", "Immediate/Short-Term",
    X2626="Service Reliability", "Excluded",
    X2626="Comfort and Amenities", "Short-Term/Long-Term",
    X2626="Accessibility", "Long-Term",
    X2626="Aesthetic Impressions", "Long-Term",
    X2626="Infrastructure and Construction", "Long-Term",
    X2626="General Positive Comment", "Not Applicable",
    X2626="Not Relevant", "Excluded"
)</f>
        <v>Long-Term</v>
      </c>
    </row>
    <row r="2627" spans="1:25" ht="30" customHeight="1" x14ac:dyDescent="0.2">
      <c r="A2627" s="6" t="s">
        <v>106</v>
      </c>
      <c r="B2627" s="7">
        <v>45501</v>
      </c>
      <c r="C2627" s="6" t="s">
        <v>5909</v>
      </c>
      <c r="D2627" s="9" t="s">
        <v>9900</v>
      </c>
      <c r="E2627" s="6" t="s">
        <v>9922</v>
      </c>
      <c r="F2627" s="6">
        <v>4217</v>
      </c>
      <c r="G2627" s="6" t="s">
        <v>5909</v>
      </c>
      <c r="H2627" s="6" t="s">
        <v>5910</v>
      </c>
      <c r="I2627" s="6">
        <v>3.5979833000000003E-2</v>
      </c>
      <c r="J2627" s="6">
        <v>0.76420730400000003</v>
      </c>
      <c r="K2627" s="6">
        <v>0.19981288899999999</v>
      </c>
      <c r="L2627" s="6" t="s">
        <v>5</v>
      </c>
      <c r="M2627" s="6" t="str">
        <f t="shared" ref="M2627:M2690" si="157">IF(AND(I2627&gt;=J2627, I2627&gt;=K2627), "roberta_neg", IF(AND(J2627&gt;=I2627, J2627&gt;=K2627), "roberta_neu", "roberta_pos"))</f>
        <v>roberta_neu</v>
      </c>
      <c r="N2627" s="6">
        <f t="shared" ref="N2627:N2690" si="158">IF(M2627="roberta_pos", 0.33 + (K2627 * (1 - 0.33)), IF(L2627="roberta_neu", -0.33 + (J2627 * (0.33 - (-0.33))), -1 + (I2627 * ((-0.33) - (-1)))))</f>
        <v>0.17437682063999999</v>
      </c>
      <c r="O2627" s="6">
        <v>0.76420730400000003</v>
      </c>
      <c r="P2627" s="6" t="s">
        <v>18</v>
      </c>
      <c r="Q2627" s="6" t="s">
        <v>5911</v>
      </c>
      <c r="R2627" s="6">
        <v>0.10594099999999999</v>
      </c>
      <c r="S2627" s="6">
        <v>0.693222</v>
      </c>
      <c r="T2627" s="6">
        <v>2.4892999999999998E-2</v>
      </c>
      <c r="U2627" s="6">
        <v>4.4933000000000001E-2</v>
      </c>
      <c r="V2627" s="6">
        <v>0.11427</v>
      </c>
      <c r="W2627" s="6" t="str">
        <f t="shared" si="156"/>
        <v>joy</v>
      </c>
      <c r="X2627" s="10" t="s">
        <v>9915</v>
      </c>
      <c r="Y2627" s="6" t="str" cm="1">
        <f t="array" ref="Y2627">_xlfn.IFS(
    X2627="Safety and Security", "Immediate",
    X2627="Cleanliness and Maintenance", "Immediate/Short-Term",
    X2627="Crowding", "Immediate/Short-Term",
    X2627="Information and Signage", "Immediate/Short-Term",
    X2627="Customer Service", "Immediate/Short-Term",
    X2627="Service Reliability", "Excluded",
    X2627="Comfort and Amenities", "Short-Term/Long-Term",
    X2627="Accessibility", "Long-Term",
    X2627="Aesthetic Impressions", "Long-Term",
    X2627="Infrastructure and Construction", "Long-Term",
    X2627="General Positive Comment", "Not Applicable",
    X2627="Not Relevant", "Excluded"
)</f>
        <v>Not Applicable</v>
      </c>
    </row>
    <row r="2628" spans="1:25" ht="30" customHeight="1" x14ac:dyDescent="0.2">
      <c r="A2628" s="6" t="s">
        <v>33</v>
      </c>
      <c r="B2628" s="7">
        <v>45258</v>
      </c>
      <c r="C2628" s="6" t="s">
        <v>1593</v>
      </c>
      <c r="D2628" s="8" t="s">
        <v>9904</v>
      </c>
      <c r="E2628" s="6" t="s">
        <v>9922</v>
      </c>
      <c r="F2628" s="6">
        <v>1861</v>
      </c>
      <c r="G2628" s="6" t="s">
        <v>1593</v>
      </c>
      <c r="H2628" s="6" t="s">
        <v>1594</v>
      </c>
      <c r="I2628" s="6">
        <v>5.6047708000000002E-2</v>
      </c>
      <c r="J2628" s="6">
        <v>0.89918708800000002</v>
      </c>
      <c r="K2628" s="6">
        <v>4.4765240999999997E-2</v>
      </c>
      <c r="L2628" s="6" t="s">
        <v>5</v>
      </c>
      <c r="M2628" s="6" t="str">
        <f t="shared" si="157"/>
        <v>roberta_neu</v>
      </c>
      <c r="N2628" s="6">
        <f t="shared" si="158"/>
        <v>0.26346347807999998</v>
      </c>
      <c r="O2628" s="6">
        <v>0.89918708800000002</v>
      </c>
      <c r="P2628" s="6" t="s">
        <v>24</v>
      </c>
      <c r="Q2628" s="6" t="s">
        <v>1595</v>
      </c>
      <c r="R2628" s="6">
        <v>0.249865</v>
      </c>
      <c r="S2628" s="6">
        <v>0.30107899999999999</v>
      </c>
      <c r="T2628" s="6">
        <v>0.21360699999999999</v>
      </c>
      <c r="U2628" s="6">
        <v>9.1393000000000002E-2</v>
      </c>
      <c r="V2628" s="6">
        <v>0.11436</v>
      </c>
      <c r="W2628" s="6" t="str">
        <f t="shared" si="156"/>
        <v>joy</v>
      </c>
      <c r="X2628" s="10" t="s">
        <v>9912</v>
      </c>
      <c r="Y2628" s="6" t="str" cm="1">
        <f t="array" ref="Y2628">_xlfn.IFS(
    X2628="Safety and Security", "Immediate",
    X2628="Cleanliness and Maintenance", "Immediate/Short-Term",
    X2628="Crowding", "Immediate/Short-Term",
    X2628="Information and Signage", "Immediate/Short-Term",
    X2628="Customer Service", "Immediate/Short-Term",
    X2628="Service Reliability", "Excluded",
    X2628="Comfort and Amenities", "Short-Term/Long-Term",
    X2628="Accessibility", "Long-Term",
    X2628="Aesthetic Impressions", "Long-Term",
    X2628="Infrastructure and Construction", "Long-Term",
    X2628="General Positive Comment", "Not Applicable",
    X2628="Not Relevant", "Excluded"
)</f>
        <v>Long-Term</v>
      </c>
    </row>
    <row r="2629" spans="1:25" ht="30" customHeight="1" x14ac:dyDescent="0.2">
      <c r="A2629" s="6" t="s">
        <v>51</v>
      </c>
      <c r="B2629" s="7">
        <v>45136</v>
      </c>
      <c r="C2629" s="6" t="s">
        <v>3494</v>
      </c>
      <c r="D2629" s="8" t="s">
        <v>9902</v>
      </c>
      <c r="E2629" s="6" t="s">
        <v>9922</v>
      </c>
      <c r="F2629" s="6">
        <v>2701</v>
      </c>
      <c r="G2629" s="6" t="s">
        <v>3494</v>
      </c>
      <c r="H2629" s="6" t="s">
        <v>3495</v>
      </c>
      <c r="I2629" s="6">
        <v>0.81084316999999995</v>
      </c>
      <c r="J2629" s="6">
        <v>0.17170994000000001</v>
      </c>
      <c r="K2629" s="6">
        <v>1.7446771E-2</v>
      </c>
      <c r="L2629" s="6" t="s">
        <v>4</v>
      </c>
      <c r="M2629" s="6" t="str">
        <f t="shared" si="157"/>
        <v>roberta_neg</v>
      </c>
      <c r="N2629" s="6">
        <f t="shared" si="158"/>
        <v>-0.45673507610000008</v>
      </c>
      <c r="O2629" s="6">
        <v>0.81084316999999995</v>
      </c>
      <c r="P2629" s="6" t="s">
        <v>24</v>
      </c>
      <c r="Q2629" s="6" t="s">
        <v>3496</v>
      </c>
      <c r="R2629" s="6">
        <v>0.13034100000000001</v>
      </c>
      <c r="S2629" s="6">
        <v>0.40236100000000002</v>
      </c>
      <c r="T2629" s="6">
        <v>6.3893000000000005E-2</v>
      </c>
      <c r="U2629" s="6">
        <v>0.123307</v>
      </c>
      <c r="V2629" s="6">
        <v>0.23854</v>
      </c>
      <c r="W2629" s="6" t="str">
        <f t="shared" si="156"/>
        <v>joy</v>
      </c>
      <c r="X2629" s="10" t="s">
        <v>9912</v>
      </c>
      <c r="Y2629" s="6" t="str" cm="1">
        <f t="array" ref="Y2629">_xlfn.IFS(
    X2629="Safety and Security", "Immediate",
    X2629="Cleanliness and Maintenance", "Immediate/Short-Term",
    X2629="Crowding", "Immediate/Short-Term",
    X2629="Information and Signage", "Immediate/Short-Term",
    X2629="Customer Service", "Immediate/Short-Term",
    X2629="Service Reliability", "Excluded",
    X2629="Comfort and Amenities", "Short-Term/Long-Term",
    X2629="Accessibility", "Long-Term",
    X2629="Aesthetic Impressions", "Long-Term",
    X2629="Infrastructure and Construction", "Long-Term",
    X2629="General Positive Comment", "Not Applicable",
    X2629="Not Relevant", "Excluded"
)</f>
        <v>Long-Term</v>
      </c>
    </row>
    <row r="2630" spans="1:25" ht="30" customHeight="1" x14ac:dyDescent="0.2">
      <c r="A2630" s="6" t="s">
        <v>20</v>
      </c>
      <c r="B2630" s="7">
        <v>44041</v>
      </c>
      <c r="C2630" s="6" t="s">
        <v>1184</v>
      </c>
      <c r="D2630" s="8" t="s">
        <v>9904</v>
      </c>
      <c r="E2630" s="6" t="s">
        <v>9922</v>
      </c>
      <c r="F2630" s="6">
        <v>1596</v>
      </c>
      <c r="G2630" s="6" t="s">
        <v>1184</v>
      </c>
      <c r="H2630" s="6" t="s">
        <v>1185</v>
      </c>
      <c r="I2630" s="6">
        <v>0.81217885000000001</v>
      </c>
      <c r="J2630" s="6">
        <v>0.175802022</v>
      </c>
      <c r="K2630" s="6">
        <v>1.2019195999999999E-2</v>
      </c>
      <c r="L2630" s="6" t="s">
        <v>4</v>
      </c>
      <c r="M2630" s="6" t="str">
        <f t="shared" si="157"/>
        <v>roberta_neg</v>
      </c>
      <c r="N2630" s="6">
        <f t="shared" si="158"/>
        <v>-0.45584017050000003</v>
      </c>
      <c r="O2630" s="6">
        <v>0.81217885000000001</v>
      </c>
      <c r="P2630" s="6" t="s">
        <v>24</v>
      </c>
      <c r="Q2630" s="6" t="s">
        <v>1186</v>
      </c>
      <c r="R2630" s="6">
        <v>0.25228400000000001</v>
      </c>
      <c r="S2630" s="6">
        <v>0.26790399999999998</v>
      </c>
      <c r="T2630" s="6">
        <v>3.7151000000000003E-2</v>
      </c>
      <c r="U2630" s="6">
        <v>8.0338999999999994E-2</v>
      </c>
      <c r="V2630" s="6">
        <v>0.3276</v>
      </c>
      <c r="W2630" s="6" t="str">
        <f t="shared" si="156"/>
        <v>anger</v>
      </c>
      <c r="X2630" s="10" t="s">
        <v>9898</v>
      </c>
      <c r="Y2630" s="6" t="str" cm="1">
        <f t="array" ref="Y2630">_xlfn.IFS(
    X2630="Safety and Security", "Immediate",
    X2630="Cleanliness and Maintenance", "Immediate/Short-Term",
    X2630="Crowding", "Immediate/Short-Term",
    X2630="Information and Signage", "Immediate/Short-Term",
    X2630="Customer Service", "Immediate/Short-Term",
    X2630="Service Reliability", "Excluded",
    X2630="Comfort and Amenities", "Short-Term/Long-Term",
    X2630="Accessibility", "Long-Term",
    X2630="Aesthetic Impressions", "Long-Term",
    X2630="Infrastructure and Construction", "Long-Term",
    X2630="General Positive Comment", "Not Applicable",
    X2630="Not Relevant", "Excluded"
)</f>
        <v>Immediate/Short-Term</v>
      </c>
    </row>
    <row r="2631" spans="1:25" ht="30" customHeight="1" x14ac:dyDescent="0.2">
      <c r="A2631" s="6" t="s">
        <v>20</v>
      </c>
      <c r="B2631" s="7">
        <v>44041</v>
      </c>
      <c r="C2631" s="6" t="s">
        <v>3082</v>
      </c>
      <c r="D2631" s="8" t="s">
        <v>9902</v>
      </c>
      <c r="E2631" s="6" t="s">
        <v>9922</v>
      </c>
      <c r="F2631" s="6">
        <v>2847</v>
      </c>
      <c r="G2631" s="6" t="s">
        <v>3082</v>
      </c>
      <c r="H2631" s="6" t="s">
        <v>3083</v>
      </c>
      <c r="I2631" s="6">
        <v>0.18814151000000001</v>
      </c>
      <c r="J2631" s="6">
        <v>0.74935722400000004</v>
      </c>
      <c r="K2631" s="6">
        <v>6.2501213999999999E-2</v>
      </c>
      <c r="L2631" s="6" t="s">
        <v>5</v>
      </c>
      <c r="M2631" s="6" t="str">
        <f t="shared" si="157"/>
        <v>roberta_neu</v>
      </c>
      <c r="N2631" s="6">
        <f t="shared" si="158"/>
        <v>0.16457576784000005</v>
      </c>
      <c r="O2631" s="6">
        <v>0.74935722400000004</v>
      </c>
      <c r="P2631" s="6" t="s">
        <v>42</v>
      </c>
      <c r="Q2631" s="6" t="s">
        <v>3084</v>
      </c>
      <c r="R2631" s="6">
        <v>0.44767400000000002</v>
      </c>
      <c r="S2631" s="6">
        <v>0.245528</v>
      </c>
      <c r="T2631" s="6">
        <v>9.7985000000000003E-2</v>
      </c>
      <c r="U2631" s="6">
        <v>3.3745999999999998E-2</v>
      </c>
      <c r="V2631" s="6">
        <v>0.11466</v>
      </c>
      <c r="W2631" s="6" t="str">
        <f t="shared" si="156"/>
        <v>sadness</v>
      </c>
      <c r="X2631" s="10" t="s">
        <v>9786</v>
      </c>
      <c r="Y2631" s="6" t="str" cm="1">
        <f t="array" ref="Y2631">_xlfn.IFS(
    X2631="Safety and Security", "Immediate",
    X2631="Cleanliness and Maintenance", "Immediate/Short-Term",
    X2631="Crowding", "Immediate/Short-Term",
    X2631="Information and Signage", "Immediate/Short-Term",
    X2631="Customer Service", "Immediate/Short-Term",
    X2631="Service Reliability", "Excluded",
    X2631="Comfort and Amenities", "Short-Term/Long-Term",
    X2631="Accessibility", "Long-Term",
    X2631="Aesthetic Impressions", "Long-Term",
    X2631="Infrastructure and Construction", "Long-Term",
    X2631="General Positive Comment", "Not Applicable",
    X2631="Not Relevant", "Excluded"
)</f>
        <v>Excluded</v>
      </c>
    </row>
    <row r="2632" spans="1:25" ht="30" customHeight="1" x14ac:dyDescent="0.2">
      <c r="A2632" s="6" t="s">
        <v>15</v>
      </c>
      <c r="B2632" s="7">
        <v>43676</v>
      </c>
      <c r="C2632" s="6" t="s">
        <v>5685</v>
      </c>
      <c r="D2632" s="9" t="s">
        <v>9900</v>
      </c>
      <c r="E2632" s="6" t="s">
        <v>9922</v>
      </c>
      <c r="F2632" s="6">
        <v>4327</v>
      </c>
      <c r="G2632" s="6" t="s">
        <v>5685</v>
      </c>
      <c r="H2632" s="6" t="s">
        <v>5686</v>
      </c>
      <c r="I2632" s="6">
        <v>8.0892819999999997E-3</v>
      </c>
      <c r="J2632" s="6">
        <v>6.4545400000000003E-2</v>
      </c>
      <c r="K2632" s="6">
        <v>0.92736530299999997</v>
      </c>
      <c r="L2632" s="6" t="s">
        <v>6</v>
      </c>
      <c r="M2632" s="6" t="str">
        <f t="shared" si="157"/>
        <v>roberta_pos</v>
      </c>
      <c r="N2632" s="6">
        <f t="shared" si="158"/>
        <v>0.95133475301000003</v>
      </c>
      <c r="O2632" s="6">
        <v>0.92736530299999997</v>
      </c>
      <c r="P2632" s="6" t="s">
        <v>18</v>
      </c>
      <c r="Q2632" s="6" t="s">
        <v>5687</v>
      </c>
      <c r="R2632" s="6">
        <v>0.32444600000000001</v>
      </c>
      <c r="S2632" s="6">
        <v>0.51990199999999998</v>
      </c>
      <c r="T2632" s="6">
        <v>2.6078E-2</v>
      </c>
      <c r="U2632" s="6">
        <v>3.9393999999999998E-2</v>
      </c>
      <c r="V2632" s="6">
        <v>9.7220000000000001E-2</v>
      </c>
      <c r="W2632" s="6" t="str">
        <f t="shared" si="156"/>
        <v>joy</v>
      </c>
      <c r="X2632" s="10" t="s">
        <v>9910</v>
      </c>
      <c r="Y2632" s="6" t="str" cm="1">
        <f t="array" ref="Y2632">_xlfn.IFS(
    X2632="Safety and Security", "Immediate",
    X2632="Cleanliness and Maintenance", "Immediate/Short-Term",
    X2632="Crowding", "Immediate/Short-Term",
    X2632="Information and Signage", "Immediate/Short-Term",
    X2632="Customer Service", "Immediate/Short-Term",
    X2632="Service Reliability", "Excluded",
    X2632="Comfort and Amenities", "Short-Term/Long-Term",
    X2632="Accessibility", "Long-Term",
    X2632="Aesthetic Impressions", "Long-Term",
    X2632="Infrastructure and Construction", "Long-Term",
    X2632="General Positive Comment", "Not Applicable",
    X2632="Not Relevant", "Excluded"
)</f>
        <v>Immediate/Short-Term</v>
      </c>
    </row>
    <row r="2633" spans="1:25" ht="30" customHeight="1" x14ac:dyDescent="0.2">
      <c r="A2633" s="6" t="s">
        <v>33</v>
      </c>
      <c r="B2633" s="7">
        <v>45258</v>
      </c>
      <c r="C2633" s="6" t="s">
        <v>1733</v>
      </c>
      <c r="D2633" s="8" t="s">
        <v>9904</v>
      </c>
      <c r="E2633" s="6" t="s">
        <v>9922</v>
      </c>
      <c r="F2633" s="6">
        <v>1863</v>
      </c>
      <c r="G2633" s="6" t="s">
        <v>1733</v>
      </c>
      <c r="H2633" s="6" t="s">
        <v>1734</v>
      </c>
      <c r="I2633" s="6">
        <v>0.81313723299999996</v>
      </c>
      <c r="J2633" s="6">
        <v>0.17660705700000001</v>
      </c>
      <c r="K2633" s="6">
        <v>1.0255797000000001E-2</v>
      </c>
      <c r="L2633" s="6" t="s">
        <v>4</v>
      </c>
      <c r="M2633" s="6" t="str">
        <f t="shared" si="157"/>
        <v>roberta_neg</v>
      </c>
      <c r="N2633" s="6">
        <f t="shared" si="158"/>
        <v>-0.45519805389000012</v>
      </c>
      <c r="O2633" s="6">
        <v>0.81313723299999996</v>
      </c>
      <c r="P2633" s="6" t="s">
        <v>24</v>
      </c>
      <c r="Q2633" s="6" t="s">
        <v>1735</v>
      </c>
      <c r="R2633" s="6">
        <v>0.145875</v>
      </c>
      <c r="S2633" s="6">
        <v>4.9950000000000003E-3</v>
      </c>
      <c r="T2633" s="6">
        <v>1.6469000000000001E-2</v>
      </c>
      <c r="U2633" s="6">
        <v>0.47329700000000002</v>
      </c>
      <c r="V2633" s="6">
        <v>0.12948999999999999</v>
      </c>
      <c r="W2633" s="6" t="str">
        <f t="shared" si="156"/>
        <v>disgust</v>
      </c>
      <c r="X2633" s="10" t="s">
        <v>9907</v>
      </c>
      <c r="Y2633" s="6" t="str" cm="1">
        <f t="array" ref="Y2633">_xlfn.IFS(
    X2633="Safety and Security", "Immediate",
    X2633="Cleanliness and Maintenance", "Immediate/Short-Term",
    X2633="Crowding", "Immediate/Short-Term",
    X2633="Information and Signage", "Immediate/Short-Term",
    X2633="Customer Service", "Immediate/Short-Term",
    X2633="Service Reliability", "Excluded",
    X2633="Comfort and Amenities", "Short-Term/Long-Term",
    X2633="Accessibility", "Long-Term",
    X2633="Aesthetic Impressions", "Long-Term",
    X2633="Infrastructure and Construction", "Long-Term",
    X2633="General Positive Comment", "Not Applicable",
    X2633="Not Relevant", "Excluded"
)</f>
        <v>Immediate/Short-Term</v>
      </c>
    </row>
    <row r="2634" spans="1:25" ht="30" customHeight="1" x14ac:dyDescent="0.2">
      <c r="A2634" s="6" t="s">
        <v>59</v>
      </c>
      <c r="B2634" s="7">
        <v>44406</v>
      </c>
      <c r="C2634" s="6" t="s">
        <v>7089</v>
      </c>
      <c r="D2634" s="8" t="s">
        <v>9904</v>
      </c>
      <c r="E2634" s="6" t="s">
        <v>9917</v>
      </c>
      <c r="F2634" s="6">
        <v>6280</v>
      </c>
      <c r="G2634" s="6" t="s">
        <v>7089</v>
      </c>
      <c r="H2634" s="6" t="s">
        <v>7090</v>
      </c>
      <c r="I2634" s="6">
        <v>0.81363487199999995</v>
      </c>
      <c r="J2634" s="6">
        <v>0.17706839699999999</v>
      </c>
      <c r="K2634" s="6">
        <v>9.2967929999999994E-3</v>
      </c>
      <c r="L2634" s="6" t="s">
        <v>4</v>
      </c>
      <c r="M2634" s="6" t="str">
        <f t="shared" si="157"/>
        <v>roberta_neg</v>
      </c>
      <c r="N2634" s="6">
        <f t="shared" si="158"/>
        <v>-0.45486463576000014</v>
      </c>
      <c r="O2634" s="6">
        <v>0.81363487199999995</v>
      </c>
      <c r="P2634" s="6" t="s">
        <v>24</v>
      </c>
      <c r="Q2634" s="6" t="s">
        <v>7091</v>
      </c>
      <c r="R2634" s="6">
        <v>0.100788</v>
      </c>
      <c r="S2634" s="6">
        <v>0.187886</v>
      </c>
      <c r="T2634" s="6">
        <v>2.708E-2</v>
      </c>
      <c r="U2634" s="6">
        <v>6.7060999999999996E-2</v>
      </c>
      <c r="V2634" s="6">
        <v>0.60072000000000003</v>
      </c>
      <c r="W2634" s="6" t="str">
        <f t="shared" si="156"/>
        <v>anger</v>
      </c>
      <c r="X2634" s="10" t="s">
        <v>9898</v>
      </c>
      <c r="Y2634" s="6" t="str" cm="1">
        <f t="array" ref="Y2634">_xlfn.IFS(
    X2634="Safety and Security", "Immediate",
    X2634="Cleanliness and Maintenance", "Immediate/Short-Term",
    X2634="Crowding", "Immediate/Short-Term",
    X2634="Information and Signage", "Immediate/Short-Term",
    X2634="Customer Service", "Immediate/Short-Term",
    X2634="Service Reliability", "Excluded",
    X2634="Comfort and Amenities", "Short-Term/Long-Term",
    X2634="Accessibility", "Long-Term",
    X2634="Aesthetic Impressions", "Long-Term",
    X2634="Infrastructure and Construction", "Long-Term",
    X2634="General Positive Comment", "Not Applicable",
    X2634="Not Relevant", "Excluded"
)</f>
        <v>Immediate/Short-Term</v>
      </c>
    </row>
    <row r="2635" spans="1:25" ht="30" customHeight="1" x14ac:dyDescent="0.2">
      <c r="A2635" s="6" t="s">
        <v>44</v>
      </c>
      <c r="B2635" s="7">
        <v>45197</v>
      </c>
      <c r="C2635" s="6" t="s">
        <v>4127</v>
      </c>
      <c r="D2635" s="8" t="s">
        <v>9901</v>
      </c>
      <c r="E2635" s="6" t="s">
        <v>9922</v>
      </c>
      <c r="F2635" s="6">
        <v>3515</v>
      </c>
      <c r="G2635" s="6" t="s">
        <v>4127</v>
      </c>
      <c r="H2635" s="6" t="s">
        <v>4128</v>
      </c>
      <c r="I2635" s="6">
        <v>3.2898615999999999E-2</v>
      </c>
      <c r="J2635" s="6">
        <v>0.89427506899999998</v>
      </c>
      <c r="K2635" s="6">
        <v>7.2826467000000006E-2</v>
      </c>
      <c r="L2635" s="6" t="s">
        <v>5</v>
      </c>
      <c r="M2635" s="6" t="str">
        <f t="shared" si="157"/>
        <v>roberta_neu</v>
      </c>
      <c r="N2635" s="6">
        <f t="shared" si="158"/>
        <v>0.26022154554000004</v>
      </c>
      <c r="O2635" s="6">
        <v>0.89427506899999998</v>
      </c>
      <c r="P2635" s="6" t="s">
        <v>18</v>
      </c>
      <c r="Q2635" s="6" t="s">
        <v>4129</v>
      </c>
      <c r="R2635" s="6">
        <v>0.23455599999999999</v>
      </c>
      <c r="S2635" s="6">
        <v>0.400613</v>
      </c>
      <c r="T2635" s="6">
        <v>0.11684700000000001</v>
      </c>
      <c r="U2635" s="6">
        <v>4.9202999999999997E-2</v>
      </c>
      <c r="V2635" s="6">
        <v>5.1769999999999997E-2</v>
      </c>
      <c r="W2635" s="6" t="str">
        <f t="shared" si="156"/>
        <v>joy</v>
      </c>
      <c r="X2635" s="10" t="s">
        <v>9912</v>
      </c>
      <c r="Y2635" s="6" t="str" cm="1">
        <f t="array" ref="Y2635">_xlfn.IFS(
    X2635="Safety and Security", "Immediate",
    X2635="Cleanliness and Maintenance", "Immediate/Short-Term",
    X2635="Crowding", "Immediate/Short-Term",
    X2635="Information and Signage", "Immediate/Short-Term",
    X2635="Customer Service", "Immediate/Short-Term",
    X2635="Service Reliability", "Excluded",
    X2635="Comfort and Amenities", "Short-Term/Long-Term",
    X2635="Accessibility", "Long-Term",
    X2635="Aesthetic Impressions", "Long-Term",
    X2635="Infrastructure and Construction", "Long-Term",
    X2635="General Positive Comment", "Not Applicable",
    X2635="Not Relevant", "Excluded"
)</f>
        <v>Long-Term</v>
      </c>
    </row>
    <row r="2636" spans="1:25" ht="30" customHeight="1" x14ac:dyDescent="0.2">
      <c r="A2636" s="6" t="s">
        <v>26</v>
      </c>
      <c r="B2636" s="7">
        <v>45350</v>
      </c>
      <c r="C2636" s="6" t="s">
        <v>2993</v>
      </c>
      <c r="D2636" s="8" t="s">
        <v>9902</v>
      </c>
      <c r="E2636" s="6" t="s">
        <v>9922</v>
      </c>
      <c r="F2636" s="6">
        <v>2581</v>
      </c>
      <c r="G2636" s="6" t="s">
        <v>2993</v>
      </c>
      <c r="H2636" s="6" t="s">
        <v>2994</v>
      </c>
      <c r="I2636" s="6">
        <v>0.122974299</v>
      </c>
      <c r="J2636" s="6">
        <v>0.79336053100000004</v>
      </c>
      <c r="K2636" s="6">
        <v>8.3665214000000002E-2</v>
      </c>
      <c r="L2636" s="6" t="s">
        <v>5</v>
      </c>
      <c r="M2636" s="6" t="str">
        <f t="shared" si="157"/>
        <v>roberta_neu</v>
      </c>
      <c r="N2636" s="6">
        <f t="shared" si="158"/>
        <v>0.19361795046000002</v>
      </c>
      <c r="O2636" s="6">
        <v>0.79336053100000004</v>
      </c>
      <c r="P2636" s="6" t="s">
        <v>24</v>
      </c>
      <c r="Q2636" s="6" t="s">
        <v>2995</v>
      </c>
      <c r="R2636" s="6">
        <v>0.45738400000000001</v>
      </c>
      <c r="S2636" s="6">
        <v>0.28735699999999997</v>
      </c>
      <c r="T2636" s="6">
        <v>6.7294000000000007E-2</v>
      </c>
      <c r="U2636" s="6">
        <v>4.7104E-2</v>
      </c>
      <c r="V2636" s="6">
        <v>0.1152</v>
      </c>
      <c r="W2636" s="6" t="str">
        <f t="shared" si="156"/>
        <v>sadness</v>
      </c>
      <c r="X2636" s="10" t="s">
        <v>9912</v>
      </c>
      <c r="Y2636" s="6" t="str" cm="1">
        <f t="array" ref="Y2636">_xlfn.IFS(
    X2636="Safety and Security", "Immediate",
    X2636="Cleanliness and Maintenance", "Immediate/Short-Term",
    X2636="Crowding", "Immediate/Short-Term",
    X2636="Information and Signage", "Immediate/Short-Term",
    X2636="Customer Service", "Immediate/Short-Term",
    X2636="Service Reliability", "Excluded",
    X2636="Comfort and Amenities", "Short-Term/Long-Term",
    X2636="Accessibility", "Long-Term",
    X2636="Aesthetic Impressions", "Long-Term",
    X2636="Infrastructure and Construction", "Long-Term",
    X2636="General Positive Comment", "Not Applicable",
    X2636="Not Relevant", "Excluded"
)</f>
        <v>Long-Term</v>
      </c>
    </row>
    <row r="2637" spans="1:25" ht="30" customHeight="1" x14ac:dyDescent="0.2">
      <c r="A2637" s="6" t="s">
        <v>519</v>
      </c>
      <c r="B2637" s="7">
        <v>45440</v>
      </c>
      <c r="C2637" s="6" t="s">
        <v>5727</v>
      </c>
      <c r="D2637" s="9" t="s">
        <v>9900</v>
      </c>
      <c r="E2637" s="6" t="s">
        <v>9922</v>
      </c>
      <c r="F2637" s="6">
        <v>4519</v>
      </c>
      <c r="G2637" s="6" t="s">
        <v>5727</v>
      </c>
      <c r="H2637" s="6" t="s">
        <v>5728</v>
      </c>
      <c r="I2637" s="6">
        <v>9.7578749000000006E-2</v>
      </c>
      <c r="J2637" s="6">
        <v>0.52226156000000001</v>
      </c>
      <c r="K2637" s="6">
        <v>0.380159676</v>
      </c>
      <c r="L2637" s="6" t="s">
        <v>5</v>
      </c>
      <c r="M2637" s="6" t="str">
        <f t="shared" si="157"/>
        <v>roberta_neu</v>
      </c>
      <c r="N2637" s="6">
        <f t="shared" si="158"/>
        <v>1.4692629600000007E-2</v>
      </c>
      <c r="O2637" s="6">
        <v>0.52226156000000001</v>
      </c>
      <c r="P2637" s="6" t="s">
        <v>42</v>
      </c>
      <c r="Q2637" s="6" t="s">
        <v>5729</v>
      </c>
      <c r="R2637" s="6">
        <v>0.127189</v>
      </c>
      <c r="S2637" s="6">
        <v>0.54667699999999997</v>
      </c>
      <c r="T2637" s="6">
        <v>3.9163000000000003E-2</v>
      </c>
      <c r="U2637" s="6">
        <v>6.1134000000000001E-2</v>
      </c>
      <c r="V2637" s="6">
        <v>0.11538</v>
      </c>
      <c r="W2637" s="6" t="str">
        <f t="shared" si="156"/>
        <v>joy</v>
      </c>
      <c r="X2637" s="10" t="s">
        <v>9915</v>
      </c>
      <c r="Y2637" s="6" t="str" cm="1">
        <f t="array" ref="Y2637">_xlfn.IFS(
    X2637="Safety and Security", "Immediate",
    X2637="Cleanliness and Maintenance", "Immediate/Short-Term",
    X2637="Crowding", "Immediate/Short-Term",
    X2637="Information and Signage", "Immediate/Short-Term",
    X2637="Customer Service", "Immediate/Short-Term",
    X2637="Service Reliability", "Excluded",
    X2637="Comfort and Amenities", "Short-Term/Long-Term",
    X2637="Accessibility", "Long-Term",
    X2637="Aesthetic Impressions", "Long-Term",
    X2637="Infrastructure and Construction", "Long-Term",
    X2637="General Positive Comment", "Not Applicable",
    X2637="Not Relevant", "Excluded"
)</f>
        <v>Not Applicable</v>
      </c>
    </row>
    <row r="2638" spans="1:25" ht="30" customHeight="1" x14ac:dyDescent="0.2">
      <c r="A2638" s="6" t="s">
        <v>15</v>
      </c>
      <c r="B2638" s="7">
        <v>43676</v>
      </c>
      <c r="C2638" s="6" t="s">
        <v>4382</v>
      </c>
      <c r="D2638" s="8" t="s">
        <v>9901</v>
      </c>
      <c r="E2638" s="6" t="s">
        <v>9922</v>
      </c>
      <c r="F2638" s="6">
        <v>3646</v>
      </c>
      <c r="G2638" s="6" t="s">
        <v>4382</v>
      </c>
      <c r="H2638" s="6" t="s">
        <v>4383</v>
      </c>
      <c r="I2638" s="6">
        <v>4.1167531E-2</v>
      </c>
      <c r="J2638" s="6">
        <v>0.75063508700000003</v>
      </c>
      <c r="K2638" s="6">
        <v>0.208197355</v>
      </c>
      <c r="L2638" s="6" t="s">
        <v>5</v>
      </c>
      <c r="M2638" s="6" t="str">
        <f t="shared" si="157"/>
        <v>roberta_neu</v>
      </c>
      <c r="N2638" s="6">
        <f t="shared" si="158"/>
        <v>0.16541915742000002</v>
      </c>
      <c r="O2638" s="6">
        <v>0.75063508700000003</v>
      </c>
      <c r="P2638" s="6" t="s">
        <v>42</v>
      </c>
      <c r="Q2638" s="6" t="s">
        <v>4384</v>
      </c>
      <c r="R2638" s="6">
        <v>0.37024600000000002</v>
      </c>
      <c r="S2638" s="6">
        <v>0.16349900000000001</v>
      </c>
      <c r="T2638" s="6">
        <v>4.0349999999999997E-2</v>
      </c>
      <c r="U2638" s="6">
        <v>1.2265E-2</v>
      </c>
      <c r="V2638" s="6">
        <v>0.11551</v>
      </c>
      <c r="W2638" s="6" t="str">
        <f t="shared" si="156"/>
        <v>sadness</v>
      </c>
      <c r="X2638" s="10" t="s">
        <v>9787</v>
      </c>
      <c r="Y2638" s="6" t="str" cm="1">
        <f t="array" ref="Y2638">_xlfn.IFS(
    X2638="Safety and Security", "Immediate",
    X2638="Cleanliness and Maintenance", "Immediate/Short-Term",
    X2638="Crowding", "Immediate/Short-Term",
    X2638="Information and Signage", "Immediate/Short-Term",
    X2638="Customer Service", "Immediate/Short-Term",
    X2638="Service Reliability", "Excluded",
    X2638="Comfort and Amenities", "Short-Term/Long-Term",
    X2638="Accessibility", "Long-Term",
    X2638="Aesthetic Impressions", "Long-Term",
    X2638="Infrastructure and Construction", "Long-Term",
    X2638="General Positive Comment", "Not Applicable",
    X2638="Not Relevant", "Excluded"
)</f>
        <v>Long-Term</v>
      </c>
    </row>
    <row r="2639" spans="1:25" ht="30" customHeight="1" x14ac:dyDescent="0.2">
      <c r="A2639" s="6" t="s">
        <v>96</v>
      </c>
      <c r="B2639" s="7">
        <v>45166</v>
      </c>
      <c r="C2639" s="6" t="s">
        <v>4307</v>
      </c>
      <c r="D2639" s="8" t="s">
        <v>9901</v>
      </c>
      <c r="E2639" s="6" t="s">
        <v>9922</v>
      </c>
      <c r="F2639" s="6">
        <v>3183</v>
      </c>
      <c r="G2639" s="6" t="s">
        <v>4307</v>
      </c>
      <c r="H2639" s="6" t="s">
        <v>4308</v>
      </c>
      <c r="I2639" s="6">
        <v>6.7806788000000007E-2</v>
      </c>
      <c r="J2639" s="6">
        <v>0.89500230599999997</v>
      </c>
      <c r="K2639" s="6">
        <v>3.7190985000000003E-2</v>
      </c>
      <c r="L2639" s="6" t="s">
        <v>5</v>
      </c>
      <c r="M2639" s="6" t="str">
        <f t="shared" si="157"/>
        <v>roberta_neu</v>
      </c>
      <c r="N2639" s="6">
        <f t="shared" si="158"/>
        <v>0.26070152196000002</v>
      </c>
      <c r="O2639" s="6">
        <v>0.89500230599999997</v>
      </c>
      <c r="P2639" s="6" t="s">
        <v>24</v>
      </c>
      <c r="Q2639" s="6" t="s">
        <v>4309</v>
      </c>
      <c r="R2639" s="6">
        <v>0.13103600000000001</v>
      </c>
      <c r="S2639" s="6">
        <v>5.1851000000000001E-2</v>
      </c>
      <c r="T2639" s="6">
        <v>0.35926999999999998</v>
      </c>
      <c r="U2639" s="6">
        <v>2.8760000000000001E-2</v>
      </c>
      <c r="V2639" s="6">
        <v>0.11559999999999999</v>
      </c>
      <c r="W2639" s="6" t="str">
        <f t="shared" si="156"/>
        <v>fear</v>
      </c>
      <c r="X2639" s="10" t="s">
        <v>9910</v>
      </c>
      <c r="Y2639" s="6" t="str" cm="1">
        <f t="array" ref="Y2639">_xlfn.IFS(
    X2639="Safety and Security", "Immediate",
    X2639="Cleanliness and Maintenance", "Immediate/Short-Term",
    X2639="Crowding", "Immediate/Short-Term",
    X2639="Information and Signage", "Immediate/Short-Term",
    X2639="Customer Service", "Immediate/Short-Term",
    X2639="Service Reliability", "Excluded",
    X2639="Comfort and Amenities", "Short-Term/Long-Term",
    X2639="Accessibility", "Long-Term",
    X2639="Aesthetic Impressions", "Long-Term",
    X2639="Infrastructure and Construction", "Long-Term",
    X2639="General Positive Comment", "Not Applicable",
    X2639="Not Relevant", "Excluded"
)</f>
        <v>Immediate/Short-Term</v>
      </c>
    </row>
    <row r="2640" spans="1:25" ht="30" customHeight="1" x14ac:dyDescent="0.2">
      <c r="A2640" s="6" t="s">
        <v>51</v>
      </c>
      <c r="B2640" s="7">
        <v>45136</v>
      </c>
      <c r="C2640" s="6" t="s">
        <v>7760</v>
      </c>
      <c r="D2640" s="8" t="s">
        <v>9902</v>
      </c>
      <c r="E2640" s="6" t="s">
        <v>9917</v>
      </c>
      <c r="F2640" s="6">
        <v>5960</v>
      </c>
      <c r="G2640" s="6" t="s">
        <v>7760</v>
      </c>
      <c r="H2640" s="6" t="s">
        <v>7761</v>
      </c>
      <c r="I2640" s="6">
        <v>0.143830717</v>
      </c>
      <c r="J2640" s="6">
        <v>0.78620231200000001</v>
      </c>
      <c r="K2640" s="6">
        <v>6.9966912000000006E-2</v>
      </c>
      <c r="L2640" s="6" t="s">
        <v>5</v>
      </c>
      <c r="M2640" s="6" t="str">
        <f t="shared" si="157"/>
        <v>roberta_neu</v>
      </c>
      <c r="N2640" s="6">
        <f t="shared" si="158"/>
        <v>0.18889352592000003</v>
      </c>
      <c r="O2640" s="6">
        <v>0.78620231200000001</v>
      </c>
      <c r="P2640" s="6" t="s">
        <v>24</v>
      </c>
      <c r="Q2640" s="6" t="s">
        <v>7762</v>
      </c>
      <c r="R2640" s="6">
        <v>0.210289</v>
      </c>
      <c r="S2640" s="6">
        <v>7.6910999999999993E-2</v>
      </c>
      <c r="T2640" s="6">
        <v>0.110272</v>
      </c>
      <c r="U2640" s="6">
        <v>3.3723999999999997E-2</v>
      </c>
      <c r="V2640" s="6">
        <v>0.11564000000000001</v>
      </c>
      <c r="W2640" s="6" t="str">
        <f t="shared" si="156"/>
        <v>sadness</v>
      </c>
      <c r="X2640" s="10" t="s">
        <v>9912</v>
      </c>
      <c r="Y2640" s="6" t="str" cm="1">
        <f t="array" ref="Y2640">_xlfn.IFS(
    X2640="Safety and Security", "Immediate",
    X2640="Cleanliness and Maintenance", "Immediate/Short-Term",
    X2640="Crowding", "Immediate/Short-Term",
    X2640="Information and Signage", "Immediate/Short-Term",
    X2640="Customer Service", "Immediate/Short-Term",
    X2640="Service Reliability", "Excluded",
    X2640="Comfort and Amenities", "Short-Term/Long-Term",
    X2640="Accessibility", "Long-Term",
    X2640="Aesthetic Impressions", "Long-Term",
    X2640="Infrastructure and Construction", "Long-Term",
    X2640="General Positive Comment", "Not Applicable",
    X2640="Not Relevant", "Excluded"
)</f>
        <v>Long-Term</v>
      </c>
    </row>
    <row r="2641" spans="1:25" ht="30" customHeight="1" x14ac:dyDescent="0.2">
      <c r="A2641" s="6" t="s">
        <v>44</v>
      </c>
      <c r="B2641" s="7">
        <v>45197</v>
      </c>
      <c r="C2641" s="6" t="s">
        <v>996</v>
      </c>
      <c r="D2641" s="8" t="s">
        <v>9904</v>
      </c>
      <c r="E2641" s="6" t="s">
        <v>9922</v>
      </c>
      <c r="F2641" s="6">
        <v>1820</v>
      </c>
      <c r="G2641" s="6" t="s">
        <v>996</v>
      </c>
      <c r="H2641" s="6" t="s">
        <v>997</v>
      </c>
      <c r="I2641" s="6">
        <v>0.142317891</v>
      </c>
      <c r="J2641" s="6">
        <v>0.82309871899999998</v>
      </c>
      <c r="K2641" s="6">
        <v>3.4583471999999997E-2</v>
      </c>
      <c r="L2641" s="6" t="s">
        <v>5</v>
      </c>
      <c r="M2641" s="6" t="str">
        <f t="shared" si="157"/>
        <v>roberta_neu</v>
      </c>
      <c r="N2641" s="6">
        <f t="shared" si="158"/>
        <v>0.21324515453999998</v>
      </c>
      <c r="O2641" s="6">
        <v>0.82309871899999998</v>
      </c>
      <c r="P2641" s="6" t="s">
        <v>24</v>
      </c>
      <c r="Q2641" s="6" t="s">
        <v>998</v>
      </c>
      <c r="R2641" s="6">
        <v>0.12981699999999999</v>
      </c>
      <c r="S2641" s="6">
        <v>0.11595800000000001</v>
      </c>
      <c r="T2641" s="6">
        <v>3.5951999999999998E-2</v>
      </c>
      <c r="U2641" s="6">
        <v>0.146367</v>
      </c>
      <c r="V2641" s="6">
        <v>0.11583</v>
      </c>
      <c r="W2641" s="6" t="str">
        <f t="shared" si="156"/>
        <v>disgust</v>
      </c>
      <c r="X2641" s="10" t="s">
        <v>9907</v>
      </c>
      <c r="Y2641" s="6" t="str" cm="1">
        <f t="array" ref="Y2641">_xlfn.IFS(
    X2641="Safety and Security", "Immediate",
    X2641="Cleanliness and Maintenance", "Immediate/Short-Term",
    X2641="Crowding", "Immediate/Short-Term",
    X2641="Information and Signage", "Immediate/Short-Term",
    X2641="Customer Service", "Immediate/Short-Term",
    X2641="Service Reliability", "Excluded",
    X2641="Comfort and Amenities", "Short-Term/Long-Term",
    X2641="Accessibility", "Long-Term",
    X2641="Aesthetic Impressions", "Long-Term",
    X2641="Infrastructure and Construction", "Long-Term",
    X2641="General Positive Comment", "Not Applicable",
    X2641="Not Relevant", "Excluded"
)</f>
        <v>Immediate/Short-Term</v>
      </c>
    </row>
    <row r="2642" spans="1:25" ht="30" customHeight="1" x14ac:dyDescent="0.2">
      <c r="A2642" s="6" t="s">
        <v>51</v>
      </c>
      <c r="B2642" s="7">
        <v>45136</v>
      </c>
      <c r="C2642" s="6" t="s">
        <v>3337</v>
      </c>
      <c r="D2642" s="8" t="s">
        <v>9902</v>
      </c>
      <c r="E2642" s="6" t="s">
        <v>9922</v>
      </c>
      <c r="F2642" s="6">
        <v>2528</v>
      </c>
      <c r="G2642" s="6" t="s">
        <v>3337</v>
      </c>
      <c r="H2642" s="6" t="s">
        <v>3338</v>
      </c>
      <c r="I2642" s="6">
        <v>0.81388986100000005</v>
      </c>
      <c r="J2642" s="6">
        <v>0.17403918500000001</v>
      </c>
      <c r="K2642" s="6">
        <v>1.2070880000000001E-2</v>
      </c>
      <c r="L2642" s="6" t="s">
        <v>4</v>
      </c>
      <c r="M2642" s="6" t="str">
        <f t="shared" si="157"/>
        <v>roberta_neg</v>
      </c>
      <c r="N2642" s="6">
        <f t="shared" si="158"/>
        <v>-0.45469379313000002</v>
      </c>
      <c r="O2642" s="6">
        <v>0.81388986100000005</v>
      </c>
      <c r="P2642" s="6" t="s">
        <v>24</v>
      </c>
      <c r="Q2642" s="6" t="s">
        <v>3339</v>
      </c>
      <c r="R2642" s="6">
        <v>0.29131600000000002</v>
      </c>
      <c r="S2642" s="6">
        <v>0.17459</v>
      </c>
      <c r="T2642" s="6">
        <v>0.16649600000000001</v>
      </c>
      <c r="U2642" s="6">
        <v>0.125115</v>
      </c>
      <c r="V2642" s="6">
        <v>8.9620000000000005E-2</v>
      </c>
      <c r="W2642" s="6" t="str">
        <f t="shared" si="156"/>
        <v>sadness</v>
      </c>
      <c r="X2642" s="10" t="s">
        <v>9787</v>
      </c>
      <c r="Y2642" s="6" t="str" cm="1">
        <f t="array" ref="Y2642">_xlfn.IFS(
    X2642="Safety and Security", "Immediate",
    X2642="Cleanliness and Maintenance", "Immediate/Short-Term",
    X2642="Crowding", "Immediate/Short-Term",
    X2642="Information and Signage", "Immediate/Short-Term",
    X2642="Customer Service", "Immediate/Short-Term",
    X2642="Service Reliability", "Excluded",
    X2642="Comfort and Amenities", "Short-Term/Long-Term",
    X2642="Accessibility", "Long-Term",
    X2642="Aesthetic Impressions", "Long-Term",
    X2642="Infrastructure and Construction", "Long-Term",
    X2642="General Positive Comment", "Not Applicable",
    X2642="Not Relevant", "Excluded"
)</f>
        <v>Long-Term</v>
      </c>
    </row>
    <row r="2643" spans="1:25" ht="30" customHeight="1" x14ac:dyDescent="0.2">
      <c r="A2643" s="6" t="s">
        <v>20</v>
      </c>
      <c r="B2643" s="7">
        <v>44041</v>
      </c>
      <c r="C2643" s="6" t="s">
        <v>9062</v>
      </c>
      <c r="D2643" s="8" t="s">
        <v>9904</v>
      </c>
      <c r="E2643" s="6" t="s">
        <v>9990</v>
      </c>
      <c r="F2643" s="6">
        <v>572</v>
      </c>
      <c r="G2643" s="6" t="s">
        <v>9062</v>
      </c>
      <c r="H2643" s="6" t="s">
        <v>9063</v>
      </c>
      <c r="I2643" s="6">
        <v>0.81425428399999999</v>
      </c>
      <c r="J2643" s="6">
        <v>0.16899080599999999</v>
      </c>
      <c r="K2643" s="6">
        <v>1.6755019999999999E-2</v>
      </c>
      <c r="L2643" s="6" t="s">
        <v>4</v>
      </c>
      <c r="M2643" s="6" t="str">
        <f t="shared" si="157"/>
        <v>roberta_neg</v>
      </c>
      <c r="N2643" s="6">
        <f t="shared" si="158"/>
        <v>-0.45444962972000003</v>
      </c>
      <c r="O2643" s="6">
        <v>0.81425428399999999</v>
      </c>
      <c r="P2643" s="6" t="s">
        <v>24</v>
      </c>
      <c r="Q2643" s="6" t="s">
        <v>9064</v>
      </c>
      <c r="R2643" s="6">
        <v>0.34759000000000001</v>
      </c>
      <c r="S2643" s="6">
        <v>0.12950999999999999</v>
      </c>
      <c r="T2643" s="6">
        <v>9.8489999999999994E-2</v>
      </c>
      <c r="U2643" s="6">
        <v>5.7868000000000003E-2</v>
      </c>
      <c r="V2643" s="6">
        <v>0.23089999999999999</v>
      </c>
      <c r="W2643" s="6" t="str">
        <f t="shared" si="156"/>
        <v>sadness</v>
      </c>
      <c r="X2643" s="10" t="s">
        <v>9898</v>
      </c>
      <c r="Y2643" s="6" t="str" cm="1">
        <f t="array" ref="Y2643">_xlfn.IFS(
    X2643="Safety and Security", "Immediate",
    X2643="Cleanliness and Maintenance", "Immediate/Short-Term",
    X2643="Crowding", "Immediate/Short-Term",
    X2643="Information and Signage", "Immediate/Short-Term",
    X2643="Customer Service", "Immediate/Short-Term",
    X2643="Service Reliability", "Excluded",
    X2643="Comfort and Amenities", "Short-Term/Long-Term",
    X2643="Accessibility", "Long-Term",
    X2643="Aesthetic Impressions", "Long-Term",
    X2643="Infrastructure and Construction", "Long-Term",
    X2643="General Positive Comment", "Not Applicable",
    X2643="Not Relevant", "Excluded"
)</f>
        <v>Immediate/Short-Term</v>
      </c>
    </row>
    <row r="2644" spans="1:25" ht="30" customHeight="1" x14ac:dyDescent="0.2">
      <c r="A2644" s="6" t="s">
        <v>33</v>
      </c>
      <c r="B2644" s="7">
        <v>45258</v>
      </c>
      <c r="C2644" s="6" t="s">
        <v>9661</v>
      </c>
      <c r="D2644" s="8" t="s">
        <v>9904</v>
      </c>
      <c r="E2644" s="6" t="s">
        <v>9918</v>
      </c>
      <c r="F2644" s="6">
        <v>6652</v>
      </c>
      <c r="G2644" s="6" t="s">
        <v>9661</v>
      </c>
      <c r="H2644" s="6" t="s">
        <v>9662</v>
      </c>
      <c r="I2644" s="6">
        <v>0.81426376099999997</v>
      </c>
      <c r="J2644" s="6">
        <v>0.17280751499999999</v>
      </c>
      <c r="K2644" s="6">
        <v>1.2928716999999999E-2</v>
      </c>
      <c r="L2644" s="6" t="s">
        <v>4</v>
      </c>
      <c r="M2644" s="6" t="str">
        <f t="shared" si="157"/>
        <v>roberta_neg</v>
      </c>
      <c r="N2644" s="6">
        <f t="shared" si="158"/>
        <v>-0.45444328013000013</v>
      </c>
      <c r="O2644" s="6">
        <v>0.81426376099999997</v>
      </c>
      <c r="P2644" s="6" t="s">
        <v>24</v>
      </c>
      <c r="Q2644" s="6" t="s">
        <v>9663</v>
      </c>
      <c r="R2644" s="6">
        <v>0.41918</v>
      </c>
      <c r="S2644" s="6">
        <v>0.19347</v>
      </c>
      <c r="T2644" s="6">
        <v>0.14502599999999999</v>
      </c>
      <c r="U2644" s="6">
        <v>2.4729999999999999E-2</v>
      </c>
      <c r="V2644" s="6">
        <v>6.2420000000000003E-2</v>
      </c>
      <c r="W2644" s="6" t="str">
        <f t="shared" si="156"/>
        <v>sadness</v>
      </c>
      <c r="X2644" s="10" t="s">
        <v>9787</v>
      </c>
      <c r="Y2644" s="6" t="str" cm="1">
        <f t="array" ref="Y2644">_xlfn.IFS(
    X2644="Safety and Security", "Immediate",
    X2644="Cleanliness and Maintenance", "Immediate/Short-Term",
    X2644="Crowding", "Immediate/Short-Term",
    X2644="Information and Signage", "Immediate/Short-Term",
    X2644="Customer Service", "Immediate/Short-Term",
    X2644="Service Reliability", "Excluded",
    X2644="Comfort and Amenities", "Short-Term/Long-Term",
    X2644="Accessibility", "Long-Term",
    X2644="Aesthetic Impressions", "Long-Term",
    X2644="Infrastructure and Construction", "Long-Term",
    X2644="General Positive Comment", "Not Applicable",
    X2644="Not Relevant", "Excluded"
)</f>
        <v>Long-Term</v>
      </c>
    </row>
    <row r="2645" spans="1:25" ht="30" customHeight="1" x14ac:dyDescent="0.2">
      <c r="A2645" s="6" t="s">
        <v>519</v>
      </c>
      <c r="B2645" s="7">
        <v>45440</v>
      </c>
      <c r="C2645" s="6" t="s">
        <v>1411</v>
      </c>
      <c r="D2645" s="8" t="s">
        <v>9904</v>
      </c>
      <c r="E2645" s="6" t="s">
        <v>9922</v>
      </c>
      <c r="F2645" s="6">
        <v>1552</v>
      </c>
      <c r="G2645" s="6" t="s">
        <v>1411</v>
      </c>
      <c r="H2645" s="6" t="s">
        <v>1412</v>
      </c>
      <c r="I2645" s="6">
        <v>0.81481492499999997</v>
      </c>
      <c r="J2645" s="6">
        <v>0.169532344</v>
      </c>
      <c r="K2645" s="6">
        <v>1.565277E-2</v>
      </c>
      <c r="L2645" s="6" t="s">
        <v>4</v>
      </c>
      <c r="M2645" s="6" t="str">
        <f t="shared" si="157"/>
        <v>roberta_neg</v>
      </c>
      <c r="N2645" s="6">
        <f t="shared" si="158"/>
        <v>-0.45407400025000011</v>
      </c>
      <c r="O2645" s="6">
        <v>0.81481492499999997</v>
      </c>
      <c r="P2645" s="6" t="s">
        <v>24</v>
      </c>
      <c r="Q2645" s="6" t="s">
        <v>1413</v>
      </c>
      <c r="R2645" s="6">
        <v>0.29356500000000002</v>
      </c>
      <c r="S2645" s="6">
        <v>0.35843700000000001</v>
      </c>
      <c r="T2645" s="6">
        <v>0.11246299999999999</v>
      </c>
      <c r="U2645" s="6">
        <v>2.5586000000000001E-2</v>
      </c>
      <c r="V2645" s="6">
        <v>6.2820000000000001E-2</v>
      </c>
      <c r="W2645" s="6" t="str">
        <f t="shared" si="156"/>
        <v>joy</v>
      </c>
      <c r="X2645" s="10" t="s">
        <v>9898</v>
      </c>
      <c r="Y2645" s="6" t="str" cm="1">
        <f t="array" ref="Y2645">_xlfn.IFS(
    X2645="Safety and Security", "Immediate",
    X2645="Cleanliness and Maintenance", "Immediate/Short-Term",
    X2645="Crowding", "Immediate/Short-Term",
    X2645="Information and Signage", "Immediate/Short-Term",
    X2645="Customer Service", "Immediate/Short-Term",
    X2645="Service Reliability", "Excluded",
    X2645="Comfort and Amenities", "Short-Term/Long-Term",
    X2645="Accessibility", "Long-Term",
    X2645="Aesthetic Impressions", "Long-Term",
    X2645="Infrastructure and Construction", "Long-Term",
    X2645="General Positive Comment", "Not Applicable",
    X2645="Not Relevant", "Excluded"
)</f>
        <v>Immediate/Short-Term</v>
      </c>
    </row>
    <row r="2646" spans="1:25" ht="30" customHeight="1" x14ac:dyDescent="0.2">
      <c r="A2646" s="6" t="s">
        <v>59</v>
      </c>
      <c r="B2646" s="7">
        <v>44406</v>
      </c>
      <c r="C2646" s="6" t="s">
        <v>8695</v>
      </c>
      <c r="D2646" s="9" t="s">
        <v>9900</v>
      </c>
      <c r="E2646" s="6" t="s">
        <v>9917</v>
      </c>
      <c r="F2646" s="6">
        <v>5321</v>
      </c>
      <c r="G2646" s="6" t="s">
        <v>8695</v>
      </c>
      <c r="H2646" s="6" t="s">
        <v>8696</v>
      </c>
      <c r="I2646" s="6">
        <v>6.442031E-3</v>
      </c>
      <c r="J2646" s="6">
        <v>0.13409839600000001</v>
      </c>
      <c r="K2646" s="6">
        <v>0.85945951899999995</v>
      </c>
      <c r="L2646" s="6" t="s">
        <v>6</v>
      </c>
      <c r="M2646" s="6" t="str">
        <f t="shared" si="157"/>
        <v>roberta_pos</v>
      </c>
      <c r="N2646" s="6">
        <f t="shared" si="158"/>
        <v>0.90583787773000002</v>
      </c>
      <c r="O2646" s="6">
        <v>0.85945951899999995</v>
      </c>
      <c r="P2646" s="6" t="s">
        <v>18</v>
      </c>
      <c r="Q2646" s="6" t="s">
        <v>8697</v>
      </c>
      <c r="R2646" s="6">
        <v>5.3435000000000003E-2</v>
      </c>
      <c r="S2646" s="6">
        <v>0.79592099999999999</v>
      </c>
      <c r="T2646" s="6">
        <v>4.3874999999999997E-2</v>
      </c>
      <c r="U2646" s="6">
        <v>3.7880000000000001E-3</v>
      </c>
      <c r="V2646" s="6">
        <v>0.11654</v>
      </c>
      <c r="W2646" s="6" t="str">
        <f t="shared" si="156"/>
        <v>joy</v>
      </c>
      <c r="X2646" s="10" t="s">
        <v>9910</v>
      </c>
      <c r="Y2646" s="6" t="str" cm="1">
        <f t="array" ref="Y2646">_xlfn.IFS(
    X2646="Safety and Security", "Immediate",
    X2646="Cleanliness and Maintenance", "Immediate/Short-Term",
    X2646="Crowding", "Immediate/Short-Term",
    X2646="Information and Signage", "Immediate/Short-Term",
    X2646="Customer Service", "Immediate/Short-Term",
    X2646="Service Reliability", "Excluded",
    X2646="Comfort and Amenities", "Short-Term/Long-Term",
    X2646="Accessibility", "Long-Term",
    X2646="Aesthetic Impressions", "Long-Term",
    X2646="Infrastructure and Construction", "Long-Term",
    X2646="General Positive Comment", "Not Applicable",
    X2646="Not Relevant", "Excluded"
)</f>
        <v>Immediate/Short-Term</v>
      </c>
    </row>
    <row r="2647" spans="1:25" ht="30" customHeight="1" x14ac:dyDescent="0.2">
      <c r="A2647" s="6" t="s">
        <v>51</v>
      </c>
      <c r="B2647" s="7">
        <v>45136</v>
      </c>
      <c r="C2647" s="6" t="s">
        <v>3817</v>
      </c>
      <c r="D2647" s="8" t="s">
        <v>9902</v>
      </c>
      <c r="E2647" s="6" t="s">
        <v>9922</v>
      </c>
      <c r="F2647" s="6">
        <v>2598</v>
      </c>
      <c r="G2647" s="6" t="s">
        <v>3817</v>
      </c>
      <c r="H2647" s="6" t="s">
        <v>3818</v>
      </c>
      <c r="I2647" s="6">
        <v>0.81521230899999997</v>
      </c>
      <c r="J2647" s="6">
        <v>0.16926704300000001</v>
      </c>
      <c r="K2647" s="6">
        <v>1.5520624E-2</v>
      </c>
      <c r="L2647" s="6" t="s">
        <v>4</v>
      </c>
      <c r="M2647" s="6" t="str">
        <f t="shared" si="157"/>
        <v>roberta_neg</v>
      </c>
      <c r="N2647" s="6">
        <f t="shared" si="158"/>
        <v>-0.45380775297000009</v>
      </c>
      <c r="O2647" s="6">
        <v>0.81521230899999997</v>
      </c>
      <c r="P2647" s="6" t="s">
        <v>24</v>
      </c>
      <c r="Q2647" s="6" t="s">
        <v>3819</v>
      </c>
      <c r="R2647" s="6">
        <v>0.22469700000000001</v>
      </c>
      <c r="S2647" s="6">
        <v>0.1333</v>
      </c>
      <c r="T2647" s="6">
        <v>0.123515</v>
      </c>
      <c r="U2647" s="6">
        <v>0.15828500000000001</v>
      </c>
      <c r="V2647" s="6">
        <v>0.15837000000000001</v>
      </c>
      <c r="W2647" s="6" t="str">
        <f t="shared" si="156"/>
        <v>sadness</v>
      </c>
      <c r="X2647" s="10" t="s">
        <v>9908</v>
      </c>
      <c r="Y2647" s="6" t="str" cm="1">
        <f t="array" ref="Y2647">_xlfn.IFS(
    X2647="Safety and Security", "Immediate",
    X2647="Cleanliness and Maintenance", "Immediate/Short-Term",
    X2647="Crowding", "Immediate/Short-Term",
    X2647="Information and Signage", "Immediate/Short-Term",
    X2647="Customer Service", "Immediate/Short-Term",
    X2647="Service Reliability", "Excluded",
    X2647="Comfort and Amenities", "Short-Term/Long-Term",
    X2647="Accessibility", "Long-Term",
    X2647="Aesthetic Impressions", "Long-Term",
    X2647="Infrastructure and Construction", "Long-Term",
    X2647="General Positive Comment", "Not Applicable",
    X2647="Not Relevant", "Excluded"
)</f>
        <v>Short-Term/Long-Term</v>
      </c>
    </row>
    <row r="2648" spans="1:25" ht="30" customHeight="1" x14ac:dyDescent="0.2">
      <c r="A2648" s="6" t="s">
        <v>243</v>
      </c>
      <c r="B2648" s="7">
        <v>45288</v>
      </c>
      <c r="C2648" s="6" t="s">
        <v>2138</v>
      </c>
      <c r="D2648" s="8" t="s">
        <v>9903</v>
      </c>
      <c r="E2648" s="6" t="s">
        <v>9922</v>
      </c>
      <c r="F2648" s="6">
        <v>2112</v>
      </c>
      <c r="G2648" s="6" t="s">
        <v>2138</v>
      </c>
      <c r="H2648" s="6" t="s">
        <v>2139</v>
      </c>
      <c r="I2648" s="6">
        <v>0.81584936399999997</v>
      </c>
      <c r="J2648" s="6">
        <v>0.16480115100000001</v>
      </c>
      <c r="K2648" s="6">
        <v>1.9349526999999998E-2</v>
      </c>
      <c r="L2648" s="6" t="s">
        <v>4</v>
      </c>
      <c r="M2648" s="6" t="str">
        <f t="shared" si="157"/>
        <v>roberta_neg</v>
      </c>
      <c r="N2648" s="6">
        <f t="shared" si="158"/>
        <v>-0.45338092612000003</v>
      </c>
      <c r="O2648" s="6">
        <v>0.81584936399999997</v>
      </c>
      <c r="P2648" s="6" t="s">
        <v>24</v>
      </c>
      <c r="Q2648" s="6" t="s">
        <v>2140</v>
      </c>
      <c r="R2648" s="6">
        <v>0.404061</v>
      </c>
      <c r="S2648" s="6">
        <v>0.29607299999999998</v>
      </c>
      <c r="T2648" s="6">
        <v>5.8222999999999997E-2</v>
      </c>
      <c r="U2648" s="6">
        <v>1.8733E-2</v>
      </c>
      <c r="V2648" s="6">
        <v>5.7579999999999999E-2</v>
      </c>
      <c r="W2648" s="6" t="str">
        <f t="shared" si="156"/>
        <v>sadness</v>
      </c>
      <c r="X2648" s="10" t="s">
        <v>9908</v>
      </c>
      <c r="Y2648" s="6" t="str" cm="1">
        <f t="array" ref="Y2648">_xlfn.IFS(
    X2648="Safety and Security", "Immediate",
    X2648="Cleanliness and Maintenance", "Immediate/Short-Term",
    X2648="Crowding", "Immediate/Short-Term",
    X2648="Information and Signage", "Immediate/Short-Term",
    X2648="Customer Service", "Immediate/Short-Term",
    X2648="Service Reliability", "Excluded",
    X2648="Comfort and Amenities", "Short-Term/Long-Term",
    X2648="Accessibility", "Long-Term",
    X2648="Aesthetic Impressions", "Long-Term",
    X2648="Infrastructure and Construction", "Long-Term",
    X2648="General Positive Comment", "Not Applicable",
    X2648="Not Relevant", "Excluded"
)</f>
        <v>Short-Term/Long-Term</v>
      </c>
    </row>
    <row r="2649" spans="1:25" ht="30" customHeight="1" x14ac:dyDescent="0.2">
      <c r="A2649" s="6" t="s">
        <v>274</v>
      </c>
      <c r="B2649" s="7">
        <v>45227</v>
      </c>
      <c r="C2649" s="6" t="s">
        <v>5060</v>
      </c>
      <c r="D2649" s="8" t="s">
        <v>9901</v>
      </c>
      <c r="E2649" s="6" t="s">
        <v>9922</v>
      </c>
      <c r="F2649" s="6">
        <v>3188</v>
      </c>
      <c r="G2649" s="6" t="s">
        <v>5060</v>
      </c>
      <c r="H2649" s="6" t="s">
        <v>5061</v>
      </c>
      <c r="I2649" s="6">
        <v>5.2236043000000003E-2</v>
      </c>
      <c r="J2649" s="6">
        <v>0.81291735200000004</v>
      </c>
      <c r="K2649" s="6">
        <v>0.134846464</v>
      </c>
      <c r="L2649" s="6" t="s">
        <v>5</v>
      </c>
      <c r="M2649" s="6" t="str">
        <f t="shared" si="157"/>
        <v>roberta_neu</v>
      </c>
      <c r="N2649" s="6">
        <f t="shared" si="158"/>
        <v>0.20652545232000002</v>
      </c>
      <c r="O2649" s="6">
        <v>0.81291735200000004</v>
      </c>
      <c r="P2649" s="6" t="s">
        <v>24</v>
      </c>
      <c r="Q2649" s="6" t="s">
        <v>5062</v>
      </c>
      <c r="R2649" s="6">
        <v>0.194604</v>
      </c>
      <c r="S2649" s="6">
        <v>0.53522000000000003</v>
      </c>
      <c r="T2649" s="6">
        <v>3.7923999999999999E-2</v>
      </c>
      <c r="U2649" s="6">
        <v>3.9681000000000001E-2</v>
      </c>
      <c r="V2649" s="6">
        <v>0.11692</v>
      </c>
      <c r="W2649" s="6" t="str">
        <f t="shared" si="156"/>
        <v>joy</v>
      </c>
      <c r="X2649" s="10" t="s">
        <v>9913</v>
      </c>
      <c r="Y2649" s="6" t="str" cm="1">
        <f t="array" ref="Y2649">_xlfn.IFS(
    X2649="Safety and Security", "Immediate",
    X2649="Cleanliness and Maintenance", "Immediate/Short-Term",
    X2649="Crowding", "Immediate/Short-Term",
    X2649="Information and Signage", "Immediate/Short-Term",
    X2649="Customer Service", "Immediate/Short-Term",
    X2649="Service Reliability", "Excluded",
    X2649="Comfort and Amenities", "Short-Term/Long-Term",
    X2649="Accessibility", "Long-Term",
    X2649="Aesthetic Impressions", "Long-Term",
    X2649="Infrastructure and Construction", "Long-Term",
    X2649="General Positive Comment", "Not Applicable",
    X2649="Not Relevant", "Excluded"
)</f>
        <v>Immediate/Short-Term</v>
      </c>
    </row>
    <row r="2650" spans="1:25" ht="30" customHeight="1" x14ac:dyDescent="0.2">
      <c r="A2650" s="6" t="s">
        <v>63</v>
      </c>
      <c r="B2650" s="7">
        <v>44771</v>
      </c>
      <c r="C2650" s="6" t="s">
        <v>4321</v>
      </c>
      <c r="D2650" s="8" t="s">
        <v>9901</v>
      </c>
      <c r="E2650" s="6" t="s">
        <v>9922</v>
      </c>
      <c r="F2650" s="6">
        <v>3553</v>
      </c>
      <c r="G2650" s="6" t="s">
        <v>4321</v>
      </c>
      <c r="H2650" s="6" t="s">
        <v>4322</v>
      </c>
      <c r="I2650" s="6">
        <v>2.9525501999999999E-2</v>
      </c>
      <c r="J2650" s="6">
        <v>0.504182935</v>
      </c>
      <c r="K2650" s="6">
        <v>0.46629154699999997</v>
      </c>
      <c r="L2650" s="6" t="s">
        <v>5</v>
      </c>
      <c r="M2650" s="6" t="str">
        <f t="shared" si="157"/>
        <v>roberta_neu</v>
      </c>
      <c r="N2650" s="6">
        <f t="shared" si="158"/>
        <v>2.7607371000000214E-3</v>
      </c>
      <c r="O2650" s="6">
        <v>0.504182935</v>
      </c>
      <c r="P2650" s="6" t="s">
        <v>18</v>
      </c>
      <c r="Q2650" s="6" t="s">
        <v>4323</v>
      </c>
      <c r="R2650" s="6">
        <v>0.28953099999999998</v>
      </c>
      <c r="S2650" s="6">
        <v>0.47956900000000002</v>
      </c>
      <c r="T2650" s="6">
        <v>6.9620000000000001E-2</v>
      </c>
      <c r="U2650" s="6">
        <v>2.1819000000000002E-2</v>
      </c>
      <c r="V2650" s="6">
        <v>0.11722</v>
      </c>
      <c r="W2650" s="6" t="str">
        <f t="shared" si="156"/>
        <v>joy</v>
      </c>
      <c r="X2650" s="10" t="s">
        <v>9786</v>
      </c>
      <c r="Y2650" s="6" t="str" cm="1">
        <f t="array" ref="Y2650">_xlfn.IFS(
    X2650="Safety and Security", "Immediate",
    X2650="Cleanliness and Maintenance", "Immediate/Short-Term",
    X2650="Crowding", "Immediate/Short-Term",
    X2650="Information and Signage", "Immediate/Short-Term",
    X2650="Customer Service", "Immediate/Short-Term",
    X2650="Service Reliability", "Excluded",
    X2650="Comfort and Amenities", "Short-Term/Long-Term",
    X2650="Accessibility", "Long-Term",
    X2650="Aesthetic Impressions", "Long-Term",
    X2650="Infrastructure and Construction", "Long-Term",
    X2650="General Positive Comment", "Not Applicable",
    X2650="Not Relevant", "Excluded"
)</f>
        <v>Excluded</v>
      </c>
    </row>
    <row r="2651" spans="1:25" ht="30" customHeight="1" x14ac:dyDescent="0.2">
      <c r="A2651" s="6" t="s">
        <v>20</v>
      </c>
      <c r="B2651" s="7">
        <v>44041</v>
      </c>
      <c r="C2651" s="6" t="s">
        <v>7748</v>
      </c>
      <c r="D2651" s="8" t="s">
        <v>9902</v>
      </c>
      <c r="E2651" s="6" t="s">
        <v>9917</v>
      </c>
      <c r="F2651" s="6">
        <v>5967</v>
      </c>
      <c r="G2651" s="6" t="s">
        <v>7748</v>
      </c>
      <c r="H2651" s="6" t="s">
        <v>7749</v>
      </c>
      <c r="I2651" s="6">
        <v>0.81672328699999996</v>
      </c>
      <c r="J2651" s="6">
        <v>0.170425415</v>
      </c>
      <c r="K2651" s="6">
        <v>1.2851315E-2</v>
      </c>
      <c r="L2651" s="6" t="s">
        <v>4</v>
      </c>
      <c r="M2651" s="6" t="str">
        <f t="shared" si="157"/>
        <v>roberta_neg</v>
      </c>
      <c r="N2651" s="6">
        <f t="shared" si="158"/>
        <v>-0.4527953977100001</v>
      </c>
      <c r="O2651" s="6">
        <v>0.81672328699999996</v>
      </c>
      <c r="P2651" s="6" t="s">
        <v>24</v>
      </c>
      <c r="Q2651" s="6" t="s">
        <v>7750</v>
      </c>
      <c r="R2651" s="6">
        <v>0.14657800000000001</v>
      </c>
      <c r="S2651" s="6">
        <v>2.7647000000000001E-2</v>
      </c>
      <c r="T2651" s="6">
        <v>0.52494099999999999</v>
      </c>
      <c r="U2651" s="6">
        <v>2.9826999999999999E-2</v>
      </c>
      <c r="V2651" s="6">
        <v>0.13261000000000001</v>
      </c>
      <c r="W2651" s="6" t="str">
        <f t="shared" si="156"/>
        <v>fear</v>
      </c>
      <c r="X2651" s="10" t="s">
        <v>9898</v>
      </c>
      <c r="Y2651" s="6" t="str" cm="1">
        <f t="array" ref="Y2651">_xlfn.IFS(
    X2651="Safety and Security", "Immediate",
    X2651="Cleanliness and Maintenance", "Immediate/Short-Term",
    X2651="Crowding", "Immediate/Short-Term",
    X2651="Information and Signage", "Immediate/Short-Term",
    X2651="Customer Service", "Immediate/Short-Term",
    X2651="Service Reliability", "Excluded",
    X2651="Comfort and Amenities", "Short-Term/Long-Term",
    X2651="Accessibility", "Long-Term",
    X2651="Aesthetic Impressions", "Long-Term",
    X2651="Infrastructure and Construction", "Long-Term",
    X2651="General Positive Comment", "Not Applicable",
    X2651="Not Relevant", "Excluded"
)</f>
        <v>Immediate/Short-Term</v>
      </c>
    </row>
    <row r="2652" spans="1:25" ht="30" customHeight="1" x14ac:dyDescent="0.2">
      <c r="A2652" s="6" t="s">
        <v>20</v>
      </c>
      <c r="B2652" s="7">
        <v>44041</v>
      </c>
      <c r="C2652" s="6" t="s">
        <v>7592</v>
      </c>
      <c r="D2652" s="8" t="s">
        <v>9904</v>
      </c>
      <c r="E2652" s="6" t="s">
        <v>9917</v>
      </c>
      <c r="F2652" s="6">
        <v>6243</v>
      </c>
      <c r="G2652" s="6" t="s">
        <v>7592</v>
      </c>
      <c r="H2652" s="6" t="s">
        <v>7593</v>
      </c>
      <c r="I2652" s="6">
        <v>0.24138688999999999</v>
      </c>
      <c r="J2652" s="6">
        <v>0.68174713899999995</v>
      </c>
      <c r="K2652" s="6">
        <v>7.6866119999999996E-2</v>
      </c>
      <c r="L2652" s="6" t="s">
        <v>5</v>
      </c>
      <c r="M2652" s="6" t="str">
        <f t="shared" si="157"/>
        <v>roberta_neu</v>
      </c>
      <c r="N2652" s="6">
        <f t="shared" si="158"/>
        <v>0.11995311173999995</v>
      </c>
      <c r="O2652" s="6">
        <v>0.68174713899999995</v>
      </c>
      <c r="P2652" s="6" t="s">
        <v>24</v>
      </c>
      <c r="Q2652" s="6" t="s">
        <v>7594</v>
      </c>
      <c r="R2652" s="6">
        <v>0.29748599999999997</v>
      </c>
      <c r="S2652" s="6">
        <v>0.165048</v>
      </c>
      <c r="T2652" s="6">
        <v>0.100913</v>
      </c>
      <c r="U2652" s="6">
        <v>8.9530999999999999E-2</v>
      </c>
      <c r="V2652" s="6">
        <v>0.11731999999999999</v>
      </c>
      <c r="W2652" s="6" t="str">
        <f t="shared" si="156"/>
        <v>sadness</v>
      </c>
      <c r="X2652" s="10" t="s">
        <v>9898</v>
      </c>
      <c r="Y2652" s="6" t="str" cm="1">
        <f t="array" ref="Y2652">_xlfn.IFS(
    X2652="Safety and Security", "Immediate",
    X2652="Cleanliness and Maintenance", "Immediate/Short-Term",
    X2652="Crowding", "Immediate/Short-Term",
    X2652="Information and Signage", "Immediate/Short-Term",
    X2652="Customer Service", "Immediate/Short-Term",
    X2652="Service Reliability", "Excluded",
    X2652="Comfort and Amenities", "Short-Term/Long-Term",
    X2652="Accessibility", "Long-Term",
    X2652="Aesthetic Impressions", "Long-Term",
    X2652="Infrastructure and Construction", "Long-Term",
    X2652="General Positive Comment", "Not Applicable",
    X2652="Not Relevant", "Excluded"
)</f>
        <v>Immediate/Short-Term</v>
      </c>
    </row>
    <row r="2653" spans="1:25" ht="30" customHeight="1" x14ac:dyDescent="0.2">
      <c r="A2653" s="6" t="s">
        <v>15</v>
      </c>
      <c r="B2653" s="7">
        <v>43676</v>
      </c>
      <c r="C2653" s="6" t="s">
        <v>7522</v>
      </c>
      <c r="D2653" s="8" t="s">
        <v>9904</v>
      </c>
      <c r="E2653" s="6" t="s">
        <v>9917</v>
      </c>
      <c r="F2653" s="6">
        <v>6116</v>
      </c>
      <c r="G2653" s="6" t="s">
        <v>7522</v>
      </c>
      <c r="H2653" s="6" t="s">
        <v>7523</v>
      </c>
      <c r="I2653" s="6">
        <v>0.81812781099999998</v>
      </c>
      <c r="J2653" s="6">
        <v>0.17156577100000001</v>
      </c>
      <c r="K2653" s="6">
        <v>1.030637E-2</v>
      </c>
      <c r="L2653" s="6" t="s">
        <v>4</v>
      </c>
      <c r="M2653" s="6" t="str">
        <f t="shared" si="157"/>
        <v>roberta_neg</v>
      </c>
      <c r="N2653" s="6">
        <f t="shared" si="158"/>
        <v>-0.45185436663000011</v>
      </c>
      <c r="O2653" s="6">
        <v>0.81812781099999998</v>
      </c>
      <c r="P2653" s="6" t="s">
        <v>24</v>
      </c>
      <c r="Q2653" s="6" t="s">
        <v>7524</v>
      </c>
      <c r="R2653" s="6">
        <v>0.32177800000000001</v>
      </c>
      <c r="S2653" s="6">
        <v>5.1789000000000002E-2</v>
      </c>
      <c r="T2653" s="6">
        <v>0.10323300000000001</v>
      </c>
      <c r="U2653" s="6">
        <v>0.125448</v>
      </c>
      <c r="V2653" s="6">
        <v>9.9699999999999997E-2</v>
      </c>
      <c r="W2653" s="6" t="str">
        <f t="shared" si="156"/>
        <v>sadness</v>
      </c>
      <c r="X2653" s="10" t="s">
        <v>9898</v>
      </c>
      <c r="Y2653" s="6" t="str" cm="1">
        <f t="array" ref="Y2653">_xlfn.IFS(
    X2653="Safety and Security", "Immediate",
    X2653="Cleanliness and Maintenance", "Immediate/Short-Term",
    X2653="Crowding", "Immediate/Short-Term",
    X2653="Information and Signage", "Immediate/Short-Term",
    X2653="Customer Service", "Immediate/Short-Term",
    X2653="Service Reliability", "Excluded",
    X2653="Comfort and Amenities", "Short-Term/Long-Term",
    X2653="Accessibility", "Long-Term",
    X2653="Aesthetic Impressions", "Long-Term",
    X2653="Infrastructure and Construction", "Long-Term",
    X2653="General Positive Comment", "Not Applicable",
    X2653="Not Relevant", "Excluded"
)</f>
        <v>Immediate/Short-Term</v>
      </c>
    </row>
    <row r="2654" spans="1:25" ht="30" customHeight="1" x14ac:dyDescent="0.2">
      <c r="A2654" s="6" t="s">
        <v>63</v>
      </c>
      <c r="B2654" s="7">
        <v>44771</v>
      </c>
      <c r="C2654" s="6" t="s">
        <v>8168</v>
      </c>
      <c r="D2654" s="9" t="s">
        <v>9900</v>
      </c>
      <c r="E2654" s="6" t="s">
        <v>9917</v>
      </c>
      <c r="F2654" s="6">
        <v>5126</v>
      </c>
      <c r="G2654" s="6" t="s">
        <v>8168</v>
      </c>
      <c r="H2654" s="6" t="s">
        <v>8169</v>
      </c>
      <c r="I2654" s="6">
        <v>0.41087061200000002</v>
      </c>
      <c r="J2654" s="6">
        <v>0.56516504300000003</v>
      </c>
      <c r="K2654" s="6">
        <v>2.3964421999999999E-2</v>
      </c>
      <c r="L2654" s="6" t="s">
        <v>5</v>
      </c>
      <c r="M2654" s="6" t="str">
        <f t="shared" si="157"/>
        <v>roberta_neu</v>
      </c>
      <c r="N2654" s="6">
        <f t="shared" si="158"/>
        <v>4.3008928380000033E-2</v>
      </c>
      <c r="O2654" s="6">
        <v>0.56516504300000003</v>
      </c>
      <c r="P2654" s="6" t="s">
        <v>18</v>
      </c>
      <c r="Q2654" s="6" t="s">
        <v>8170</v>
      </c>
      <c r="R2654" s="6">
        <v>0.16952800000000001</v>
      </c>
      <c r="S2654" s="6">
        <v>0.238842</v>
      </c>
      <c r="T2654" s="6">
        <v>0.170791</v>
      </c>
      <c r="U2654" s="6">
        <v>7.7517000000000003E-2</v>
      </c>
      <c r="V2654" s="6">
        <v>0.11794</v>
      </c>
      <c r="W2654" s="6" t="str">
        <f t="shared" si="156"/>
        <v>joy</v>
      </c>
      <c r="X2654" s="10" t="s">
        <v>9898</v>
      </c>
      <c r="Y2654" s="6" t="str" cm="1">
        <f t="array" ref="Y2654">_xlfn.IFS(
    X2654="Safety and Security", "Immediate",
    X2654="Cleanliness and Maintenance", "Immediate/Short-Term",
    X2654="Crowding", "Immediate/Short-Term",
    X2654="Information and Signage", "Immediate/Short-Term",
    X2654="Customer Service", "Immediate/Short-Term",
    X2654="Service Reliability", "Excluded",
    X2654="Comfort and Amenities", "Short-Term/Long-Term",
    X2654="Accessibility", "Long-Term",
    X2654="Aesthetic Impressions", "Long-Term",
    X2654="Infrastructure and Construction", "Long-Term",
    X2654="General Positive Comment", "Not Applicable",
    X2654="Not Relevant", "Excluded"
)</f>
        <v>Immediate/Short-Term</v>
      </c>
    </row>
    <row r="2655" spans="1:25" ht="30" customHeight="1" x14ac:dyDescent="0.2">
      <c r="A2655" s="6" t="s">
        <v>51</v>
      </c>
      <c r="B2655" s="7">
        <v>45136</v>
      </c>
      <c r="C2655" s="6" t="s">
        <v>2605</v>
      </c>
      <c r="D2655" s="8" t="s">
        <v>9902</v>
      </c>
      <c r="E2655" s="6" t="s">
        <v>9922</v>
      </c>
      <c r="F2655" s="6">
        <v>2854</v>
      </c>
      <c r="G2655" s="6" t="s">
        <v>2605</v>
      </c>
      <c r="H2655" s="6" t="s">
        <v>2606</v>
      </c>
      <c r="I2655" s="6">
        <v>0.81935465299999999</v>
      </c>
      <c r="J2655" s="6">
        <v>0.165934309</v>
      </c>
      <c r="K2655" s="6">
        <v>1.4711162999999999E-2</v>
      </c>
      <c r="L2655" s="6" t="s">
        <v>4</v>
      </c>
      <c r="M2655" s="6" t="str">
        <f t="shared" si="157"/>
        <v>roberta_neg</v>
      </c>
      <c r="N2655" s="6">
        <f t="shared" si="158"/>
        <v>-0.45103238249000011</v>
      </c>
      <c r="O2655" s="6">
        <v>0.81935465299999999</v>
      </c>
      <c r="P2655" s="6" t="s">
        <v>24</v>
      </c>
      <c r="Q2655" s="6" t="s">
        <v>2607</v>
      </c>
      <c r="R2655" s="6">
        <v>0.55099600000000004</v>
      </c>
      <c r="S2655" s="6">
        <v>0.297707</v>
      </c>
      <c r="T2655" s="6">
        <v>7.3451000000000002E-2</v>
      </c>
      <c r="U2655" s="6">
        <v>3.2747999999999999E-2</v>
      </c>
      <c r="V2655" s="6">
        <v>5.5350000000000003E-2</v>
      </c>
      <c r="W2655" s="6" t="str">
        <f t="shared" si="156"/>
        <v>sadness</v>
      </c>
      <c r="X2655" s="10" t="s">
        <v>9786</v>
      </c>
      <c r="Y2655" s="6" t="str" cm="1">
        <f t="array" ref="Y2655">_xlfn.IFS(
    X2655="Safety and Security", "Immediate",
    X2655="Cleanliness and Maintenance", "Immediate/Short-Term",
    X2655="Crowding", "Immediate/Short-Term",
    X2655="Information and Signage", "Immediate/Short-Term",
    X2655="Customer Service", "Immediate/Short-Term",
    X2655="Service Reliability", "Excluded",
    X2655="Comfort and Amenities", "Short-Term/Long-Term",
    X2655="Accessibility", "Long-Term",
    X2655="Aesthetic Impressions", "Long-Term",
    X2655="Infrastructure and Construction", "Long-Term",
    X2655="General Positive Comment", "Not Applicable",
    X2655="Not Relevant", "Excluded"
)</f>
        <v>Excluded</v>
      </c>
    </row>
    <row r="2656" spans="1:25" ht="30" customHeight="1" x14ac:dyDescent="0.2">
      <c r="A2656" s="6" t="s">
        <v>51</v>
      </c>
      <c r="B2656" s="7">
        <v>45136</v>
      </c>
      <c r="C2656" s="6" t="s">
        <v>1700</v>
      </c>
      <c r="D2656" s="8" t="s">
        <v>9904</v>
      </c>
      <c r="E2656" s="6" t="s">
        <v>9922</v>
      </c>
      <c r="F2656" s="6">
        <v>1822</v>
      </c>
      <c r="G2656" s="6" t="s">
        <v>1700</v>
      </c>
      <c r="H2656" s="6" t="s">
        <v>1701</v>
      </c>
      <c r="I2656" s="6">
        <v>0.81967794900000002</v>
      </c>
      <c r="J2656" s="6">
        <v>0.16959755100000001</v>
      </c>
      <c r="K2656" s="6">
        <v>1.0724668E-2</v>
      </c>
      <c r="L2656" s="6" t="s">
        <v>4</v>
      </c>
      <c r="M2656" s="6" t="str">
        <f t="shared" si="157"/>
        <v>roberta_neg</v>
      </c>
      <c r="N2656" s="6">
        <f t="shared" si="158"/>
        <v>-0.45081577417000007</v>
      </c>
      <c r="O2656" s="6">
        <v>0.81967794900000002</v>
      </c>
      <c r="P2656" s="6" t="s">
        <v>24</v>
      </c>
      <c r="Q2656" s="6" t="s">
        <v>1702</v>
      </c>
      <c r="R2656" s="6">
        <v>0.48380800000000002</v>
      </c>
      <c r="S2656" s="6">
        <v>5.8108E-2</v>
      </c>
      <c r="T2656" s="6">
        <v>0.180506</v>
      </c>
      <c r="U2656" s="6">
        <v>9.0660000000000004E-2</v>
      </c>
      <c r="V2656" s="6">
        <v>8.4339999999999998E-2</v>
      </c>
      <c r="W2656" s="6" t="str">
        <f t="shared" si="156"/>
        <v>sadness</v>
      </c>
      <c r="X2656" s="10" t="s">
        <v>9908</v>
      </c>
      <c r="Y2656" s="6" t="str" cm="1">
        <f t="array" ref="Y2656">_xlfn.IFS(
    X2656="Safety and Security", "Immediate",
    X2656="Cleanliness and Maintenance", "Immediate/Short-Term",
    X2656="Crowding", "Immediate/Short-Term",
    X2656="Information and Signage", "Immediate/Short-Term",
    X2656="Customer Service", "Immediate/Short-Term",
    X2656="Service Reliability", "Excluded",
    X2656="Comfort and Amenities", "Short-Term/Long-Term",
    X2656="Accessibility", "Long-Term",
    X2656="Aesthetic Impressions", "Long-Term",
    X2656="Infrastructure and Construction", "Long-Term",
    X2656="General Positive Comment", "Not Applicable",
    X2656="Not Relevant", "Excluded"
)</f>
        <v>Short-Term/Long-Term</v>
      </c>
    </row>
    <row r="2657" spans="1:25" ht="30" customHeight="1" x14ac:dyDescent="0.2">
      <c r="A2657" s="6" t="s">
        <v>51</v>
      </c>
      <c r="B2657" s="7">
        <v>45136</v>
      </c>
      <c r="C2657" s="6" t="s">
        <v>4953</v>
      </c>
      <c r="D2657" s="8" t="s">
        <v>9901</v>
      </c>
      <c r="E2657" s="6" t="s">
        <v>9922</v>
      </c>
      <c r="F2657" s="6">
        <v>3671</v>
      </c>
      <c r="G2657" s="6" t="s">
        <v>4953</v>
      </c>
      <c r="H2657" s="6" t="s">
        <v>4954</v>
      </c>
      <c r="I2657" s="6">
        <v>9.1364101000000003E-2</v>
      </c>
      <c r="J2657" s="6">
        <v>0.69477552200000003</v>
      </c>
      <c r="K2657" s="6">
        <v>0.213860407</v>
      </c>
      <c r="L2657" s="6" t="s">
        <v>5</v>
      </c>
      <c r="M2657" s="6" t="str">
        <f t="shared" si="157"/>
        <v>roberta_neu</v>
      </c>
      <c r="N2657" s="6">
        <f t="shared" si="158"/>
        <v>0.12855184452000001</v>
      </c>
      <c r="O2657" s="6">
        <v>0.69477552200000003</v>
      </c>
      <c r="P2657" s="6" t="s">
        <v>18</v>
      </c>
      <c r="Q2657" s="6" t="s">
        <v>4955</v>
      </c>
      <c r="R2657" s="6">
        <v>8.1602999999999995E-2</v>
      </c>
      <c r="S2657" s="6">
        <v>0.71917799999999998</v>
      </c>
      <c r="T2657" s="6">
        <v>8.3572999999999995E-2</v>
      </c>
      <c r="U2657" s="6">
        <v>1.0869999999999999E-2</v>
      </c>
      <c r="V2657" s="6">
        <v>0.11821</v>
      </c>
      <c r="W2657" s="6" t="str">
        <f t="shared" si="156"/>
        <v>joy</v>
      </c>
      <c r="X2657" s="10" t="s">
        <v>9913</v>
      </c>
      <c r="Y2657" s="6" t="str" cm="1">
        <f t="array" ref="Y2657">_xlfn.IFS(
    X2657="Safety and Security", "Immediate",
    X2657="Cleanliness and Maintenance", "Immediate/Short-Term",
    X2657="Crowding", "Immediate/Short-Term",
    X2657="Information and Signage", "Immediate/Short-Term",
    X2657="Customer Service", "Immediate/Short-Term",
    X2657="Service Reliability", "Excluded",
    X2657="Comfort and Amenities", "Short-Term/Long-Term",
    X2657="Accessibility", "Long-Term",
    X2657="Aesthetic Impressions", "Long-Term",
    X2657="Infrastructure and Construction", "Long-Term",
    X2657="General Positive Comment", "Not Applicable",
    X2657="Not Relevant", "Excluded"
)</f>
        <v>Immediate/Short-Term</v>
      </c>
    </row>
    <row r="2658" spans="1:25" ht="30" customHeight="1" x14ac:dyDescent="0.2">
      <c r="A2658" s="6" t="s">
        <v>26</v>
      </c>
      <c r="B2658" s="7">
        <v>45350</v>
      </c>
      <c r="C2658" s="6" t="s">
        <v>9044</v>
      </c>
      <c r="D2658" s="8" t="s">
        <v>9904</v>
      </c>
      <c r="E2658" s="6" t="s">
        <v>9990</v>
      </c>
      <c r="F2658" s="6">
        <v>230</v>
      </c>
      <c r="G2658" s="6" t="s">
        <v>9044</v>
      </c>
      <c r="H2658" s="6" t="s">
        <v>9045</v>
      </c>
      <c r="I2658" s="6">
        <v>0.81969189600000003</v>
      </c>
      <c r="J2658" s="6">
        <v>0.169782251</v>
      </c>
      <c r="K2658" s="6">
        <v>1.0525634000000001E-2</v>
      </c>
      <c r="L2658" s="6" t="s">
        <v>4</v>
      </c>
      <c r="M2658" s="6" t="str">
        <f t="shared" si="157"/>
        <v>roberta_neg</v>
      </c>
      <c r="N2658" s="6">
        <f t="shared" si="158"/>
        <v>-0.45080642968000006</v>
      </c>
      <c r="O2658" s="6">
        <v>0.81969189600000003</v>
      </c>
      <c r="P2658" s="6" t="s">
        <v>24</v>
      </c>
      <c r="Q2658" s="6" t="s">
        <v>9046</v>
      </c>
      <c r="R2658" s="6">
        <v>0.38455899999999998</v>
      </c>
      <c r="S2658" s="6">
        <v>7.2917999999999997E-2</v>
      </c>
      <c r="T2658" s="6">
        <v>9.6977999999999995E-2</v>
      </c>
      <c r="U2658" s="6">
        <v>6.8655999999999995E-2</v>
      </c>
      <c r="V2658" s="6">
        <v>0.1002</v>
      </c>
      <c r="W2658" s="6" t="str">
        <f t="shared" si="156"/>
        <v>sadness</v>
      </c>
      <c r="X2658" s="10" t="s">
        <v>9907</v>
      </c>
      <c r="Y2658" s="6" t="str" cm="1">
        <f t="array" ref="Y2658">_xlfn.IFS(
    X2658="Safety and Security", "Immediate",
    X2658="Cleanliness and Maintenance", "Immediate/Short-Term",
    X2658="Crowding", "Immediate/Short-Term",
    X2658="Information and Signage", "Immediate/Short-Term",
    X2658="Customer Service", "Immediate/Short-Term",
    X2658="Service Reliability", "Excluded",
    X2658="Comfort and Amenities", "Short-Term/Long-Term",
    X2658="Accessibility", "Long-Term",
    X2658="Aesthetic Impressions", "Long-Term",
    X2658="Infrastructure and Construction", "Long-Term",
    X2658="General Positive Comment", "Not Applicable",
    X2658="Not Relevant", "Excluded"
)</f>
        <v>Immediate/Short-Term</v>
      </c>
    </row>
    <row r="2659" spans="1:25" ht="30" customHeight="1" x14ac:dyDescent="0.2">
      <c r="A2659" s="6" t="s">
        <v>44</v>
      </c>
      <c r="B2659" s="7">
        <v>45197</v>
      </c>
      <c r="C2659" s="6" t="s">
        <v>7027</v>
      </c>
      <c r="D2659" s="9" t="s">
        <v>9900</v>
      </c>
      <c r="E2659" s="6" t="s">
        <v>9987</v>
      </c>
      <c r="F2659" s="6">
        <v>31</v>
      </c>
      <c r="G2659" s="6" t="s">
        <v>7027</v>
      </c>
      <c r="H2659" s="6" t="s">
        <v>7028</v>
      </c>
      <c r="I2659" s="6">
        <v>2.1623798E-2</v>
      </c>
      <c r="J2659" s="6">
        <v>0.69881844500000001</v>
      </c>
      <c r="K2659" s="6">
        <v>0.27955773499999997</v>
      </c>
      <c r="L2659" s="6" t="s">
        <v>5</v>
      </c>
      <c r="M2659" s="6" t="str">
        <f t="shared" si="157"/>
        <v>roberta_neu</v>
      </c>
      <c r="N2659" s="6">
        <f t="shared" si="158"/>
        <v>0.1312201737</v>
      </c>
      <c r="O2659" s="6">
        <v>0.69881844500000001</v>
      </c>
      <c r="P2659" s="6" t="s">
        <v>18</v>
      </c>
      <c r="Q2659" s="6" t="s">
        <v>7029</v>
      </c>
      <c r="R2659" s="6">
        <v>4.6621000000000003E-2</v>
      </c>
      <c r="S2659" s="6">
        <v>0.48809999999999998</v>
      </c>
      <c r="T2659" s="6">
        <v>2.6176000000000001E-2</v>
      </c>
      <c r="U2659" s="6">
        <v>2.3355000000000001E-2</v>
      </c>
      <c r="V2659" s="6">
        <v>0.1186</v>
      </c>
      <c r="W2659" s="6" t="str">
        <f t="shared" si="156"/>
        <v>joy</v>
      </c>
      <c r="X2659" s="10" t="s">
        <v>9898</v>
      </c>
      <c r="Y2659" s="6" t="str" cm="1">
        <f t="array" ref="Y2659">_xlfn.IFS(
    X2659="Safety and Security", "Immediate",
    X2659="Cleanliness and Maintenance", "Immediate/Short-Term",
    X2659="Crowding", "Immediate/Short-Term",
    X2659="Information and Signage", "Immediate/Short-Term",
    X2659="Customer Service", "Immediate/Short-Term",
    X2659="Service Reliability", "Excluded",
    X2659="Comfort and Amenities", "Short-Term/Long-Term",
    X2659="Accessibility", "Long-Term",
    X2659="Aesthetic Impressions", "Long-Term",
    X2659="Infrastructure and Construction", "Long-Term",
    X2659="General Positive Comment", "Not Applicable",
    X2659="Not Relevant", "Excluded"
)</f>
        <v>Immediate/Short-Term</v>
      </c>
    </row>
    <row r="2660" spans="1:25" ht="30" customHeight="1" x14ac:dyDescent="0.2">
      <c r="A2660" s="6" t="s">
        <v>51</v>
      </c>
      <c r="B2660" s="7">
        <v>45136</v>
      </c>
      <c r="C2660" s="6" t="s">
        <v>4442</v>
      </c>
      <c r="D2660" s="8" t="s">
        <v>9901</v>
      </c>
      <c r="E2660" s="6" t="s">
        <v>9922</v>
      </c>
      <c r="F2660" s="6">
        <v>3480</v>
      </c>
      <c r="G2660" s="6" t="s">
        <v>4442</v>
      </c>
      <c r="H2660" s="6" t="s">
        <v>4443</v>
      </c>
      <c r="I2660" s="6">
        <v>0.29822355499999997</v>
      </c>
      <c r="J2660" s="6">
        <v>0.61539888399999998</v>
      </c>
      <c r="K2660" s="6">
        <v>8.6377569000000001E-2</v>
      </c>
      <c r="L2660" s="6" t="s">
        <v>5</v>
      </c>
      <c r="M2660" s="6" t="str">
        <f t="shared" si="157"/>
        <v>roberta_neu</v>
      </c>
      <c r="N2660" s="6">
        <f t="shared" si="158"/>
        <v>7.6163263440000017E-2</v>
      </c>
      <c r="O2660" s="6">
        <v>0.61539888399999998</v>
      </c>
      <c r="P2660" s="6" t="s">
        <v>24</v>
      </c>
      <c r="Q2660" s="6" t="s">
        <v>4444</v>
      </c>
      <c r="R2660" s="6">
        <v>0.79605300000000001</v>
      </c>
      <c r="S2660" s="6">
        <v>4.3689999999999996E-3</v>
      </c>
      <c r="T2660" s="6">
        <v>9.8819000000000004E-2</v>
      </c>
      <c r="U2660" s="6">
        <v>5.1971999999999997E-2</v>
      </c>
      <c r="V2660" s="6">
        <v>0.1186</v>
      </c>
      <c r="W2660" s="6" t="str">
        <f t="shared" si="156"/>
        <v>sadness</v>
      </c>
      <c r="X2660" s="10" t="s">
        <v>9913</v>
      </c>
      <c r="Y2660" s="6" t="str" cm="1">
        <f t="array" ref="Y2660">_xlfn.IFS(
    X2660="Safety and Security", "Immediate",
    X2660="Cleanliness and Maintenance", "Immediate/Short-Term",
    X2660="Crowding", "Immediate/Short-Term",
    X2660="Information and Signage", "Immediate/Short-Term",
    X2660="Customer Service", "Immediate/Short-Term",
    X2660="Service Reliability", "Excluded",
    X2660="Comfort and Amenities", "Short-Term/Long-Term",
    X2660="Accessibility", "Long-Term",
    X2660="Aesthetic Impressions", "Long-Term",
    X2660="Infrastructure and Construction", "Long-Term",
    X2660="General Positive Comment", "Not Applicable",
    X2660="Not Relevant", "Excluded"
)</f>
        <v>Immediate/Short-Term</v>
      </c>
    </row>
    <row r="2661" spans="1:25" ht="30" customHeight="1" x14ac:dyDescent="0.2">
      <c r="A2661" s="6" t="s">
        <v>551</v>
      </c>
      <c r="B2661" s="7">
        <v>45410</v>
      </c>
      <c r="C2661" s="6" t="s">
        <v>564</v>
      </c>
      <c r="D2661" s="8" t="s">
        <v>9904</v>
      </c>
      <c r="E2661" s="6" t="s">
        <v>9922</v>
      </c>
      <c r="F2661" s="6">
        <v>1556</v>
      </c>
      <c r="G2661" s="6" t="s">
        <v>564</v>
      </c>
      <c r="H2661" s="6" t="s">
        <v>565</v>
      </c>
      <c r="I2661" s="6">
        <v>0.16944332400000001</v>
      </c>
      <c r="J2661" s="6">
        <v>0.80447804899999997</v>
      </c>
      <c r="K2661" s="6">
        <v>2.607866E-2</v>
      </c>
      <c r="L2661" s="6" t="s">
        <v>5</v>
      </c>
      <c r="M2661" s="6" t="str">
        <f t="shared" si="157"/>
        <v>roberta_neu</v>
      </c>
      <c r="N2661" s="6">
        <f t="shared" si="158"/>
        <v>0.20095551234000003</v>
      </c>
      <c r="O2661" s="6">
        <v>0.80447804899999997</v>
      </c>
      <c r="P2661" s="6" t="s">
        <v>24</v>
      </c>
      <c r="Q2661" s="6" t="s">
        <v>566</v>
      </c>
      <c r="R2661" s="6">
        <v>0.21389</v>
      </c>
      <c r="S2661" s="6">
        <v>0.31623699999999999</v>
      </c>
      <c r="T2661" s="6">
        <v>4.7760999999999998E-2</v>
      </c>
      <c r="U2661" s="6">
        <v>7.6141E-2</v>
      </c>
      <c r="V2661" s="6">
        <v>0.11871</v>
      </c>
      <c r="W2661" s="6" t="str">
        <f t="shared" si="156"/>
        <v>joy</v>
      </c>
      <c r="X2661" s="10" t="s">
        <v>9909</v>
      </c>
      <c r="Y2661" s="6" t="str" cm="1">
        <f t="array" ref="Y2661">_xlfn.IFS(
    X2661="Safety and Security", "Immediate",
    X2661="Cleanliness and Maintenance", "Immediate/Short-Term",
    X2661="Crowding", "Immediate/Short-Term",
    X2661="Information and Signage", "Immediate/Short-Term",
    X2661="Customer Service", "Immediate/Short-Term",
    X2661="Service Reliability", "Excluded",
    X2661="Comfort and Amenities", "Short-Term/Long-Term",
    X2661="Accessibility", "Long-Term",
    X2661="Aesthetic Impressions", "Long-Term",
    X2661="Infrastructure and Construction", "Long-Term",
    X2661="General Positive Comment", "Not Applicable",
    X2661="Not Relevant", "Excluded"
)</f>
        <v>Immediate</v>
      </c>
    </row>
    <row r="2662" spans="1:25" ht="30" customHeight="1" x14ac:dyDescent="0.2">
      <c r="A2662" s="6" t="s">
        <v>51</v>
      </c>
      <c r="B2662" s="7">
        <v>45136</v>
      </c>
      <c r="C2662" s="6" t="s">
        <v>1808</v>
      </c>
      <c r="D2662" s="8" t="s">
        <v>9904</v>
      </c>
      <c r="E2662" s="6" t="s">
        <v>9922</v>
      </c>
      <c r="F2662" s="6">
        <v>1934</v>
      </c>
      <c r="G2662" s="6" t="s">
        <v>1808</v>
      </c>
      <c r="H2662" s="6" t="s">
        <v>1809</v>
      </c>
      <c r="I2662" s="6">
        <v>0.81975716399999998</v>
      </c>
      <c r="J2662" s="6">
        <v>0.16679160300000001</v>
      </c>
      <c r="K2662" s="6">
        <v>1.3451171E-2</v>
      </c>
      <c r="L2662" s="6" t="s">
        <v>4</v>
      </c>
      <c r="M2662" s="6" t="str">
        <f t="shared" si="157"/>
        <v>roberta_neg</v>
      </c>
      <c r="N2662" s="6">
        <f t="shared" si="158"/>
        <v>-0.45076270012000008</v>
      </c>
      <c r="O2662" s="6">
        <v>0.81975716399999998</v>
      </c>
      <c r="P2662" s="6" t="s">
        <v>24</v>
      </c>
      <c r="Q2662" s="6" t="s">
        <v>1810</v>
      </c>
      <c r="R2662" s="6">
        <v>0.60247499999999998</v>
      </c>
      <c r="S2662" s="6">
        <v>7.1828000000000003E-2</v>
      </c>
      <c r="T2662" s="6">
        <v>8.7379999999999999E-2</v>
      </c>
      <c r="U2662" s="6">
        <v>5.781E-2</v>
      </c>
      <c r="V2662" s="6">
        <v>0.17354</v>
      </c>
      <c r="W2662" s="6" t="str">
        <f t="shared" si="156"/>
        <v>sadness</v>
      </c>
      <c r="X2662" s="10" t="s">
        <v>9908</v>
      </c>
      <c r="Y2662" s="6" t="str" cm="1">
        <f t="array" ref="Y2662">_xlfn.IFS(
    X2662="Safety and Security", "Immediate",
    X2662="Cleanliness and Maintenance", "Immediate/Short-Term",
    X2662="Crowding", "Immediate/Short-Term",
    X2662="Information and Signage", "Immediate/Short-Term",
    X2662="Customer Service", "Immediate/Short-Term",
    X2662="Service Reliability", "Excluded",
    X2662="Comfort and Amenities", "Short-Term/Long-Term",
    X2662="Accessibility", "Long-Term",
    X2662="Aesthetic Impressions", "Long-Term",
    X2662="Infrastructure and Construction", "Long-Term",
    X2662="General Positive Comment", "Not Applicable",
    X2662="Not Relevant", "Excluded"
)</f>
        <v>Short-Term/Long-Term</v>
      </c>
    </row>
    <row r="2663" spans="1:25" ht="30" customHeight="1" x14ac:dyDescent="0.2">
      <c r="A2663" s="6" t="s">
        <v>20</v>
      </c>
      <c r="B2663" s="7">
        <v>44041</v>
      </c>
      <c r="C2663" s="6" t="s">
        <v>7589</v>
      </c>
      <c r="D2663" s="8" t="s">
        <v>9904</v>
      </c>
      <c r="E2663" s="6" t="s">
        <v>9917</v>
      </c>
      <c r="F2663" s="6">
        <v>6205</v>
      </c>
      <c r="G2663" s="6" t="s">
        <v>7589</v>
      </c>
      <c r="H2663" s="6" t="s">
        <v>7590</v>
      </c>
      <c r="I2663" s="6">
        <v>0.81980943699999997</v>
      </c>
      <c r="J2663" s="6">
        <v>0.16754487200000001</v>
      </c>
      <c r="K2663" s="6">
        <v>1.2645752E-2</v>
      </c>
      <c r="L2663" s="6" t="s">
        <v>4</v>
      </c>
      <c r="M2663" s="6" t="str">
        <f t="shared" si="157"/>
        <v>roberta_neg</v>
      </c>
      <c r="N2663" s="6">
        <f t="shared" si="158"/>
        <v>-0.45072767721000007</v>
      </c>
      <c r="O2663" s="6">
        <v>0.81980943699999997</v>
      </c>
      <c r="P2663" s="6" t="s">
        <v>24</v>
      </c>
      <c r="Q2663" s="6" t="s">
        <v>7591</v>
      </c>
      <c r="R2663" s="6">
        <v>0.45372000000000001</v>
      </c>
      <c r="S2663" s="6">
        <v>7.4454000000000006E-2</v>
      </c>
      <c r="T2663" s="6">
        <v>1.8453000000000001E-2</v>
      </c>
      <c r="U2663" s="6">
        <v>0.11579200000000001</v>
      </c>
      <c r="V2663" s="6">
        <v>0.15515999999999999</v>
      </c>
      <c r="W2663" s="6" t="str">
        <f t="shared" si="156"/>
        <v>sadness</v>
      </c>
      <c r="X2663" s="10" t="s">
        <v>9898</v>
      </c>
      <c r="Y2663" s="6" t="str" cm="1">
        <f t="array" ref="Y2663">_xlfn.IFS(
    X2663="Safety and Security", "Immediate",
    X2663="Cleanliness and Maintenance", "Immediate/Short-Term",
    X2663="Crowding", "Immediate/Short-Term",
    X2663="Information and Signage", "Immediate/Short-Term",
    X2663="Customer Service", "Immediate/Short-Term",
    X2663="Service Reliability", "Excluded",
    X2663="Comfort and Amenities", "Short-Term/Long-Term",
    X2663="Accessibility", "Long-Term",
    X2663="Aesthetic Impressions", "Long-Term",
    X2663="Infrastructure and Construction", "Long-Term",
    X2663="General Positive Comment", "Not Applicable",
    X2663="Not Relevant", "Excluded"
)</f>
        <v>Immediate/Short-Term</v>
      </c>
    </row>
    <row r="2664" spans="1:25" ht="30" customHeight="1" x14ac:dyDescent="0.2">
      <c r="A2664" s="6" t="s">
        <v>20</v>
      </c>
      <c r="B2664" s="7">
        <v>44041</v>
      </c>
      <c r="C2664" s="6" t="s">
        <v>6011</v>
      </c>
      <c r="D2664" s="9" t="s">
        <v>9900</v>
      </c>
      <c r="E2664" s="6" t="s">
        <v>9922</v>
      </c>
      <c r="F2664" s="6">
        <v>3966</v>
      </c>
      <c r="G2664" s="6" t="s">
        <v>6011</v>
      </c>
      <c r="H2664" s="6" t="s">
        <v>6012</v>
      </c>
      <c r="I2664" s="6">
        <v>2.0935986E-2</v>
      </c>
      <c r="J2664" s="6">
        <v>0.90666592099999999</v>
      </c>
      <c r="K2664" s="6">
        <v>7.2397970000000006E-2</v>
      </c>
      <c r="L2664" s="6" t="s">
        <v>5</v>
      </c>
      <c r="M2664" s="6" t="str">
        <f t="shared" si="157"/>
        <v>roberta_neu</v>
      </c>
      <c r="N2664" s="6">
        <f t="shared" si="158"/>
        <v>0.26839950786000005</v>
      </c>
      <c r="O2664" s="6">
        <v>0.90666592099999999</v>
      </c>
      <c r="P2664" s="6" t="s">
        <v>18</v>
      </c>
      <c r="Q2664" s="6" t="s">
        <v>6013</v>
      </c>
      <c r="R2664" s="6">
        <v>9.8741999999999996E-2</v>
      </c>
      <c r="S2664" s="6">
        <v>0.20198199999999999</v>
      </c>
      <c r="T2664" s="6">
        <v>0.35471799999999998</v>
      </c>
      <c r="U2664" s="6">
        <v>2.3994000000000001E-2</v>
      </c>
      <c r="V2664" s="6">
        <v>0.11902</v>
      </c>
      <c r="W2664" s="6" t="str">
        <f t="shared" si="156"/>
        <v>fear</v>
      </c>
      <c r="X2664" s="10" t="s">
        <v>9913</v>
      </c>
      <c r="Y2664" s="6" t="str" cm="1">
        <f t="array" ref="Y2664">_xlfn.IFS(
    X2664="Safety and Security", "Immediate",
    X2664="Cleanliness and Maintenance", "Immediate/Short-Term",
    X2664="Crowding", "Immediate/Short-Term",
    X2664="Information and Signage", "Immediate/Short-Term",
    X2664="Customer Service", "Immediate/Short-Term",
    X2664="Service Reliability", "Excluded",
    X2664="Comfort and Amenities", "Short-Term/Long-Term",
    X2664="Accessibility", "Long-Term",
    X2664="Aesthetic Impressions", "Long-Term",
    X2664="Infrastructure and Construction", "Long-Term",
    X2664="General Positive Comment", "Not Applicable",
    X2664="Not Relevant", "Excluded"
)</f>
        <v>Immediate/Short-Term</v>
      </c>
    </row>
    <row r="2665" spans="1:25" ht="30" customHeight="1" x14ac:dyDescent="0.2">
      <c r="A2665" s="6" t="s">
        <v>33</v>
      </c>
      <c r="B2665" s="7">
        <v>45258</v>
      </c>
      <c r="C2665" s="6" t="s">
        <v>4941</v>
      </c>
      <c r="D2665" s="8" t="s">
        <v>9901</v>
      </c>
      <c r="E2665" s="6" t="s">
        <v>9922</v>
      </c>
      <c r="F2665" s="6">
        <v>3305</v>
      </c>
      <c r="G2665" s="6" t="s">
        <v>4941</v>
      </c>
      <c r="H2665" s="6" t="s">
        <v>4942</v>
      </c>
      <c r="I2665" s="6">
        <v>1.8289605E-2</v>
      </c>
      <c r="J2665" s="6">
        <v>0.51317775200000004</v>
      </c>
      <c r="K2665" s="6">
        <v>0.46853262200000001</v>
      </c>
      <c r="L2665" s="6" t="s">
        <v>5</v>
      </c>
      <c r="M2665" s="6" t="str">
        <f t="shared" si="157"/>
        <v>roberta_neu</v>
      </c>
      <c r="N2665" s="6">
        <f t="shared" si="158"/>
        <v>8.697316320000037E-3</v>
      </c>
      <c r="O2665" s="6">
        <v>0.51317775200000004</v>
      </c>
      <c r="P2665" s="6" t="s">
        <v>18</v>
      </c>
      <c r="Q2665" s="6" t="s">
        <v>4943</v>
      </c>
      <c r="R2665" s="6">
        <v>8.1681000000000004E-2</v>
      </c>
      <c r="S2665" s="6">
        <v>0.55025500000000005</v>
      </c>
      <c r="T2665" s="6">
        <v>7.8508999999999995E-2</v>
      </c>
      <c r="U2665" s="6">
        <v>1.7638999999999998E-2</v>
      </c>
      <c r="V2665" s="6">
        <v>0.1191</v>
      </c>
      <c r="W2665" s="6" t="str">
        <f t="shared" si="156"/>
        <v>joy</v>
      </c>
      <c r="X2665" s="10" t="s">
        <v>9915</v>
      </c>
      <c r="Y2665" s="6" t="str" cm="1">
        <f t="array" ref="Y2665">_xlfn.IFS(
    X2665="Safety and Security", "Immediate",
    X2665="Cleanliness and Maintenance", "Immediate/Short-Term",
    X2665="Crowding", "Immediate/Short-Term",
    X2665="Information and Signage", "Immediate/Short-Term",
    X2665="Customer Service", "Immediate/Short-Term",
    X2665="Service Reliability", "Excluded",
    X2665="Comfort and Amenities", "Short-Term/Long-Term",
    X2665="Accessibility", "Long-Term",
    X2665="Aesthetic Impressions", "Long-Term",
    X2665="Infrastructure and Construction", "Long-Term",
    X2665="General Positive Comment", "Not Applicable",
    X2665="Not Relevant", "Excluded"
)</f>
        <v>Not Applicable</v>
      </c>
    </row>
    <row r="2666" spans="1:25" ht="30" customHeight="1" x14ac:dyDescent="0.2">
      <c r="A2666" s="6" t="s">
        <v>59</v>
      </c>
      <c r="B2666" s="7">
        <v>44406</v>
      </c>
      <c r="C2666" s="6" t="s">
        <v>4561</v>
      </c>
      <c r="D2666" s="8" t="s">
        <v>9901</v>
      </c>
      <c r="E2666" s="6" t="s">
        <v>9922</v>
      </c>
      <c r="F2666" s="6">
        <v>3675</v>
      </c>
      <c r="G2666" s="6" t="s">
        <v>4561</v>
      </c>
      <c r="H2666" s="6" t="s">
        <v>4562</v>
      </c>
      <c r="I2666" s="6">
        <v>8.5343250000000006E-3</v>
      </c>
      <c r="J2666" s="6">
        <v>6.3727185000000006E-2</v>
      </c>
      <c r="K2666" s="6">
        <v>0.92773860699999999</v>
      </c>
      <c r="L2666" s="6" t="s">
        <v>6</v>
      </c>
      <c r="M2666" s="6" t="str">
        <f t="shared" si="157"/>
        <v>roberta_pos</v>
      </c>
      <c r="N2666" s="6">
        <f t="shared" si="158"/>
        <v>0.95158486668999998</v>
      </c>
      <c r="O2666" s="6">
        <v>0.92773860699999999</v>
      </c>
      <c r="P2666" s="6" t="s">
        <v>18</v>
      </c>
      <c r="Q2666" s="6" t="s">
        <v>4563</v>
      </c>
      <c r="R2666" s="6">
        <v>3.8318999999999999E-2</v>
      </c>
      <c r="S2666" s="6">
        <v>0.94667400000000002</v>
      </c>
      <c r="T2666" s="6">
        <v>4.908E-3</v>
      </c>
      <c r="U2666" s="6">
        <v>1.5901999999999999E-2</v>
      </c>
      <c r="V2666" s="6">
        <v>2.809E-2</v>
      </c>
      <c r="W2666" s="6" t="str">
        <f t="shared" si="156"/>
        <v>joy</v>
      </c>
      <c r="X2666" s="10" t="s">
        <v>9915</v>
      </c>
      <c r="Y2666" s="6" t="str" cm="1">
        <f t="array" ref="Y2666">_xlfn.IFS(
    X2666="Safety and Security", "Immediate",
    X2666="Cleanliness and Maintenance", "Immediate/Short-Term",
    X2666="Crowding", "Immediate/Short-Term",
    X2666="Information and Signage", "Immediate/Short-Term",
    X2666="Customer Service", "Immediate/Short-Term",
    X2666="Service Reliability", "Excluded",
    X2666="Comfort and Amenities", "Short-Term/Long-Term",
    X2666="Accessibility", "Long-Term",
    X2666="Aesthetic Impressions", "Long-Term",
    X2666="Infrastructure and Construction", "Long-Term",
    X2666="General Positive Comment", "Not Applicable",
    X2666="Not Relevant", "Excluded"
)</f>
        <v>Not Applicable</v>
      </c>
    </row>
    <row r="2667" spans="1:25" ht="30" customHeight="1" x14ac:dyDescent="0.2">
      <c r="A2667" s="6" t="s">
        <v>59</v>
      </c>
      <c r="B2667" s="7">
        <v>44406</v>
      </c>
      <c r="C2667" s="6" t="s">
        <v>3691</v>
      </c>
      <c r="D2667" s="8" t="s">
        <v>9902</v>
      </c>
      <c r="E2667" s="6" t="s">
        <v>9922</v>
      </c>
      <c r="F2667" s="6">
        <v>2504</v>
      </c>
      <c r="G2667" s="6" t="s">
        <v>3691</v>
      </c>
      <c r="H2667" s="6" t="s">
        <v>3692</v>
      </c>
      <c r="I2667" s="6">
        <v>0.14590966699999999</v>
      </c>
      <c r="J2667" s="6">
        <v>0.69107437100000002</v>
      </c>
      <c r="K2667" s="6">
        <v>0.163015991</v>
      </c>
      <c r="L2667" s="6" t="s">
        <v>5</v>
      </c>
      <c r="M2667" s="6" t="str">
        <f t="shared" si="157"/>
        <v>roberta_neu</v>
      </c>
      <c r="N2667" s="6">
        <f t="shared" si="158"/>
        <v>0.12610908486</v>
      </c>
      <c r="O2667" s="6">
        <v>0.69107437100000002</v>
      </c>
      <c r="P2667" s="6" t="s">
        <v>24</v>
      </c>
      <c r="Q2667" s="6" t="s">
        <v>3693</v>
      </c>
      <c r="R2667" s="6">
        <v>0.13967399999999999</v>
      </c>
      <c r="S2667" s="6">
        <v>0.32725599999999999</v>
      </c>
      <c r="T2667" s="6">
        <v>7.9208000000000001E-2</v>
      </c>
      <c r="U2667" s="6">
        <v>7.6170000000000002E-2</v>
      </c>
      <c r="V2667" s="6">
        <v>0.11940000000000001</v>
      </c>
      <c r="W2667" s="6" t="str">
        <f t="shared" si="156"/>
        <v>joy</v>
      </c>
      <c r="X2667" s="10" t="s">
        <v>9913</v>
      </c>
      <c r="Y2667" s="6" t="str" cm="1">
        <f t="array" ref="Y2667">_xlfn.IFS(
    X2667="Safety and Security", "Immediate",
    X2667="Cleanliness and Maintenance", "Immediate/Short-Term",
    X2667="Crowding", "Immediate/Short-Term",
    X2667="Information and Signage", "Immediate/Short-Term",
    X2667="Customer Service", "Immediate/Short-Term",
    X2667="Service Reliability", "Excluded",
    X2667="Comfort and Amenities", "Short-Term/Long-Term",
    X2667="Accessibility", "Long-Term",
    X2667="Aesthetic Impressions", "Long-Term",
    X2667="Infrastructure and Construction", "Long-Term",
    X2667="General Positive Comment", "Not Applicable",
    X2667="Not Relevant", "Excluded"
)</f>
        <v>Immediate/Short-Term</v>
      </c>
    </row>
    <row r="2668" spans="1:25" ht="30" customHeight="1" x14ac:dyDescent="0.2">
      <c r="A2668" s="6" t="s">
        <v>96</v>
      </c>
      <c r="B2668" s="7">
        <v>45166</v>
      </c>
      <c r="C2668" s="6" t="s">
        <v>1198</v>
      </c>
      <c r="D2668" s="8" t="s">
        <v>9904</v>
      </c>
      <c r="E2668" s="6" t="s">
        <v>9922</v>
      </c>
      <c r="F2668" s="6">
        <v>1902</v>
      </c>
      <c r="G2668" s="6" t="s">
        <v>1198</v>
      </c>
      <c r="H2668" s="6" t="s">
        <v>1199</v>
      </c>
      <c r="I2668" s="6">
        <v>0.81983363600000003</v>
      </c>
      <c r="J2668" s="6">
        <v>0.17018966399999999</v>
      </c>
      <c r="K2668" s="6">
        <v>9.9766479999999994E-3</v>
      </c>
      <c r="L2668" s="6" t="s">
        <v>4</v>
      </c>
      <c r="M2668" s="6" t="str">
        <f t="shared" si="157"/>
        <v>roberta_neg</v>
      </c>
      <c r="N2668" s="6">
        <f t="shared" si="158"/>
        <v>-0.45071146388000005</v>
      </c>
      <c r="O2668" s="6">
        <v>0.81983363600000003</v>
      </c>
      <c r="P2668" s="6" t="s">
        <v>24</v>
      </c>
      <c r="Q2668" s="6" t="s">
        <v>1200</v>
      </c>
      <c r="R2668" s="6">
        <v>0.35604400000000003</v>
      </c>
      <c r="S2668" s="6">
        <v>1.1174999999999999E-2</v>
      </c>
      <c r="T2668" s="6">
        <v>0.38367699999999999</v>
      </c>
      <c r="U2668" s="6">
        <v>0.35766199999999998</v>
      </c>
      <c r="V2668" s="6">
        <v>5.5809999999999998E-2</v>
      </c>
      <c r="W2668" s="6" t="str">
        <f t="shared" si="156"/>
        <v>fear</v>
      </c>
      <c r="X2668" s="10" t="s">
        <v>9908</v>
      </c>
      <c r="Y2668" s="6" t="str" cm="1">
        <f t="array" ref="Y2668">_xlfn.IFS(
    X2668="Safety and Security", "Immediate",
    X2668="Cleanliness and Maintenance", "Immediate/Short-Term",
    X2668="Crowding", "Immediate/Short-Term",
    X2668="Information and Signage", "Immediate/Short-Term",
    X2668="Customer Service", "Immediate/Short-Term",
    X2668="Service Reliability", "Excluded",
    X2668="Comfort and Amenities", "Short-Term/Long-Term",
    X2668="Accessibility", "Long-Term",
    X2668="Aesthetic Impressions", "Long-Term",
    X2668="Infrastructure and Construction", "Long-Term",
    X2668="General Positive Comment", "Not Applicable",
    X2668="Not Relevant", "Excluded"
)</f>
        <v>Short-Term/Long-Term</v>
      </c>
    </row>
    <row r="2669" spans="1:25" ht="30" customHeight="1" x14ac:dyDescent="0.2">
      <c r="A2669" s="6" t="s">
        <v>243</v>
      </c>
      <c r="B2669" s="7">
        <v>45288</v>
      </c>
      <c r="C2669" s="6" t="s">
        <v>3957</v>
      </c>
      <c r="D2669" s="8" t="s">
        <v>9901</v>
      </c>
      <c r="E2669" s="6" t="s">
        <v>9922</v>
      </c>
      <c r="F2669" s="6">
        <v>3287</v>
      </c>
      <c r="G2669" s="6" t="s">
        <v>3957</v>
      </c>
      <c r="H2669" s="6" t="s">
        <v>3958</v>
      </c>
      <c r="I2669" s="6">
        <v>5.6483891000000001E-2</v>
      </c>
      <c r="J2669" s="6">
        <v>0.87385797499999995</v>
      </c>
      <c r="K2669" s="6">
        <v>6.9658189999999995E-2</v>
      </c>
      <c r="L2669" s="6" t="s">
        <v>5</v>
      </c>
      <c r="M2669" s="6" t="str">
        <f t="shared" si="157"/>
        <v>roberta_neu</v>
      </c>
      <c r="N2669" s="6">
        <f t="shared" si="158"/>
        <v>0.24674626350000001</v>
      </c>
      <c r="O2669" s="6">
        <v>0.87385797499999995</v>
      </c>
      <c r="P2669" s="6" t="s">
        <v>18</v>
      </c>
      <c r="Q2669" s="6" t="s">
        <v>3959</v>
      </c>
      <c r="R2669" s="6">
        <v>0.32869300000000001</v>
      </c>
      <c r="S2669" s="6">
        <v>0.32511099999999998</v>
      </c>
      <c r="T2669" s="6">
        <v>0.13824800000000001</v>
      </c>
      <c r="U2669" s="6">
        <v>1.6854999999999998E-2</v>
      </c>
      <c r="V2669" s="6">
        <v>0.11969</v>
      </c>
      <c r="W2669" s="6" t="str">
        <f t="shared" si="156"/>
        <v>sadness</v>
      </c>
      <c r="X2669" s="10" t="s">
        <v>9908</v>
      </c>
      <c r="Y2669" s="6" t="str" cm="1">
        <f t="array" ref="Y2669">_xlfn.IFS(
    X2669="Safety and Security", "Immediate",
    X2669="Cleanliness and Maintenance", "Immediate/Short-Term",
    X2669="Crowding", "Immediate/Short-Term",
    X2669="Information and Signage", "Immediate/Short-Term",
    X2669="Customer Service", "Immediate/Short-Term",
    X2669="Service Reliability", "Excluded",
    X2669="Comfort and Amenities", "Short-Term/Long-Term",
    X2669="Accessibility", "Long-Term",
    X2669="Aesthetic Impressions", "Long-Term",
    X2669="Infrastructure and Construction", "Long-Term",
    X2669="General Positive Comment", "Not Applicable",
    X2669="Not Relevant", "Excluded"
)</f>
        <v>Short-Term/Long-Term</v>
      </c>
    </row>
    <row r="2670" spans="1:25" ht="30" customHeight="1" x14ac:dyDescent="0.2">
      <c r="A2670" s="6" t="s">
        <v>96</v>
      </c>
      <c r="B2670" s="7">
        <v>45166</v>
      </c>
      <c r="C2670" s="6" t="s">
        <v>5659</v>
      </c>
      <c r="D2670" s="9" t="s">
        <v>9900</v>
      </c>
      <c r="E2670" s="6" t="s">
        <v>9922</v>
      </c>
      <c r="F2670" s="6">
        <v>4393</v>
      </c>
      <c r="G2670" s="6" t="s">
        <v>5659</v>
      </c>
      <c r="H2670" s="6" t="s">
        <v>5660</v>
      </c>
      <c r="I2670" s="6">
        <v>9.3170739999999998E-3</v>
      </c>
      <c r="J2670" s="6">
        <v>6.2359790999999998E-2</v>
      </c>
      <c r="K2670" s="6">
        <v>0.92832314999999999</v>
      </c>
      <c r="L2670" s="6" t="s">
        <v>6</v>
      </c>
      <c r="M2670" s="6" t="str">
        <f t="shared" si="157"/>
        <v>roberta_pos</v>
      </c>
      <c r="N2670" s="6">
        <f t="shared" si="158"/>
        <v>0.95197651049999998</v>
      </c>
      <c r="O2670" s="6">
        <v>0.92832314999999999</v>
      </c>
      <c r="P2670" s="6" t="s">
        <v>18</v>
      </c>
      <c r="Q2670" s="6" t="s">
        <v>5661</v>
      </c>
      <c r="R2670" s="6">
        <v>4.6487000000000001E-2</v>
      </c>
      <c r="S2670" s="6">
        <v>0.97356600000000004</v>
      </c>
      <c r="T2670" s="6">
        <v>1.01E-2</v>
      </c>
      <c r="U2670" s="6">
        <v>2.3210000000000001E-3</v>
      </c>
      <c r="V2670" s="6">
        <v>1.2659999999999999E-2</v>
      </c>
      <c r="W2670" s="6" t="str">
        <f t="shared" si="156"/>
        <v>joy</v>
      </c>
      <c r="X2670" s="10" t="s">
        <v>9908</v>
      </c>
      <c r="Y2670" s="6" t="str" cm="1">
        <f t="array" ref="Y2670">_xlfn.IFS(
    X2670="Safety and Security", "Immediate",
    X2670="Cleanliness and Maintenance", "Immediate/Short-Term",
    X2670="Crowding", "Immediate/Short-Term",
    X2670="Information and Signage", "Immediate/Short-Term",
    X2670="Customer Service", "Immediate/Short-Term",
    X2670="Service Reliability", "Excluded",
    X2670="Comfort and Amenities", "Short-Term/Long-Term",
    X2670="Accessibility", "Long-Term",
    X2670="Aesthetic Impressions", "Long-Term",
    X2670="Infrastructure and Construction", "Long-Term",
    X2670="General Positive Comment", "Not Applicable",
    X2670="Not Relevant", "Excluded"
)</f>
        <v>Short-Term/Long-Term</v>
      </c>
    </row>
    <row r="2671" spans="1:25" ht="30" customHeight="1" x14ac:dyDescent="0.2">
      <c r="A2671" s="6" t="s">
        <v>51</v>
      </c>
      <c r="B2671" s="7">
        <v>45136</v>
      </c>
      <c r="C2671" s="6" t="s">
        <v>7166</v>
      </c>
      <c r="D2671" s="8" t="s">
        <v>9904</v>
      </c>
      <c r="E2671" s="6" t="s">
        <v>9917</v>
      </c>
      <c r="F2671" s="6">
        <v>6143</v>
      </c>
      <c r="G2671" s="6" t="s">
        <v>7167</v>
      </c>
      <c r="H2671" s="6" t="s">
        <v>7168</v>
      </c>
      <c r="I2671" s="6">
        <v>0.11158332999999999</v>
      </c>
      <c r="J2671" s="6">
        <v>0.82323473700000005</v>
      </c>
      <c r="K2671" s="6">
        <v>6.5181978000000002E-2</v>
      </c>
      <c r="L2671" s="6" t="s">
        <v>5</v>
      </c>
      <c r="M2671" s="6" t="str">
        <f t="shared" si="157"/>
        <v>roberta_neu</v>
      </c>
      <c r="N2671" s="6">
        <f t="shared" si="158"/>
        <v>0.21333492642000002</v>
      </c>
      <c r="O2671" s="6">
        <v>0.82323473700000005</v>
      </c>
      <c r="P2671" s="6" t="s">
        <v>24</v>
      </c>
      <c r="Q2671" s="6" t="s">
        <v>7169</v>
      </c>
      <c r="R2671" s="6">
        <v>0.167799</v>
      </c>
      <c r="S2671" s="6">
        <v>0.37606299999999998</v>
      </c>
      <c r="T2671" s="6">
        <v>0.14033999999999999</v>
      </c>
      <c r="U2671" s="6">
        <v>2.2099000000000001E-2</v>
      </c>
      <c r="V2671" s="6">
        <v>0.12015000000000001</v>
      </c>
      <c r="W2671" s="6" t="str">
        <f t="shared" si="156"/>
        <v>joy</v>
      </c>
      <c r="X2671" s="10" t="s">
        <v>9898</v>
      </c>
      <c r="Y2671" s="6" t="str" cm="1">
        <f t="array" ref="Y2671">_xlfn.IFS(
    X2671="Safety and Security", "Immediate",
    X2671="Cleanliness and Maintenance", "Immediate/Short-Term",
    X2671="Crowding", "Immediate/Short-Term",
    X2671="Information and Signage", "Immediate/Short-Term",
    X2671="Customer Service", "Immediate/Short-Term",
    X2671="Service Reliability", "Excluded",
    X2671="Comfort and Amenities", "Short-Term/Long-Term",
    X2671="Accessibility", "Long-Term",
    X2671="Aesthetic Impressions", "Long-Term",
    X2671="Infrastructure and Construction", "Long-Term",
    X2671="General Positive Comment", "Not Applicable",
    X2671="Not Relevant", "Excluded"
)</f>
        <v>Immediate/Short-Term</v>
      </c>
    </row>
    <row r="2672" spans="1:25" ht="30" customHeight="1" x14ac:dyDescent="0.2">
      <c r="A2672" s="6" t="s">
        <v>63</v>
      </c>
      <c r="B2672" s="7">
        <v>44771</v>
      </c>
      <c r="C2672" s="6" t="s">
        <v>6441</v>
      </c>
      <c r="D2672" s="9" t="s">
        <v>9900</v>
      </c>
      <c r="E2672" s="6" t="s">
        <v>9922</v>
      </c>
      <c r="F2672" s="6">
        <v>4421</v>
      </c>
      <c r="G2672" s="6" t="s">
        <v>6441</v>
      </c>
      <c r="H2672" s="6" t="s">
        <v>6442</v>
      </c>
      <c r="I2672" s="6">
        <v>1.6675839000000001E-2</v>
      </c>
      <c r="J2672" s="6">
        <v>0.82072943399999998</v>
      </c>
      <c r="K2672" s="6">
        <v>0.16259467599999999</v>
      </c>
      <c r="L2672" s="6" t="s">
        <v>5</v>
      </c>
      <c r="M2672" s="6" t="str">
        <f t="shared" si="157"/>
        <v>roberta_neu</v>
      </c>
      <c r="N2672" s="6">
        <f t="shared" si="158"/>
        <v>0.21168142644000004</v>
      </c>
      <c r="O2672" s="6">
        <v>0.82072943399999998</v>
      </c>
      <c r="P2672" s="6" t="s">
        <v>42</v>
      </c>
      <c r="Q2672" s="6" t="s">
        <v>6443</v>
      </c>
      <c r="R2672" s="6">
        <v>0.16684099999999999</v>
      </c>
      <c r="S2672" s="6">
        <v>0.49622300000000003</v>
      </c>
      <c r="T2672" s="6">
        <v>0.353883</v>
      </c>
      <c r="U2672" s="6">
        <v>1.4831E-2</v>
      </c>
      <c r="V2672" s="6">
        <v>0.1202</v>
      </c>
      <c r="W2672" s="6" t="str">
        <f t="shared" si="156"/>
        <v>joy</v>
      </c>
      <c r="X2672" s="10" t="s">
        <v>9910</v>
      </c>
      <c r="Y2672" s="6" t="str" cm="1">
        <f t="array" ref="Y2672">_xlfn.IFS(
    X2672="Safety and Security", "Immediate",
    X2672="Cleanliness and Maintenance", "Immediate/Short-Term",
    X2672="Crowding", "Immediate/Short-Term",
    X2672="Information and Signage", "Immediate/Short-Term",
    X2672="Customer Service", "Immediate/Short-Term",
    X2672="Service Reliability", "Excluded",
    X2672="Comfort and Amenities", "Short-Term/Long-Term",
    X2672="Accessibility", "Long-Term",
    X2672="Aesthetic Impressions", "Long-Term",
    X2672="Infrastructure and Construction", "Long-Term",
    X2672="General Positive Comment", "Not Applicable",
    X2672="Not Relevant", "Excluded"
)</f>
        <v>Immediate/Short-Term</v>
      </c>
    </row>
    <row r="2673" spans="1:25" ht="30" customHeight="1" x14ac:dyDescent="0.2">
      <c r="A2673" s="6" t="s">
        <v>63</v>
      </c>
      <c r="B2673" s="7">
        <v>44771</v>
      </c>
      <c r="C2673" s="6" t="s">
        <v>5899</v>
      </c>
      <c r="D2673" s="9" t="s">
        <v>9900</v>
      </c>
      <c r="E2673" s="6" t="s">
        <v>9922</v>
      </c>
      <c r="F2673" s="6">
        <v>4295</v>
      </c>
      <c r="G2673" s="6" t="s">
        <v>5899</v>
      </c>
      <c r="H2673" s="6" t="s">
        <v>5900</v>
      </c>
      <c r="I2673" s="6">
        <v>0.14571131800000001</v>
      </c>
      <c r="J2673" s="6">
        <v>0.79608648999999998</v>
      </c>
      <c r="K2673" s="6">
        <v>5.8202065999999997E-2</v>
      </c>
      <c r="L2673" s="6" t="s">
        <v>5</v>
      </c>
      <c r="M2673" s="6" t="str">
        <f t="shared" si="157"/>
        <v>roberta_neu</v>
      </c>
      <c r="N2673" s="6">
        <f t="shared" si="158"/>
        <v>0.19541708340000002</v>
      </c>
      <c r="O2673" s="6">
        <v>0.79608648999999998</v>
      </c>
      <c r="P2673" s="6" t="s">
        <v>18</v>
      </c>
      <c r="Q2673" s="6" t="s">
        <v>5901</v>
      </c>
      <c r="R2673" s="6">
        <v>0.18007600000000001</v>
      </c>
      <c r="S2673" s="6">
        <v>0.44522699999999998</v>
      </c>
      <c r="T2673" s="6">
        <v>0.10302</v>
      </c>
      <c r="U2673" s="6">
        <v>7.1542999999999995E-2</v>
      </c>
      <c r="V2673" s="6">
        <v>0.1202</v>
      </c>
      <c r="W2673" s="6" t="str">
        <f t="shared" si="156"/>
        <v>joy</v>
      </c>
      <c r="X2673" s="10" t="s">
        <v>9912</v>
      </c>
      <c r="Y2673" s="6" t="str" cm="1">
        <f t="array" ref="Y2673">_xlfn.IFS(
    X2673="Safety and Security", "Immediate",
    X2673="Cleanliness and Maintenance", "Immediate/Short-Term",
    X2673="Crowding", "Immediate/Short-Term",
    X2673="Information and Signage", "Immediate/Short-Term",
    X2673="Customer Service", "Immediate/Short-Term",
    X2673="Service Reliability", "Excluded",
    X2673="Comfort and Amenities", "Short-Term/Long-Term",
    X2673="Accessibility", "Long-Term",
    X2673="Aesthetic Impressions", "Long-Term",
    X2673="Infrastructure and Construction", "Long-Term",
    X2673="General Positive Comment", "Not Applicable",
    X2673="Not Relevant", "Excluded"
)</f>
        <v>Long-Term</v>
      </c>
    </row>
    <row r="2674" spans="1:25" ht="30" customHeight="1" x14ac:dyDescent="0.2">
      <c r="A2674" s="6" t="s">
        <v>51</v>
      </c>
      <c r="B2674" s="7">
        <v>45136</v>
      </c>
      <c r="C2674" s="6" t="s">
        <v>2366</v>
      </c>
      <c r="D2674" s="8" t="s">
        <v>9903</v>
      </c>
      <c r="E2674" s="6" t="s">
        <v>9922</v>
      </c>
      <c r="F2674" s="6">
        <v>2211</v>
      </c>
      <c r="G2674" s="6" t="s">
        <v>2366</v>
      </c>
      <c r="H2674" s="6" t="s">
        <v>2367</v>
      </c>
      <c r="I2674" s="6">
        <v>0.81995028299999995</v>
      </c>
      <c r="J2674" s="6">
        <v>0.16473084700000001</v>
      </c>
      <c r="K2674" s="6">
        <v>1.5318854E-2</v>
      </c>
      <c r="L2674" s="6" t="s">
        <v>4</v>
      </c>
      <c r="M2674" s="6" t="str">
        <f t="shared" si="157"/>
        <v>roberta_neg</v>
      </c>
      <c r="N2674" s="6">
        <f t="shared" si="158"/>
        <v>-0.4506333103900001</v>
      </c>
      <c r="O2674" s="6">
        <v>0.81995028299999995</v>
      </c>
      <c r="P2674" s="6" t="s">
        <v>24</v>
      </c>
      <c r="Q2674" s="6" t="s">
        <v>2368</v>
      </c>
      <c r="R2674" s="6">
        <v>0.406414</v>
      </c>
      <c r="S2674" s="6">
        <v>0.21181</v>
      </c>
      <c r="T2674" s="6">
        <v>4.7236E-2</v>
      </c>
      <c r="U2674" s="6">
        <v>0.13058400000000001</v>
      </c>
      <c r="V2674" s="6">
        <v>0.13134000000000001</v>
      </c>
      <c r="W2674" s="6" t="str">
        <f t="shared" si="156"/>
        <v>sadness</v>
      </c>
      <c r="X2674" s="10" t="s">
        <v>9909</v>
      </c>
      <c r="Y2674" s="6" t="str" cm="1">
        <f t="array" ref="Y2674">_xlfn.IFS(
    X2674="Safety and Security", "Immediate",
    X2674="Cleanliness and Maintenance", "Immediate/Short-Term",
    X2674="Crowding", "Immediate/Short-Term",
    X2674="Information and Signage", "Immediate/Short-Term",
    X2674="Customer Service", "Immediate/Short-Term",
    X2674="Service Reliability", "Excluded",
    X2674="Comfort and Amenities", "Short-Term/Long-Term",
    X2674="Accessibility", "Long-Term",
    X2674="Aesthetic Impressions", "Long-Term",
    X2674="Infrastructure and Construction", "Long-Term",
    X2674="General Positive Comment", "Not Applicable",
    X2674="Not Relevant", "Excluded"
)</f>
        <v>Immediate</v>
      </c>
    </row>
    <row r="2675" spans="1:25" ht="30" customHeight="1" x14ac:dyDescent="0.2">
      <c r="A2675" s="6" t="s">
        <v>59</v>
      </c>
      <c r="B2675" s="7">
        <v>44406</v>
      </c>
      <c r="C2675" s="6" t="s">
        <v>8940</v>
      </c>
      <c r="D2675" s="9" t="s">
        <v>9900</v>
      </c>
      <c r="E2675" s="6" t="s">
        <v>9917</v>
      </c>
      <c r="F2675" s="6">
        <v>5087</v>
      </c>
      <c r="G2675" s="6" t="s">
        <v>8941</v>
      </c>
      <c r="H2675" s="6" t="s">
        <v>8942</v>
      </c>
      <c r="I2675" s="6">
        <v>0.27432155600000002</v>
      </c>
      <c r="J2675" s="6">
        <v>0.65862911899999999</v>
      </c>
      <c r="K2675" s="6">
        <v>6.7049384000000004E-2</v>
      </c>
      <c r="L2675" s="6" t="s">
        <v>5</v>
      </c>
      <c r="M2675" s="6" t="str">
        <f t="shared" si="157"/>
        <v>roberta_neu</v>
      </c>
      <c r="N2675" s="6">
        <f t="shared" si="158"/>
        <v>0.10469521853999997</v>
      </c>
      <c r="O2675" s="6">
        <v>0.65862911899999999</v>
      </c>
      <c r="P2675" s="6" t="s">
        <v>18</v>
      </c>
      <c r="Q2675" s="6" t="s">
        <v>8943</v>
      </c>
      <c r="R2675" s="6">
        <v>0.15471199999999999</v>
      </c>
      <c r="S2675" s="6">
        <v>0.24820500000000001</v>
      </c>
      <c r="T2675" s="6">
        <v>3.7039999999999997E-2</v>
      </c>
      <c r="U2675" s="6">
        <v>1.4663000000000001E-2</v>
      </c>
      <c r="V2675" s="6">
        <v>0.1203</v>
      </c>
      <c r="W2675" s="6" t="str">
        <f t="shared" si="156"/>
        <v>joy</v>
      </c>
      <c r="X2675" s="10" t="s">
        <v>9898</v>
      </c>
      <c r="Y2675" s="6" t="str" cm="1">
        <f t="array" ref="Y2675">_xlfn.IFS(
    X2675="Safety and Security", "Immediate",
    X2675="Cleanliness and Maintenance", "Immediate/Short-Term",
    X2675="Crowding", "Immediate/Short-Term",
    X2675="Information and Signage", "Immediate/Short-Term",
    X2675="Customer Service", "Immediate/Short-Term",
    X2675="Service Reliability", "Excluded",
    X2675="Comfort and Amenities", "Short-Term/Long-Term",
    X2675="Accessibility", "Long-Term",
    X2675="Aesthetic Impressions", "Long-Term",
    X2675="Infrastructure and Construction", "Long-Term",
    X2675="General Positive Comment", "Not Applicable",
    X2675="Not Relevant", "Excluded"
)</f>
        <v>Immediate/Short-Term</v>
      </c>
    </row>
    <row r="2676" spans="1:25" ht="30" customHeight="1" x14ac:dyDescent="0.2">
      <c r="A2676" s="6" t="s">
        <v>96</v>
      </c>
      <c r="B2676" s="7">
        <v>45166</v>
      </c>
      <c r="C2676" s="6" t="s">
        <v>791</v>
      </c>
      <c r="D2676" s="8" t="s">
        <v>9904</v>
      </c>
      <c r="E2676" s="6" t="s">
        <v>9922</v>
      </c>
      <c r="F2676" s="6">
        <v>1721</v>
      </c>
      <c r="G2676" s="6" t="s">
        <v>791</v>
      </c>
      <c r="H2676" s="6" t="s">
        <v>792</v>
      </c>
      <c r="I2676" s="6">
        <v>4.1218985E-2</v>
      </c>
      <c r="J2676" s="6">
        <v>0.64554935700000005</v>
      </c>
      <c r="K2676" s="6">
        <v>0.31323167699999999</v>
      </c>
      <c r="L2676" s="6" t="s">
        <v>5</v>
      </c>
      <c r="M2676" s="6" t="str">
        <f t="shared" si="157"/>
        <v>roberta_neu</v>
      </c>
      <c r="N2676" s="6">
        <f t="shared" si="158"/>
        <v>9.6062575620000035E-2</v>
      </c>
      <c r="O2676" s="6">
        <v>0.64554935700000005</v>
      </c>
      <c r="P2676" s="6" t="s">
        <v>24</v>
      </c>
      <c r="Q2676" s="6" t="s">
        <v>793</v>
      </c>
      <c r="R2676" s="6">
        <v>0.25368099999999999</v>
      </c>
      <c r="S2676" s="6">
        <v>0.29188199999999997</v>
      </c>
      <c r="T2676" s="6">
        <v>0.108339</v>
      </c>
      <c r="U2676" s="6">
        <v>2.6092000000000001E-2</v>
      </c>
      <c r="V2676" s="6">
        <v>0.12032</v>
      </c>
      <c r="W2676" s="6" t="str">
        <f t="shared" si="156"/>
        <v>joy</v>
      </c>
      <c r="X2676" s="10" t="s">
        <v>9898</v>
      </c>
      <c r="Y2676" s="6" t="str" cm="1">
        <f t="array" ref="Y2676">_xlfn.IFS(
    X2676="Safety and Security", "Immediate",
    X2676="Cleanliness and Maintenance", "Immediate/Short-Term",
    X2676="Crowding", "Immediate/Short-Term",
    X2676="Information and Signage", "Immediate/Short-Term",
    X2676="Customer Service", "Immediate/Short-Term",
    X2676="Service Reliability", "Excluded",
    X2676="Comfort and Amenities", "Short-Term/Long-Term",
    X2676="Accessibility", "Long-Term",
    X2676="Aesthetic Impressions", "Long-Term",
    X2676="Infrastructure and Construction", "Long-Term",
    X2676="General Positive Comment", "Not Applicable",
    X2676="Not Relevant", "Excluded"
)</f>
        <v>Immediate/Short-Term</v>
      </c>
    </row>
    <row r="2677" spans="1:25" ht="30" customHeight="1" x14ac:dyDescent="0.2">
      <c r="A2677" s="6" t="s">
        <v>15</v>
      </c>
      <c r="B2677" s="7">
        <v>43676</v>
      </c>
      <c r="C2677" s="6" t="s">
        <v>2274</v>
      </c>
      <c r="D2677" s="8" t="s">
        <v>9903</v>
      </c>
      <c r="E2677" s="6" t="s">
        <v>9922</v>
      </c>
      <c r="F2677" s="6">
        <v>2351</v>
      </c>
      <c r="G2677" s="6" t="s">
        <v>2274</v>
      </c>
      <c r="H2677" s="6" t="s">
        <v>2275</v>
      </c>
      <c r="I2677" s="6">
        <v>0.25734025199999999</v>
      </c>
      <c r="J2677" s="6">
        <v>0.61095577499999998</v>
      </c>
      <c r="K2677" s="6">
        <v>0.13170406200000001</v>
      </c>
      <c r="L2677" s="6" t="s">
        <v>5</v>
      </c>
      <c r="M2677" s="6" t="str">
        <f t="shared" si="157"/>
        <v>roberta_neu</v>
      </c>
      <c r="N2677" s="6">
        <f t="shared" si="158"/>
        <v>7.3230811499999993E-2</v>
      </c>
      <c r="O2677" s="6">
        <v>0.61095577499999998</v>
      </c>
      <c r="P2677" s="6" t="s">
        <v>24</v>
      </c>
      <c r="Q2677" s="6" t="s">
        <v>2276</v>
      </c>
      <c r="R2677" s="6">
        <v>0.23849799999999999</v>
      </c>
      <c r="S2677" s="6">
        <v>0.17244399999999999</v>
      </c>
      <c r="T2677" s="6">
        <v>0.231741</v>
      </c>
      <c r="U2677" s="6">
        <v>2.4282999999999999E-2</v>
      </c>
      <c r="V2677" s="6">
        <v>0.12039</v>
      </c>
      <c r="W2677" s="6" t="str">
        <f t="shared" si="156"/>
        <v>sadness</v>
      </c>
      <c r="X2677" s="10" t="s">
        <v>9898</v>
      </c>
      <c r="Y2677" s="6" t="str" cm="1">
        <f t="array" ref="Y2677">_xlfn.IFS(
    X2677="Safety and Security", "Immediate",
    X2677="Cleanliness and Maintenance", "Immediate/Short-Term",
    X2677="Crowding", "Immediate/Short-Term",
    X2677="Information and Signage", "Immediate/Short-Term",
    X2677="Customer Service", "Immediate/Short-Term",
    X2677="Service Reliability", "Excluded",
    X2677="Comfort and Amenities", "Short-Term/Long-Term",
    X2677="Accessibility", "Long-Term",
    X2677="Aesthetic Impressions", "Long-Term",
    X2677="Infrastructure and Construction", "Long-Term",
    X2677="General Positive Comment", "Not Applicable",
    X2677="Not Relevant", "Excluded"
)</f>
        <v>Immediate/Short-Term</v>
      </c>
    </row>
    <row r="2678" spans="1:25" ht="30" customHeight="1" x14ac:dyDescent="0.2">
      <c r="A2678" s="6" t="s">
        <v>59</v>
      </c>
      <c r="B2678" s="7">
        <v>44406</v>
      </c>
      <c r="C2678" s="6" t="s">
        <v>7362</v>
      </c>
      <c r="D2678" s="8" t="s">
        <v>9904</v>
      </c>
      <c r="E2678" s="6" t="s">
        <v>9917</v>
      </c>
      <c r="F2678" s="6">
        <v>6194</v>
      </c>
      <c r="G2678" s="6" t="s">
        <v>7362</v>
      </c>
      <c r="H2678" s="6" t="s">
        <v>7363</v>
      </c>
      <c r="I2678" s="6">
        <v>0.82072246100000001</v>
      </c>
      <c r="J2678" s="6">
        <v>0.16855119199999999</v>
      </c>
      <c r="K2678" s="6">
        <v>1.0726259E-2</v>
      </c>
      <c r="L2678" s="6" t="s">
        <v>4</v>
      </c>
      <c r="M2678" s="6" t="str">
        <f t="shared" si="157"/>
        <v>roberta_neg</v>
      </c>
      <c r="N2678" s="6">
        <f t="shared" si="158"/>
        <v>-0.45011595113000002</v>
      </c>
      <c r="O2678" s="6">
        <v>0.82072246100000001</v>
      </c>
      <c r="P2678" s="6" t="s">
        <v>24</v>
      </c>
      <c r="Q2678" s="6" t="s">
        <v>7364</v>
      </c>
      <c r="R2678" s="6">
        <v>0.167074</v>
      </c>
      <c r="S2678" s="6">
        <v>6.0319999999999999E-2</v>
      </c>
      <c r="T2678" s="6">
        <v>5.9455000000000001E-2</v>
      </c>
      <c r="U2678" s="6">
        <v>0.13650399999999999</v>
      </c>
      <c r="V2678" s="6">
        <v>0.29755999999999999</v>
      </c>
      <c r="W2678" s="6" t="str">
        <f t="shared" si="156"/>
        <v>anger</v>
      </c>
      <c r="X2678" s="10" t="s">
        <v>9898</v>
      </c>
      <c r="Y2678" s="6" t="str" cm="1">
        <f t="array" ref="Y2678">_xlfn.IFS(
    X2678="Safety and Security", "Immediate",
    X2678="Cleanliness and Maintenance", "Immediate/Short-Term",
    X2678="Crowding", "Immediate/Short-Term",
    X2678="Information and Signage", "Immediate/Short-Term",
    X2678="Customer Service", "Immediate/Short-Term",
    X2678="Service Reliability", "Excluded",
    X2678="Comfort and Amenities", "Short-Term/Long-Term",
    X2678="Accessibility", "Long-Term",
    X2678="Aesthetic Impressions", "Long-Term",
    X2678="Infrastructure and Construction", "Long-Term",
    X2678="General Positive Comment", "Not Applicable",
    X2678="Not Relevant", "Excluded"
)</f>
        <v>Immediate/Short-Term</v>
      </c>
    </row>
    <row r="2679" spans="1:25" ht="30" customHeight="1" x14ac:dyDescent="0.2">
      <c r="A2679" s="6" t="s">
        <v>334</v>
      </c>
      <c r="B2679" s="7">
        <v>45501</v>
      </c>
      <c r="C2679" s="6" t="s">
        <v>5709</v>
      </c>
      <c r="D2679" s="9" t="s">
        <v>9900</v>
      </c>
      <c r="E2679" s="6" t="s">
        <v>9922</v>
      </c>
      <c r="F2679" s="6">
        <v>4180</v>
      </c>
      <c r="G2679" s="6" t="s">
        <v>5709</v>
      </c>
      <c r="H2679" s="6" t="s">
        <v>5710</v>
      </c>
      <c r="I2679" s="6">
        <v>0.40653935099999999</v>
      </c>
      <c r="J2679" s="6">
        <v>0.55271577800000005</v>
      </c>
      <c r="K2679" s="6">
        <v>4.0744836999999999E-2</v>
      </c>
      <c r="L2679" s="6" t="s">
        <v>5</v>
      </c>
      <c r="M2679" s="6" t="str">
        <f t="shared" si="157"/>
        <v>roberta_neu</v>
      </c>
      <c r="N2679" s="6">
        <f t="shared" si="158"/>
        <v>3.4792413480000006E-2</v>
      </c>
      <c r="O2679" s="6">
        <v>0.55271577800000005</v>
      </c>
      <c r="P2679" s="6" t="s">
        <v>24</v>
      </c>
      <c r="Q2679" s="6" t="s">
        <v>5711</v>
      </c>
      <c r="R2679" s="6">
        <v>0.27876200000000001</v>
      </c>
      <c r="S2679" s="6">
        <v>0.12731200000000001</v>
      </c>
      <c r="T2679" s="6">
        <v>9.4612000000000002E-2</v>
      </c>
      <c r="U2679" s="6">
        <v>2.9406999999999999E-2</v>
      </c>
      <c r="V2679" s="6">
        <v>0.12096</v>
      </c>
      <c r="W2679" s="6" t="str">
        <f t="shared" si="156"/>
        <v>sadness</v>
      </c>
      <c r="X2679" s="10" t="s">
        <v>9915</v>
      </c>
      <c r="Y2679" s="6" t="str" cm="1">
        <f t="array" ref="Y2679">_xlfn.IFS(
    X2679="Safety and Security", "Immediate",
    X2679="Cleanliness and Maintenance", "Immediate/Short-Term",
    X2679="Crowding", "Immediate/Short-Term",
    X2679="Information and Signage", "Immediate/Short-Term",
    X2679="Customer Service", "Immediate/Short-Term",
    X2679="Service Reliability", "Excluded",
    X2679="Comfort and Amenities", "Short-Term/Long-Term",
    X2679="Accessibility", "Long-Term",
    X2679="Aesthetic Impressions", "Long-Term",
    X2679="Infrastructure and Construction", "Long-Term",
    X2679="General Positive Comment", "Not Applicable",
    X2679="Not Relevant", "Excluded"
)</f>
        <v>Not Applicable</v>
      </c>
    </row>
    <row r="2680" spans="1:25" ht="30" customHeight="1" x14ac:dyDescent="0.2">
      <c r="A2680" s="6" t="s">
        <v>15</v>
      </c>
      <c r="B2680" s="7">
        <v>43676</v>
      </c>
      <c r="C2680" s="6" t="s">
        <v>352</v>
      </c>
      <c r="D2680" s="8" t="s">
        <v>9901</v>
      </c>
      <c r="E2680" s="6" t="s">
        <v>9920</v>
      </c>
      <c r="F2680" s="6">
        <v>1473</v>
      </c>
      <c r="G2680" s="6" t="s">
        <v>352</v>
      </c>
      <c r="H2680" s="6" t="s">
        <v>353</v>
      </c>
      <c r="I2680" s="6">
        <v>2.5465561000000001E-2</v>
      </c>
      <c r="J2680" s="6">
        <v>0.84505510299999997</v>
      </c>
      <c r="K2680" s="6">
        <v>0.12947925900000001</v>
      </c>
      <c r="L2680" s="6" t="s">
        <v>5</v>
      </c>
      <c r="M2680" s="6" t="str">
        <f t="shared" si="157"/>
        <v>roberta_neu</v>
      </c>
      <c r="N2680" s="6">
        <f t="shared" si="158"/>
        <v>0.22773636798000002</v>
      </c>
      <c r="O2680" s="6">
        <v>0.84505510299999997</v>
      </c>
      <c r="P2680" s="6" t="s">
        <v>42</v>
      </c>
      <c r="Q2680" s="6" t="s">
        <v>354</v>
      </c>
      <c r="R2680" s="6">
        <v>1.8551000000000002E-2</v>
      </c>
      <c r="S2680" s="6">
        <v>0.88327900000000004</v>
      </c>
      <c r="T2680" s="6">
        <v>1.7802999999999999E-2</v>
      </c>
      <c r="U2680" s="6">
        <v>7.4575000000000002E-2</v>
      </c>
      <c r="V2680" s="6">
        <v>0.121</v>
      </c>
      <c r="W2680" s="6" t="str">
        <f t="shared" si="156"/>
        <v>joy</v>
      </c>
      <c r="X2680" s="10" t="s">
        <v>9907</v>
      </c>
      <c r="Y2680" s="6" t="str" cm="1">
        <f t="array" ref="Y2680">_xlfn.IFS(
    X2680="Safety and Security", "Immediate",
    X2680="Cleanliness and Maintenance", "Immediate/Short-Term",
    X2680="Crowding", "Immediate/Short-Term",
    X2680="Information and Signage", "Immediate/Short-Term",
    X2680="Customer Service", "Immediate/Short-Term",
    X2680="Service Reliability", "Excluded",
    X2680="Comfort and Amenities", "Short-Term/Long-Term",
    X2680="Accessibility", "Long-Term",
    X2680="Aesthetic Impressions", "Long-Term",
    X2680="Infrastructure and Construction", "Long-Term",
    X2680="General Positive Comment", "Not Applicable",
    X2680="Not Relevant", "Excluded"
)</f>
        <v>Immediate/Short-Term</v>
      </c>
    </row>
    <row r="2681" spans="1:25" ht="30" customHeight="1" x14ac:dyDescent="0.2">
      <c r="A2681" s="6" t="s">
        <v>59</v>
      </c>
      <c r="B2681" s="7">
        <v>44406</v>
      </c>
      <c r="C2681" s="6" t="s">
        <v>5282</v>
      </c>
      <c r="D2681" s="9" t="s">
        <v>9900</v>
      </c>
      <c r="E2681" s="6" t="s">
        <v>9922</v>
      </c>
      <c r="F2681" s="6">
        <v>4320</v>
      </c>
      <c r="G2681" s="6" t="s">
        <v>5283</v>
      </c>
      <c r="H2681" s="6" t="s">
        <v>5284</v>
      </c>
      <c r="I2681" s="6">
        <v>9.1279250000000003E-3</v>
      </c>
      <c r="J2681" s="6">
        <v>6.2387496000000001E-2</v>
      </c>
      <c r="K2681" s="6">
        <v>0.92848467800000001</v>
      </c>
      <c r="L2681" s="6" t="s">
        <v>6</v>
      </c>
      <c r="M2681" s="6" t="str">
        <f t="shared" si="157"/>
        <v>roberta_pos</v>
      </c>
      <c r="N2681" s="6">
        <f t="shared" si="158"/>
        <v>0.95208473426000007</v>
      </c>
      <c r="O2681" s="6">
        <v>0.92848467800000001</v>
      </c>
      <c r="P2681" s="6" t="s">
        <v>18</v>
      </c>
      <c r="Q2681" s="6" t="s">
        <v>5285</v>
      </c>
      <c r="R2681" s="6">
        <v>9.7377000000000005E-2</v>
      </c>
      <c r="S2681" s="6">
        <v>0.72534200000000004</v>
      </c>
      <c r="T2681" s="6">
        <v>4.7019999999999999E-2</v>
      </c>
      <c r="U2681" s="6">
        <v>3.3674000000000003E-2</v>
      </c>
      <c r="V2681" s="6">
        <v>4.8509999999999998E-2</v>
      </c>
      <c r="W2681" s="6" t="str">
        <f t="shared" si="156"/>
        <v>joy</v>
      </c>
      <c r="X2681" s="10" t="s">
        <v>9908</v>
      </c>
      <c r="Y2681" s="6" t="str" cm="1">
        <f t="array" ref="Y2681">_xlfn.IFS(
    X2681="Safety and Security", "Immediate",
    X2681="Cleanliness and Maintenance", "Immediate/Short-Term",
    X2681="Crowding", "Immediate/Short-Term",
    X2681="Information and Signage", "Immediate/Short-Term",
    X2681="Customer Service", "Immediate/Short-Term",
    X2681="Service Reliability", "Excluded",
    X2681="Comfort and Amenities", "Short-Term/Long-Term",
    X2681="Accessibility", "Long-Term",
    X2681="Aesthetic Impressions", "Long-Term",
    X2681="Infrastructure and Construction", "Long-Term",
    X2681="General Positive Comment", "Not Applicable",
    X2681="Not Relevant", "Excluded"
)</f>
        <v>Short-Term/Long-Term</v>
      </c>
    </row>
    <row r="2682" spans="1:25" ht="30" customHeight="1" x14ac:dyDescent="0.2">
      <c r="A2682" s="6" t="s">
        <v>59</v>
      </c>
      <c r="B2682" s="7">
        <v>44406</v>
      </c>
      <c r="C2682" s="6" t="s">
        <v>4475</v>
      </c>
      <c r="D2682" s="8" t="s">
        <v>9901</v>
      </c>
      <c r="E2682" s="6" t="s">
        <v>9922</v>
      </c>
      <c r="F2682" s="6">
        <v>3186</v>
      </c>
      <c r="G2682" s="6" t="s">
        <v>4475</v>
      </c>
      <c r="H2682" s="6" t="s">
        <v>4476</v>
      </c>
      <c r="I2682" s="6">
        <v>0.124379516</v>
      </c>
      <c r="J2682" s="6">
        <v>0.75982284499999997</v>
      </c>
      <c r="K2682" s="6">
        <v>0.115797684</v>
      </c>
      <c r="L2682" s="6" t="s">
        <v>5</v>
      </c>
      <c r="M2682" s="6" t="str">
        <f t="shared" si="157"/>
        <v>roberta_neu</v>
      </c>
      <c r="N2682" s="6">
        <f t="shared" si="158"/>
        <v>0.17148307769999999</v>
      </c>
      <c r="O2682" s="6">
        <v>0.75982284499999997</v>
      </c>
      <c r="P2682" s="6" t="s">
        <v>18</v>
      </c>
      <c r="Q2682" s="6" t="s">
        <v>4477</v>
      </c>
      <c r="R2682" s="6">
        <v>0.19659599999999999</v>
      </c>
      <c r="S2682" s="6">
        <v>0.37585499999999999</v>
      </c>
      <c r="T2682" s="6">
        <v>1.4641E-2</v>
      </c>
      <c r="U2682" s="6">
        <v>1.5976000000000001E-2</v>
      </c>
      <c r="V2682" s="6">
        <v>0.12113</v>
      </c>
      <c r="W2682" s="6" t="str">
        <f t="shared" si="156"/>
        <v>joy</v>
      </c>
      <c r="X2682" s="10" t="s">
        <v>9915</v>
      </c>
      <c r="Y2682" s="6" t="str" cm="1">
        <f t="array" ref="Y2682">_xlfn.IFS(
    X2682="Safety and Security", "Immediate",
    X2682="Cleanliness and Maintenance", "Immediate/Short-Term",
    X2682="Crowding", "Immediate/Short-Term",
    X2682="Information and Signage", "Immediate/Short-Term",
    X2682="Customer Service", "Immediate/Short-Term",
    X2682="Service Reliability", "Excluded",
    X2682="Comfort and Amenities", "Short-Term/Long-Term",
    X2682="Accessibility", "Long-Term",
    X2682="Aesthetic Impressions", "Long-Term",
    X2682="Infrastructure and Construction", "Long-Term",
    X2682="General Positive Comment", "Not Applicable",
    X2682="Not Relevant", "Excluded"
)</f>
        <v>Not Applicable</v>
      </c>
    </row>
    <row r="2683" spans="1:25" ht="30" customHeight="1" x14ac:dyDescent="0.2">
      <c r="A2683" s="6" t="s">
        <v>59</v>
      </c>
      <c r="B2683" s="7">
        <v>44406</v>
      </c>
      <c r="C2683" s="6" t="s">
        <v>5789</v>
      </c>
      <c r="D2683" s="9" t="s">
        <v>9900</v>
      </c>
      <c r="E2683" s="6" t="s">
        <v>9922</v>
      </c>
      <c r="F2683" s="6">
        <v>4348</v>
      </c>
      <c r="G2683" s="6" t="s">
        <v>5789</v>
      </c>
      <c r="H2683" s="6" t="s">
        <v>5790</v>
      </c>
      <c r="I2683" s="6">
        <v>0.40828120699999998</v>
      </c>
      <c r="J2683" s="6">
        <v>0.55789303800000001</v>
      </c>
      <c r="K2683" s="6">
        <v>3.3825754999999999E-2</v>
      </c>
      <c r="L2683" s="6" t="s">
        <v>5</v>
      </c>
      <c r="M2683" s="6" t="str">
        <f t="shared" si="157"/>
        <v>roberta_neu</v>
      </c>
      <c r="N2683" s="6">
        <f t="shared" si="158"/>
        <v>3.8209405079999981E-2</v>
      </c>
      <c r="O2683" s="6">
        <v>0.55789303800000001</v>
      </c>
      <c r="P2683" s="6" t="s">
        <v>24</v>
      </c>
      <c r="Q2683" s="6" t="s">
        <v>5791</v>
      </c>
      <c r="R2683" s="6">
        <v>0.28832999999999998</v>
      </c>
      <c r="S2683" s="6">
        <v>0.41334300000000002</v>
      </c>
      <c r="T2683" s="6">
        <v>4.7197999999999997E-2</v>
      </c>
      <c r="U2683" s="6">
        <v>2.7002999999999999E-2</v>
      </c>
      <c r="V2683" s="6">
        <v>0.12131</v>
      </c>
      <c r="W2683" s="6" t="str">
        <f t="shared" ref="W2683:W2746" si="159">IF(R2683=MAX(R2683:V2683),"sadness",
   IF(S2683=MAX(R2683:V2683),"joy",
   IF(T2683=MAX(R2683:V2683),"fear",
   IF(U2683=MAX(R2683:V2683),"disgust",
   IF(V2683=MAX(R2683:V2683),"anger","")))))</f>
        <v>joy</v>
      </c>
      <c r="X2683" s="10" t="s">
        <v>9909</v>
      </c>
      <c r="Y2683" s="6" t="str" cm="1">
        <f t="array" ref="Y2683">_xlfn.IFS(
    X2683="Safety and Security", "Immediate",
    X2683="Cleanliness and Maintenance", "Immediate/Short-Term",
    X2683="Crowding", "Immediate/Short-Term",
    X2683="Information and Signage", "Immediate/Short-Term",
    X2683="Customer Service", "Immediate/Short-Term",
    X2683="Service Reliability", "Excluded",
    X2683="Comfort and Amenities", "Short-Term/Long-Term",
    X2683="Accessibility", "Long-Term",
    X2683="Aesthetic Impressions", "Long-Term",
    X2683="Infrastructure and Construction", "Long-Term",
    X2683="General Positive Comment", "Not Applicable",
    X2683="Not Relevant", "Excluded"
)</f>
        <v>Immediate</v>
      </c>
    </row>
    <row r="2684" spans="1:25" ht="30" customHeight="1" x14ac:dyDescent="0.2">
      <c r="A2684" s="6" t="s">
        <v>59</v>
      </c>
      <c r="B2684" s="7">
        <v>44406</v>
      </c>
      <c r="C2684" s="6" t="s">
        <v>4028</v>
      </c>
      <c r="D2684" s="8" t="s">
        <v>9901</v>
      </c>
      <c r="E2684" s="6" t="s">
        <v>9922</v>
      </c>
      <c r="F2684" s="6">
        <v>3232</v>
      </c>
      <c r="G2684" s="6" t="s">
        <v>4028</v>
      </c>
      <c r="H2684" s="6" t="s">
        <v>4029</v>
      </c>
      <c r="I2684" s="6">
        <v>6.5278339999999997E-3</v>
      </c>
      <c r="J2684" s="6">
        <v>6.4965255999999999E-2</v>
      </c>
      <c r="K2684" s="6">
        <v>0.92850691100000005</v>
      </c>
      <c r="L2684" s="6" t="s">
        <v>6</v>
      </c>
      <c r="M2684" s="6" t="str">
        <f t="shared" si="157"/>
        <v>roberta_pos</v>
      </c>
      <c r="N2684" s="6">
        <f t="shared" si="158"/>
        <v>0.95209963037000001</v>
      </c>
      <c r="O2684" s="6">
        <v>0.92850691100000005</v>
      </c>
      <c r="P2684" s="6" t="s">
        <v>18</v>
      </c>
      <c r="Q2684" s="6" t="s">
        <v>4030</v>
      </c>
      <c r="R2684" s="6">
        <v>3.7097999999999999E-2</v>
      </c>
      <c r="S2684" s="6">
        <v>0.97755400000000003</v>
      </c>
      <c r="T2684" s="6">
        <v>4.7080000000000004E-3</v>
      </c>
      <c r="U2684" s="6">
        <v>1.04E-2</v>
      </c>
      <c r="V2684" s="6">
        <v>5.3499999999999997E-3</v>
      </c>
      <c r="W2684" s="6" t="str">
        <f t="shared" si="159"/>
        <v>joy</v>
      </c>
      <c r="X2684" s="10" t="s">
        <v>9914</v>
      </c>
      <c r="Y2684" s="6" t="str" cm="1">
        <f t="array" ref="Y2684">_xlfn.IFS(
    X2684="Safety and Security", "Immediate",
    X2684="Cleanliness and Maintenance", "Immediate/Short-Term",
    X2684="Crowding", "Immediate/Short-Term",
    X2684="Information and Signage", "Immediate/Short-Term",
    X2684="Customer Service", "Immediate/Short-Term",
    X2684="Service Reliability", "Excluded",
    X2684="Comfort and Amenities", "Short-Term/Long-Term",
    X2684="Accessibility", "Long-Term",
    X2684="Aesthetic Impressions", "Long-Term",
    X2684="Infrastructure and Construction", "Long-Term",
    X2684="General Positive Comment", "Not Applicable",
    X2684="Not Relevant", "Excluded"
)</f>
        <v>Long-Term</v>
      </c>
    </row>
    <row r="2685" spans="1:25" ht="30" customHeight="1" x14ac:dyDescent="0.2">
      <c r="A2685" s="6" t="s">
        <v>51</v>
      </c>
      <c r="B2685" s="7">
        <v>45136</v>
      </c>
      <c r="C2685" s="6" t="s">
        <v>1034</v>
      </c>
      <c r="D2685" s="8" t="s">
        <v>9904</v>
      </c>
      <c r="E2685" s="6" t="s">
        <v>9922</v>
      </c>
      <c r="F2685" s="6">
        <v>1870</v>
      </c>
      <c r="G2685" s="6" t="s">
        <v>1034</v>
      </c>
      <c r="H2685" s="6" t="s">
        <v>1035</v>
      </c>
      <c r="I2685" s="6">
        <v>0.82077992</v>
      </c>
      <c r="J2685" s="6">
        <v>0.16443368799999999</v>
      </c>
      <c r="K2685" s="6">
        <v>1.4786377999999999E-2</v>
      </c>
      <c r="L2685" s="6" t="s">
        <v>4</v>
      </c>
      <c r="M2685" s="6" t="str">
        <f t="shared" si="157"/>
        <v>roberta_neg</v>
      </c>
      <c r="N2685" s="6">
        <f t="shared" si="158"/>
        <v>-0.45007745360000007</v>
      </c>
      <c r="O2685" s="6">
        <v>0.82077992</v>
      </c>
      <c r="P2685" s="6" t="s">
        <v>24</v>
      </c>
      <c r="Q2685" s="6" t="s">
        <v>1036</v>
      </c>
      <c r="R2685" s="6">
        <v>0.31356499999999998</v>
      </c>
      <c r="S2685" s="6">
        <v>0.221855</v>
      </c>
      <c r="T2685" s="6">
        <v>8.0542000000000002E-2</v>
      </c>
      <c r="U2685" s="6">
        <v>8.4709000000000007E-2</v>
      </c>
      <c r="V2685" s="6">
        <v>2.7879999999999999E-2</v>
      </c>
      <c r="W2685" s="6" t="str">
        <f t="shared" si="159"/>
        <v>sadness</v>
      </c>
      <c r="X2685" s="10" t="s">
        <v>9907</v>
      </c>
      <c r="Y2685" s="6" t="str" cm="1">
        <f t="array" ref="Y2685">_xlfn.IFS(
    X2685="Safety and Security", "Immediate",
    X2685="Cleanliness and Maintenance", "Immediate/Short-Term",
    X2685="Crowding", "Immediate/Short-Term",
    X2685="Information and Signage", "Immediate/Short-Term",
    X2685="Customer Service", "Immediate/Short-Term",
    X2685="Service Reliability", "Excluded",
    X2685="Comfort and Amenities", "Short-Term/Long-Term",
    X2685="Accessibility", "Long-Term",
    X2685="Aesthetic Impressions", "Long-Term",
    X2685="Infrastructure and Construction", "Long-Term",
    X2685="General Positive Comment", "Not Applicable",
    X2685="Not Relevant", "Excluded"
)</f>
        <v>Immediate/Short-Term</v>
      </c>
    </row>
    <row r="2686" spans="1:25" ht="30" customHeight="1" x14ac:dyDescent="0.2">
      <c r="A2686" s="6" t="s">
        <v>15</v>
      </c>
      <c r="B2686" s="7">
        <v>43676</v>
      </c>
      <c r="C2686" s="6" t="s">
        <v>8430</v>
      </c>
      <c r="D2686" s="9" t="s">
        <v>9900</v>
      </c>
      <c r="E2686" s="6" t="s">
        <v>9917</v>
      </c>
      <c r="F2686" s="6">
        <v>5119</v>
      </c>
      <c r="G2686" s="6" t="s">
        <v>8430</v>
      </c>
      <c r="H2686" s="6" t="s">
        <v>8431</v>
      </c>
      <c r="I2686" s="6">
        <v>2.4848741000000001E-2</v>
      </c>
      <c r="J2686" s="6">
        <v>0.47362574899999998</v>
      </c>
      <c r="K2686" s="6">
        <v>0.50152546200000003</v>
      </c>
      <c r="L2686" s="6" t="s">
        <v>6</v>
      </c>
      <c r="M2686" s="6" t="str">
        <f t="shared" si="157"/>
        <v>roberta_pos</v>
      </c>
      <c r="N2686" s="6">
        <f t="shared" si="158"/>
        <v>0.66602205953999993</v>
      </c>
      <c r="O2686" s="6">
        <v>2.4848741000000001E-2</v>
      </c>
      <c r="P2686" s="6" t="s">
        <v>24</v>
      </c>
      <c r="Q2686" s="6" t="s">
        <v>8432</v>
      </c>
      <c r="R2686" s="6">
        <v>0.30316100000000001</v>
      </c>
      <c r="S2686" s="6">
        <v>0.23908699999999999</v>
      </c>
      <c r="T2686" s="6">
        <v>6.4165E-2</v>
      </c>
      <c r="U2686" s="6">
        <v>0.204009</v>
      </c>
      <c r="V2686" s="6">
        <v>0.12153</v>
      </c>
      <c r="W2686" s="6" t="str">
        <f t="shared" si="159"/>
        <v>sadness</v>
      </c>
      <c r="X2686" s="10" t="s">
        <v>9898</v>
      </c>
      <c r="Y2686" s="6" t="str" cm="1">
        <f t="array" ref="Y2686">_xlfn.IFS(
    X2686="Safety and Security", "Immediate",
    X2686="Cleanliness and Maintenance", "Immediate/Short-Term",
    X2686="Crowding", "Immediate/Short-Term",
    X2686="Information and Signage", "Immediate/Short-Term",
    X2686="Customer Service", "Immediate/Short-Term",
    X2686="Service Reliability", "Excluded",
    X2686="Comfort and Amenities", "Short-Term/Long-Term",
    X2686="Accessibility", "Long-Term",
    X2686="Aesthetic Impressions", "Long-Term",
    X2686="Infrastructure and Construction", "Long-Term",
    X2686="General Positive Comment", "Not Applicable",
    X2686="Not Relevant", "Excluded"
)</f>
        <v>Immediate/Short-Term</v>
      </c>
    </row>
    <row r="2687" spans="1:25" ht="30" customHeight="1" x14ac:dyDescent="0.2">
      <c r="A2687" s="6" t="s">
        <v>20</v>
      </c>
      <c r="B2687" s="7">
        <v>44041</v>
      </c>
      <c r="C2687" s="6" t="s">
        <v>7112</v>
      </c>
      <c r="D2687" s="8" t="s">
        <v>9904</v>
      </c>
      <c r="E2687" s="6" t="s">
        <v>9917</v>
      </c>
      <c r="F2687" s="6">
        <v>6317</v>
      </c>
      <c r="G2687" s="6" t="s">
        <v>7112</v>
      </c>
      <c r="H2687" s="6" t="s">
        <v>7113</v>
      </c>
      <c r="I2687" s="6">
        <v>0.82091534099999997</v>
      </c>
      <c r="J2687" s="6">
        <v>0.16973573</v>
      </c>
      <c r="K2687" s="6">
        <v>9.3488449999999997E-3</v>
      </c>
      <c r="L2687" s="6" t="s">
        <v>4</v>
      </c>
      <c r="M2687" s="6" t="str">
        <f t="shared" si="157"/>
        <v>roberta_neg</v>
      </c>
      <c r="N2687" s="6">
        <f t="shared" si="158"/>
        <v>-0.44998672153000008</v>
      </c>
      <c r="O2687" s="6">
        <v>0.82091534099999997</v>
      </c>
      <c r="P2687" s="6" t="s">
        <v>24</v>
      </c>
      <c r="Q2687" s="6" t="s">
        <v>7114</v>
      </c>
      <c r="R2687" s="6">
        <v>0.6482</v>
      </c>
      <c r="S2687" s="6">
        <v>1.0012E-2</v>
      </c>
      <c r="T2687" s="6">
        <v>2.1288000000000001E-2</v>
      </c>
      <c r="U2687" s="6">
        <v>3.1701E-2</v>
      </c>
      <c r="V2687" s="6">
        <v>0.25090000000000001</v>
      </c>
      <c r="W2687" s="6" t="str">
        <f t="shared" si="159"/>
        <v>sadness</v>
      </c>
      <c r="X2687" s="10" t="s">
        <v>9898</v>
      </c>
      <c r="Y2687" s="6" t="str" cm="1">
        <f t="array" ref="Y2687">_xlfn.IFS(
    X2687="Safety and Security", "Immediate",
    X2687="Cleanliness and Maintenance", "Immediate/Short-Term",
    X2687="Crowding", "Immediate/Short-Term",
    X2687="Information and Signage", "Immediate/Short-Term",
    X2687="Customer Service", "Immediate/Short-Term",
    X2687="Service Reliability", "Excluded",
    X2687="Comfort and Amenities", "Short-Term/Long-Term",
    X2687="Accessibility", "Long-Term",
    X2687="Aesthetic Impressions", "Long-Term",
    X2687="Infrastructure and Construction", "Long-Term",
    X2687="General Positive Comment", "Not Applicable",
    X2687="Not Relevant", "Excluded"
)</f>
        <v>Immediate/Short-Term</v>
      </c>
    </row>
    <row r="2688" spans="1:25" ht="30" customHeight="1" x14ac:dyDescent="0.2">
      <c r="A2688" s="6" t="s">
        <v>59</v>
      </c>
      <c r="B2688" s="7">
        <v>44406</v>
      </c>
      <c r="C2688" s="6" t="s">
        <v>4031</v>
      </c>
      <c r="D2688" s="8" t="s">
        <v>9901</v>
      </c>
      <c r="E2688" s="6" t="s">
        <v>9922</v>
      </c>
      <c r="F2688" s="6">
        <v>3677</v>
      </c>
      <c r="G2688" s="6" t="s">
        <v>4031</v>
      </c>
      <c r="H2688" s="6" t="s">
        <v>4029</v>
      </c>
      <c r="I2688" s="6">
        <v>6.5278339999999997E-3</v>
      </c>
      <c r="J2688" s="6">
        <v>6.4965255999999999E-2</v>
      </c>
      <c r="K2688" s="6">
        <v>0.92850691100000005</v>
      </c>
      <c r="L2688" s="6" t="s">
        <v>6</v>
      </c>
      <c r="M2688" s="6" t="str">
        <f t="shared" si="157"/>
        <v>roberta_pos</v>
      </c>
      <c r="N2688" s="6">
        <f t="shared" si="158"/>
        <v>0.95209963037000001</v>
      </c>
      <c r="O2688" s="6">
        <v>0.92850691100000005</v>
      </c>
      <c r="P2688" s="6" t="s">
        <v>18</v>
      </c>
      <c r="Q2688" s="6" t="s">
        <v>4030</v>
      </c>
      <c r="R2688" s="6">
        <v>3.7097999999999999E-2</v>
      </c>
      <c r="S2688" s="6">
        <v>0.97755400000000003</v>
      </c>
      <c r="T2688" s="6">
        <v>4.7080000000000004E-3</v>
      </c>
      <c r="U2688" s="6">
        <v>1.04E-2</v>
      </c>
      <c r="V2688" s="6">
        <v>5.3499999999999997E-3</v>
      </c>
      <c r="W2688" s="6" t="str">
        <f t="shared" si="159"/>
        <v>joy</v>
      </c>
      <c r="X2688" s="10" t="s">
        <v>9914</v>
      </c>
      <c r="Y2688" s="6" t="str" cm="1">
        <f t="array" ref="Y2688">_xlfn.IFS(
    X2688="Safety and Security", "Immediate",
    X2688="Cleanliness and Maintenance", "Immediate/Short-Term",
    X2688="Crowding", "Immediate/Short-Term",
    X2688="Information and Signage", "Immediate/Short-Term",
    X2688="Customer Service", "Immediate/Short-Term",
    X2688="Service Reliability", "Excluded",
    X2688="Comfort and Amenities", "Short-Term/Long-Term",
    X2688="Accessibility", "Long-Term",
    X2688="Aesthetic Impressions", "Long-Term",
    X2688="Infrastructure and Construction", "Long-Term",
    X2688="General Positive Comment", "Not Applicable",
    X2688="Not Relevant", "Excluded"
)</f>
        <v>Long-Term</v>
      </c>
    </row>
    <row r="2689" spans="1:25" ht="30" customHeight="1" x14ac:dyDescent="0.2">
      <c r="A2689" s="11" t="s">
        <v>73</v>
      </c>
      <c r="B2689" s="7">
        <v>45379</v>
      </c>
      <c r="C2689" s="11" t="s">
        <v>9873</v>
      </c>
      <c r="D2689" s="8" t="s">
        <v>9902</v>
      </c>
      <c r="E2689" s="11" t="s">
        <v>9998</v>
      </c>
      <c r="I2689" s="6">
        <v>4.2078326999999999E-2</v>
      </c>
      <c r="J2689" s="6">
        <v>0.346175909</v>
      </c>
      <c r="K2689" s="6">
        <v>0.61174583400000004</v>
      </c>
      <c r="L2689" s="6" t="s">
        <v>6</v>
      </c>
      <c r="M2689" s="6" t="str">
        <f t="shared" si="157"/>
        <v>roberta_pos</v>
      </c>
      <c r="N2689" s="6">
        <f t="shared" si="158"/>
        <v>0.73986970878000002</v>
      </c>
      <c r="O2689" s="6">
        <v>0.61174583400000004</v>
      </c>
      <c r="P2689" s="6" t="s">
        <v>18</v>
      </c>
      <c r="Q2689" s="6" t="s">
        <v>3285</v>
      </c>
      <c r="R2689" s="6">
        <v>0.225324</v>
      </c>
      <c r="S2689" s="6">
        <v>6.8139000000000005E-2</v>
      </c>
      <c r="T2689" s="6">
        <v>2.002E-2</v>
      </c>
      <c r="U2689" s="6">
        <v>0.38417200000000001</v>
      </c>
      <c r="V2689" s="6">
        <v>0.12217</v>
      </c>
      <c r="W2689" s="6" t="str">
        <f t="shared" si="159"/>
        <v>disgust</v>
      </c>
      <c r="X2689" s="10" t="s">
        <v>9907</v>
      </c>
      <c r="Y2689" s="6" t="str" cm="1">
        <f t="array" ref="Y2689">_xlfn.IFS(
    X2689="Safety and Security", "Immediate",
    X2689="Cleanliness and Maintenance", "Immediate/Short-Term",
    X2689="Crowding", "Immediate/Short-Term",
    X2689="Information and Signage", "Immediate/Short-Term",
    X2689="Customer Service", "Immediate/Short-Term",
    X2689="Service Reliability", "Excluded",
    X2689="Comfort and Amenities", "Short-Term/Long-Term",
    X2689="Accessibility", "Long-Term",
    X2689="Aesthetic Impressions", "Long-Term",
    X2689="Infrastructure and Construction", "Long-Term",
    X2689="General Positive Comment", "Not Applicable",
    X2689="Not Relevant", "Excluded"
)</f>
        <v>Immediate/Short-Term</v>
      </c>
    </row>
    <row r="2690" spans="1:25" ht="30" customHeight="1" x14ac:dyDescent="0.2">
      <c r="A2690" s="6" t="s">
        <v>106</v>
      </c>
      <c r="B2690" s="7">
        <v>45501</v>
      </c>
      <c r="C2690" s="6" t="s">
        <v>2623</v>
      </c>
      <c r="D2690" s="8" t="s">
        <v>9902</v>
      </c>
      <c r="E2690" s="6" t="s">
        <v>9922</v>
      </c>
      <c r="F2690" s="6">
        <v>2521</v>
      </c>
      <c r="G2690" s="6" t="s">
        <v>2623</v>
      </c>
      <c r="H2690" s="6" t="s">
        <v>2624</v>
      </c>
      <c r="I2690" s="6">
        <v>9.0980939999999996E-2</v>
      </c>
      <c r="J2690" s="6">
        <v>0.87266433200000004</v>
      </c>
      <c r="K2690" s="6">
        <v>3.6354764999999997E-2</v>
      </c>
      <c r="L2690" s="6" t="s">
        <v>5</v>
      </c>
      <c r="M2690" s="6" t="str">
        <f t="shared" si="157"/>
        <v>roberta_neu</v>
      </c>
      <c r="N2690" s="6">
        <f t="shared" si="158"/>
        <v>0.24595845912000008</v>
      </c>
      <c r="O2690" s="6">
        <v>0.87266433200000004</v>
      </c>
      <c r="P2690" s="6" t="s">
        <v>42</v>
      </c>
      <c r="Q2690" s="6" t="s">
        <v>2625</v>
      </c>
      <c r="R2690" s="6">
        <v>0.25585599999999997</v>
      </c>
      <c r="S2690" s="6">
        <v>0.21451700000000001</v>
      </c>
      <c r="T2690" s="6">
        <v>0.10934199999999999</v>
      </c>
      <c r="U2690" s="6">
        <v>1.8393E-2</v>
      </c>
      <c r="V2690" s="6">
        <v>0.12223000000000001</v>
      </c>
      <c r="W2690" s="6" t="str">
        <f t="shared" si="159"/>
        <v>sadness</v>
      </c>
      <c r="X2690" s="10" t="s">
        <v>9787</v>
      </c>
      <c r="Y2690" s="6" t="str" cm="1">
        <f t="array" ref="Y2690">_xlfn.IFS(
    X2690="Safety and Security", "Immediate",
    X2690="Cleanliness and Maintenance", "Immediate/Short-Term",
    X2690="Crowding", "Immediate/Short-Term",
    X2690="Information and Signage", "Immediate/Short-Term",
    X2690="Customer Service", "Immediate/Short-Term",
    X2690="Service Reliability", "Excluded",
    X2690="Comfort and Amenities", "Short-Term/Long-Term",
    X2690="Accessibility", "Long-Term",
    X2690="Aesthetic Impressions", "Long-Term",
    X2690="Infrastructure and Construction", "Long-Term",
    X2690="General Positive Comment", "Not Applicable",
    X2690="Not Relevant", "Excluded"
)</f>
        <v>Long-Term</v>
      </c>
    </row>
    <row r="2691" spans="1:25" ht="30" customHeight="1" x14ac:dyDescent="0.2">
      <c r="A2691" s="6" t="s">
        <v>63</v>
      </c>
      <c r="B2691" s="7">
        <v>44771</v>
      </c>
      <c r="C2691" s="6" t="s">
        <v>2440</v>
      </c>
      <c r="D2691" s="8" t="s">
        <v>9903</v>
      </c>
      <c r="E2691" s="6" t="s">
        <v>9922</v>
      </c>
      <c r="F2691" s="6">
        <v>2196</v>
      </c>
      <c r="G2691" s="6" t="s">
        <v>2440</v>
      </c>
      <c r="H2691" s="6" t="s">
        <v>2441</v>
      </c>
      <c r="I2691" s="6">
        <v>0.82095980599999996</v>
      </c>
      <c r="J2691" s="6">
        <v>0.17039026299999999</v>
      </c>
      <c r="K2691" s="6">
        <v>8.6500110000000009E-3</v>
      </c>
      <c r="L2691" s="6" t="s">
        <v>4</v>
      </c>
      <c r="M2691" s="6" t="str">
        <f t="shared" ref="M2691:M2754" si="160">IF(AND(I2691&gt;=J2691, I2691&gt;=K2691), "roberta_neg", IF(AND(J2691&gt;=I2691, J2691&gt;=K2691), "roberta_neu", "roberta_pos"))</f>
        <v>roberta_neg</v>
      </c>
      <c r="N2691" s="6">
        <f t="shared" ref="N2691:N2754" si="161">IF(M2691="roberta_pos", 0.33 + (K2691 * (1 - 0.33)), IF(L2691="roberta_neu", -0.33 + (J2691 * (0.33 - (-0.33))), -1 + (I2691 * ((-0.33) - (-1)))))</f>
        <v>-0.44995692998000003</v>
      </c>
      <c r="O2691" s="6">
        <v>0.82095980599999996</v>
      </c>
      <c r="P2691" s="6" t="s">
        <v>24</v>
      </c>
      <c r="Q2691" s="6" t="s">
        <v>2442</v>
      </c>
      <c r="R2691" s="6">
        <v>0.55085300000000004</v>
      </c>
      <c r="S2691" s="6">
        <v>0.16377</v>
      </c>
      <c r="T2691" s="6">
        <v>8.6471000000000006E-2</v>
      </c>
      <c r="U2691" s="6">
        <v>6.1038000000000002E-2</v>
      </c>
      <c r="V2691" s="6">
        <v>4.5060000000000003E-2</v>
      </c>
      <c r="W2691" s="6" t="str">
        <f t="shared" si="159"/>
        <v>sadness</v>
      </c>
      <c r="X2691" s="10" t="s">
        <v>9909</v>
      </c>
      <c r="Y2691" s="6" t="str" cm="1">
        <f t="array" ref="Y2691">_xlfn.IFS(
    X2691="Safety and Security", "Immediate",
    X2691="Cleanliness and Maintenance", "Immediate/Short-Term",
    X2691="Crowding", "Immediate/Short-Term",
    X2691="Information and Signage", "Immediate/Short-Term",
    X2691="Customer Service", "Immediate/Short-Term",
    X2691="Service Reliability", "Excluded",
    X2691="Comfort and Amenities", "Short-Term/Long-Term",
    X2691="Accessibility", "Long-Term",
    X2691="Aesthetic Impressions", "Long-Term",
    X2691="Infrastructure and Construction", "Long-Term",
    X2691="General Positive Comment", "Not Applicable",
    X2691="Not Relevant", "Excluded"
)</f>
        <v>Immediate</v>
      </c>
    </row>
    <row r="2692" spans="1:25" ht="30" customHeight="1" x14ac:dyDescent="0.2">
      <c r="A2692" s="6" t="s">
        <v>63</v>
      </c>
      <c r="B2692" s="7">
        <v>44771</v>
      </c>
      <c r="C2692" s="6" t="s">
        <v>7568</v>
      </c>
      <c r="D2692" s="8" t="s">
        <v>9904</v>
      </c>
      <c r="E2692" s="6" t="s">
        <v>9917</v>
      </c>
      <c r="F2692" s="6">
        <v>6112</v>
      </c>
      <c r="G2692" s="6" t="s">
        <v>7568</v>
      </c>
      <c r="H2692" s="6" t="s">
        <v>7569</v>
      </c>
      <c r="I2692" s="6">
        <v>0.82182747099999998</v>
      </c>
      <c r="J2692" s="6">
        <v>0.16978496300000001</v>
      </c>
      <c r="K2692" s="6">
        <v>8.3875779999999997E-3</v>
      </c>
      <c r="L2692" s="6" t="s">
        <v>4</v>
      </c>
      <c r="M2692" s="6" t="str">
        <f t="shared" si="160"/>
        <v>roberta_neg</v>
      </c>
      <c r="N2692" s="6">
        <f t="shared" si="161"/>
        <v>-0.44937559443000008</v>
      </c>
      <c r="O2692" s="6">
        <v>0.82182747099999998</v>
      </c>
      <c r="P2692" s="6" t="s">
        <v>24</v>
      </c>
      <c r="Q2692" s="6" t="s">
        <v>7570</v>
      </c>
      <c r="R2692" s="6">
        <v>0.381552</v>
      </c>
      <c r="S2692" s="6">
        <v>8.5360000000000002E-3</v>
      </c>
      <c r="T2692" s="6">
        <v>0.164299</v>
      </c>
      <c r="U2692" s="6">
        <v>8.0989000000000005E-2</v>
      </c>
      <c r="V2692" s="6">
        <v>0.10391</v>
      </c>
      <c r="W2692" s="6" t="str">
        <f t="shared" si="159"/>
        <v>sadness</v>
      </c>
      <c r="X2692" s="10" t="s">
        <v>9898</v>
      </c>
      <c r="Y2692" s="6" t="str" cm="1">
        <f t="array" ref="Y2692">_xlfn.IFS(
    X2692="Safety and Security", "Immediate",
    X2692="Cleanliness and Maintenance", "Immediate/Short-Term",
    X2692="Crowding", "Immediate/Short-Term",
    X2692="Information and Signage", "Immediate/Short-Term",
    X2692="Customer Service", "Immediate/Short-Term",
    X2692="Service Reliability", "Excluded",
    X2692="Comfort and Amenities", "Short-Term/Long-Term",
    X2692="Accessibility", "Long-Term",
    X2692="Aesthetic Impressions", "Long-Term",
    X2692="Infrastructure and Construction", "Long-Term",
    X2692="General Positive Comment", "Not Applicable",
    X2692="Not Relevant", "Excluded"
)</f>
        <v>Immediate/Short-Term</v>
      </c>
    </row>
    <row r="2693" spans="1:25" ht="30" customHeight="1" x14ac:dyDescent="0.2">
      <c r="A2693" s="6" t="s">
        <v>63</v>
      </c>
      <c r="B2693" s="7">
        <v>44771</v>
      </c>
      <c r="C2693" s="6" t="s">
        <v>7319</v>
      </c>
      <c r="D2693" s="8" t="s">
        <v>9904</v>
      </c>
      <c r="E2693" s="6" t="s">
        <v>9917</v>
      </c>
      <c r="F2693" s="6">
        <v>6134</v>
      </c>
      <c r="G2693" s="6" t="s">
        <v>7319</v>
      </c>
      <c r="H2693" s="6" t="s">
        <v>7320</v>
      </c>
      <c r="I2693" s="6">
        <v>0.33902233799999998</v>
      </c>
      <c r="J2693" s="6">
        <v>0.63445180700000003</v>
      </c>
      <c r="K2693" s="6">
        <v>2.6525917999999999E-2</v>
      </c>
      <c r="L2693" s="6" t="s">
        <v>5</v>
      </c>
      <c r="M2693" s="6" t="str">
        <f t="shared" si="160"/>
        <v>roberta_neu</v>
      </c>
      <c r="N2693" s="6">
        <f t="shared" si="161"/>
        <v>8.8738192620000045E-2</v>
      </c>
      <c r="O2693" s="6">
        <v>0.63445180700000003</v>
      </c>
      <c r="P2693" s="6" t="s">
        <v>24</v>
      </c>
      <c r="Q2693" s="6" t="s">
        <v>7321</v>
      </c>
      <c r="R2693" s="6">
        <v>0.50053300000000001</v>
      </c>
      <c r="S2693" s="6">
        <v>0.14554400000000001</v>
      </c>
      <c r="T2693" s="6">
        <v>3.5997000000000001E-2</v>
      </c>
      <c r="U2693" s="6">
        <v>4.5196E-2</v>
      </c>
      <c r="V2693" s="6">
        <v>0.12263</v>
      </c>
      <c r="W2693" s="6" t="str">
        <f t="shared" si="159"/>
        <v>sadness</v>
      </c>
      <c r="X2693" s="10" t="s">
        <v>9898</v>
      </c>
      <c r="Y2693" s="6" t="str" cm="1">
        <f t="array" ref="Y2693">_xlfn.IFS(
    X2693="Safety and Security", "Immediate",
    X2693="Cleanliness and Maintenance", "Immediate/Short-Term",
    X2693="Crowding", "Immediate/Short-Term",
    X2693="Information and Signage", "Immediate/Short-Term",
    X2693="Customer Service", "Immediate/Short-Term",
    X2693="Service Reliability", "Excluded",
    X2693="Comfort and Amenities", "Short-Term/Long-Term",
    X2693="Accessibility", "Long-Term",
    X2693="Aesthetic Impressions", "Long-Term",
    X2693="Infrastructure and Construction", "Long-Term",
    X2693="General Positive Comment", "Not Applicable",
    X2693="Not Relevant", "Excluded"
)</f>
        <v>Immediate/Short-Term</v>
      </c>
    </row>
    <row r="2694" spans="1:25" ht="30" customHeight="1" x14ac:dyDescent="0.2">
      <c r="A2694" s="6" t="s">
        <v>51</v>
      </c>
      <c r="B2694" s="7">
        <v>45136</v>
      </c>
      <c r="C2694" s="6" t="s">
        <v>1667</v>
      </c>
      <c r="D2694" s="8" t="s">
        <v>9904</v>
      </c>
      <c r="E2694" s="6" t="s">
        <v>9922</v>
      </c>
      <c r="F2694" s="6">
        <v>1763</v>
      </c>
      <c r="G2694" s="6" t="s">
        <v>1667</v>
      </c>
      <c r="H2694" s="6" t="s">
        <v>1668</v>
      </c>
      <c r="I2694" s="6">
        <v>0.82202821999999998</v>
      </c>
      <c r="J2694" s="6">
        <v>0.16432957400000001</v>
      </c>
      <c r="K2694" s="6">
        <v>1.3642267E-2</v>
      </c>
      <c r="L2694" s="6" t="s">
        <v>4</v>
      </c>
      <c r="M2694" s="6" t="str">
        <f t="shared" si="160"/>
        <v>roberta_neg</v>
      </c>
      <c r="N2694" s="6">
        <f t="shared" si="161"/>
        <v>-0.44924109260000011</v>
      </c>
      <c r="O2694" s="6">
        <v>0.82202821999999998</v>
      </c>
      <c r="P2694" s="6" t="s">
        <v>24</v>
      </c>
      <c r="Q2694" s="6" t="s">
        <v>1669</v>
      </c>
      <c r="R2694" s="6">
        <v>0.36998399999999998</v>
      </c>
      <c r="S2694" s="6">
        <v>0.18246699999999999</v>
      </c>
      <c r="T2694" s="6">
        <v>7.0718000000000003E-2</v>
      </c>
      <c r="U2694" s="6">
        <v>0.122236</v>
      </c>
      <c r="V2694" s="6">
        <v>7.2800000000000004E-2</v>
      </c>
      <c r="W2694" s="6" t="str">
        <f t="shared" si="159"/>
        <v>sadness</v>
      </c>
      <c r="X2694" s="10" t="s">
        <v>9914</v>
      </c>
      <c r="Y2694" s="6" t="str" cm="1">
        <f t="array" ref="Y2694">_xlfn.IFS(
    X2694="Safety and Security", "Immediate",
    X2694="Cleanliness and Maintenance", "Immediate/Short-Term",
    X2694="Crowding", "Immediate/Short-Term",
    X2694="Information and Signage", "Immediate/Short-Term",
    X2694="Customer Service", "Immediate/Short-Term",
    X2694="Service Reliability", "Excluded",
    X2694="Comfort and Amenities", "Short-Term/Long-Term",
    X2694="Accessibility", "Long-Term",
    X2694="Aesthetic Impressions", "Long-Term",
    X2694="Infrastructure and Construction", "Long-Term",
    X2694="General Positive Comment", "Not Applicable",
    X2694="Not Relevant", "Excluded"
)</f>
        <v>Long-Term</v>
      </c>
    </row>
    <row r="2695" spans="1:25" ht="30" customHeight="1" x14ac:dyDescent="0.2">
      <c r="A2695" s="6" t="s">
        <v>334</v>
      </c>
      <c r="B2695" s="7">
        <v>45471</v>
      </c>
      <c r="C2695" s="6" t="s">
        <v>1459</v>
      </c>
      <c r="D2695" s="8" t="s">
        <v>9904</v>
      </c>
      <c r="E2695" s="6" t="s">
        <v>9922</v>
      </c>
      <c r="F2695" s="6">
        <v>1637</v>
      </c>
      <c r="G2695" s="6" t="s">
        <v>1459</v>
      </c>
      <c r="H2695" s="6" t="s">
        <v>1460</v>
      </c>
      <c r="I2695" s="6">
        <v>0.82208710900000004</v>
      </c>
      <c r="J2695" s="6">
        <v>0.16638190999999999</v>
      </c>
      <c r="K2695" s="6">
        <v>1.1531144E-2</v>
      </c>
      <c r="L2695" s="6" t="s">
        <v>4</v>
      </c>
      <c r="M2695" s="6" t="str">
        <f t="shared" si="160"/>
        <v>roberta_neg</v>
      </c>
      <c r="N2695" s="6">
        <f t="shared" si="161"/>
        <v>-0.44920163697000004</v>
      </c>
      <c r="O2695" s="6">
        <v>0.82208710900000004</v>
      </c>
      <c r="P2695" s="6" t="s">
        <v>24</v>
      </c>
      <c r="Q2695" s="6" t="s">
        <v>1461</v>
      </c>
      <c r="R2695" s="6">
        <v>0.27728799999999998</v>
      </c>
      <c r="S2695" s="6">
        <v>9.8128000000000007E-2</v>
      </c>
      <c r="T2695" s="6">
        <v>5.6054E-2</v>
      </c>
      <c r="U2695" s="6">
        <v>5.9059E-2</v>
      </c>
      <c r="V2695" s="6">
        <v>0.19935</v>
      </c>
      <c r="W2695" s="6" t="str">
        <f t="shared" si="159"/>
        <v>sadness</v>
      </c>
      <c r="X2695" s="10" t="s">
        <v>9898</v>
      </c>
      <c r="Y2695" s="6" t="str" cm="1">
        <f t="array" ref="Y2695">_xlfn.IFS(
    X2695="Safety and Security", "Immediate",
    X2695="Cleanliness and Maintenance", "Immediate/Short-Term",
    X2695="Crowding", "Immediate/Short-Term",
    X2695="Information and Signage", "Immediate/Short-Term",
    X2695="Customer Service", "Immediate/Short-Term",
    X2695="Service Reliability", "Excluded",
    X2695="Comfort and Amenities", "Short-Term/Long-Term",
    X2695="Accessibility", "Long-Term",
    X2695="Aesthetic Impressions", "Long-Term",
    X2695="Infrastructure and Construction", "Long-Term",
    X2695="General Positive Comment", "Not Applicable",
    X2695="Not Relevant", "Excluded"
)</f>
        <v>Immediate/Short-Term</v>
      </c>
    </row>
    <row r="2696" spans="1:25" ht="30" customHeight="1" x14ac:dyDescent="0.2">
      <c r="A2696" s="6" t="s">
        <v>63</v>
      </c>
      <c r="B2696" s="7">
        <v>44771</v>
      </c>
      <c r="C2696" s="6" t="s">
        <v>8421</v>
      </c>
      <c r="D2696" s="9" t="s">
        <v>9900</v>
      </c>
      <c r="E2696" s="6" t="s">
        <v>9917</v>
      </c>
      <c r="F2696" s="6">
        <v>5081</v>
      </c>
      <c r="G2696" s="6" t="s">
        <v>8421</v>
      </c>
      <c r="H2696" s="6" t="s">
        <v>8422</v>
      </c>
      <c r="I2696" s="6">
        <v>2.2585669999999999E-2</v>
      </c>
      <c r="J2696" s="6">
        <v>0.82438987500000005</v>
      </c>
      <c r="K2696" s="6">
        <v>0.15302441999999999</v>
      </c>
      <c r="L2696" s="6" t="s">
        <v>5</v>
      </c>
      <c r="M2696" s="6" t="str">
        <f t="shared" si="160"/>
        <v>roberta_neu</v>
      </c>
      <c r="N2696" s="6">
        <f t="shared" si="161"/>
        <v>0.2140973175</v>
      </c>
      <c r="O2696" s="6">
        <v>0.82438987500000005</v>
      </c>
      <c r="P2696" s="6" t="s">
        <v>18</v>
      </c>
      <c r="Q2696" s="6" t="s">
        <v>8423</v>
      </c>
      <c r="R2696" s="6">
        <v>0.22891900000000001</v>
      </c>
      <c r="S2696" s="6">
        <v>0.42624899999999999</v>
      </c>
      <c r="T2696" s="6">
        <v>0.14429600000000001</v>
      </c>
      <c r="U2696" s="6">
        <v>2.0441000000000001E-2</v>
      </c>
      <c r="V2696" s="6">
        <v>0.12282</v>
      </c>
      <c r="W2696" s="6" t="str">
        <f t="shared" si="159"/>
        <v>joy</v>
      </c>
      <c r="X2696" s="10" t="s">
        <v>9898</v>
      </c>
      <c r="Y2696" s="6" t="str" cm="1">
        <f t="array" ref="Y2696">_xlfn.IFS(
    X2696="Safety and Security", "Immediate",
    X2696="Cleanliness and Maintenance", "Immediate/Short-Term",
    X2696="Crowding", "Immediate/Short-Term",
    X2696="Information and Signage", "Immediate/Short-Term",
    X2696="Customer Service", "Immediate/Short-Term",
    X2696="Service Reliability", "Excluded",
    X2696="Comfort and Amenities", "Short-Term/Long-Term",
    X2696="Accessibility", "Long-Term",
    X2696="Aesthetic Impressions", "Long-Term",
    X2696="Infrastructure and Construction", "Long-Term",
    X2696="General Positive Comment", "Not Applicable",
    X2696="Not Relevant", "Excluded"
)</f>
        <v>Immediate/Short-Term</v>
      </c>
    </row>
    <row r="2697" spans="1:25" ht="30" customHeight="1" x14ac:dyDescent="0.2">
      <c r="A2697" s="6" t="s">
        <v>519</v>
      </c>
      <c r="B2697" s="7">
        <v>45440</v>
      </c>
      <c r="C2697" s="6" t="s">
        <v>3536</v>
      </c>
      <c r="D2697" s="8" t="s">
        <v>9902</v>
      </c>
      <c r="E2697" s="6" t="s">
        <v>9922</v>
      </c>
      <c r="F2697" s="6">
        <v>2552</v>
      </c>
      <c r="G2697" s="6" t="s">
        <v>3536</v>
      </c>
      <c r="H2697" s="6" t="s">
        <v>3537</v>
      </c>
      <c r="I2697" s="6">
        <v>7.7623106999999997E-2</v>
      </c>
      <c r="J2697" s="6">
        <v>0.86294484100000002</v>
      </c>
      <c r="K2697" s="6">
        <v>5.9432014999999998E-2</v>
      </c>
      <c r="L2697" s="6" t="s">
        <v>5</v>
      </c>
      <c r="M2697" s="6" t="str">
        <f t="shared" si="160"/>
        <v>roberta_neu</v>
      </c>
      <c r="N2697" s="6">
        <f t="shared" si="161"/>
        <v>0.23954359506000006</v>
      </c>
      <c r="O2697" s="6">
        <v>0.86294484100000002</v>
      </c>
      <c r="P2697" s="6" t="s">
        <v>42</v>
      </c>
      <c r="Q2697" s="6" t="s">
        <v>3538</v>
      </c>
      <c r="R2697" s="6">
        <v>9.9548999999999999E-2</v>
      </c>
      <c r="S2697" s="6">
        <v>0.329542</v>
      </c>
      <c r="T2697" s="6">
        <v>3.7307E-2</v>
      </c>
      <c r="U2697" s="6">
        <v>1.2007E-2</v>
      </c>
      <c r="V2697" s="6">
        <v>0.12293</v>
      </c>
      <c r="W2697" s="6" t="str">
        <f t="shared" si="159"/>
        <v>joy</v>
      </c>
      <c r="X2697" s="10" t="s">
        <v>9912</v>
      </c>
      <c r="Y2697" s="6" t="str" cm="1">
        <f t="array" ref="Y2697">_xlfn.IFS(
    X2697="Safety and Security", "Immediate",
    X2697="Cleanliness and Maintenance", "Immediate/Short-Term",
    X2697="Crowding", "Immediate/Short-Term",
    X2697="Information and Signage", "Immediate/Short-Term",
    X2697="Customer Service", "Immediate/Short-Term",
    X2697="Service Reliability", "Excluded",
    X2697="Comfort and Amenities", "Short-Term/Long-Term",
    X2697="Accessibility", "Long-Term",
    X2697="Aesthetic Impressions", "Long-Term",
    X2697="Infrastructure and Construction", "Long-Term",
    X2697="General Positive Comment", "Not Applicable",
    X2697="Not Relevant", "Excluded"
)</f>
        <v>Long-Term</v>
      </c>
    </row>
    <row r="2698" spans="1:25" ht="30" customHeight="1" x14ac:dyDescent="0.2">
      <c r="A2698" s="6" t="s">
        <v>51</v>
      </c>
      <c r="B2698" s="7">
        <v>45136</v>
      </c>
      <c r="C2698" s="6" t="s">
        <v>2560</v>
      </c>
      <c r="D2698" s="8" t="s">
        <v>9903</v>
      </c>
      <c r="E2698" s="6" t="s">
        <v>9922</v>
      </c>
      <c r="F2698" s="6">
        <v>2191</v>
      </c>
      <c r="G2698" s="6" t="s">
        <v>2560</v>
      </c>
      <c r="H2698" s="6" t="s">
        <v>2561</v>
      </c>
      <c r="I2698" s="6">
        <v>0.82229960000000002</v>
      </c>
      <c r="J2698" s="6">
        <v>0.16786363700000001</v>
      </c>
      <c r="K2698" s="6">
        <v>9.8367660000000003E-3</v>
      </c>
      <c r="L2698" s="6" t="s">
        <v>4</v>
      </c>
      <c r="M2698" s="6" t="str">
        <f t="shared" si="160"/>
        <v>roberta_neg</v>
      </c>
      <c r="N2698" s="6">
        <f t="shared" si="161"/>
        <v>-0.44905926800000007</v>
      </c>
      <c r="O2698" s="6">
        <v>0.82229960000000002</v>
      </c>
      <c r="P2698" s="6" t="s">
        <v>24</v>
      </c>
      <c r="Q2698" s="6" t="s">
        <v>2562</v>
      </c>
      <c r="R2698" s="6">
        <v>0.17292399999999999</v>
      </c>
      <c r="S2698" s="6">
        <v>4.9966000000000003E-2</v>
      </c>
      <c r="T2698" s="6">
        <v>4.0388E-2</v>
      </c>
      <c r="U2698" s="6">
        <v>0.38190499999999999</v>
      </c>
      <c r="V2698" s="6">
        <v>0.12149</v>
      </c>
      <c r="W2698" s="6" t="str">
        <f t="shared" si="159"/>
        <v>disgust</v>
      </c>
      <c r="X2698" s="10" t="s">
        <v>9908</v>
      </c>
      <c r="Y2698" s="6" t="str" cm="1">
        <f t="array" ref="Y2698">_xlfn.IFS(
    X2698="Safety and Security", "Immediate",
    X2698="Cleanliness and Maintenance", "Immediate/Short-Term",
    X2698="Crowding", "Immediate/Short-Term",
    X2698="Information and Signage", "Immediate/Short-Term",
    X2698="Customer Service", "Immediate/Short-Term",
    X2698="Service Reliability", "Excluded",
    X2698="Comfort and Amenities", "Short-Term/Long-Term",
    X2698="Accessibility", "Long-Term",
    X2698="Aesthetic Impressions", "Long-Term",
    X2698="Infrastructure and Construction", "Long-Term",
    X2698="General Positive Comment", "Not Applicable",
    X2698="Not Relevant", "Excluded"
)</f>
        <v>Short-Term/Long-Term</v>
      </c>
    </row>
    <row r="2699" spans="1:25" ht="30" customHeight="1" x14ac:dyDescent="0.2">
      <c r="A2699" s="6" t="s">
        <v>59</v>
      </c>
      <c r="B2699" s="7">
        <v>44406</v>
      </c>
      <c r="C2699" s="6" t="s">
        <v>4209</v>
      </c>
      <c r="D2699" s="8" t="s">
        <v>9901</v>
      </c>
      <c r="E2699" s="6" t="s">
        <v>9922</v>
      </c>
      <c r="F2699" s="6">
        <v>3488</v>
      </c>
      <c r="G2699" s="6" t="s">
        <v>4209</v>
      </c>
      <c r="H2699" s="6" t="s">
        <v>4210</v>
      </c>
      <c r="I2699" s="6">
        <v>6.9752514000000002E-2</v>
      </c>
      <c r="J2699" s="6">
        <v>0.73030704300000004</v>
      </c>
      <c r="K2699" s="6">
        <v>0.19994039799999999</v>
      </c>
      <c r="L2699" s="6" t="s">
        <v>5</v>
      </c>
      <c r="M2699" s="6" t="str">
        <f t="shared" si="160"/>
        <v>roberta_neu</v>
      </c>
      <c r="N2699" s="6">
        <f t="shared" si="161"/>
        <v>0.15200264838000005</v>
      </c>
      <c r="O2699" s="6">
        <v>0.73030704300000004</v>
      </c>
      <c r="P2699" s="6" t="s">
        <v>18</v>
      </c>
      <c r="Q2699" s="6" t="s">
        <v>4211</v>
      </c>
      <c r="R2699" s="6">
        <v>6.1010000000000002E-2</v>
      </c>
      <c r="S2699" s="6">
        <v>0.32545099999999999</v>
      </c>
      <c r="T2699" s="6">
        <v>0.10979700000000001</v>
      </c>
      <c r="U2699" s="6">
        <v>1.5252E-2</v>
      </c>
      <c r="V2699" s="6">
        <v>0.12303</v>
      </c>
      <c r="W2699" s="6" t="str">
        <f t="shared" si="159"/>
        <v>joy</v>
      </c>
      <c r="X2699" s="10" t="s">
        <v>9915</v>
      </c>
      <c r="Y2699" s="6" t="str" cm="1">
        <f t="array" ref="Y2699">_xlfn.IFS(
    X2699="Safety and Security", "Immediate",
    X2699="Cleanliness and Maintenance", "Immediate/Short-Term",
    X2699="Crowding", "Immediate/Short-Term",
    X2699="Information and Signage", "Immediate/Short-Term",
    X2699="Customer Service", "Immediate/Short-Term",
    X2699="Service Reliability", "Excluded",
    X2699="Comfort and Amenities", "Short-Term/Long-Term",
    X2699="Accessibility", "Long-Term",
    X2699="Aesthetic Impressions", "Long-Term",
    X2699="Infrastructure and Construction", "Long-Term",
    X2699="General Positive Comment", "Not Applicable",
    X2699="Not Relevant", "Excluded"
)</f>
        <v>Not Applicable</v>
      </c>
    </row>
    <row r="2700" spans="1:25" ht="30" customHeight="1" x14ac:dyDescent="0.2">
      <c r="A2700" s="6" t="s">
        <v>20</v>
      </c>
      <c r="B2700" s="7">
        <v>44041</v>
      </c>
      <c r="C2700" s="6" t="s">
        <v>6096</v>
      </c>
      <c r="D2700" s="9" t="s">
        <v>9900</v>
      </c>
      <c r="E2700" s="6" t="s">
        <v>9922</v>
      </c>
      <c r="F2700" s="6">
        <v>3918</v>
      </c>
      <c r="G2700" s="6" t="s">
        <v>6096</v>
      </c>
      <c r="H2700" s="6" t="s">
        <v>6097</v>
      </c>
      <c r="I2700" s="6">
        <v>6.0427629999999996E-3</v>
      </c>
      <c r="J2700" s="6">
        <v>6.4484089999999994E-2</v>
      </c>
      <c r="K2700" s="6">
        <v>0.92947322099999996</v>
      </c>
      <c r="L2700" s="6" t="s">
        <v>6</v>
      </c>
      <c r="M2700" s="6" t="str">
        <f t="shared" si="160"/>
        <v>roberta_pos</v>
      </c>
      <c r="N2700" s="6">
        <f t="shared" si="161"/>
        <v>0.95274705806999993</v>
      </c>
      <c r="O2700" s="6">
        <v>0.92947322099999996</v>
      </c>
      <c r="P2700" s="6" t="s">
        <v>18</v>
      </c>
      <c r="Q2700" s="6" t="s">
        <v>6098</v>
      </c>
      <c r="R2700" s="6">
        <v>2.7754999999999998E-2</v>
      </c>
      <c r="S2700" s="6">
        <v>0.85707999999999995</v>
      </c>
      <c r="T2700" s="6">
        <v>7.3235999999999996E-2</v>
      </c>
      <c r="U2700" s="6">
        <v>1.2844E-2</v>
      </c>
      <c r="V2700" s="6">
        <v>1.7000000000000001E-2</v>
      </c>
      <c r="W2700" s="6" t="str">
        <f t="shared" si="159"/>
        <v>joy</v>
      </c>
      <c r="X2700" s="10" t="s">
        <v>9898</v>
      </c>
      <c r="Y2700" s="6" t="str" cm="1">
        <f t="array" ref="Y2700">_xlfn.IFS(
    X2700="Safety and Security", "Immediate",
    X2700="Cleanliness and Maintenance", "Immediate/Short-Term",
    X2700="Crowding", "Immediate/Short-Term",
    X2700="Information and Signage", "Immediate/Short-Term",
    X2700="Customer Service", "Immediate/Short-Term",
    X2700="Service Reliability", "Excluded",
    X2700="Comfort and Amenities", "Short-Term/Long-Term",
    X2700="Accessibility", "Long-Term",
    X2700="Aesthetic Impressions", "Long-Term",
    X2700="Infrastructure and Construction", "Long-Term",
    X2700="General Positive Comment", "Not Applicable",
    X2700="Not Relevant", "Excluded"
)</f>
        <v>Immediate/Short-Term</v>
      </c>
    </row>
    <row r="2701" spans="1:25" ht="30" customHeight="1" x14ac:dyDescent="0.2">
      <c r="A2701" s="6" t="s">
        <v>51</v>
      </c>
      <c r="B2701" s="7">
        <v>45136</v>
      </c>
      <c r="C2701" s="6" t="s">
        <v>6523</v>
      </c>
      <c r="D2701" s="9" t="s">
        <v>9900</v>
      </c>
      <c r="E2701" s="6" t="s">
        <v>9922</v>
      </c>
      <c r="F2701" s="6">
        <v>4440</v>
      </c>
      <c r="G2701" s="6" t="s">
        <v>6523</v>
      </c>
      <c r="H2701" s="6" t="s">
        <v>6524</v>
      </c>
      <c r="I2701" s="6">
        <v>7.4796819999999997E-3</v>
      </c>
      <c r="J2701" s="6">
        <v>6.223762E-2</v>
      </c>
      <c r="K2701" s="6">
        <v>0.93028283099999998</v>
      </c>
      <c r="L2701" s="6" t="s">
        <v>6</v>
      </c>
      <c r="M2701" s="6" t="str">
        <f t="shared" si="160"/>
        <v>roberta_pos</v>
      </c>
      <c r="N2701" s="6">
        <f t="shared" si="161"/>
        <v>0.95328949676999986</v>
      </c>
      <c r="O2701" s="6">
        <v>0.93028283099999998</v>
      </c>
      <c r="P2701" s="6" t="s">
        <v>18</v>
      </c>
      <c r="Q2701" s="6" t="s">
        <v>6525</v>
      </c>
      <c r="R2701" s="6">
        <v>5.9746E-2</v>
      </c>
      <c r="S2701" s="6">
        <v>0.70912200000000003</v>
      </c>
      <c r="T2701" s="6">
        <v>4.5135000000000002E-2</v>
      </c>
      <c r="U2701" s="6">
        <v>9.4699999999999993E-3</v>
      </c>
      <c r="V2701" s="6">
        <v>0.10992</v>
      </c>
      <c r="W2701" s="6" t="str">
        <f t="shared" si="159"/>
        <v>joy</v>
      </c>
      <c r="X2701" s="10" t="s">
        <v>9898</v>
      </c>
      <c r="Y2701" s="6" t="str" cm="1">
        <f t="array" ref="Y2701">_xlfn.IFS(
    X2701="Safety and Security", "Immediate",
    X2701="Cleanliness and Maintenance", "Immediate/Short-Term",
    X2701="Crowding", "Immediate/Short-Term",
    X2701="Information and Signage", "Immediate/Short-Term",
    X2701="Customer Service", "Immediate/Short-Term",
    X2701="Service Reliability", "Excluded",
    X2701="Comfort and Amenities", "Short-Term/Long-Term",
    X2701="Accessibility", "Long-Term",
    X2701="Aesthetic Impressions", "Long-Term",
    X2701="Infrastructure and Construction", "Long-Term",
    X2701="General Positive Comment", "Not Applicable",
    X2701="Not Relevant", "Excluded"
)</f>
        <v>Immediate/Short-Term</v>
      </c>
    </row>
    <row r="2702" spans="1:25" ht="30" customHeight="1" x14ac:dyDescent="0.2">
      <c r="A2702" s="6" t="s">
        <v>20</v>
      </c>
      <c r="B2702" s="7">
        <v>44041</v>
      </c>
      <c r="C2702" s="6" t="s">
        <v>7346</v>
      </c>
      <c r="D2702" s="8" t="s">
        <v>9904</v>
      </c>
      <c r="E2702" s="6" t="s">
        <v>9917</v>
      </c>
      <c r="F2702" s="6">
        <v>6291</v>
      </c>
      <c r="G2702" s="6" t="s">
        <v>7346</v>
      </c>
      <c r="H2702" s="6" t="s">
        <v>7347</v>
      </c>
      <c r="I2702" s="6">
        <v>0.82250624900000002</v>
      </c>
      <c r="J2702" s="6">
        <v>0.164955348</v>
      </c>
      <c r="K2702" s="6">
        <v>1.2538318999999999E-2</v>
      </c>
      <c r="L2702" s="6" t="s">
        <v>4</v>
      </c>
      <c r="M2702" s="6" t="str">
        <f t="shared" si="160"/>
        <v>roberta_neg</v>
      </c>
      <c r="N2702" s="6">
        <f t="shared" si="161"/>
        <v>-0.44892081316999999</v>
      </c>
      <c r="O2702" s="6">
        <v>0.82250624900000002</v>
      </c>
      <c r="P2702" s="6" t="s">
        <v>24</v>
      </c>
      <c r="Q2702" s="6" t="s">
        <v>7348</v>
      </c>
      <c r="R2702" s="6">
        <v>0.48980400000000002</v>
      </c>
      <c r="S2702" s="6">
        <v>0.16169500000000001</v>
      </c>
      <c r="T2702" s="6">
        <v>0.12514600000000001</v>
      </c>
      <c r="U2702" s="6">
        <v>7.9284999999999994E-2</v>
      </c>
      <c r="V2702" s="6">
        <v>0.14674000000000001</v>
      </c>
      <c r="W2702" s="6" t="str">
        <f t="shared" si="159"/>
        <v>sadness</v>
      </c>
      <c r="X2702" s="10" t="s">
        <v>9898</v>
      </c>
      <c r="Y2702" s="6" t="str" cm="1">
        <f t="array" ref="Y2702">_xlfn.IFS(
    X2702="Safety and Security", "Immediate",
    X2702="Cleanliness and Maintenance", "Immediate/Short-Term",
    X2702="Crowding", "Immediate/Short-Term",
    X2702="Information and Signage", "Immediate/Short-Term",
    X2702="Customer Service", "Immediate/Short-Term",
    X2702="Service Reliability", "Excluded",
    X2702="Comfort and Amenities", "Short-Term/Long-Term",
    X2702="Accessibility", "Long-Term",
    X2702="Aesthetic Impressions", "Long-Term",
    X2702="Infrastructure and Construction", "Long-Term",
    X2702="General Positive Comment", "Not Applicable",
    X2702="Not Relevant", "Excluded"
)</f>
        <v>Immediate/Short-Term</v>
      </c>
    </row>
    <row r="2703" spans="1:25" ht="30" customHeight="1" x14ac:dyDescent="0.2">
      <c r="A2703" s="6" t="s">
        <v>243</v>
      </c>
      <c r="B2703" s="7">
        <v>45288</v>
      </c>
      <c r="C2703" s="6" t="s">
        <v>1060</v>
      </c>
      <c r="D2703" s="8" t="s">
        <v>9904</v>
      </c>
      <c r="E2703" s="6" t="s">
        <v>9922</v>
      </c>
      <c r="F2703" s="6">
        <v>1655</v>
      </c>
      <c r="G2703" s="6" t="s">
        <v>1060</v>
      </c>
      <c r="H2703" s="6" t="s">
        <v>1061</v>
      </c>
      <c r="I2703" s="6">
        <v>0.82278078799999999</v>
      </c>
      <c r="J2703" s="6">
        <v>0.16574341100000001</v>
      </c>
      <c r="K2703" s="6">
        <v>1.1475753999999999E-2</v>
      </c>
      <c r="L2703" s="6" t="s">
        <v>4</v>
      </c>
      <c r="M2703" s="6" t="str">
        <f t="shared" si="160"/>
        <v>roberta_neg</v>
      </c>
      <c r="N2703" s="6">
        <f t="shared" si="161"/>
        <v>-0.44873687204000012</v>
      </c>
      <c r="O2703" s="6">
        <v>0.82278078799999999</v>
      </c>
      <c r="P2703" s="6" t="s">
        <v>24</v>
      </c>
      <c r="Q2703" s="6" t="s">
        <v>1062</v>
      </c>
      <c r="R2703" s="6">
        <v>0.38295000000000001</v>
      </c>
      <c r="S2703" s="6">
        <v>0.28032200000000002</v>
      </c>
      <c r="T2703" s="6">
        <v>9.6324999999999994E-2</v>
      </c>
      <c r="U2703" s="6">
        <v>5.3406000000000002E-2</v>
      </c>
      <c r="V2703" s="6">
        <v>0.13195999999999999</v>
      </c>
      <c r="W2703" s="6" t="str">
        <f t="shared" si="159"/>
        <v>sadness</v>
      </c>
      <c r="X2703" s="10" t="s">
        <v>9908</v>
      </c>
      <c r="Y2703" s="6" t="str" cm="1">
        <f t="array" ref="Y2703">_xlfn.IFS(
    X2703="Safety and Security", "Immediate",
    X2703="Cleanliness and Maintenance", "Immediate/Short-Term",
    X2703="Crowding", "Immediate/Short-Term",
    X2703="Information and Signage", "Immediate/Short-Term",
    X2703="Customer Service", "Immediate/Short-Term",
    X2703="Service Reliability", "Excluded",
    X2703="Comfort and Amenities", "Short-Term/Long-Term",
    X2703="Accessibility", "Long-Term",
    X2703="Aesthetic Impressions", "Long-Term",
    X2703="Infrastructure and Construction", "Long-Term",
    X2703="General Positive Comment", "Not Applicable",
    X2703="Not Relevant", "Excluded"
)</f>
        <v>Short-Term/Long-Term</v>
      </c>
    </row>
    <row r="2704" spans="1:25" ht="30" customHeight="1" x14ac:dyDescent="0.2">
      <c r="A2704" s="6" t="s">
        <v>20</v>
      </c>
      <c r="B2704" s="7">
        <v>44041</v>
      </c>
      <c r="C2704" s="6" t="s">
        <v>7945</v>
      </c>
      <c r="D2704" s="8" t="s">
        <v>9901</v>
      </c>
      <c r="E2704" s="6" t="s">
        <v>9917</v>
      </c>
      <c r="F2704" s="6">
        <v>5771</v>
      </c>
      <c r="G2704" s="6" t="s">
        <v>7945</v>
      </c>
      <c r="H2704" s="6" t="s">
        <v>7946</v>
      </c>
      <c r="I2704" s="6">
        <v>3.7970081000000003E-2</v>
      </c>
      <c r="J2704" s="6">
        <v>0.82987660200000002</v>
      </c>
      <c r="K2704" s="6">
        <v>0.13215331699999999</v>
      </c>
      <c r="L2704" s="6" t="s">
        <v>5</v>
      </c>
      <c r="M2704" s="6" t="str">
        <f t="shared" si="160"/>
        <v>roberta_neu</v>
      </c>
      <c r="N2704" s="6">
        <f t="shared" si="161"/>
        <v>0.21771855732000006</v>
      </c>
      <c r="O2704" s="6">
        <v>0.82987660200000002</v>
      </c>
      <c r="P2704" s="6" t="s">
        <v>18</v>
      </c>
      <c r="Q2704" s="6" t="s">
        <v>7947</v>
      </c>
      <c r="R2704" s="6">
        <v>4.8046999999999999E-2</v>
      </c>
      <c r="S2704" s="6">
        <v>0.38276100000000002</v>
      </c>
      <c r="T2704" s="6">
        <v>0.12578</v>
      </c>
      <c r="U2704" s="6">
        <v>2.3033999999999999E-2</v>
      </c>
      <c r="V2704" s="6">
        <v>0.1236</v>
      </c>
      <c r="W2704" s="6" t="str">
        <f t="shared" si="159"/>
        <v>joy</v>
      </c>
      <c r="X2704" s="10" t="s">
        <v>9910</v>
      </c>
      <c r="Y2704" s="6" t="str" cm="1">
        <f t="array" ref="Y2704">_xlfn.IFS(
    X2704="Safety and Security", "Immediate",
    X2704="Cleanliness and Maintenance", "Immediate/Short-Term",
    X2704="Crowding", "Immediate/Short-Term",
    X2704="Information and Signage", "Immediate/Short-Term",
    X2704="Customer Service", "Immediate/Short-Term",
    X2704="Service Reliability", "Excluded",
    X2704="Comfort and Amenities", "Short-Term/Long-Term",
    X2704="Accessibility", "Long-Term",
    X2704="Aesthetic Impressions", "Long-Term",
    X2704="Infrastructure and Construction", "Long-Term",
    X2704="General Positive Comment", "Not Applicable",
    X2704="Not Relevant", "Excluded"
)</f>
        <v>Immediate/Short-Term</v>
      </c>
    </row>
    <row r="2705" spans="1:25" ht="30" customHeight="1" x14ac:dyDescent="0.2">
      <c r="A2705" s="6" t="s">
        <v>63</v>
      </c>
      <c r="B2705" s="7">
        <v>44771</v>
      </c>
      <c r="C2705" s="6" t="s">
        <v>4827</v>
      </c>
      <c r="D2705" s="8" t="s">
        <v>9901</v>
      </c>
      <c r="E2705" s="6" t="s">
        <v>9922</v>
      </c>
      <c r="F2705" s="6">
        <v>3366</v>
      </c>
      <c r="G2705" s="6" t="s">
        <v>4828</v>
      </c>
      <c r="H2705" s="6" t="s">
        <v>4829</v>
      </c>
      <c r="I2705" s="6">
        <v>4.3455890000000004E-3</v>
      </c>
      <c r="J2705" s="6">
        <v>6.4642638000000002E-2</v>
      </c>
      <c r="K2705" s="6">
        <v>0.93101173599999998</v>
      </c>
      <c r="L2705" s="6" t="s">
        <v>6</v>
      </c>
      <c r="M2705" s="6" t="str">
        <f t="shared" si="160"/>
        <v>roberta_pos</v>
      </c>
      <c r="N2705" s="6">
        <f t="shared" si="161"/>
        <v>0.95377786312000001</v>
      </c>
      <c r="O2705" s="6">
        <v>0.93101173599999998</v>
      </c>
      <c r="P2705" s="6" t="s">
        <v>18</v>
      </c>
      <c r="Q2705" s="6" t="s">
        <v>4830</v>
      </c>
      <c r="R2705" s="6">
        <v>0.21649099999999999</v>
      </c>
      <c r="S2705" s="6">
        <v>0.59886600000000001</v>
      </c>
      <c r="T2705" s="6">
        <v>4.4339000000000003E-2</v>
      </c>
      <c r="U2705" s="6">
        <v>4.4900000000000002E-2</v>
      </c>
      <c r="V2705" s="6">
        <v>9.801E-2</v>
      </c>
      <c r="W2705" s="6" t="str">
        <f t="shared" si="159"/>
        <v>joy</v>
      </c>
      <c r="X2705" s="10" t="s">
        <v>9908</v>
      </c>
      <c r="Y2705" s="6" t="str" cm="1">
        <f t="array" ref="Y2705">_xlfn.IFS(
    X2705="Safety and Security", "Immediate",
    X2705="Cleanliness and Maintenance", "Immediate/Short-Term",
    X2705="Crowding", "Immediate/Short-Term",
    X2705="Information and Signage", "Immediate/Short-Term",
    X2705="Customer Service", "Immediate/Short-Term",
    X2705="Service Reliability", "Excluded",
    X2705="Comfort and Amenities", "Short-Term/Long-Term",
    X2705="Accessibility", "Long-Term",
    X2705="Aesthetic Impressions", "Long-Term",
    X2705="Infrastructure and Construction", "Long-Term",
    X2705="General Positive Comment", "Not Applicable",
    X2705="Not Relevant", "Excluded"
)</f>
        <v>Short-Term/Long-Term</v>
      </c>
    </row>
    <row r="2706" spans="1:25" ht="30" customHeight="1" x14ac:dyDescent="0.2">
      <c r="A2706" s="6" t="s">
        <v>20</v>
      </c>
      <c r="B2706" s="7">
        <v>44041</v>
      </c>
      <c r="C2706" s="6" t="s">
        <v>9457</v>
      </c>
      <c r="D2706" s="9" t="s">
        <v>9900</v>
      </c>
      <c r="E2706" s="6" t="s">
        <v>9990</v>
      </c>
      <c r="F2706" s="6">
        <v>628</v>
      </c>
      <c r="G2706" s="6" t="s">
        <v>9457</v>
      </c>
      <c r="H2706" s="6" t="s">
        <v>9458</v>
      </c>
      <c r="I2706" s="6">
        <v>3.167963E-2</v>
      </c>
      <c r="J2706" s="6">
        <v>0.90342265399999999</v>
      </c>
      <c r="K2706" s="6">
        <v>6.4897694000000006E-2</v>
      </c>
      <c r="L2706" s="6" t="s">
        <v>5</v>
      </c>
      <c r="M2706" s="6" t="str">
        <f t="shared" si="160"/>
        <v>roberta_neu</v>
      </c>
      <c r="N2706" s="6">
        <f t="shared" si="161"/>
        <v>0.26625895163999996</v>
      </c>
      <c r="O2706" s="6">
        <v>0.90342265399999999</v>
      </c>
      <c r="P2706" s="6" t="s">
        <v>18</v>
      </c>
      <c r="Q2706" s="6" t="s">
        <v>9459</v>
      </c>
      <c r="R2706" s="6">
        <v>0.26686300000000002</v>
      </c>
      <c r="S2706" s="6">
        <v>0.32916899999999999</v>
      </c>
      <c r="T2706" s="6">
        <v>8.2541000000000003E-2</v>
      </c>
      <c r="U2706" s="6">
        <v>5.9742999999999997E-2</v>
      </c>
      <c r="V2706" s="6">
        <v>0.12392</v>
      </c>
      <c r="W2706" s="6" t="str">
        <f t="shared" si="159"/>
        <v>joy</v>
      </c>
      <c r="X2706" s="10" t="s">
        <v>9908</v>
      </c>
      <c r="Y2706" s="6" t="str" cm="1">
        <f t="array" ref="Y2706">_xlfn.IFS(
    X2706="Safety and Security", "Immediate",
    X2706="Cleanliness and Maintenance", "Immediate/Short-Term",
    X2706="Crowding", "Immediate/Short-Term",
    X2706="Information and Signage", "Immediate/Short-Term",
    X2706="Customer Service", "Immediate/Short-Term",
    X2706="Service Reliability", "Excluded",
    X2706="Comfort and Amenities", "Short-Term/Long-Term",
    X2706="Accessibility", "Long-Term",
    X2706="Aesthetic Impressions", "Long-Term",
    X2706="Infrastructure and Construction", "Long-Term",
    X2706="General Positive Comment", "Not Applicable",
    X2706="Not Relevant", "Excluded"
)</f>
        <v>Short-Term/Long-Term</v>
      </c>
    </row>
    <row r="2707" spans="1:25" ht="30" customHeight="1" x14ac:dyDescent="0.2">
      <c r="A2707" s="6" t="s">
        <v>63</v>
      </c>
      <c r="B2707" s="7">
        <v>44771</v>
      </c>
      <c r="C2707" s="6" t="s">
        <v>2153</v>
      </c>
      <c r="D2707" s="8" t="s">
        <v>9903</v>
      </c>
      <c r="E2707" s="6" t="s">
        <v>9922</v>
      </c>
      <c r="F2707" s="6">
        <v>2172</v>
      </c>
      <c r="G2707" s="6" t="s">
        <v>2153</v>
      </c>
      <c r="H2707" s="6" t="s">
        <v>2154</v>
      </c>
      <c r="I2707" s="6">
        <v>0.82327222799999999</v>
      </c>
      <c r="J2707" s="6">
        <v>0.16496981699999999</v>
      </c>
      <c r="K2707" s="6">
        <v>1.1757914E-2</v>
      </c>
      <c r="L2707" s="6" t="s">
        <v>4</v>
      </c>
      <c r="M2707" s="6" t="str">
        <f t="shared" si="160"/>
        <v>roberta_neg</v>
      </c>
      <c r="N2707" s="6">
        <f t="shared" si="161"/>
        <v>-0.44840760724000006</v>
      </c>
      <c r="O2707" s="6">
        <v>0.82327222799999999</v>
      </c>
      <c r="P2707" s="6" t="s">
        <v>18</v>
      </c>
      <c r="Q2707" s="6" t="s">
        <v>2155</v>
      </c>
      <c r="R2707" s="6">
        <v>0.27349899999999999</v>
      </c>
      <c r="S2707" s="6">
        <v>0.47735300000000003</v>
      </c>
      <c r="T2707" s="6">
        <v>5.3161E-2</v>
      </c>
      <c r="U2707" s="6">
        <v>4.6619000000000001E-2</v>
      </c>
      <c r="V2707" s="6">
        <v>6.368E-2</v>
      </c>
      <c r="W2707" s="6" t="str">
        <f t="shared" si="159"/>
        <v>joy</v>
      </c>
      <c r="X2707" s="10" t="s">
        <v>9898</v>
      </c>
      <c r="Y2707" s="6" t="str" cm="1">
        <f t="array" ref="Y2707">_xlfn.IFS(
    X2707="Safety and Security", "Immediate",
    X2707="Cleanliness and Maintenance", "Immediate/Short-Term",
    X2707="Crowding", "Immediate/Short-Term",
    X2707="Information and Signage", "Immediate/Short-Term",
    X2707="Customer Service", "Immediate/Short-Term",
    X2707="Service Reliability", "Excluded",
    X2707="Comfort and Amenities", "Short-Term/Long-Term",
    X2707="Accessibility", "Long-Term",
    X2707="Aesthetic Impressions", "Long-Term",
    X2707="Infrastructure and Construction", "Long-Term",
    X2707="General Positive Comment", "Not Applicable",
    X2707="Not Relevant", "Excluded"
)</f>
        <v>Immediate/Short-Term</v>
      </c>
    </row>
    <row r="2708" spans="1:25" ht="30" customHeight="1" x14ac:dyDescent="0.2">
      <c r="A2708" s="6" t="s">
        <v>20</v>
      </c>
      <c r="B2708" s="7">
        <v>44041</v>
      </c>
      <c r="C2708" s="6" t="s">
        <v>7233</v>
      </c>
      <c r="D2708" s="8" t="s">
        <v>9904</v>
      </c>
      <c r="E2708" s="6" t="s">
        <v>9917</v>
      </c>
      <c r="F2708" s="6">
        <v>6270</v>
      </c>
      <c r="G2708" s="6" t="s">
        <v>7233</v>
      </c>
      <c r="H2708" s="6" t="s">
        <v>7234</v>
      </c>
      <c r="I2708" s="6">
        <v>0.82444202899999997</v>
      </c>
      <c r="J2708" s="6">
        <v>0.16910766099999999</v>
      </c>
      <c r="K2708" s="6">
        <v>6.4503980000000004E-3</v>
      </c>
      <c r="L2708" s="6" t="s">
        <v>4</v>
      </c>
      <c r="M2708" s="6" t="str">
        <f t="shared" si="160"/>
        <v>roberta_neg</v>
      </c>
      <c r="N2708" s="6">
        <f t="shared" si="161"/>
        <v>-0.44762384057000004</v>
      </c>
      <c r="O2708" s="6">
        <v>0.82444202899999997</v>
      </c>
      <c r="P2708" s="6" t="s">
        <v>24</v>
      </c>
      <c r="Q2708" s="6" t="s">
        <v>7235</v>
      </c>
      <c r="R2708" s="6">
        <v>0.68426299999999995</v>
      </c>
      <c r="S2708" s="6">
        <v>3.058E-3</v>
      </c>
      <c r="T2708" s="6">
        <v>3.7079000000000001E-2</v>
      </c>
      <c r="U2708" s="6">
        <v>0.100005</v>
      </c>
      <c r="V2708" s="6">
        <v>0.24887000000000001</v>
      </c>
      <c r="W2708" s="6" t="str">
        <f t="shared" si="159"/>
        <v>sadness</v>
      </c>
      <c r="X2708" s="10" t="s">
        <v>9898</v>
      </c>
      <c r="Y2708" s="6" t="str" cm="1">
        <f t="array" ref="Y2708">_xlfn.IFS(
    X2708="Safety and Security", "Immediate",
    X2708="Cleanliness and Maintenance", "Immediate/Short-Term",
    X2708="Crowding", "Immediate/Short-Term",
    X2708="Information and Signage", "Immediate/Short-Term",
    X2708="Customer Service", "Immediate/Short-Term",
    X2708="Service Reliability", "Excluded",
    X2708="Comfort and Amenities", "Short-Term/Long-Term",
    X2708="Accessibility", "Long-Term",
    X2708="Aesthetic Impressions", "Long-Term",
    X2708="Infrastructure and Construction", "Long-Term",
    X2708="General Positive Comment", "Not Applicable",
    X2708="Not Relevant", "Excluded"
)</f>
        <v>Immediate/Short-Term</v>
      </c>
    </row>
    <row r="2709" spans="1:25" ht="30" customHeight="1" x14ac:dyDescent="0.2">
      <c r="A2709" s="6" t="s">
        <v>51</v>
      </c>
      <c r="B2709" s="7">
        <v>45136</v>
      </c>
      <c r="C2709" s="6" t="s">
        <v>2443</v>
      </c>
      <c r="D2709" s="8" t="s">
        <v>9903</v>
      </c>
      <c r="E2709" s="6" t="s">
        <v>9922</v>
      </c>
      <c r="F2709" s="6">
        <v>2128</v>
      </c>
      <c r="G2709" s="6" t="s">
        <v>2443</v>
      </c>
      <c r="H2709" s="6" t="s">
        <v>2444</v>
      </c>
      <c r="I2709" s="6">
        <v>0.82450676000000001</v>
      </c>
      <c r="J2709" s="6">
        <v>0.16027980999999999</v>
      </c>
      <c r="K2709" s="6">
        <v>1.5213361999999999E-2</v>
      </c>
      <c r="L2709" s="6" t="s">
        <v>4</v>
      </c>
      <c r="M2709" s="6" t="str">
        <f t="shared" si="160"/>
        <v>roberta_neg</v>
      </c>
      <c r="N2709" s="6">
        <f t="shared" si="161"/>
        <v>-0.44758047080000007</v>
      </c>
      <c r="O2709" s="6">
        <v>0.82450676000000001</v>
      </c>
      <c r="P2709" s="6" t="s">
        <v>24</v>
      </c>
      <c r="Q2709" s="6" t="s">
        <v>2445</v>
      </c>
      <c r="R2709" s="6">
        <v>0.29431600000000002</v>
      </c>
      <c r="S2709" s="6">
        <v>0.124449</v>
      </c>
      <c r="T2709" s="6">
        <v>0.413912</v>
      </c>
      <c r="U2709" s="6">
        <v>0.37456099999999998</v>
      </c>
      <c r="V2709" s="6">
        <v>2.843E-2</v>
      </c>
      <c r="W2709" s="6" t="str">
        <f t="shared" si="159"/>
        <v>fear</v>
      </c>
      <c r="X2709" s="10" t="s">
        <v>9912</v>
      </c>
      <c r="Y2709" s="6" t="str" cm="1">
        <f t="array" ref="Y2709">_xlfn.IFS(
    X2709="Safety and Security", "Immediate",
    X2709="Cleanliness and Maintenance", "Immediate/Short-Term",
    X2709="Crowding", "Immediate/Short-Term",
    X2709="Information and Signage", "Immediate/Short-Term",
    X2709="Customer Service", "Immediate/Short-Term",
    X2709="Service Reliability", "Excluded",
    X2709="Comfort and Amenities", "Short-Term/Long-Term",
    X2709="Accessibility", "Long-Term",
    X2709="Aesthetic Impressions", "Long-Term",
    X2709="Infrastructure and Construction", "Long-Term",
    X2709="General Positive Comment", "Not Applicable",
    X2709="Not Relevant", "Excluded"
)</f>
        <v>Long-Term</v>
      </c>
    </row>
    <row r="2710" spans="1:25" ht="30" customHeight="1" x14ac:dyDescent="0.2">
      <c r="A2710" s="6" t="s">
        <v>20</v>
      </c>
      <c r="B2710" s="7">
        <v>44041</v>
      </c>
      <c r="C2710" s="6" t="s">
        <v>7612</v>
      </c>
      <c r="D2710" s="8" t="s">
        <v>9903</v>
      </c>
      <c r="E2710" s="6" t="s">
        <v>9917</v>
      </c>
      <c r="F2710" s="6">
        <v>6060</v>
      </c>
      <c r="G2710" s="6" t="s">
        <v>7612</v>
      </c>
      <c r="H2710" s="6" t="s">
        <v>7613</v>
      </c>
      <c r="I2710" s="6">
        <v>0.29853391600000001</v>
      </c>
      <c r="J2710" s="6">
        <v>0.62780082199999998</v>
      </c>
      <c r="K2710" s="6">
        <v>7.3665335999999998E-2</v>
      </c>
      <c r="L2710" s="6" t="s">
        <v>5</v>
      </c>
      <c r="M2710" s="6" t="str">
        <f t="shared" si="160"/>
        <v>roberta_neu</v>
      </c>
      <c r="N2710" s="6">
        <f t="shared" si="161"/>
        <v>8.4348542520000014E-2</v>
      </c>
      <c r="O2710" s="6">
        <v>0.62780082199999998</v>
      </c>
      <c r="P2710" s="6" t="s">
        <v>24</v>
      </c>
      <c r="Q2710" s="6" t="s">
        <v>7614</v>
      </c>
      <c r="R2710" s="6">
        <v>0.288267</v>
      </c>
      <c r="S2710" s="6">
        <v>0.242371</v>
      </c>
      <c r="T2710" s="6">
        <v>0.11755699999999999</v>
      </c>
      <c r="U2710" s="6">
        <v>5.4528E-2</v>
      </c>
      <c r="V2710" s="6">
        <v>0.12465</v>
      </c>
      <c r="W2710" s="6" t="str">
        <f t="shared" si="159"/>
        <v>sadness</v>
      </c>
      <c r="X2710" s="10" t="s">
        <v>9898</v>
      </c>
      <c r="Y2710" s="6" t="str" cm="1">
        <f t="array" ref="Y2710">_xlfn.IFS(
    X2710="Safety and Security", "Immediate",
    X2710="Cleanliness and Maintenance", "Immediate/Short-Term",
    X2710="Crowding", "Immediate/Short-Term",
    X2710="Information and Signage", "Immediate/Short-Term",
    X2710="Customer Service", "Immediate/Short-Term",
    X2710="Service Reliability", "Excluded",
    X2710="Comfort and Amenities", "Short-Term/Long-Term",
    X2710="Accessibility", "Long-Term",
    X2710="Aesthetic Impressions", "Long-Term",
    X2710="Infrastructure and Construction", "Long-Term",
    X2710="General Positive Comment", "Not Applicable",
    X2710="Not Relevant", "Excluded"
)</f>
        <v>Immediate/Short-Term</v>
      </c>
    </row>
    <row r="2711" spans="1:25" ht="30" customHeight="1" x14ac:dyDescent="0.2">
      <c r="A2711" s="6" t="s">
        <v>51</v>
      </c>
      <c r="B2711" s="7">
        <v>45136</v>
      </c>
      <c r="C2711" s="6" t="s">
        <v>6262</v>
      </c>
      <c r="D2711" s="9" t="s">
        <v>9900</v>
      </c>
      <c r="E2711" s="6" t="s">
        <v>9922</v>
      </c>
      <c r="F2711" s="6">
        <v>4240</v>
      </c>
      <c r="G2711" s="6" t="s">
        <v>6262</v>
      </c>
      <c r="H2711" s="6" t="s">
        <v>6263</v>
      </c>
      <c r="I2711" s="6">
        <v>8.9974249999999999E-3</v>
      </c>
      <c r="J2711" s="6">
        <v>0.68846035000000005</v>
      </c>
      <c r="K2711" s="6">
        <v>0.30254220999999998</v>
      </c>
      <c r="L2711" s="6" t="s">
        <v>5</v>
      </c>
      <c r="M2711" s="6" t="str">
        <f t="shared" si="160"/>
        <v>roberta_neu</v>
      </c>
      <c r="N2711" s="6">
        <f t="shared" si="161"/>
        <v>0.12438383100000006</v>
      </c>
      <c r="O2711" s="6">
        <v>0.68846035000000005</v>
      </c>
      <c r="P2711" s="6" t="s">
        <v>42</v>
      </c>
      <c r="Q2711" s="6" t="s">
        <v>6264</v>
      </c>
      <c r="R2711" s="6">
        <v>0.24417900000000001</v>
      </c>
      <c r="S2711" s="6">
        <v>0.44549299999999997</v>
      </c>
      <c r="T2711" s="6">
        <v>3.9197999999999997E-2</v>
      </c>
      <c r="U2711" s="6">
        <v>8.0544000000000004E-2</v>
      </c>
      <c r="V2711" s="6">
        <v>0.12467</v>
      </c>
      <c r="W2711" s="6" t="str">
        <f t="shared" si="159"/>
        <v>joy</v>
      </c>
      <c r="X2711" s="10" t="s">
        <v>9915</v>
      </c>
      <c r="Y2711" s="6" t="str" cm="1">
        <f t="array" ref="Y2711">_xlfn.IFS(
    X2711="Safety and Security", "Immediate",
    X2711="Cleanliness and Maintenance", "Immediate/Short-Term",
    X2711="Crowding", "Immediate/Short-Term",
    X2711="Information and Signage", "Immediate/Short-Term",
    X2711="Customer Service", "Immediate/Short-Term",
    X2711="Service Reliability", "Excluded",
    X2711="Comfort and Amenities", "Short-Term/Long-Term",
    X2711="Accessibility", "Long-Term",
    X2711="Aesthetic Impressions", "Long-Term",
    X2711="Infrastructure and Construction", "Long-Term",
    X2711="General Positive Comment", "Not Applicable",
    X2711="Not Relevant", "Excluded"
)</f>
        <v>Not Applicable</v>
      </c>
    </row>
    <row r="2712" spans="1:25" ht="30" customHeight="1" x14ac:dyDescent="0.2">
      <c r="A2712" s="6" t="s">
        <v>51</v>
      </c>
      <c r="B2712" s="7">
        <v>45136</v>
      </c>
      <c r="C2712" s="6" t="s">
        <v>8618</v>
      </c>
      <c r="D2712" s="9" t="s">
        <v>9900</v>
      </c>
      <c r="E2712" s="6" t="s">
        <v>9917</v>
      </c>
      <c r="F2712" s="6">
        <v>5207</v>
      </c>
      <c r="G2712" s="6" t="s">
        <v>8618</v>
      </c>
      <c r="H2712" s="6" t="s">
        <v>8619</v>
      </c>
      <c r="I2712" s="6">
        <v>8.1208600000000006E-3</v>
      </c>
      <c r="J2712" s="6">
        <v>7.679598E-2</v>
      </c>
      <c r="K2712" s="6">
        <v>0.91508310999999998</v>
      </c>
      <c r="L2712" s="6" t="s">
        <v>6</v>
      </c>
      <c r="M2712" s="6" t="str">
        <f t="shared" si="160"/>
        <v>roberta_pos</v>
      </c>
      <c r="N2712" s="6">
        <f t="shared" si="161"/>
        <v>0.94310568370000003</v>
      </c>
      <c r="O2712" s="6">
        <v>0.91508310999999998</v>
      </c>
      <c r="P2712" s="6" t="s">
        <v>18</v>
      </c>
      <c r="Q2712" s="6" t="s">
        <v>8620</v>
      </c>
      <c r="R2712" s="6">
        <v>0.202073</v>
      </c>
      <c r="S2712" s="6">
        <v>0.175568</v>
      </c>
      <c r="T2712" s="6">
        <v>3.1684999999999998E-2</v>
      </c>
      <c r="U2712" s="6">
        <v>2.6155999999999999E-2</v>
      </c>
      <c r="V2712" s="6">
        <v>0.12478</v>
      </c>
      <c r="W2712" s="6" t="str">
        <f t="shared" si="159"/>
        <v>sadness</v>
      </c>
      <c r="X2712" s="10" t="s">
        <v>9914</v>
      </c>
      <c r="Y2712" s="6" t="str" cm="1">
        <f t="array" ref="Y2712">_xlfn.IFS(
    X2712="Safety and Security", "Immediate",
    X2712="Cleanliness and Maintenance", "Immediate/Short-Term",
    X2712="Crowding", "Immediate/Short-Term",
    X2712="Information and Signage", "Immediate/Short-Term",
    X2712="Customer Service", "Immediate/Short-Term",
    X2712="Service Reliability", "Excluded",
    X2712="Comfort and Amenities", "Short-Term/Long-Term",
    X2712="Accessibility", "Long-Term",
    X2712="Aesthetic Impressions", "Long-Term",
    X2712="Infrastructure and Construction", "Long-Term",
    X2712="General Positive Comment", "Not Applicable",
    X2712="Not Relevant", "Excluded"
)</f>
        <v>Long-Term</v>
      </c>
    </row>
    <row r="2713" spans="1:25" ht="30" customHeight="1" x14ac:dyDescent="0.2">
      <c r="A2713" s="6" t="s">
        <v>51</v>
      </c>
      <c r="B2713" s="7">
        <v>45136</v>
      </c>
      <c r="C2713" s="6" t="s">
        <v>1169</v>
      </c>
      <c r="D2713" s="8" t="s">
        <v>9904</v>
      </c>
      <c r="E2713" s="6" t="s">
        <v>9922</v>
      </c>
      <c r="F2713" s="6">
        <v>1947</v>
      </c>
      <c r="G2713" s="6" t="s">
        <v>1169</v>
      </c>
      <c r="H2713" s="6" t="s">
        <v>1170</v>
      </c>
      <c r="I2713" s="6">
        <v>0.12107330600000001</v>
      </c>
      <c r="J2713" s="6">
        <v>0.83132720000000004</v>
      </c>
      <c r="K2713" s="6">
        <v>4.7599572999999999E-2</v>
      </c>
      <c r="L2713" s="6" t="s">
        <v>5</v>
      </c>
      <c r="M2713" s="6" t="str">
        <f t="shared" si="160"/>
        <v>roberta_neu</v>
      </c>
      <c r="N2713" s="6">
        <f t="shared" si="161"/>
        <v>0.21867595200000006</v>
      </c>
      <c r="O2713" s="6">
        <v>0.83132720000000004</v>
      </c>
      <c r="P2713" s="6" t="s">
        <v>24</v>
      </c>
      <c r="Q2713" s="6" t="s">
        <v>1171</v>
      </c>
      <c r="R2713" s="6">
        <v>0.154561</v>
      </c>
      <c r="S2713" s="6">
        <v>0.492172</v>
      </c>
      <c r="T2713" s="6">
        <v>0.10768</v>
      </c>
      <c r="U2713" s="6">
        <v>0.13048000000000001</v>
      </c>
      <c r="V2713" s="6">
        <v>0.12479</v>
      </c>
      <c r="W2713" s="6" t="str">
        <f t="shared" si="159"/>
        <v>joy</v>
      </c>
      <c r="X2713" s="10" t="s">
        <v>9913</v>
      </c>
      <c r="Y2713" s="6" t="str" cm="1">
        <f t="array" ref="Y2713">_xlfn.IFS(
    X2713="Safety and Security", "Immediate",
    X2713="Cleanliness and Maintenance", "Immediate/Short-Term",
    X2713="Crowding", "Immediate/Short-Term",
    X2713="Information and Signage", "Immediate/Short-Term",
    X2713="Customer Service", "Immediate/Short-Term",
    X2713="Service Reliability", "Excluded",
    X2713="Comfort and Amenities", "Short-Term/Long-Term",
    X2713="Accessibility", "Long-Term",
    X2713="Aesthetic Impressions", "Long-Term",
    X2713="Infrastructure and Construction", "Long-Term",
    X2713="General Positive Comment", "Not Applicable",
    X2713="Not Relevant", "Excluded"
)</f>
        <v>Immediate/Short-Term</v>
      </c>
    </row>
    <row r="2714" spans="1:25" ht="30" customHeight="1" x14ac:dyDescent="0.2">
      <c r="A2714" s="6" t="s">
        <v>59</v>
      </c>
      <c r="B2714" s="7">
        <v>44406</v>
      </c>
      <c r="C2714" s="6" t="s">
        <v>1002</v>
      </c>
      <c r="D2714" s="8" t="s">
        <v>9904</v>
      </c>
      <c r="E2714" s="6" t="s">
        <v>9922</v>
      </c>
      <c r="F2714" s="6">
        <v>1730</v>
      </c>
      <c r="G2714" s="6" t="s">
        <v>1002</v>
      </c>
      <c r="H2714" s="6" t="s">
        <v>1003</v>
      </c>
      <c r="I2714" s="6">
        <v>0.82490271299999995</v>
      </c>
      <c r="J2714" s="6">
        <v>0.16687761200000001</v>
      </c>
      <c r="K2714" s="6">
        <v>8.2196830000000002E-3</v>
      </c>
      <c r="L2714" s="6" t="s">
        <v>4</v>
      </c>
      <c r="M2714" s="6" t="str">
        <f t="shared" si="160"/>
        <v>roberta_neg</v>
      </c>
      <c r="N2714" s="6">
        <f t="shared" si="161"/>
        <v>-0.44731518229000011</v>
      </c>
      <c r="O2714" s="6">
        <v>0.82490271299999995</v>
      </c>
      <c r="P2714" s="6" t="s">
        <v>24</v>
      </c>
      <c r="Q2714" s="6" t="s">
        <v>1004</v>
      </c>
      <c r="R2714" s="6">
        <v>0.32134699999999999</v>
      </c>
      <c r="S2714" s="6">
        <v>0.24335300000000001</v>
      </c>
      <c r="T2714" s="6">
        <v>0.1764</v>
      </c>
      <c r="U2714" s="6">
        <v>4.8736000000000002E-2</v>
      </c>
      <c r="V2714" s="6">
        <v>8.4820000000000007E-2</v>
      </c>
      <c r="W2714" s="6" t="str">
        <f t="shared" si="159"/>
        <v>sadness</v>
      </c>
      <c r="X2714" s="10" t="s">
        <v>9898</v>
      </c>
      <c r="Y2714" s="6" t="str" cm="1">
        <f t="array" ref="Y2714">_xlfn.IFS(
    X2714="Safety and Security", "Immediate",
    X2714="Cleanliness and Maintenance", "Immediate/Short-Term",
    X2714="Crowding", "Immediate/Short-Term",
    X2714="Information and Signage", "Immediate/Short-Term",
    X2714="Customer Service", "Immediate/Short-Term",
    X2714="Service Reliability", "Excluded",
    X2714="Comfort and Amenities", "Short-Term/Long-Term",
    X2714="Accessibility", "Long-Term",
    X2714="Aesthetic Impressions", "Long-Term",
    X2714="Infrastructure and Construction", "Long-Term",
    X2714="General Positive Comment", "Not Applicable",
    X2714="Not Relevant", "Excluded"
)</f>
        <v>Immediate/Short-Term</v>
      </c>
    </row>
    <row r="2715" spans="1:25" ht="30" customHeight="1" x14ac:dyDescent="0.2">
      <c r="A2715" s="6" t="s">
        <v>63</v>
      </c>
      <c r="B2715" s="7">
        <v>44771</v>
      </c>
      <c r="C2715" s="6" t="s">
        <v>3758</v>
      </c>
      <c r="D2715" s="8" t="s">
        <v>9902</v>
      </c>
      <c r="E2715" s="6" t="s">
        <v>9922</v>
      </c>
      <c r="F2715" s="6">
        <v>2640</v>
      </c>
      <c r="G2715" s="6" t="s">
        <v>3758</v>
      </c>
      <c r="H2715" s="6" t="s">
        <v>3759</v>
      </c>
      <c r="I2715" s="6">
        <v>0.39641532299999999</v>
      </c>
      <c r="J2715" s="6">
        <v>0.53895723799999995</v>
      </c>
      <c r="K2715" s="6">
        <v>6.4627415999999993E-2</v>
      </c>
      <c r="L2715" s="6" t="s">
        <v>5</v>
      </c>
      <c r="M2715" s="6" t="str">
        <f t="shared" si="160"/>
        <v>roberta_neu</v>
      </c>
      <c r="N2715" s="6">
        <f t="shared" si="161"/>
        <v>2.5711777079999942E-2</v>
      </c>
      <c r="O2715" s="6">
        <v>0.53895723799999995</v>
      </c>
      <c r="P2715" s="6" t="s">
        <v>24</v>
      </c>
      <c r="Q2715" s="6" t="s">
        <v>3760</v>
      </c>
      <c r="R2715" s="6">
        <v>0.21721399999999999</v>
      </c>
      <c r="S2715" s="6">
        <v>0.38007200000000002</v>
      </c>
      <c r="T2715" s="6">
        <v>0.117814</v>
      </c>
      <c r="U2715" s="6">
        <v>3.8117999999999999E-2</v>
      </c>
      <c r="V2715" s="6">
        <v>0.12492</v>
      </c>
      <c r="W2715" s="6" t="str">
        <f t="shared" si="159"/>
        <v>joy</v>
      </c>
      <c r="X2715" s="10" t="s">
        <v>9909</v>
      </c>
      <c r="Y2715" s="6" t="str" cm="1">
        <f t="array" ref="Y2715">_xlfn.IFS(
    X2715="Safety and Security", "Immediate",
    X2715="Cleanliness and Maintenance", "Immediate/Short-Term",
    X2715="Crowding", "Immediate/Short-Term",
    X2715="Information and Signage", "Immediate/Short-Term",
    X2715="Customer Service", "Immediate/Short-Term",
    X2715="Service Reliability", "Excluded",
    X2715="Comfort and Amenities", "Short-Term/Long-Term",
    X2715="Accessibility", "Long-Term",
    X2715="Aesthetic Impressions", "Long-Term",
    X2715="Infrastructure and Construction", "Long-Term",
    X2715="General Positive Comment", "Not Applicable",
    X2715="Not Relevant", "Excluded"
)</f>
        <v>Immediate</v>
      </c>
    </row>
    <row r="2716" spans="1:25" ht="30" customHeight="1" x14ac:dyDescent="0.2">
      <c r="A2716" s="6" t="s">
        <v>20</v>
      </c>
      <c r="B2716" s="7">
        <v>44041</v>
      </c>
      <c r="C2716" s="6" t="s">
        <v>936</v>
      </c>
      <c r="D2716" s="8" t="s">
        <v>9904</v>
      </c>
      <c r="E2716" s="6" t="s">
        <v>9922</v>
      </c>
      <c r="F2716" s="6">
        <v>2001</v>
      </c>
      <c r="G2716" s="6" t="s">
        <v>936</v>
      </c>
      <c r="H2716" s="6" t="s">
        <v>937</v>
      </c>
      <c r="I2716" s="6">
        <v>0.82581996899999999</v>
      </c>
      <c r="J2716" s="6">
        <v>0.15912321200000001</v>
      </c>
      <c r="K2716" s="6">
        <v>1.5056862000000001E-2</v>
      </c>
      <c r="L2716" s="6" t="s">
        <v>4</v>
      </c>
      <c r="M2716" s="6" t="str">
        <f t="shared" si="160"/>
        <v>roberta_neg</v>
      </c>
      <c r="N2716" s="6">
        <f t="shared" si="161"/>
        <v>-0.44670062077000006</v>
      </c>
      <c r="O2716" s="6">
        <v>0.82581996899999999</v>
      </c>
      <c r="P2716" s="6" t="s">
        <v>24</v>
      </c>
      <c r="Q2716" s="6" t="s">
        <v>938</v>
      </c>
      <c r="R2716" s="6">
        <v>0.26984000000000002</v>
      </c>
      <c r="S2716" s="6">
        <v>1.1704000000000001E-2</v>
      </c>
      <c r="T2716" s="6">
        <v>0.41600700000000002</v>
      </c>
      <c r="U2716" s="6">
        <v>0.37428499999999998</v>
      </c>
      <c r="V2716" s="6">
        <v>0.11183999999999999</v>
      </c>
      <c r="W2716" s="6" t="str">
        <f t="shared" si="159"/>
        <v>fear</v>
      </c>
      <c r="X2716" s="10" t="s">
        <v>9908</v>
      </c>
      <c r="Y2716" s="6" t="str" cm="1">
        <f t="array" ref="Y2716">_xlfn.IFS(
    X2716="Safety and Security", "Immediate",
    X2716="Cleanliness and Maintenance", "Immediate/Short-Term",
    X2716="Crowding", "Immediate/Short-Term",
    X2716="Information and Signage", "Immediate/Short-Term",
    X2716="Customer Service", "Immediate/Short-Term",
    X2716="Service Reliability", "Excluded",
    X2716="Comfort and Amenities", "Short-Term/Long-Term",
    X2716="Accessibility", "Long-Term",
    X2716="Aesthetic Impressions", "Long-Term",
    X2716="Infrastructure and Construction", "Long-Term",
    X2716="General Positive Comment", "Not Applicable",
    X2716="Not Relevant", "Excluded"
)</f>
        <v>Short-Term/Long-Term</v>
      </c>
    </row>
    <row r="2717" spans="1:25" ht="30" customHeight="1" x14ac:dyDescent="0.2">
      <c r="A2717" s="6" t="s">
        <v>59</v>
      </c>
      <c r="B2717" s="7">
        <v>44406</v>
      </c>
      <c r="C2717" s="6" t="s">
        <v>9369</v>
      </c>
      <c r="D2717" s="8" t="s">
        <v>9901</v>
      </c>
      <c r="E2717" s="6" t="s">
        <v>9990</v>
      </c>
      <c r="F2717" s="6">
        <v>549</v>
      </c>
      <c r="G2717" s="6" t="s">
        <v>9369</v>
      </c>
      <c r="H2717" s="6" t="s">
        <v>9370</v>
      </c>
      <c r="I2717" s="6">
        <v>3.3810216999999997E-2</v>
      </c>
      <c r="J2717" s="6">
        <v>0.34384274500000001</v>
      </c>
      <c r="K2717" s="6">
        <v>0.62234705700000004</v>
      </c>
      <c r="L2717" s="6" t="s">
        <v>6</v>
      </c>
      <c r="M2717" s="6" t="str">
        <f t="shared" si="160"/>
        <v>roberta_pos</v>
      </c>
      <c r="N2717" s="6">
        <f t="shared" si="161"/>
        <v>0.74697252818999993</v>
      </c>
      <c r="O2717" s="6">
        <v>0.62234705700000004</v>
      </c>
      <c r="P2717" s="6" t="s">
        <v>18</v>
      </c>
      <c r="Q2717" s="6" t="s">
        <v>9371</v>
      </c>
      <c r="R2717" s="6">
        <v>0.12685399999999999</v>
      </c>
      <c r="S2717" s="6">
        <v>0.58953</v>
      </c>
      <c r="T2717" s="6">
        <v>2.3859000000000002E-2</v>
      </c>
      <c r="U2717" s="6">
        <v>1.0756999999999999E-2</v>
      </c>
      <c r="V2717" s="6">
        <v>0.12499</v>
      </c>
      <c r="W2717" s="6" t="str">
        <f t="shared" si="159"/>
        <v>joy</v>
      </c>
      <c r="X2717" s="10" t="s">
        <v>9909</v>
      </c>
      <c r="Y2717" s="6" t="str" cm="1">
        <f t="array" ref="Y2717">_xlfn.IFS(
    X2717="Safety and Security", "Immediate",
    X2717="Cleanliness and Maintenance", "Immediate/Short-Term",
    X2717="Crowding", "Immediate/Short-Term",
    X2717="Information and Signage", "Immediate/Short-Term",
    X2717="Customer Service", "Immediate/Short-Term",
    X2717="Service Reliability", "Excluded",
    X2717="Comfort and Amenities", "Short-Term/Long-Term",
    X2717="Accessibility", "Long-Term",
    X2717="Aesthetic Impressions", "Long-Term",
    X2717="Infrastructure and Construction", "Long-Term",
    X2717="General Positive Comment", "Not Applicable",
    X2717="Not Relevant", "Excluded"
)</f>
        <v>Immediate</v>
      </c>
    </row>
    <row r="2718" spans="1:25" ht="30" customHeight="1" x14ac:dyDescent="0.2">
      <c r="A2718" s="6" t="s">
        <v>51</v>
      </c>
      <c r="B2718" s="7">
        <v>45136</v>
      </c>
      <c r="C2718" s="6" t="s">
        <v>3038</v>
      </c>
      <c r="D2718" s="8" t="s">
        <v>9902</v>
      </c>
      <c r="E2718" s="6" t="s">
        <v>9922</v>
      </c>
      <c r="F2718" s="6">
        <v>2602</v>
      </c>
      <c r="G2718" s="6" t="s">
        <v>3038</v>
      </c>
      <c r="H2718" s="6" t="s">
        <v>3039</v>
      </c>
      <c r="I2718" s="6">
        <v>0.82722693700000005</v>
      </c>
      <c r="J2718" s="6">
        <v>0.15470916000000001</v>
      </c>
      <c r="K2718" s="6">
        <v>1.8063867000000001E-2</v>
      </c>
      <c r="L2718" s="6" t="s">
        <v>4</v>
      </c>
      <c r="M2718" s="6" t="str">
        <f t="shared" si="160"/>
        <v>roberta_neg</v>
      </c>
      <c r="N2718" s="6">
        <f t="shared" si="161"/>
        <v>-0.44575795221000003</v>
      </c>
      <c r="O2718" s="6">
        <v>0.82722693700000005</v>
      </c>
      <c r="P2718" s="6" t="s">
        <v>24</v>
      </c>
      <c r="Q2718" s="6" t="s">
        <v>3040</v>
      </c>
      <c r="R2718" s="6">
        <v>0.46285500000000002</v>
      </c>
      <c r="S2718" s="6">
        <v>5.7888000000000002E-2</v>
      </c>
      <c r="T2718" s="6">
        <v>4.8956E-2</v>
      </c>
      <c r="U2718" s="6">
        <v>4.2643E-2</v>
      </c>
      <c r="V2718" s="6">
        <v>0.10484</v>
      </c>
      <c r="W2718" s="6" t="str">
        <f t="shared" si="159"/>
        <v>sadness</v>
      </c>
      <c r="X2718" s="10" t="s">
        <v>9898</v>
      </c>
      <c r="Y2718" s="6" t="str" cm="1">
        <f t="array" ref="Y2718">_xlfn.IFS(
    X2718="Safety and Security", "Immediate",
    X2718="Cleanliness and Maintenance", "Immediate/Short-Term",
    X2718="Crowding", "Immediate/Short-Term",
    X2718="Information and Signage", "Immediate/Short-Term",
    X2718="Customer Service", "Immediate/Short-Term",
    X2718="Service Reliability", "Excluded",
    X2718="Comfort and Amenities", "Short-Term/Long-Term",
    X2718="Accessibility", "Long-Term",
    X2718="Aesthetic Impressions", "Long-Term",
    X2718="Infrastructure and Construction", "Long-Term",
    X2718="General Positive Comment", "Not Applicable",
    X2718="Not Relevant", "Excluded"
)</f>
        <v>Immediate/Short-Term</v>
      </c>
    </row>
    <row r="2719" spans="1:25" ht="30" customHeight="1" x14ac:dyDescent="0.2">
      <c r="A2719" s="6" t="s">
        <v>51</v>
      </c>
      <c r="B2719" s="7">
        <v>45136</v>
      </c>
      <c r="C2719" s="6" t="s">
        <v>5858</v>
      </c>
      <c r="D2719" s="9" t="s">
        <v>9900</v>
      </c>
      <c r="E2719" s="6" t="s">
        <v>9922</v>
      </c>
      <c r="F2719" s="6">
        <v>4242</v>
      </c>
      <c r="G2719" s="6" t="s">
        <v>5858</v>
      </c>
      <c r="H2719" s="6" t="s">
        <v>5859</v>
      </c>
      <c r="I2719" s="6">
        <v>5.1468838000000003E-2</v>
      </c>
      <c r="J2719" s="6">
        <v>0.85753238200000004</v>
      </c>
      <c r="K2719" s="6">
        <v>9.0998686999999995E-2</v>
      </c>
      <c r="L2719" s="6" t="s">
        <v>5</v>
      </c>
      <c r="M2719" s="6" t="str">
        <f t="shared" si="160"/>
        <v>roberta_neu</v>
      </c>
      <c r="N2719" s="6">
        <f t="shared" si="161"/>
        <v>0.23597137212000002</v>
      </c>
      <c r="O2719" s="6">
        <v>0.85753238200000004</v>
      </c>
      <c r="P2719" s="6" t="s">
        <v>18</v>
      </c>
      <c r="Q2719" s="6" t="s">
        <v>5860</v>
      </c>
      <c r="R2719" s="6">
        <v>0.13338</v>
      </c>
      <c r="S2719" s="6">
        <v>0.21356</v>
      </c>
      <c r="T2719" s="6">
        <v>0.14491200000000001</v>
      </c>
      <c r="U2719" s="6">
        <v>6.0054000000000003E-2</v>
      </c>
      <c r="V2719" s="6">
        <v>0.125</v>
      </c>
      <c r="W2719" s="6" t="str">
        <f t="shared" si="159"/>
        <v>joy</v>
      </c>
      <c r="X2719" s="10" t="s">
        <v>9909</v>
      </c>
      <c r="Y2719" s="6" t="str" cm="1">
        <f t="array" ref="Y2719">_xlfn.IFS(
    X2719="Safety and Security", "Immediate",
    X2719="Cleanliness and Maintenance", "Immediate/Short-Term",
    X2719="Crowding", "Immediate/Short-Term",
    X2719="Information and Signage", "Immediate/Short-Term",
    X2719="Customer Service", "Immediate/Short-Term",
    X2719="Service Reliability", "Excluded",
    X2719="Comfort and Amenities", "Short-Term/Long-Term",
    X2719="Accessibility", "Long-Term",
    X2719="Aesthetic Impressions", "Long-Term",
    X2719="Infrastructure and Construction", "Long-Term",
    X2719="General Positive Comment", "Not Applicable",
    X2719="Not Relevant", "Excluded"
)</f>
        <v>Immediate</v>
      </c>
    </row>
    <row r="2720" spans="1:25" ht="30" customHeight="1" x14ac:dyDescent="0.2">
      <c r="A2720" s="6" t="s">
        <v>20</v>
      </c>
      <c r="B2720" s="7">
        <v>44041</v>
      </c>
      <c r="C2720" s="6" t="s">
        <v>881</v>
      </c>
      <c r="D2720" s="8" t="s">
        <v>9904</v>
      </c>
      <c r="E2720" s="6" t="s">
        <v>9922</v>
      </c>
      <c r="F2720" s="6">
        <v>1980</v>
      </c>
      <c r="G2720" s="6" t="s">
        <v>881</v>
      </c>
      <c r="H2720" s="6" t="s">
        <v>882</v>
      </c>
      <c r="I2720" s="6">
        <v>0.82860898999999999</v>
      </c>
      <c r="J2720" s="6">
        <v>0.158229113</v>
      </c>
      <c r="K2720" s="6">
        <v>1.3161809999999999E-2</v>
      </c>
      <c r="L2720" s="6" t="s">
        <v>4</v>
      </c>
      <c r="M2720" s="6" t="str">
        <f t="shared" si="160"/>
        <v>roberta_neg</v>
      </c>
      <c r="N2720" s="6">
        <f t="shared" si="161"/>
        <v>-0.44483197670000008</v>
      </c>
      <c r="O2720" s="6">
        <v>0.82860898999999999</v>
      </c>
      <c r="P2720" s="6" t="s">
        <v>24</v>
      </c>
      <c r="Q2720" s="6" t="s">
        <v>883</v>
      </c>
      <c r="R2720" s="6">
        <v>0.45543699999999998</v>
      </c>
      <c r="S2720" s="6">
        <v>1.8942000000000001E-2</v>
      </c>
      <c r="T2720" s="6">
        <v>0.24137400000000001</v>
      </c>
      <c r="U2720" s="6">
        <v>0.10426000000000001</v>
      </c>
      <c r="V2720" s="6">
        <v>0.17069000000000001</v>
      </c>
      <c r="W2720" s="6" t="str">
        <f t="shared" si="159"/>
        <v>sadness</v>
      </c>
      <c r="X2720" s="10" t="s">
        <v>9787</v>
      </c>
      <c r="Y2720" s="6" t="str" cm="1">
        <f t="array" ref="Y2720">_xlfn.IFS(
    X2720="Safety and Security", "Immediate",
    X2720="Cleanliness and Maintenance", "Immediate/Short-Term",
    X2720="Crowding", "Immediate/Short-Term",
    X2720="Information and Signage", "Immediate/Short-Term",
    X2720="Customer Service", "Immediate/Short-Term",
    X2720="Service Reliability", "Excluded",
    X2720="Comfort and Amenities", "Short-Term/Long-Term",
    X2720="Accessibility", "Long-Term",
    X2720="Aesthetic Impressions", "Long-Term",
    X2720="Infrastructure and Construction", "Long-Term",
    X2720="General Positive Comment", "Not Applicable",
    X2720="Not Relevant", "Excluded"
)</f>
        <v>Long-Term</v>
      </c>
    </row>
    <row r="2721" spans="1:25" ht="30" customHeight="1" x14ac:dyDescent="0.2">
      <c r="A2721" s="6" t="s">
        <v>51</v>
      </c>
      <c r="B2721" s="7">
        <v>45136</v>
      </c>
      <c r="C2721" s="6" t="s">
        <v>1790</v>
      </c>
      <c r="D2721" s="8" t="s">
        <v>9904</v>
      </c>
      <c r="E2721" s="6" t="s">
        <v>9922</v>
      </c>
      <c r="F2721" s="6">
        <v>1567</v>
      </c>
      <c r="G2721" s="6" t="s">
        <v>1790</v>
      </c>
      <c r="H2721" s="6" t="s">
        <v>1791</v>
      </c>
      <c r="I2721" s="6">
        <v>0.34792929900000003</v>
      </c>
      <c r="J2721" s="6">
        <v>0.62616658199999997</v>
      </c>
      <c r="K2721" s="6">
        <v>2.5904162000000001E-2</v>
      </c>
      <c r="L2721" s="6" t="s">
        <v>5</v>
      </c>
      <c r="M2721" s="6" t="str">
        <f t="shared" si="160"/>
        <v>roberta_neu</v>
      </c>
      <c r="N2721" s="6">
        <f t="shared" si="161"/>
        <v>8.3269944119999995E-2</v>
      </c>
      <c r="O2721" s="6">
        <v>0.62616658199999997</v>
      </c>
      <c r="P2721" s="6" t="s">
        <v>24</v>
      </c>
      <c r="Q2721" s="6" t="s">
        <v>1792</v>
      </c>
      <c r="R2721" s="6">
        <v>0.48539500000000002</v>
      </c>
      <c r="S2721" s="6">
        <v>7.7327999999999994E-2</v>
      </c>
      <c r="T2721" s="6">
        <v>0.197938</v>
      </c>
      <c r="U2721" s="6">
        <v>1.9168999999999999E-2</v>
      </c>
      <c r="V2721" s="6">
        <v>0.12504000000000001</v>
      </c>
      <c r="W2721" s="6" t="str">
        <f t="shared" si="159"/>
        <v>sadness</v>
      </c>
      <c r="X2721" s="10" t="s">
        <v>9787</v>
      </c>
      <c r="Y2721" s="6" t="str" cm="1">
        <f t="array" ref="Y2721">_xlfn.IFS(
    X2721="Safety and Security", "Immediate",
    X2721="Cleanliness and Maintenance", "Immediate/Short-Term",
    X2721="Crowding", "Immediate/Short-Term",
    X2721="Information and Signage", "Immediate/Short-Term",
    X2721="Customer Service", "Immediate/Short-Term",
    X2721="Service Reliability", "Excluded",
    X2721="Comfort and Amenities", "Short-Term/Long-Term",
    X2721="Accessibility", "Long-Term",
    X2721="Aesthetic Impressions", "Long-Term",
    X2721="Infrastructure and Construction", "Long-Term",
    X2721="General Positive Comment", "Not Applicable",
    X2721="Not Relevant", "Excluded"
)</f>
        <v>Long-Term</v>
      </c>
    </row>
    <row r="2722" spans="1:25" ht="30" customHeight="1" x14ac:dyDescent="0.2">
      <c r="A2722" s="6" t="s">
        <v>15</v>
      </c>
      <c r="B2722" s="7">
        <v>43676</v>
      </c>
      <c r="C2722" s="6" t="s">
        <v>3491</v>
      </c>
      <c r="D2722" s="8" t="s">
        <v>9902</v>
      </c>
      <c r="E2722" s="6" t="s">
        <v>9922</v>
      </c>
      <c r="F2722" s="6">
        <v>2785</v>
      </c>
      <c r="G2722" s="6" t="s">
        <v>3491</v>
      </c>
      <c r="H2722" s="6" t="s">
        <v>3492</v>
      </c>
      <c r="I2722" s="6">
        <v>0.23847141899999999</v>
      </c>
      <c r="J2722" s="6">
        <v>0.63403856800000002</v>
      </c>
      <c r="K2722" s="6">
        <v>0.127489984</v>
      </c>
      <c r="L2722" s="6" t="s">
        <v>5</v>
      </c>
      <c r="M2722" s="6" t="str">
        <f t="shared" si="160"/>
        <v>roberta_neu</v>
      </c>
      <c r="N2722" s="6">
        <f t="shared" si="161"/>
        <v>8.8465454880000016E-2</v>
      </c>
      <c r="O2722" s="6">
        <v>0.63403856800000002</v>
      </c>
      <c r="P2722" s="6" t="s">
        <v>24</v>
      </c>
      <c r="Q2722" s="6" t="s">
        <v>3493</v>
      </c>
      <c r="R2722" s="6">
        <v>0.29984</v>
      </c>
      <c r="S2722" s="6">
        <v>0.212008</v>
      </c>
      <c r="T2722" s="6">
        <v>0.163298</v>
      </c>
      <c r="U2722" s="6">
        <v>2.1489000000000001E-2</v>
      </c>
      <c r="V2722" s="6">
        <v>0.12504999999999999</v>
      </c>
      <c r="W2722" s="6" t="str">
        <f t="shared" si="159"/>
        <v>sadness</v>
      </c>
      <c r="X2722" s="10" t="s">
        <v>9908</v>
      </c>
      <c r="Y2722" s="6" t="str" cm="1">
        <f t="array" ref="Y2722">_xlfn.IFS(
    X2722="Safety and Security", "Immediate",
    X2722="Cleanliness and Maintenance", "Immediate/Short-Term",
    X2722="Crowding", "Immediate/Short-Term",
    X2722="Information and Signage", "Immediate/Short-Term",
    X2722="Customer Service", "Immediate/Short-Term",
    X2722="Service Reliability", "Excluded",
    X2722="Comfort and Amenities", "Short-Term/Long-Term",
    X2722="Accessibility", "Long-Term",
    X2722="Aesthetic Impressions", "Long-Term",
    X2722="Infrastructure and Construction", "Long-Term",
    X2722="General Positive Comment", "Not Applicable",
    X2722="Not Relevant", "Excluded"
)</f>
        <v>Short-Term/Long-Term</v>
      </c>
    </row>
    <row r="2723" spans="1:25" ht="30" customHeight="1" x14ac:dyDescent="0.2">
      <c r="A2723" s="6" t="s">
        <v>51</v>
      </c>
      <c r="B2723" s="7">
        <v>45136</v>
      </c>
      <c r="C2723" s="6" t="s">
        <v>2392</v>
      </c>
      <c r="D2723" s="8" t="s">
        <v>9903</v>
      </c>
      <c r="E2723" s="6" t="s">
        <v>9922</v>
      </c>
      <c r="F2723" s="6">
        <v>2206</v>
      </c>
      <c r="G2723" s="6" t="s">
        <v>2392</v>
      </c>
      <c r="H2723" s="6" t="s">
        <v>2393</v>
      </c>
      <c r="I2723" s="6">
        <v>8.7197810000000001E-2</v>
      </c>
      <c r="J2723" s="6">
        <v>0.85769188399999996</v>
      </c>
      <c r="K2723" s="6">
        <v>5.5110417000000002E-2</v>
      </c>
      <c r="L2723" s="6" t="s">
        <v>5</v>
      </c>
      <c r="M2723" s="6" t="str">
        <f t="shared" si="160"/>
        <v>roberta_neu</v>
      </c>
      <c r="N2723" s="6">
        <f t="shared" si="161"/>
        <v>0.23607664343999996</v>
      </c>
      <c r="O2723" s="6">
        <v>0.85769188399999996</v>
      </c>
      <c r="P2723" s="6" t="s">
        <v>24</v>
      </c>
      <c r="Q2723" s="6" t="s">
        <v>2394</v>
      </c>
      <c r="R2723" s="6">
        <v>0.36815999999999999</v>
      </c>
      <c r="S2723" s="6">
        <v>0.18950400000000001</v>
      </c>
      <c r="T2723" s="6">
        <v>0.101974</v>
      </c>
      <c r="U2723" s="6">
        <v>0.18357799999999999</v>
      </c>
      <c r="V2723" s="6">
        <v>0.12509999999999999</v>
      </c>
      <c r="W2723" s="6" t="str">
        <f t="shared" si="159"/>
        <v>sadness</v>
      </c>
      <c r="X2723" s="10" t="s">
        <v>9907</v>
      </c>
      <c r="Y2723" s="6" t="str" cm="1">
        <f t="array" ref="Y2723">_xlfn.IFS(
    X2723="Safety and Security", "Immediate",
    X2723="Cleanliness and Maintenance", "Immediate/Short-Term",
    X2723="Crowding", "Immediate/Short-Term",
    X2723="Information and Signage", "Immediate/Short-Term",
    X2723="Customer Service", "Immediate/Short-Term",
    X2723="Service Reliability", "Excluded",
    X2723="Comfort and Amenities", "Short-Term/Long-Term",
    X2723="Accessibility", "Long-Term",
    X2723="Aesthetic Impressions", "Long-Term",
    X2723="Infrastructure and Construction", "Long-Term",
    X2723="General Positive Comment", "Not Applicable",
    X2723="Not Relevant", "Excluded"
)</f>
        <v>Immediate/Short-Term</v>
      </c>
    </row>
    <row r="2724" spans="1:25" ht="30" customHeight="1" x14ac:dyDescent="0.2">
      <c r="A2724" s="6" t="s">
        <v>51</v>
      </c>
      <c r="B2724" s="7">
        <v>45136</v>
      </c>
      <c r="C2724" s="6" t="s">
        <v>649</v>
      </c>
      <c r="D2724" s="8" t="s">
        <v>9904</v>
      </c>
      <c r="E2724" s="6" t="s">
        <v>9922</v>
      </c>
      <c r="F2724" s="6">
        <v>1991</v>
      </c>
      <c r="G2724" s="6" t="s">
        <v>649</v>
      </c>
      <c r="H2724" s="6" t="s">
        <v>650</v>
      </c>
      <c r="I2724" s="6">
        <v>9.9804685000000004E-2</v>
      </c>
      <c r="J2724" s="6">
        <v>0.790976703</v>
      </c>
      <c r="K2724" s="6">
        <v>0.109218419</v>
      </c>
      <c r="L2724" s="6" t="s">
        <v>5</v>
      </c>
      <c r="M2724" s="6" t="str">
        <f t="shared" si="160"/>
        <v>roberta_neu</v>
      </c>
      <c r="N2724" s="6">
        <f t="shared" si="161"/>
        <v>0.19204462398000005</v>
      </c>
      <c r="O2724" s="6">
        <v>0.790976703</v>
      </c>
      <c r="P2724" s="6" t="s">
        <v>24</v>
      </c>
      <c r="Q2724" s="6" t="s">
        <v>651</v>
      </c>
      <c r="R2724" s="6">
        <v>0.32949800000000001</v>
      </c>
      <c r="S2724" s="6">
        <v>2.1682E-2</v>
      </c>
      <c r="T2724" s="6">
        <v>5.8550999999999999E-2</v>
      </c>
      <c r="U2724" s="6">
        <v>0.17352400000000001</v>
      </c>
      <c r="V2724" s="6">
        <v>0.12526999999999999</v>
      </c>
      <c r="W2724" s="6" t="str">
        <f t="shared" si="159"/>
        <v>sadness</v>
      </c>
      <c r="X2724" s="10" t="s">
        <v>9907</v>
      </c>
      <c r="Y2724" s="6" t="str" cm="1">
        <f t="array" ref="Y2724">_xlfn.IFS(
    X2724="Safety and Security", "Immediate",
    X2724="Cleanliness and Maintenance", "Immediate/Short-Term",
    X2724="Crowding", "Immediate/Short-Term",
    X2724="Information and Signage", "Immediate/Short-Term",
    X2724="Customer Service", "Immediate/Short-Term",
    X2724="Service Reliability", "Excluded",
    X2724="Comfort and Amenities", "Short-Term/Long-Term",
    X2724="Accessibility", "Long-Term",
    X2724="Aesthetic Impressions", "Long-Term",
    X2724="Infrastructure and Construction", "Long-Term",
    X2724="General Positive Comment", "Not Applicable",
    X2724="Not Relevant", "Excluded"
)</f>
        <v>Immediate/Short-Term</v>
      </c>
    </row>
    <row r="2725" spans="1:25" ht="30" customHeight="1" x14ac:dyDescent="0.2">
      <c r="A2725" s="6" t="s">
        <v>51</v>
      </c>
      <c r="B2725" s="7">
        <v>45136</v>
      </c>
      <c r="C2725" s="6" t="s">
        <v>1377</v>
      </c>
      <c r="D2725" s="8" t="s">
        <v>9904</v>
      </c>
      <c r="E2725" s="6" t="s">
        <v>9922</v>
      </c>
      <c r="F2725" s="6">
        <v>1787</v>
      </c>
      <c r="G2725" s="6" t="s">
        <v>1377</v>
      </c>
      <c r="H2725" s="6" t="s">
        <v>1378</v>
      </c>
      <c r="I2725" s="6">
        <v>0.828860402</v>
      </c>
      <c r="J2725" s="6">
        <v>0.162095353</v>
      </c>
      <c r="K2725" s="6">
        <v>9.0442379999999996E-3</v>
      </c>
      <c r="L2725" s="6" t="s">
        <v>4</v>
      </c>
      <c r="M2725" s="6" t="str">
        <f t="shared" si="160"/>
        <v>roberta_neg</v>
      </c>
      <c r="N2725" s="6">
        <f t="shared" si="161"/>
        <v>-0.44466353066000008</v>
      </c>
      <c r="O2725" s="6">
        <v>0.828860402</v>
      </c>
      <c r="P2725" s="6" t="s">
        <v>24</v>
      </c>
      <c r="Q2725" s="6" t="s">
        <v>1379</v>
      </c>
      <c r="R2725" s="6">
        <v>0.523169</v>
      </c>
      <c r="S2725" s="6">
        <v>8.5961999999999997E-2</v>
      </c>
      <c r="T2725" s="6">
        <v>6.0077999999999999E-2</v>
      </c>
      <c r="U2725" s="6">
        <v>5.1587000000000001E-2</v>
      </c>
      <c r="V2725" s="6">
        <v>9.3170000000000003E-2</v>
      </c>
      <c r="W2725" s="6" t="str">
        <f t="shared" si="159"/>
        <v>sadness</v>
      </c>
      <c r="X2725" s="10" t="s">
        <v>9787</v>
      </c>
      <c r="Y2725" s="6" t="str" cm="1">
        <f t="array" ref="Y2725">_xlfn.IFS(
    X2725="Safety and Security", "Immediate",
    X2725="Cleanliness and Maintenance", "Immediate/Short-Term",
    X2725="Crowding", "Immediate/Short-Term",
    X2725="Information and Signage", "Immediate/Short-Term",
    X2725="Customer Service", "Immediate/Short-Term",
    X2725="Service Reliability", "Excluded",
    X2725="Comfort and Amenities", "Short-Term/Long-Term",
    X2725="Accessibility", "Long-Term",
    X2725="Aesthetic Impressions", "Long-Term",
    X2725="Infrastructure and Construction", "Long-Term",
    X2725="General Positive Comment", "Not Applicable",
    X2725="Not Relevant", "Excluded"
)</f>
        <v>Long-Term</v>
      </c>
    </row>
    <row r="2726" spans="1:25" ht="30" customHeight="1" x14ac:dyDescent="0.2">
      <c r="A2726" s="6" t="s">
        <v>15</v>
      </c>
      <c r="B2726" s="7">
        <v>43676</v>
      </c>
      <c r="C2726" s="6" t="s">
        <v>671</v>
      </c>
      <c r="D2726" s="8" t="s">
        <v>9904</v>
      </c>
      <c r="E2726" s="6" t="s">
        <v>9922</v>
      </c>
      <c r="F2726" s="6">
        <v>1831</v>
      </c>
      <c r="G2726" s="6" t="s">
        <v>671</v>
      </c>
      <c r="H2726" s="6" t="s">
        <v>672</v>
      </c>
      <c r="I2726" s="6">
        <v>0.25819113900000001</v>
      </c>
      <c r="J2726" s="6">
        <v>0.69105225800000003</v>
      </c>
      <c r="K2726" s="6">
        <v>5.0756685000000003E-2</v>
      </c>
      <c r="L2726" s="6" t="s">
        <v>5</v>
      </c>
      <c r="M2726" s="6" t="str">
        <f t="shared" si="160"/>
        <v>roberta_neu</v>
      </c>
      <c r="N2726" s="6">
        <f t="shared" si="161"/>
        <v>0.12609449028000003</v>
      </c>
      <c r="O2726" s="6">
        <v>0.69105225800000003</v>
      </c>
      <c r="P2726" s="6" t="s">
        <v>24</v>
      </c>
      <c r="Q2726" s="6" t="s">
        <v>673</v>
      </c>
      <c r="R2726" s="6">
        <v>0.22522200000000001</v>
      </c>
      <c r="S2726" s="6">
        <v>0.36942199999999997</v>
      </c>
      <c r="T2726" s="6">
        <v>0.19589999999999999</v>
      </c>
      <c r="U2726" s="6">
        <v>1.7023E-2</v>
      </c>
      <c r="V2726" s="6">
        <v>0.12539</v>
      </c>
      <c r="W2726" s="6" t="str">
        <f t="shared" si="159"/>
        <v>joy</v>
      </c>
      <c r="X2726" s="10" t="s">
        <v>9909</v>
      </c>
      <c r="Y2726" s="6" t="str" cm="1">
        <f t="array" ref="Y2726">_xlfn.IFS(
    X2726="Safety and Security", "Immediate",
    X2726="Cleanliness and Maintenance", "Immediate/Short-Term",
    X2726="Crowding", "Immediate/Short-Term",
    X2726="Information and Signage", "Immediate/Short-Term",
    X2726="Customer Service", "Immediate/Short-Term",
    X2726="Service Reliability", "Excluded",
    X2726="Comfort and Amenities", "Short-Term/Long-Term",
    X2726="Accessibility", "Long-Term",
    X2726="Aesthetic Impressions", "Long-Term",
    X2726="Infrastructure and Construction", "Long-Term",
    X2726="General Positive Comment", "Not Applicable",
    X2726="Not Relevant", "Excluded"
)</f>
        <v>Immediate</v>
      </c>
    </row>
    <row r="2727" spans="1:25" ht="30" customHeight="1" x14ac:dyDescent="0.2">
      <c r="A2727" s="6" t="s">
        <v>44</v>
      </c>
      <c r="B2727" s="7">
        <v>45197</v>
      </c>
      <c r="C2727" s="6" t="s">
        <v>2344</v>
      </c>
      <c r="D2727" s="8" t="s">
        <v>9903</v>
      </c>
      <c r="E2727" s="6" t="s">
        <v>9922</v>
      </c>
      <c r="F2727" s="6">
        <v>2116</v>
      </c>
      <c r="G2727" s="6" t="s">
        <v>2344</v>
      </c>
      <c r="H2727" s="6" t="s">
        <v>2345</v>
      </c>
      <c r="I2727" s="6">
        <v>0.40841564499999999</v>
      </c>
      <c r="J2727" s="6">
        <v>0.56263983200000001</v>
      </c>
      <c r="K2727" s="6">
        <v>2.8944582E-2</v>
      </c>
      <c r="L2727" s="6" t="s">
        <v>5</v>
      </c>
      <c r="M2727" s="6" t="str">
        <f t="shared" si="160"/>
        <v>roberta_neu</v>
      </c>
      <c r="N2727" s="6">
        <f t="shared" si="161"/>
        <v>4.1342289119999986E-2</v>
      </c>
      <c r="O2727" s="6">
        <v>0.56263983200000001</v>
      </c>
      <c r="P2727" s="6" t="s">
        <v>24</v>
      </c>
      <c r="Q2727" s="6" t="s">
        <v>2346</v>
      </c>
      <c r="R2727" s="6">
        <v>0.228102</v>
      </c>
      <c r="S2727" s="6">
        <v>0.19387299999999999</v>
      </c>
      <c r="T2727" s="6">
        <v>5.7386E-2</v>
      </c>
      <c r="U2727" s="6">
        <v>8.4294999999999995E-2</v>
      </c>
      <c r="V2727" s="6">
        <v>0.12548999999999999</v>
      </c>
      <c r="W2727" s="6" t="str">
        <f t="shared" si="159"/>
        <v>sadness</v>
      </c>
      <c r="X2727" s="10" t="s">
        <v>9913</v>
      </c>
      <c r="Y2727" s="6" t="str" cm="1">
        <f t="array" ref="Y2727">_xlfn.IFS(
    X2727="Safety and Security", "Immediate",
    X2727="Cleanliness and Maintenance", "Immediate/Short-Term",
    X2727="Crowding", "Immediate/Short-Term",
    X2727="Information and Signage", "Immediate/Short-Term",
    X2727="Customer Service", "Immediate/Short-Term",
    X2727="Service Reliability", "Excluded",
    X2727="Comfort and Amenities", "Short-Term/Long-Term",
    X2727="Accessibility", "Long-Term",
    X2727="Aesthetic Impressions", "Long-Term",
    X2727="Infrastructure and Construction", "Long-Term",
    X2727="General Positive Comment", "Not Applicable",
    X2727="Not Relevant", "Excluded"
)</f>
        <v>Immediate/Short-Term</v>
      </c>
    </row>
    <row r="2728" spans="1:25" ht="30" customHeight="1" x14ac:dyDescent="0.2">
      <c r="A2728" s="6" t="s">
        <v>51</v>
      </c>
      <c r="B2728" s="7">
        <v>45136</v>
      </c>
      <c r="C2728" s="6" t="s">
        <v>1760</v>
      </c>
      <c r="D2728" s="8" t="s">
        <v>9904</v>
      </c>
      <c r="E2728" s="6" t="s">
        <v>9922</v>
      </c>
      <c r="F2728" s="6">
        <v>1968</v>
      </c>
      <c r="G2728" s="6" t="s">
        <v>1760</v>
      </c>
      <c r="H2728" s="6" t="s">
        <v>1761</v>
      </c>
      <c r="I2728" s="6">
        <v>5.8197289999999999E-2</v>
      </c>
      <c r="J2728" s="6">
        <v>0.86635684999999996</v>
      </c>
      <c r="K2728" s="6">
        <v>7.5445852999999993E-2</v>
      </c>
      <c r="L2728" s="6" t="s">
        <v>5</v>
      </c>
      <c r="M2728" s="6" t="str">
        <f t="shared" si="160"/>
        <v>roberta_neu</v>
      </c>
      <c r="N2728" s="6">
        <f t="shared" si="161"/>
        <v>0.24179552099999996</v>
      </c>
      <c r="O2728" s="6">
        <v>0.86635684999999996</v>
      </c>
      <c r="P2728" s="6" t="s">
        <v>24</v>
      </c>
      <c r="Q2728" s="6" t="s">
        <v>1762</v>
      </c>
      <c r="R2728" s="6">
        <v>6.6240999999999994E-2</v>
      </c>
      <c r="S2728" s="6">
        <v>0.29610999999999998</v>
      </c>
      <c r="T2728" s="6">
        <v>0.10100099999999999</v>
      </c>
      <c r="U2728" s="6">
        <v>0.26861400000000002</v>
      </c>
      <c r="V2728" s="6">
        <v>0.12553</v>
      </c>
      <c r="W2728" s="6" t="str">
        <f t="shared" si="159"/>
        <v>joy</v>
      </c>
      <c r="X2728" s="10" t="s">
        <v>9907</v>
      </c>
      <c r="Y2728" s="6" t="str" cm="1">
        <f t="array" ref="Y2728">_xlfn.IFS(
    X2728="Safety and Security", "Immediate",
    X2728="Cleanliness and Maintenance", "Immediate/Short-Term",
    X2728="Crowding", "Immediate/Short-Term",
    X2728="Information and Signage", "Immediate/Short-Term",
    X2728="Customer Service", "Immediate/Short-Term",
    X2728="Service Reliability", "Excluded",
    X2728="Comfort and Amenities", "Short-Term/Long-Term",
    X2728="Accessibility", "Long-Term",
    X2728="Aesthetic Impressions", "Long-Term",
    X2728="Infrastructure and Construction", "Long-Term",
    X2728="General Positive Comment", "Not Applicable",
    X2728="Not Relevant", "Excluded"
)</f>
        <v>Immediate/Short-Term</v>
      </c>
    </row>
    <row r="2729" spans="1:25" ht="30" customHeight="1" x14ac:dyDescent="0.2">
      <c r="A2729" s="6" t="s">
        <v>51</v>
      </c>
      <c r="B2729" s="7">
        <v>45136</v>
      </c>
      <c r="C2729" s="6" t="s">
        <v>2083</v>
      </c>
      <c r="D2729" s="8" t="s">
        <v>9903</v>
      </c>
      <c r="E2729" s="6" t="s">
        <v>9922</v>
      </c>
      <c r="F2729" s="6">
        <v>2179</v>
      </c>
      <c r="G2729" s="6" t="s">
        <v>2083</v>
      </c>
      <c r="H2729" s="6" t="s">
        <v>2084</v>
      </c>
      <c r="I2729" s="6">
        <v>4.2148374000000002E-2</v>
      </c>
      <c r="J2729" s="6">
        <v>0.89477151600000004</v>
      </c>
      <c r="K2729" s="6">
        <v>6.3080177000000001E-2</v>
      </c>
      <c r="L2729" s="6" t="s">
        <v>5</v>
      </c>
      <c r="M2729" s="6" t="str">
        <f t="shared" si="160"/>
        <v>roberta_neu</v>
      </c>
      <c r="N2729" s="6">
        <f t="shared" si="161"/>
        <v>0.26054920056000003</v>
      </c>
      <c r="O2729" s="6">
        <v>0.89477151600000004</v>
      </c>
      <c r="P2729" s="6" t="s">
        <v>24</v>
      </c>
      <c r="Q2729" s="6" t="s">
        <v>2085</v>
      </c>
      <c r="R2729" s="6">
        <v>0.25191000000000002</v>
      </c>
      <c r="S2729" s="6">
        <v>0.58348500000000003</v>
      </c>
      <c r="T2729" s="6">
        <v>7.3345999999999995E-2</v>
      </c>
      <c r="U2729" s="6">
        <v>8.4774000000000002E-2</v>
      </c>
      <c r="V2729" s="6">
        <v>6.7760000000000001E-2</v>
      </c>
      <c r="W2729" s="6" t="str">
        <f t="shared" si="159"/>
        <v>joy</v>
      </c>
      <c r="X2729" s="10" t="s">
        <v>9912</v>
      </c>
      <c r="Y2729" s="6" t="str" cm="1">
        <f t="array" ref="Y2729">_xlfn.IFS(
    X2729="Safety and Security", "Immediate",
    X2729="Cleanliness and Maintenance", "Immediate/Short-Term",
    X2729="Crowding", "Immediate/Short-Term",
    X2729="Information and Signage", "Immediate/Short-Term",
    X2729="Customer Service", "Immediate/Short-Term",
    X2729="Service Reliability", "Excluded",
    X2729="Comfort and Amenities", "Short-Term/Long-Term",
    X2729="Accessibility", "Long-Term",
    X2729="Aesthetic Impressions", "Long-Term",
    X2729="Infrastructure and Construction", "Long-Term",
    X2729="General Positive Comment", "Not Applicable",
    X2729="Not Relevant", "Excluded"
)</f>
        <v>Long-Term</v>
      </c>
    </row>
    <row r="2730" spans="1:25" ht="30" customHeight="1" x14ac:dyDescent="0.2">
      <c r="A2730" s="6" t="s">
        <v>20</v>
      </c>
      <c r="B2730" s="7">
        <v>44041</v>
      </c>
      <c r="C2730" s="6" t="s">
        <v>2917</v>
      </c>
      <c r="D2730" s="8" t="s">
        <v>9902</v>
      </c>
      <c r="E2730" s="6" t="s">
        <v>9922</v>
      </c>
      <c r="F2730" s="6">
        <v>2612</v>
      </c>
      <c r="G2730" s="6" t="s">
        <v>2917</v>
      </c>
      <c r="H2730" s="6" t="s">
        <v>2918</v>
      </c>
      <c r="I2730" s="6">
        <v>3.0252307999999999E-2</v>
      </c>
      <c r="J2730" s="6">
        <v>0.70308774699999999</v>
      </c>
      <c r="K2730" s="6">
        <v>0.26665994500000001</v>
      </c>
      <c r="L2730" s="6" t="s">
        <v>5</v>
      </c>
      <c r="M2730" s="6" t="str">
        <f t="shared" si="160"/>
        <v>roberta_neu</v>
      </c>
      <c r="N2730" s="6">
        <f t="shared" si="161"/>
        <v>0.13403791302000001</v>
      </c>
      <c r="O2730" s="6">
        <v>0.70308774699999999</v>
      </c>
      <c r="P2730" s="6" t="s">
        <v>24</v>
      </c>
      <c r="Q2730" s="6" t="s">
        <v>2919</v>
      </c>
      <c r="R2730" s="6">
        <v>0.33371000000000001</v>
      </c>
      <c r="S2730" s="6">
        <v>0.32627200000000001</v>
      </c>
      <c r="T2730" s="6">
        <v>7.4091000000000004E-2</v>
      </c>
      <c r="U2730" s="6">
        <v>3.4584999999999998E-2</v>
      </c>
      <c r="V2730" s="6">
        <v>0.12615999999999999</v>
      </c>
      <c r="W2730" s="6" t="str">
        <f t="shared" si="159"/>
        <v>sadness</v>
      </c>
      <c r="X2730" s="10" t="s">
        <v>9908</v>
      </c>
      <c r="Y2730" s="6" t="str" cm="1">
        <f t="array" ref="Y2730">_xlfn.IFS(
    X2730="Safety and Security", "Immediate",
    X2730="Cleanliness and Maintenance", "Immediate/Short-Term",
    X2730="Crowding", "Immediate/Short-Term",
    X2730="Information and Signage", "Immediate/Short-Term",
    X2730="Customer Service", "Immediate/Short-Term",
    X2730="Service Reliability", "Excluded",
    X2730="Comfort and Amenities", "Short-Term/Long-Term",
    X2730="Accessibility", "Long-Term",
    X2730="Aesthetic Impressions", "Long-Term",
    X2730="Infrastructure and Construction", "Long-Term",
    X2730="General Positive Comment", "Not Applicable",
    X2730="Not Relevant", "Excluded"
)</f>
        <v>Short-Term/Long-Term</v>
      </c>
    </row>
    <row r="2731" spans="1:25" ht="30" customHeight="1" x14ac:dyDescent="0.2">
      <c r="A2731" s="6" t="s">
        <v>73</v>
      </c>
      <c r="B2731" s="7">
        <v>45379</v>
      </c>
      <c r="C2731" s="6" t="s">
        <v>2461</v>
      </c>
      <c r="D2731" s="8" t="s">
        <v>9903</v>
      </c>
      <c r="E2731" s="6" t="s">
        <v>9922</v>
      </c>
      <c r="F2731" s="6">
        <v>2121</v>
      </c>
      <c r="G2731" s="6" t="s">
        <v>2461</v>
      </c>
      <c r="H2731" s="6" t="s">
        <v>2462</v>
      </c>
      <c r="I2731" s="6">
        <v>0.82920581100000001</v>
      </c>
      <c r="J2731" s="6">
        <v>0.15778040900000001</v>
      </c>
      <c r="K2731" s="6">
        <v>1.3013633E-2</v>
      </c>
      <c r="L2731" s="6" t="s">
        <v>4</v>
      </c>
      <c r="M2731" s="6" t="str">
        <f t="shared" si="160"/>
        <v>roberta_neg</v>
      </c>
      <c r="N2731" s="6">
        <f t="shared" si="161"/>
        <v>-0.4444321066300001</v>
      </c>
      <c r="O2731" s="6">
        <v>0.82920581100000001</v>
      </c>
      <c r="P2731" s="6" t="s">
        <v>24</v>
      </c>
      <c r="Q2731" s="6" t="s">
        <v>2463</v>
      </c>
      <c r="R2731" s="6">
        <v>0.20243800000000001</v>
      </c>
      <c r="S2731" s="6">
        <v>9.5247999999999999E-2</v>
      </c>
      <c r="T2731" s="6">
        <v>0.34306500000000001</v>
      </c>
      <c r="U2731" s="6">
        <v>3.5414000000000001E-2</v>
      </c>
      <c r="V2731" s="6">
        <v>0.10646</v>
      </c>
      <c r="W2731" s="6" t="str">
        <f t="shared" si="159"/>
        <v>fear</v>
      </c>
      <c r="X2731" s="10" t="s">
        <v>9907</v>
      </c>
      <c r="Y2731" s="6" t="str" cm="1">
        <f t="array" ref="Y2731">_xlfn.IFS(
    X2731="Safety and Security", "Immediate",
    X2731="Cleanliness and Maintenance", "Immediate/Short-Term",
    X2731="Crowding", "Immediate/Short-Term",
    X2731="Information and Signage", "Immediate/Short-Term",
    X2731="Customer Service", "Immediate/Short-Term",
    X2731="Service Reliability", "Excluded",
    X2731="Comfort and Amenities", "Short-Term/Long-Term",
    X2731="Accessibility", "Long-Term",
    X2731="Aesthetic Impressions", "Long-Term",
    X2731="Infrastructure and Construction", "Long-Term",
    X2731="General Positive Comment", "Not Applicable",
    X2731="Not Relevant", "Excluded"
)</f>
        <v>Immediate/Short-Term</v>
      </c>
    </row>
    <row r="2732" spans="1:25" ht="30" customHeight="1" x14ac:dyDescent="0.2">
      <c r="A2732" s="6" t="s">
        <v>96</v>
      </c>
      <c r="B2732" s="7">
        <v>45166</v>
      </c>
      <c r="C2732" s="6" t="s">
        <v>97</v>
      </c>
      <c r="D2732" s="8" t="s">
        <v>9902</v>
      </c>
      <c r="E2732" s="6" t="s">
        <v>9921</v>
      </c>
      <c r="F2732" s="6">
        <v>1257</v>
      </c>
      <c r="G2732" s="6" t="s">
        <v>97</v>
      </c>
      <c r="H2732" s="6" t="s">
        <v>98</v>
      </c>
      <c r="I2732" s="6">
        <v>0.19173547599999999</v>
      </c>
      <c r="J2732" s="6">
        <v>0.63493156399999995</v>
      </c>
      <c r="K2732" s="6">
        <v>0.17333294499999999</v>
      </c>
      <c r="L2732" s="6" t="s">
        <v>5</v>
      </c>
      <c r="M2732" s="6" t="str">
        <f t="shared" si="160"/>
        <v>roberta_neu</v>
      </c>
      <c r="N2732" s="6">
        <f t="shared" si="161"/>
        <v>8.9054832239999993E-2</v>
      </c>
      <c r="O2732" s="6">
        <v>0.63493156399999995</v>
      </c>
      <c r="P2732" s="6" t="s">
        <v>24</v>
      </c>
      <c r="Q2732" s="6" t="s">
        <v>99</v>
      </c>
      <c r="R2732" s="6">
        <v>0.204125</v>
      </c>
      <c r="S2732" s="6">
        <v>0.223857</v>
      </c>
      <c r="T2732" s="6">
        <v>0.27102900000000002</v>
      </c>
      <c r="U2732" s="6">
        <v>0.186469</v>
      </c>
      <c r="V2732" s="6">
        <v>0.12645999999999999</v>
      </c>
      <c r="W2732" s="6" t="str">
        <f t="shared" si="159"/>
        <v>fear</v>
      </c>
      <c r="X2732" s="10" t="s">
        <v>9915</v>
      </c>
      <c r="Y2732" s="6" t="str" cm="1">
        <f t="array" ref="Y2732">_xlfn.IFS(
    X2732="Safety and Security", "Immediate",
    X2732="Cleanliness and Maintenance", "Immediate/Short-Term",
    X2732="Crowding", "Immediate/Short-Term",
    X2732="Information and Signage", "Immediate/Short-Term",
    X2732="Customer Service", "Immediate/Short-Term",
    X2732="Service Reliability", "Excluded",
    X2732="Comfort and Amenities", "Short-Term/Long-Term",
    X2732="Accessibility", "Long-Term",
    X2732="Aesthetic Impressions", "Long-Term",
    X2732="Infrastructure and Construction", "Long-Term",
    X2732="General Positive Comment", "Not Applicable",
    X2732="Not Relevant", "Excluded"
)</f>
        <v>Not Applicable</v>
      </c>
    </row>
    <row r="2733" spans="1:25" ht="30" customHeight="1" x14ac:dyDescent="0.2">
      <c r="A2733" s="6" t="s">
        <v>44</v>
      </c>
      <c r="B2733" s="7">
        <v>45197</v>
      </c>
      <c r="C2733" s="6" t="s">
        <v>3983</v>
      </c>
      <c r="D2733" s="8" t="s">
        <v>9901</v>
      </c>
      <c r="E2733" s="6" t="s">
        <v>9922</v>
      </c>
      <c r="F2733" s="6">
        <v>3589</v>
      </c>
      <c r="G2733" s="6" t="s">
        <v>3983</v>
      </c>
      <c r="H2733" s="6" t="s">
        <v>3984</v>
      </c>
      <c r="I2733" s="6">
        <v>7.6388747000000007E-2</v>
      </c>
      <c r="J2733" s="6">
        <v>0.63855850700000005</v>
      </c>
      <c r="K2733" s="6">
        <v>0.28505265699999999</v>
      </c>
      <c r="L2733" s="6" t="s">
        <v>5</v>
      </c>
      <c r="M2733" s="6" t="str">
        <f t="shared" si="160"/>
        <v>roberta_neu</v>
      </c>
      <c r="N2733" s="6">
        <f t="shared" si="161"/>
        <v>9.1448614620000035E-2</v>
      </c>
      <c r="O2733" s="6">
        <v>0.63855850700000005</v>
      </c>
      <c r="P2733" s="6" t="s">
        <v>42</v>
      </c>
      <c r="Q2733" s="6" t="s">
        <v>3985</v>
      </c>
      <c r="R2733" s="6">
        <v>0.111735</v>
      </c>
      <c r="S2733" s="6">
        <v>0.60021599999999997</v>
      </c>
      <c r="T2733" s="6">
        <v>3.6505999999999997E-2</v>
      </c>
      <c r="U2733" s="6">
        <v>6.6281000000000007E-2</v>
      </c>
      <c r="V2733" s="6">
        <v>0.12658</v>
      </c>
      <c r="W2733" s="6" t="str">
        <f t="shared" si="159"/>
        <v>joy</v>
      </c>
      <c r="X2733" s="10" t="s">
        <v>9915</v>
      </c>
      <c r="Y2733" s="6" t="str" cm="1">
        <f t="array" ref="Y2733">_xlfn.IFS(
    X2733="Safety and Security", "Immediate",
    X2733="Cleanliness and Maintenance", "Immediate/Short-Term",
    X2733="Crowding", "Immediate/Short-Term",
    X2733="Information and Signage", "Immediate/Short-Term",
    X2733="Customer Service", "Immediate/Short-Term",
    X2733="Service Reliability", "Excluded",
    X2733="Comfort and Amenities", "Short-Term/Long-Term",
    X2733="Accessibility", "Long-Term",
    X2733="Aesthetic Impressions", "Long-Term",
    X2733="Infrastructure and Construction", "Long-Term",
    X2733="General Positive Comment", "Not Applicable",
    X2733="Not Relevant", "Excluded"
)</f>
        <v>Not Applicable</v>
      </c>
    </row>
    <row r="2734" spans="1:25" ht="30" customHeight="1" x14ac:dyDescent="0.2">
      <c r="A2734" s="6" t="s">
        <v>59</v>
      </c>
      <c r="B2734" s="7">
        <v>44406</v>
      </c>
      <c r="C2734" s="6" t="s">
        <v>8442</v>
      </c>
      <c r="D2734" s="9" t="s">
        <v>9900</v>
      </c>
      <c r="E2734" s="6" t="s">
        <v>9917</v>
      </c>
      <c r="F2734" s="6">
        <v>5167</v>
      </c>
      <c r="G2734" s="6" t="s">
        <v>8442</v>
      </c>
      <c r="H2734" s="6" t="s">
        <v>8443</v>
      </c>
      <c r="I2734" s="6">
        <v>1.6543021000000002E-2</v>
      </c>
      <c r="J2734" s="6">
        <v>0.89854401399999995</v>
      </c>
      <c r="K2734" s="6">
        <v>8.4912903999999997E-2</v>
      </c>
      <c r="L2734" s="6" t="s">
        <v>5</v>
      </c>
      <c r="M2734" s="6" t="str">
        <f t="shared" si="160"/>
        <v>roberta_neu</v>
      </c>
      <c r="N2734" s="6">
        <f t="shared" si="161"/>
        <v>0.26303904923999993</v>
      </c>
      <c r="O2734" s="6">
        <v>0.89854401399999995</v>
      </c>
      <c r="P2734" s="6" t="s">
        <v>18</v>
      </c>
      <c r="Q2734" s="6" t="s">
        <v>8444</v>
      </c>
      <c r="R2734" s="6">
        <v>4.4826999999999999E-2</v>
      </c>
      <c r="S2734" s="6">
        <v>0.43662200000000001</v>
      </c>
      <c r="T2734" s="6">
        <v>6.0246000000000001E-2</v>
      </c>
      <c r="U2734" s="6">
        <v>1.9428000000000001E-2</v>
      </c>
      <c r="V2734" s="6">
        <v>0.12662000000000001</v>
      </c>
      <c r="W2734" s="6" t="str">
        <f t="shared" si="159"/>
        <v>joy</v>
      </c>
      <c r="X2734" s="10" t="s">
        <v>9898</v>
      </c>
      <c r="Y2734" s="6" t="str" cm="1">
        <f t="array" ref="Y2734">_xlfn.IFS(
    X2734="Safety and Security", "Immediate",
    X2734="Cleanliness and Maintenance", "Immediate/Short-Term",
    X2734="Crowding", "Immediate/Short-Term",
    X2734="Information and Signage", "Immediate/Short-Term",
    X2734="Customer Service", "Immediate/Short-Term",
    X2734="Service Reliability", "Excluded",
    X2734="Comfort and Amenities", "Short-Term/Long-Term",
    X2734="Accessibility", "Long-Term",
    X2734="Aesthetic Impressions", "Long-Term",
    X2734="Infrastructure and Construction", "Long-Term",
    X2734="General Positive Comment", "Not Applicable",
    X2734="Not Relevant", "Excluded"
)</f>
        <v>Immediate/Short-Term</v>
      </c>
    </row>
    <row r="2735" spans="1:25" ht="30" customHeight="1" x14ac:dyDescent="0.2">
      <c r="A2735" s="6" t="s">
        <v>15</v>
      </c>
      <c r="B2735" s="7">
        <v>43676</v>
      </c>
      <c r="C2735" s="6" t="s">
        <v>9596</v>
      </c>
      <c r="D2735" s="9" t="s">
        <v>9900</v>
      </c>
      <c r="E2735" s="6" t="s">
        <v>9990</v>
      </c>
      <c r="F2735" s="6">
        <v>678</v>
      </c>
      <c r="G2735" s="6" t="s">
        <v>9596</v>
      </c>
      <c r="H2735" s="6" t="s">
        <v>9597</v>
      </c>
      <c r="I2735" s="6">
        <v>3.3575840000000003E-2</v>
      </c>
      <c r="J2735" s="6">
        <v>0.14010950899999999</v>
      </c>
      <c r="K2735" s="6">
        <v>0.82631468799999996</v>
      </c>
      <c r="L2735" s="6" t="s">
        <v>6</v>
      </c>
      <c r="M2735" s="6" t="str">
        <f t="shared" si="160"/>
        <v>roberta_pos</v>
      </c>
      <c r="N2735" s="6">
        <f t="shared" si="161"/>
        <v>0.88363084096</v>
      </c>
      <c r="O2735" s="6">
        <v>0.82631468799999996</v>
      </c>
      <c r="P2735" s="6" t="s">
        <v>18</v>
      </c>
      <c r="Q2735" s="6" t="s">
        <v>9598</v>
      </c>
      <c r="R2735" s="6">
        <v>0.158721</v>
      </c>
      <c r="S2735" s="6">
        <v>0.21143100000000001</v>
      </c>
      <c r="T2735" s="6">
        <v>1.4256E-2</v>
      </c>
      <c r="U2735" s="6">
        <v>8.4482000000000002E-2</v>
      </c>
      <c r="V2735" s="6">
        <v>0.12665000000000001</v>
      </c>
      <c r="W2735" s="6" t="str">
        <f t="shared" si="159"/>
        <v>joy</v>
      </c>
      <c r="X2735" s="10" t="s">
        <v>9914</v>
      </c>
      <c r="Y2735" s="6" t="str" cm="1">
        <f t="array" ref="Y2735">_xlfn.IFS(
    X2735="Safety and Security", "Immediate",
    X2735="Cleanliness and Maintenance", "Immediate/Short-Term",
    X2735="Crowding", "Immediate/Short-Term",
    X2735="Information and Signage", "Immediate/Short-Term",
    X2735="Customer Service", "Immediate/Short-Term",
    X2735="Service Reliability", "Excluded",
    X2735="Comfort and Amenities", "Short-Term/Long-Term",
    X2735="Accessibility", "Long-Term",
    X2735="Aesthetic Impressions", "Long-Term",
    X2735="Infrastructure and Construction", "Long-Term",
    X2735="General Positive Comment", "Not Applicable",
    X2735="Not Relevant", "Excluded"
)</f>
        <v>Long-Term</v>
      </c>
    </row>
    <row r="2736" spans="1:25" ht="30" customHeight="1" x14ac:dyDescent="0.2">
      <c r="A2736" s="6" t="s">
        <v>63</v>
      </c>
      <c r="B2736" s="7">
        <v>44771</v>
      </c>
      <c r="C2736" s="6" t="s">
        <v>8159</v>
      </c>
      <c r="D2736" s="9" t="s">
        <v>9900</v>
      </c>
      <c r="E2736" s="6" t="s">
        <v>9917</v>
      </c>
      <c r="F2736" s="6">
        <v>5115</v>
      </c>
      <c r="G2736" s="6" t="s">
        <v>8159</v>
      </c>
      <c r="H2736" s="6" t="s">
        <v>8160</v>
      </c>
      <c r="I2736" s="6">
        <v>3.6100786000000003E-2</v>
      </c>
      <c r="J2736" s="6">
        <v>0.87798231800000004</v>
      </c>
      <c r="K2736" s="6">
        <v>8.5916786999999994E-2</v>
      </c>
      <c r="L2736" s="6" t="s">
        <v>5</v>
      </c>
      <c r="M2736" s="6" t="str">
        <f t="shared" si="160"/>
        <v>roberta_neu</v>
      </c>
      <c r="N2736" s="6">
        <f t="shared" si="161"/>
        <v>0.24946832988000006</v>
      </c>
      <c r="O2736" s="6">
        <v>0.87798231800000004</v>
      </c>
      <c r="P2736" s="6" t="s">
        <v>24</v>
      </c>
      <c r="Q2736" s="6" t="s">
        <v>8161</v>
      </c>
      <c r="R2736" s="6">
        <v>0.197241</v>
      </c>
      <c r="S2736" s="6">
        <v>0.45704099999999998</v>
      </c>
      <c r="T2736" s="6">
        <v>6.7959000000000006E-2</v>
      </c>
      <c r="U2736" s="6">
        <v>0.10453800000000001</v>
      </c>
      <c r="V2736" s="6">
        <v>0.12670000000000001</v>
      </c>
      <c r="W2736" s="6" t="str">
        <f t="shared" si="159"/>
        <v>joy</v>
      </c>
      <c r="X2736" s="10" t="s">
        <v>9908</v>
      </c>
      <c r="Y2736" s="6" t="str" cm="1">
        <f t="array" ref="Y2736">_xlfn.IFS(
    X2736="Safety and Security", "Immediate",
    X2736="Cleanliness and Maintenance", "Immediate/Short-Term",
    X2736="Crowding", "Immediate/Short-Term",
    X2736="Information and Signage", "Immediate/Short-Term",
    X2736="Customer Service", "Immediate/Short-Term",
    X2736="Service Reliability", "Excluded",
    X2736="Comfort and Amenities", "Short-Term/Long-Term",
    X2736="Accessibility", "Long-Term",
    X2736="Aesthetic Impressions", "Long-Term",
    X2736="Infrastructure and Construction", "Long-Term",
    X2736="General Positive Comment", "Not Applicable",
    X2736="Not Relevant", "Excluded"
)</f>
        <v>Short-Term/Long-Term</v>
      </c>
    </row>
    <row r="2737" spans="1:25" ht="30" customHeight="1" x14ac:dyDescent="0.2">
      <c r="A2737" s="6" t="s">
        <v>59</v>
      </c>
      <c r="B2737" s="7">
        <v>44406</v>
      </c>
      <c r="C2737" s="6" t="s">
        <v>3966</v>
      </c>
      <c r="D2737" s="8" t="s">
        <v>9901</v>
      </c>
      <c r="E2737" s="6" t="s">
        <v>9922</v>
      </c>
      <c r="F2737" s="6">
        <v>3440</v>
      </c>
      <c r="G2737" s="6" t="s">
        <v>3966</v>
      </c>
      <c r="H2737" s="6" t="s">
        <v>3967</v>
      </c>
      <c r="I2737" s="6">
        <v>0.27780008299999998</v>
      </c>
      <c r="J2737" s="6">
        <v>0.59744823000000002</v>
      </c>
      <c r="K2737" s="6">
        <v>0.124751732</v>
      </c>
      <c r="L2737" s="6" t="s">
        <v>5</v>
      </c>
      <c r="M2737" s="6" t="str">
        <f t="shared" si="160"/>
        <v>roberta_neu</v>
      </c>
      <c r="N2737" s="6">
        <f t="shared" si="161"/>
        <v>6.4315831800000001E-2</v>
      </c>
      <c r="O2737" s="6">
        <v>0.59744823000000002</v>
      </c>
      <c r="P2737" s="6" t="s">
        <v>18</v>
      </c>
      <c r="Q2737" s="6" t="s">
        <v>3968</v>
      </c>
      <c r="R2737" s="6">
        <v>9.6499000000000001E-2</v>
      </c>
      <c r="S2737" s="6">
        <v>0.73308499999999999</v>
      </c>
      <c r="T2737" s="6">
        <v>4.6185999999999998E-2</v>
      </c>
      <c r="U2737" s="6">
        <v>4.539E-2</v>
      </c>
      <c r="V2737" s="6">
        <v>0.12684999999999999</v>
      </c>
      <c r="W2737" s="6" t="str">
        <f t="shared" si="159"/>
        <v>joy</v>
      </c>
      <c r="X2737" s="10" t="s">
        <v>9914</v>
      </c>
      <c r="Y2737" s="6" t="str" cm="1">
        <f t="array" ref="Y2737">_xlfn.IFS(
    X2737="Safety and Security", "Immediate",
    X2737="Cleanliness and Maintenance", "Immediate/Short-Term",
    X2737="Crowding", "Immediate/Short-Term",
    X2737="Information and Signage", "Immediate/Short-Term",
    X2737="Customer Service", "Immediate/Short-Term",
    X2737="Service Reliability", "Excluded",
    X2737="Comfort and Amenities", "Short-Term/Long-Term",
    X2737="Accessibility", "Long-Term",
    X2737="Aesthetic Impressions", "Long-Term",
    X2737="Infrastructure and Construction", "Long-Term",
    X2737="General Positive Comment", "Not Applicable",
    X2737="Not Relevant", "Excluded"
)</f>
        <v>Long-Term</v>
      </c>
    </row>
    <row r="2738" spans="1:25" ht="30" customHeight="1" x14ac:dyDescent="0.2">
      <c r="A2738" s="6" t="s">
        <v>519</v>
      </c>
      <c r="B2738" s="7">
        <v>45440</v>
      </c>
      <c r="C2738" s="6" t="s">
        <v>6672</v>
      </c>
      <c r="D2738" s="9" t="s">
        <v>9900</v>
      </c>
      <c r="E2738" s="6" t="s">
        <v>9916</v>
      </c>
      <c r="F2738" s="6">
        <v>1007</v>
      </c>
      <c r="G2738" s="6" t="s">
        <v>6672</v>
      </c>
      <c r="H2738" s="6" t="s">
        <v>6673</v>
      </c>
      <c r="I2738" s="6">
        <v>1.7061524000000002E-2</v>
      </c>
      <c r="J2738" s="6">
        <v>0.178562254</v>
      </c>
      <c r="K2738" s="6">
        <v>0.804376125</v>
      </c>
      <c r="L2738" s="6" t="s">
        <v>6</v>
      </c>
      <c r="M2738" s="6" t="str">
        <f t="shared" si="160"/>
        <v>roberta_pos</v>
      </c>
      <c r="N2738" s="6">
        <f t="shared" si="161"/>
        <v>0.8689320037499999</v>
      </c>
      <c r="O2738" s="6">
        <v>0.804376125</v>
      </c>
      <c r="P2738" s="6" t="s">
        <v>42</v>
      </c>
      <c r="Q2738" s="6" t="s">
        <v>6674</v>
      </c>
      <c r="R2738" s="6">
        <v>6.0283000000000003E-2</v>
      </c>
      <c r="S2738" s="6">
        <v>0.79305700000000001</v>
      </c>
      <c r="T2738" s="6">
        <v>1.9063E-2</v>
      </c>
      <c r="U2738" s="6">
        <v>5.2359000000000003E-2</v>
      </c>
      <c r="V2738" s="6">
        <v>0.127</v>
      </c>
      <c r="W2738" s="6" t="str">
        <f t="shared" si="159"/>
        <v>joy</v>
      </c>
      <c r="X2738" s="10" t="s">
        <v>9914</v>
      </c>
      <c r="Y2738" s="6" t="str" cm="1">
        <f t="array" ref="Y2738">_xlfn.IFS(
    X2738="Safety and Security", "Immediate",
    X2738="Cleanliness and Maintenance", "Immediate/Short-Term",
    X2738="Crowding", "Immediate/Short-Term",
    X2738="Information and Signage", "Immediate/Short-Term",
    X2738="Customer Service", "Immediate/Short-Term",
    X2738="Service Reliability", "Excluded",
    X2738="Comfort and Amenities", "Short-Term/Long-Term",
    X2738="Accessibility", "Long-Term",
    X2738="Aesthetic Impressions", "Long-Term",
    X2738="Infrastructure and Construction", "Long-Term",
    X2738="General Positive Comment", "Not Applicable",
    X2738="Not Relevant", "Excluded"
)</f>
        <v>Long-Term</v>
      </c>
    </row>
    <row r="2739" spans="1:25" ht="30" customHeight="1" x14ac:dyDescent="0.2">
      <c r="A2739" s="6" t="s">
        <v>20</v>
      </c>
      <c r="B2739" s="7">
        <v>44041</v>
      </c>
      <c r="C2739" s="6" t="s">
        <v>7673</v>
      </c>
      <c r="D2739" s="8" t="s">
        <v>9903</v>
      </c>
      <c r="E2739" s="6" t="s">
        <v>9917</v>
      </c>
      <c r="F2739" s="6">
        <v>6057</v>
      </c>
      <c r="G2739" s="6" t="s">
        <v>7673</v>
      </c>
      <c r="H2739" s="6" t="s">
        <v>7674</v>
      </c>
      <c r="I2739" s="6">
        <v>0.82964223599999998</v>
      </c>
      <c r="J2739" s="6">
        <v>0.15792223799999999</v>
      </c>
      <c r="K2739" s="6">
        <v>1.2435418E-2</v>
      </c>
      <c r="L2739" s="6" t="s">
        <v>4</v>
      </c>
      <c r="M2739" s="6" t="str">
        <f t="shared" si="160"/>
        <v>roberta_neg</v>
      </c>
      <c r="N2739" s="6">
        <f t="shared" si="161"/>
        <v>-0.44413970188000007</v>
      </c>
      <c r="O2739" s="6">
        <v>0.82964223599999998</v>
      </c>
      <c r="P2739" s="6" t="s">
        <v>24</v>
      </c>
      <c r="Q2739" s="6" t="s">
        <v>7675</v>
      </c>
      <c r="R2739" s="6">
        <v>0.150731</v>
      </c>
      <c r="S2739" s="6">
        <v>0.195051</v>
      </c>
      <c r="T2739" s="6">
        <v>4.2125999999999997E-2</v>
      </c>
      <c r="U2739" s="6">
        <v>0.59984199999999999</v>
      </c>
      <c r="V2739" s="6">
        <v>6.7000000000000004E-2</v>
      </c>
      <c r="W2739" s="6" t="str">
        <f t="shared" si="159"/>
        <v>disgust</v>
      </c>
      <c r="X2739" s="10" t="s">
        <v>9907</v>
      </c>
      <c r="Y2739" s="6" t="str" cm="1">
        <f t="array" ref="Y2739">_xlfn.IFS(
    X2739="Safety and Security", "Immediate",
    X2739="Cleanliness and Maintenance", "Immediate/Short-Term",
    X2739="Crowding", "Immediate/Short-Term",
    X2739="Information and Signage", "Immediate/Short-Term",
    X2739="Customer Service", "Immediate/Short-Term",
    X2739="Service Reliability", "Excluded",
    X2739="Comfort and Amenities", "Short-Term/Long-Term",
    X2739="Accessibility", "Long-Term",
    X2739="Aesthetic Impressions", "Long-Term",
    X2739="Infrastructure and Construction", "Long-Term",
    X2739="General Positive Comment", "Not Applicable",
    X2739="Not Relevant", "Excluded"
)</f>
        <v>Immediate/Short-Term</v>
      </c>
    </row>
    <row r="2740" spans="1:25" ht="30" customHeight="1" x14ac:dyDescent="0.2">
      <c r="A2740" s="6" t="s">
        <v>59</v>
      </c>
      <c r="B2740" s="7">
        <v>44406</v>
      </c>
      <c r="C2740" s="6" t="s">
        <v>7480</v>
      </c>
      <c r="D2740" s="8" t="s">
        <v>9904</v>
      </c>
      <c r="E2740" s="6" t="s">
        <v>9917</v>
      </c>
      <c r="F2740" s="6">
        <v>6242</v>
      </c>
      <c r="G2740" s="6" t="s">
        <v>7480</v>
      </c>
      <c r="H2740" s="6" t="s">
        <v>7481</v>
      </c>
      <c r="I2740" s="6">
        <v>0.83004945500000005</v>
      </c>
      <c r="J2740" s="6">
        <v>0.15920622600000001</v>
      </c>
      <c r="K2740" s="6">
        <v>1.0744315000000001E-2</v>
      </c>
      <c r="L2740" s="6" t="s">
        <v>4</v>
      </c>
      <c r="M2740" s="6" t="str">
        <f t="shared" si="160"/>
        <v>roberta_neg</v>
      </c>
      <c r="N2740" s="6">
        <f t="shared" si="161"/>
        <v>-0.44386686515000007</v>
      </c>
      <c r="O2740" s="6">
        <v>0.83004945500000005</v>
      </c>
      <c r="P2740" s="6" t="s">
        <v>24</v>
      </c>
      <c r="Q2740" s="6" t="s">
        <v>7482</v>
      </c>
      <c r="R2740" s="6">
        <v>0.30086499999999999</v>
      </c>
      <c r="S2740" s="6">
        <v>0.28907699999999997</v>
      </c>
      <c r="T2740" s="6">
        <v>7.5471999999999997E-2</v>
      </c>
      <c r="U2740" s="6">
        <v>3.8439000000000001E-2</v>
      </c>
      <c r="V2740" s="6">
        <v>7.6329999999999995E-2</v>
      </c>
      <c r="W2740" s="6" t="str">
        <f t="shared" si="159"/>
        <v>sadness</v>
      </c>
      <c r="X2740" s="10" t="s">
        <v>9898</v>
      </c>
      <c r="Y2740" s="6" t="str" cm="1">
        <f t="array" ref="Y2740">_xlfn.IFS(
    X2740="Safety and Security", "Immediate",
    X2740="Cleanliness and Maintenance", "Immediate/Short-Term",
    X2740="Crowding", "Immediate/Short-Term",
    X2740="Information and Signage", "Immediate/Short-Term",
    X2740="Customer Service", "Immediate/Short-Term",
    X2740="Service Reliability", "Excluded",
    X2740="Comfort and Amenities", "Short-Term/Long-Term",
    X2740="Accessibility", "Long-Term",
    X2740="Aesthetic Impressions", "Long-Term",
    X2740="Infrastructure and Construction", "Long-Term",
    X2740="General Positive Comment", "Not Applicable",
    X2740="Not Relevant", "Excluded"
)</f>
        <v>Immediate/Short-Term</v>
      </c>
    </row>
    <row r="2741" spans="1:25" ht="30" customHeight="1" x14ac:dyDescent="0.2">
      <c r="A2741" s="6" t="s">
        <v>44</v>
      </c>
      <c r="B2741" s="7">
        <v>45197</v>
      </c>
      <c r="C2741" s="6" t="s">
        <v>9735</v>
      </c>
      <c r="D2741" s="8" t="s">
        <v>9901</v>
      </c>
      <c r="E2741" s="6" t="s">
        <v>9918</v>
      </c>
      <c r="F2741" s="6">
        <v>6604</v>
      </c>
      <c r="G2741" s="6" t="s">
        <v>9735</v>
      </c>
      <c r="H2741" s="6" t="s">
        <v>9736</v>
      </c>
      <c r="I2741" s="6">
        <v>3.7726744999999999E-2</v>
      </c>
      <c r="J2741" s="6">
        <v>0.89072507599999995</v>
      </c>
      <c r="K2741" s="6">
        <v>7.1548267999999998E-2</v>
      </c>
      <c r="L2741" s="6" t="s">
        <v>5</v>
      </c>
      <c r="M2741" s="6" t="str">
        <f t="shared" si="160"/>
        <v>roberta_neu</v>
      </c>
      <c r="N2741" s="6">
        <f t="shared" si="161"/>
        <v>0.25787855016</v>
      </c>
      <c r="O2741" s="6">
        <v>0.89072507599999995</v>
      </c>
      <c r="P2741" s="6" t="s">
        <v>42</v>
      </c>
      <c r="Q2741" s="6" t="s">
        <v>9737</v>
      </c>
      <c r="R2741" s="6">
        <v>0.11624</v>
      </c>
      <c r="S2741" s="6">
        <v>0.38967400000000002</v>
      </c>
      <c r="T2741" s="6">
        <v>0.27890700000000002</v>
      </c>
      <c r="U2741" s="6">
        <v>1.8761E-2</v>
      </c>
      <c r="V2741" s="6">
        <v>0.12725</v>
      </c>
      <c r="W2741" s="6" t="str">
        <f t="shared" si="159"/>
        <v>joy</v>
      </c>
      <c r="X2741" s="10" t="s">
        <v>9786</v>
      </c>
      <c r="Y2741" s="6" t="str" cm="1">
        <f t="array" ref="Y2741">_xlfn.IFS(
    X2741="Safety and Security", "Immediate",
    X2741="Cleanliness and Maintenance", "Immediate/Short-Term",
    X2741="Crowding", "Immediate/Short-Term",
    X2741="Information and Signage", "Immediate/Short-Term",
    X2741="Customer Service", "Immediate/Short-Term",
    X2741="Service Reliability", "Excluded",
    X2741="Comfort and Amenities", "Short-Term/Long-Term",
    X2741="Accessibility", "Long-Term",
    X2741="Aesthetic Impressions", "Long-Term",
    X2741="Infrastructure and Construction", "Long-Term",
    X2741="General Positive Comment", "Not Applicable",
    X2741="Not Relevant", "Excluded"
)</f>
        <v>Excluded</v>
      </c>
    </row>
    <row r="2742" spans="1:25" ht="30" customHeight="1" x14ac:dyDescent="0.2">
      <c r="A2742" s="6" t="s">
        <v>51</v>
      </c>
      <c r="B2742" s="7">
        <v>45136</v>
      </c>
      <c r="C2742" s="6" t="s">
        <v>3963</v>
      </c>
      <c r="D2742" s="8" t="s">
        <v>9901</v>
      </c>
      <c r="E2742" s="6" t="s">
        <v>9922</v>
      </c>
      <c r="F2742" s="6">
        <v>3701</v>
      </c>
      <c r="G2742" s="6" t="s">
        <v>3963</v>
      </c>
      <c r="H2742" s="6" t="s">
        <v>3964</v>
      </c>
      <c r="I2742" s="6">
        <v>7.2904430000000006E-2</v>
      </c>
      <c r="J2742" s="6">
        <v>0.81627541800000003</v>
      </c>
      <c r="K2742" s="6">
        <v>0.110820249</v>
      </c>
      <c r="L2742" s="6" t="s">
        <v>5</v>
      </c>
      <c r="M2742" s="6" t="str">
        <f t="shared" si="160"/>
        <v>roberta_neu</v>
      </c>
      <c r="N2742" s="6">
        <f t="shared" si="161"/>
        <v>0.20874177588000004</v>
      </c>
      <c r="O2742" s="6">
        <v>0.81627541800000003</v>
      </c>
      <c r="P2742" s="6" t="s">
        <v>42</v>
      </c>
      <c r="Q2742" s="6" t="s">
        <v>3965</v>
      </c>
      <c r="R2742" s="6">
        <v>0.141346</v>
      </c>
      <c r="S2742" s="6">
        <v>0.68231399999999998</v>
      </c>
      <c r="T2742" s="6">
        <v>1.8522E-2</v>
      </c>
      <c r="U2742" s="6">
        <v>6.7697999999999994E-2</v>
      </c>
      <c r="V2742" s="6">
        <v>0.12734999999999999</v>
      </c>
      <c r="W2742" s="6" t="str">
        <f t="shared" si="159"/>
        <v>joy</v>
      </c>
      <c r="X2742" s="10" t="s">
        <v>9915</v>
      </c>
      <c r="Y2742" s="6" t="str" cm="1">
        <f t="array" ref="Y2742">_xlfn.IFS(
    X2742="Safety and Security", "Immediate",
    X2742="Cleanliness and Maintenance", "Immediate/Short-Term",
    X2742="Crowding", "Immediate/Short-Term",
    X2742="Information and Signage", "Immediate/Short-Term",
    X2742="Customer Service", "Immediate/Short-Term",
    X2742="Service Reliability", "Excluded",
    X2742="Comfort and Amenities", "Short-Term/Long-Term",
    X2742="Accessibility", "Long-Term",
    X2742="Aesthetic Impressions", "Long-Term",
    X2742="Infrastructure and Construction", "Long-Term",
    X2742="General Positive Comment", "Not Applicable",
    X2742="Not Relevant", "Excluded"
)</f>
        <v>Not Applicable</v>
      </c>
    </row>
    <row r="2743" spans="1:25" ht="30" customHeight="1" x14ac:dyDescent="0.2">
      <c r="A2743" s="6" t="s">
        <v>63</v>
      </c>
      <c r="B2743" s="7">
        <v>44771</v>
      </c>
      <c r="C2743" s="6" t="s">
        <v>6968</v>
      </c>
      <c r="D2743" s="8" t="s">
        <v>9902</v>
      </c>
      <c r="E2743" s="6" t="s">
        <v>9987</v>
      </c>
      <c r="F2743" s="6">
        <v>77</v>
      </c>
      <c r="G2743" s="6" t="s">
        <v>6968</v>
      </c>
      <c r="H2743" s="6" t="s">
        <v>6969</v>
      </c>
      <c r="I2743" s="6">
        <v>4.6629887000000002E-2</v>
      </c>
      <c r="J2743" s="6">
        <v>0.60429751899999995</v>
      </c>
      <c r="K2743" s="6">
        <v>0.34907260499999998</v>
      </c>
      <c r="L2743" s="6" t="s">
        <v>5</v>
      </c>
      <c r="M2743" s="6" t="str">
        <f t="shared" si="160"/>
        <v>roberta_neu</v>
      </c>
      <c r="N2743" s="6">
        <f t="shared" si="161"/>
        <v>6.8836362539999973E-2</v>
      </c>
      <c r="O2743" s="6">
        <v>0.60429751899999995</v>
      </c>
      <c r="P2743" s="6" t="s">
        <v>18</v>
      </c>
      <c r="Q2743" s="6" t="s">
        <v>6970</v>
      </c>
      <c r="R2743" s="6">
        <v>0.34020800000000001</v>
      </c>
      <c r="S2743" s="6">
        <v>9.9366999999999997E-2</v>
      </c>
      <c r="T2743" s="6">
        <v>0.23333699999999999</v>
      </c>
      <c r="U2743" s="6">
        <v>7.3980000000000001E-3</v>
      </c>
      <c r="V2743" s="6">
        <v>0.1275</v>
      </c>
      <c r="W2743" s="6" t="str">
        <f t="shared" si="159"/>
        <v>sadness</v>
      </c>
      <c r="X2743" s="10" t="s">
        <v>9910</v>
      </c>
      <c r="Y2743" s="6" t="str" cm="1">
        <f t="array" ref="Y2743">_xlfn.IFS(
    X2743="Safety and Security", "Immediate",
    X2743="Cleanliness and Maintenance", "Immediate/Short-Term",
    X2743="Crowding", "Immediate/Short-Term",
    X2743="Information and Signage", "Immediate/Short-Term",
    X2743="Customer Service", "Immediate/Short-Term",
    X2743="Service Reliability", "Excluded",
    X2743="Comfort and Amenities", "Short-Term/Long-Term",
    X2743="Accessibility", "Long-Term",
    X2743="Aesthetic Impressions", "Long-Term",
    X2743="Infrastructure and Construction", "Long-Term",
    X2743="General Positive Comment", "Not Applicable",
    X2743="Not Relevant", "Excluded"
)</f>
        <v>Immediate/Short-Term</v>
      </c>
    </row>
    <row r="2744" spans="1:25" ht="30" customHeight="1" x14ac:dyDescent="0.2">
      <c r="A2744" s="6" t="s">
        <v>51</v>
      </c>
      <c r="B2744" s="7">
        <v>45136</v>
      </c>
      <c r="C2744" s="6" t="s">
        <v>9035</v>
      </c>
      <c r="D2744" s="8" t="s">
        <v>9904</v>
      </c>
      <c r="E2744" s="6" t="s">
        <v>9990</v>
      </c>
      <c r="F2744" s="6">
        <v>309</v>
      </c>
      <c r="G2744" s="6" t="s">
        <v>9035</v>
      </c>
      <c r="H2744" s="6" t="s">
        <v>9036</v>
      </c>
      <c r="I2744" s="6">
        <v>0.41870811600000002</v>
      </c>
      <c r="J2744" s="6">
        <v>0.54188191900000005</v>
      </c>
      <c r="K2744" s="6">
        <v>3.9409964999999998E-2</v>
      </c>
      <c r="L2744" s="6" t="s">
        <v>5</v>
      </c>
      <c r="M2744" s="6" t="str">
        <f t="shared" si="160"/>
        <v>roberta_neu</v>
      </c>
      <c r="N2744" s="6">
        <f t="shared" si="161"/>
        <v>2.764206654000001E-2</v>
      </c>
      <c r="O2744" s="6">
        <v>0.54188191900000005</v>
      </c>
      <c r="P2744" s="6" t="s">
        <v>24</v>
      </c>
      <c r="Q2744" s="6" t="s">
        <v>9037</v>
      </c>
      <c r="R2744" s="6">
        <v>0.20735600000000001</v>
      </c>
      <c r="S2744" s="6">
        <v>0.29168500000000003</v>
      </c>
      <c r="T2744" s="6">
        <v>0.14696100000000001</v>
      </c>
      <c r="U2744" s="6">
        <v>0.122437</v>
      </c>
      <c r="V2744" s="6">
        <v>0.12766</v>
      </c>
      <c r="W2744" s="6" t="str">
        <f t="shared" si="159"/>
        <v>joy</v>
      </c>
      <c r="X2744" s="10" t="s">
        <v>9898</v>
      </c>
      <c r="Y2744" s="6" t="str" cm="1">
        <f t="array" ref="Y2744">_xlfn.IFS(
    X2744="Safety and Security", "Immediate",
    X2744="Cleanliness and Maintenance", "Immediate/Short-Term",
    X2744="Crowding", "Immediate/Short-Term",
    X2744="Information and Signage", "Immediate/Short-Term",
    X2744="Customer Service", "Immediate/Short-Term",
    X2744="Service Reliability", "Excluded",
    X2744="Comfort and Amenities", "Short-Term/Long-Term",
    X2744="Accessibility", "Long-Term",
    X2744="Aesthetic Impressions", "Long-Term",
    X2744="Infrastructure and Construction", "Long-Term",
    X2744="General Positive Comment", "Not Applicable",
    X2744="Not Relevant", "Excluded"
)</f>
        <v>Immediate/Short-Term</v>
      </c>
    </row>
    <row r="2745" spans="1:25" ht="30" customHeight="1" x14ac:dyDescent="0.2">
      <c r="A2745" s="6" t="s">
        <v>51</v>
      </c>
      <c r="B2745" s="7">
        <v>45136</v>
      </c>
      <c r="C2745" s="6" t="s">
        <v>3097</v>
      </c>
      <c r="D2745" s="8" t="s">
        <v>9902</v>
      </c>
      <c r="E2745" s="6" t="s">
        <v>9922</v>
      </c>
      <c r="F2745" s="6">
        <v>2588</v>
      </c>
      <c r="G2745" s="6" t="s">
        <v>3097</v>
      </c>
      <c r="H2745" s="6" t="s">
        <v>3098</v>
      </c>
      <c r="I2745" s="6">
        <v>0.83037471799999996</v>
      </c>
      <c r="J2745" s="6">
        <v>0.15860223800000001</v>
      </c>
      <c r="K2745" s="6">
        <v>1.1023033999999999E-2</v>
      </c>
      <c r="L2745" s="6" t="s">
        <v>4</v>
      </c>
      <c r="M2745" s="6" t="str">
        <f t="shared" si="160"/>
        <v>roberta_neg</v>
      </c>
      <c r="N2745" s="6">
        <f t="shared" si="161"/>
        <v>-0.44364893894000013</v>
      </c>
      <c r="O2745" s="6">
        <v>0.83037471799999996</v>
      </c>
      <c r="P2745" s="6" t="s">
        <v>24</v>
      </c>
      <c r="Q2745" s="6" t="s">
        <v>3099</v>
      </c>
      <c r="R2745" s="6">
        <v>0.41106900000000002</v>
      </c>
      <c r="S2745" s="6">
        <v>0.35815900000000001</v>
      </c>
      <c r="T2745" s="6">
        <v>0.111591</v>
      </c>
      <c r="U2745" s="6">
        <v>2.6556E-2</v>
      </c>
      <c r="V2745" s="6">
        <v>9.2689999999999995E-2</v>
      </c>
      <c r="W2745" s="6" t="str">
        <f t="shared" si="159"/>
        <v>sadness</v>
      </c>
      <c r="X2745" s="10" t="s">
        <v>9898</v>
      </c>
      <c r="Y2745" s="6" t="str" cm="1">
        <f t="array" ref="Y2745">_xlfn.IFS(
    X2745="Safety and Security", "Immediate",
    X2745="Cleanliness and Maintenance", "Immediate/Short-Term",
    X2745="Crowding", "Immediate/Short-Term",
    X2745="Information and Signage", "Immediate/Short-Term",
    X2745="Customer Service", "Immediate/Short-Term",
    X2745="Service Reliability", "Excluded",
    X2745="Comfort and Amenities", "Short-Term/Long-Term",
    X2745="Accessibility", "Long-Term",
    X2745="Aesthetic Impressions", "Long-Term",
    X2745="Infrastructure and Construction", "Long-Term",
    X2745="General Positive Comment", "Not Applicable",
    X2745="Not Relevant", "Excluded"
)</f>
        <v>Immediate/Short-Term</v>
      </c>
    </row>
    <row r="2746" spans="1:25" ht="30" customHeight="1" x14ac:dyDescent="0.2">
      <c r="A2746" s="6" t="s">
        <v>51</v>
      </c>
      <c r="B2746" s="7">
        <v>45136</v>
      </c>
      <c r="C2746" s="6" t="s">
        <v>3657</v>
      </c>
      <c r="D2746" s="8" t="s">
        <v>9902</v>
      </c>
      <c r="E2746" s="6" t="s">
        <v>9922</v>
      </c>
      <c r="F2746" s="6">
        <v>2689</v>
      </c>
      <c r="G2746" s="6" t="s">
        <v>3657</v>
      </c>
      <c r="H2746" s="6" t="s">
        <v>3658</v>
      </c>
      <c r="I2746" s="6">
        <v>0.12886297699999999</v>
      </c>
      <c r="J2746" s="6">
        <v>0.82460439200000002</v>
      </c>
      <c r="K2746" s="6">
        <v>4.6532664000000001E-2</v>
      </c>
      <c r="L2746" s="6" t="s">
        <v>5</v>
      </c>
      <c r="M2746" s="6" t="str">
        <f t="shared" si="160"/>
        <v>roberta_neu</v>
      </c>
      <c r="N2746" s="6">
        <f t="shared" si="161"/>
        <v>0.21423889872000007</v>
      </c>
      <c r="O2746" s="6">
        <v>0.82460439200000002</v>
      </c>
      <c r="P2746" s="6" t="s">
        <v>24</v>
      </c>
      <c r="Q2746" s="6" t="s">
        <v>3659</v>
      </c>
      <c r="R2746" s="6">
        <v>0.39211099999999999</v>
      </c>
      <c r="S2746" s="6">
        <v>6.6285999999999998E-2</v>
      </c>
      <c r="T2746" s="6">
        <v>0.30986900000000001</v>
      </c>
      <c r="U2746" s="6">
        <v>3.9223000000000001E-2</v>
      </c>
      <c r="V2746" s="6">
        <v>0.12812999999999999</v>
      </c>
      <c r="W2746" s="6" t="str">
        <f t="shared" si="159"/>
        <v>sadness</v>
      </c>
      <c r="X2746" s="10" t="s">
        <v>9912</v>
      </c>
      <c r="Y2746" s="6" t="str" cm="1">
        <f t="array" ref="Y2746">_xlfn.IFS(
    X2746="Safety and Security", "Immediate",
    X2746="Cleanliness and Maintenance", "Immediate/Short-Term",
    X2746="Crowding", "Immediate/Short-Term",
    X2746="Information and Signage", "Immediate/Short-Term",
    X2746="Customer Service", "Immediate/Short-Term",
    X2746="Service Reliability", "Excluded",
    X2746="Comfort and Amenities", "Short-Term/Long-Term",
    X2746="Accessibility", "Long-Term",
    X2746="Aesthetic Impressions", "Long-Term",
    X2746="Infrastructure and Construction", "Long-Term",
    X2746="General Positive Comment", "Not Applicable",
    X2746="Not Relevant", "Excluded"
)</f>
        <v>Long-Term</v>
      </c>
    </row>
    <row r="2747" spans="1:25" ht="30" customHeight="1" x14ac:dyDescent="0.2">
      <c r="A2747" s="6" t="s">
        <v>33</v>
      </c>
      <c r="B2747" s="7">
        <v>45258</v>
      </c>
      <c r="C2747" s="6" t="s">
        <v>759</v>
      </c>
      <c r="D2747" s="8" t="s">
        <v>9904</v>
      </c>
      <c r="E2747" s="6" t="s">
        <v>9922</v>
      </c>
      <c r="F2747" s="6">
        <v>1674</v>
      </c>
      <c r="G2747" s="6" t="s">
        <v>759</v>
      </c>
      <c r="H2747" s="6" t="s">
        <v>760</v>
      </c>
      <c r="I2747" s="6">
        <v>0.83060157300000004</v>
      </c>
      <c r="J2747" s="6">
        <v>0.16104939600000001</v>
      </c>
      <c r="K2747" s="6">
        <v>8.3490639999999998E-3</v>
      </c>
      <c r="L2747" s="6" t="s">
        <v>4</v>
      </c>
      <c r="M2747" s="6" t="str">
        <f t="shared" si="160"/>
        <v>roberta_neg</v>
      </c>
      <c r="N2747" s="6">
        <f t="shared" si="161"/>
        <v>-0.44349694609000001</v>
      </c>
      <c r="O2747" s="6">
        <v>0.83060157300000004</v>
      </c>
      <c r="P2747" s="6" t="s">
        <v>24</v>
      </c>
      <c r="Q2747" s="6" t="s">
        <v>761</v>
      </c>
      <c r="R2747" s="6">
        <v>0.43328</v>
      </c>
      <c r="S2747" s="6">
        <v>8.4695999999999994E-2</v>
      </c>
      <c r="T2747" s="6">
        <v>0.198937</v>
      </c>
      <c r="U2747" s="6">
        <v>7.9871999999999999E-2</v>
      </c>
      <c r="V2747" s="6">
        <v>6.8089999999999998E-2</v>
      </c>
      <c r="W2747" s="6" t="str">
        <f t="shared" ref="W2747:W2810" si="162">IF(R2747=MAX(R2747:V2747),"sadness",
   IF(S2747=MAX(R2747:V2747),"joy",
   IF(T2747=MAX(R2747:V2747),"fear",
   IF(U2747=MAX(R2747:V2747),"disgust",
   IF(V2747=MAX(R2747:V2747),"anger","")))))</f>
        <v>sadness</v>
      </c>
      <c r="X2747" s="10" t="s">
        <v>9912</v>
      </c>
      <c r="Y2747" s="6" t="str" cm="1">
        <f t="array" ref="Y2747">_xlfn.IFS(
    X2747="Safety and Security", "Immediate",
    X2747="Cleanliness and Maintenance", "Immediate/Short-Term",
    X2747="Crowding", "Immediate/Short-Term",
    X2747="Information and Signage", "Immediate/Short-Term",
    X2747="Customer Service", "Immediate/Short-Term",
    X2747="Service Reliability", "Excluded",
    X2747="Comfort and Amenities", "Short-Term/Long-Term",
    X2747="Accessibility", "Long-Term",
    X2747="Aesthetic Impressions", "Long-Term",
    X2747="Infrastructure and Construction", "Long-Term",
    X2747="General Positive Comment", "Not Applicable",
    X2747="Not Relevant", "Excluded"
)</f>
        <v>Long-Term</v>
      </c>
    </row>
    <row r="2748" spans="1:25" ht="30" customHeight="1" x14ac:dyDescent="0.2">
      <c r="A2748" s="6" t="s">
        <v>51</v>
      </c>
      <c r="B2748" s="7">
        <v>45136</v>
      </c>
      <c r="C2748" s="6" t="s">
        <v>2557</v>
      </c>
      <c r="D2748" s="8" t="s">
        <v>9903</v>
      </c>
      <c r="E2748" s="6" t="s">
        <v>9922</v>
      </c>
      <c r="F2748" s="6">
        <v>2228</v>
      </c>
      <c r="G2748" s="6" t="s">
        <v>2557</v>
      </c>
      <c r="H2748" s="6" t="s">
        <v>2558</v>
      </c>
      <c r="I2748" s="6">
        <v>0.33381632</v>
      </c>
      <c r="J2748" s="6">
        <v>0.61454600100000001</v>
      </c>
      <c r="K2748" s="6">
        <v>5.1637582000000001E-2</v>
      </c>
      <c r="L2748" s="6" t="s">
        <v>5</v>
      </c>
      <c r="M2748" s="6" t="str">
        <f t="shared" si="160"/>
        <v>roberta_neu</v>
      </c>
      <c r="N2748" s="6">
        <f t="shared" si="161"/>
        <v>7.5600360660000032E-2</v>
      </c>
      <c r="O2748" s="6">
        <v>0.61454600100000001</v>
      </c>
      <c r="P2748" s="6" t="s">
        <v>24</v>
      </c>
      <c r="Q2748" s="6" t="s">
        <v>2559</v>
      </c>
      <c r="R2748" s="6">
        <v>0.193887</v>
      </c>
      <c r="S2748" s="6">
        <v>0.29714400000000002</v>
      </c>
      <c r="T2748" s="6">
        <v>0.11240700000000001</v>
      </c>
      <c r="U2748" s="6">
        <v>7.3052000000000006E-2</v>
      </c>
      <c r="V2748" s="6">
        <v>0.12826000000000001</v>
      </c>
      <c r="W2748" s="6" t="str">
        <f t="shared" si="162"/>
        <v>joy</v>
      </c>
      <c r="X2748" s="10" t="s">
        <v>9786</v>
      </c>
      <c r="Y2748" s="6" t="str" cm="1">
        <f t="array" ref="Y2748">_xlfn.IFS(
    X2748="Safety and Security", "Immediate",
    X2748="Cleanliness and Maintenance", "Immediate/Short-Term",
    X2748="Crowding", "Immediate/Short-Term",
    X2748="Information and Signage", "Immediate/Short-Term",
    X2748="Customer Service", "Immediate/Short-Term",
    X2748="Service Reliability", "Excluded",
    X2748="Comfort and Amenities", "Short-Term/Long-Term",
    X2748="Accessibility", "Long-Term",
    X2748="Aesthetic Impressions", "Long-Term",
    X2748="Infrastructure and Construction", "Long-Term",
    X2748="General Positive Comment", "Not Applicable",
    X2748="Not Relevant", "Excluded"
)</f>
        <v>Excluded</v>
      </c>
    </row>
    <row r="2749" spans="1:25" ht="30" customHeight="1" x14ac:dyDescent="0.2">
      <c r="A2749" s="6" t="s">
        <v>63</v>
      </c>
      <c r="B2749" s="7">
        <v>44771</v>
      </c>
      <c r="C2749" s="6" t="s">
        <v>794</v>
      </c>
      <c r="D2749" s="8" t="s">
        <v>9904</v>
      </c>
      <c r="E2749" s="6" t="s">
        <v>9922</v>
      </c>
      <c r="F2749" s="6">
        <v>2007</v>
      </c>
      <c r="G2749" s="6" t="s">
        <v>794</v>
      </c>
      <c r="H2749" s="6" t="s">
        <v>795</v>
      </c>
      <c r="I2749" s="6">
        <v>0.83163016999999995</v>
      </c>
      <c r="J2749" s="6">
        <v>0.14186716099999999</v>
      </c>
      <c r="K2749" s="6">
        <v>2.6502712000000001E-2</v>
      </c>
      <c r="L2749" s="6" t="s">
        <v>4</v>
      </c>
      <c r="M2749" s="6" t="str">
        <f t="shared" si="160"/>
        <v>roberta_neg</v>
      </c>
      <c r="N2749" s="6">
        <f t="shared" si="161"/>
        <v>-0.44280778610000004</v>
      </c>
      <c r="O2749" s="6">
        <v>0.83163016999999995</v>
      </c>
      <c r="P2749" s="6" t="s">
        <v>24</v>
      </c>
      <c r="Q2749" s="6" t="s">
        <v>796</v>
      </c>
      <c r="R2749" s="6">
        <v>0.137354</v>
      </c>
      <c r="S2749" s="6">
        <v>4.0379999999999999E-2</v>
      </c>
      <c r="T2749" s="6">
        <v>0.43565599999999999</v>
      </c>
      <c r="U2749" s="6">
        <v>6.1595999999999998E-2</v>
      </c>
      <c r="V2749" s="6">
        <v>0.24376999999999999</v>
      </c>
      <c r="W2749" s="6" t="str">
        <f t="shared" si="162"/>
        <v>fear</v>
      </c>
      <c r="X2749" s="10" t="s">
        <v>9898</v>
      </c>
      <c r="Y2749" s="6" t="str" cm="1">
        <f t="array" ref="Y2749">_xlfn.IFS(
    X2749="Safety and Security", "Immediate",
    X2749="Cleanliness and Maintenance", "Immediate/Short-Term",
    X2749="Crowding", "Immediate/Short-Term",
    X2749="Information and Signage", "Immediate/Short-Term",
    X2749="Customer Service", "Immediate/Short-Term",
    X2749="Service Reliability", "Excluded",
    X2749="Comfort and Amenities", "Short-Term/Long-Term",
    X2749="Accessibility", "Long-Term",
    X2749="Aesthetic Impressions", "Long-Term",
    X2749="Infrastructure and Construction", "Long-Term",
    X2749="General Positive Comment", "Not Applicable",
    X2749="Not Relevant", "Excluded"
)</f>
        <v>Immediate/Short-Term</v>
      </c>
    </row>
    <row r="2750" spans="1:25" ht="30" customHeight="1" x14ac:dyDescent="0.2">
      <c r="A2750" s="6" t="s">
        <v>15</v>
      </c>
      <c r="B2750" s="7">
        <v>43676</v>
      </c>
      <c r="C2750" s="6" t="s">
        <v>1990</v>
      </c>
      <c r="D2750" s="8" t="s">
        <v>9903</v>
      </c>
      <c r="E2750" s="6" t="s">
        <v>9922</v>
      </c>
      <c r="F2750" s="6">
        <v>2266</v>
      </c>
      <c r="G2750" s="6" t="s">
        <v>1990</v>
      </c>
      <c r="H2750" s="6" t="s">
        <v>1991</v>
      </c>
      <c r="I2750" s="6">
        <v>0.83163774000000001</v>
      </c>
      <c r="J2750" s="6">
        <v>0.15794952200000001</v>
      </c>
      <c r="K2750" s="6">
        <v>1.0412663000000001E-2</v>
      </c>
      <c r="L2750" s="6" t="s">
        <v>4</v>
      </c>
      <c r="M2750" s="6" t="str">
        <f t="shared" si="160"/>
        <v>roberta_neg</v>
      </c>
      <c r="N2750" s="6">
        <f t="shared" si="161"/>
        <v>-0.44280271420000006</v>
      </c>
      <c r="O2750" s="6">
        <v>0.83163774000000001</v>
      </c>
      <c r="P2750" s="6" t="s">
        <v>24</v>
      </c>
      <c r="Q2750" s="6" t="s">
        <v>1992</v>
      </c>
      <c r="R2750" s="6">
        <v>0.206591</v>
      </c>
      <c r="S2750" s="6">
        <v>0.13755400000000001</v>
      </c>
      <c r="T2750" s="6">
        <v>5.9733000000000001E-2</v>
      </c>
      <c r="U2750" s="6">
        <v>0.21451600000000001</v>
      </c>
      <c r="V2750" s="6">
        <v>0.22212999999999999</v>
      </c>
      <c r="W2750" s="6" t="str">
        <f t="shared" si="162"/>
        <v>anger</v>
      </c>
      <c r="X2750" s="10" t="s">
        <v>9909</v>
      </c>
      <c r="Y2750" s="6" t="str" cm="1">
        <f t="array" ref="Y2750">_xlfn.IFS(
    X2750="Safety and Security", "Immediate",
    X2750="Cleanliness and Maintenance", "Immediate/Short-Term",
    X2750="Crowding", "Immediate/Short-Term",
    X2750="Information and Signage", "Immediate/Short-Term",
    X2750="Customer Service", "Immediate/Short-Term",
    X2750="Service Reliability", "Excluded",
    X2750="Comfort and Amenities", "Short-Term/Long-Term",
    X2750="Accessibility", "Long-Term",
    X2750="Aesthetic Impressions", "Long-Term",
    X2750="Infrastructure and Construction", "Long-Term",
    X2750="General Positive Comment", "Not Applicable",
    X2750="Not Relevant", "Excluded"
)</f>
        <v>Immediate</v>
      </c>
    </row>
    <row r="2751" spans="1:25" ht="30" customHeight="1" x14ac:dyDescent="0.2">
      <c r="A2751" s="6" t="s">
        <v>334</v>
      </c>
      <c r="B2751" s="7">
        <v>45471</v>
      </c>
      <c r="C2751" s="6" t="s">
        <v>972</v>
      </c>
      <c r="D2751" s="8" t="s">
        <v>9904</v>
      </c>
      <c r="E2751" s="6" t="s">
        <v>9922</v>
      </c>
      <c r="F2751" s="6">
        <v>1639</v>
      </c>
      <c r="G2751" s="6" t="s">
        <v>972</v>
      </c>
      <c r="H2751" s="6" t="s">
        <v>973</v>
      </c>
      <c r="I2751" s="6">
        <v>0.131824315</v>
      </c>
      <c r="J2751" s="6">
        <v>0.81203365299999997</v>
      </c>
      <c r="K2751" s="6">
        <v>5.6141983999999999E-2</v>
      </c>
      <c r="L2751" s="6" t="s">
        <v>5</v>
      </c>
      <c r="M2751" s="6" t="str">
        <f t="shared" si="160"/>
        <v>roberta_neu</v>
      </c>
      <c r="N2751" s="6">
        <f t="shared" si="161"/>
        <v>0.20594221098000004</v>
      </c>
      <c r="O2751" s="6">
        <v>0.81203365299999997</v>
      </c>
      <c r="P2751" s="6" t="s">
        <v>24</v>
      </c>
      <c r="Q2751" s="6" t="s">
        <v>974</v>
      </c>
      <c r="R2751" s="6">
        <v>0.14000799999999999</v>
      </c>
      <c r="S2751" s="6">
        <v>0.209345</v>
      </c>
      <c r="T2751" s="6">
        <v>6.7625000000000005E-2</v>
      </c>
      <c r="U2751" s="6">
        <v>0.13791800000000001</v>
      </c>
      <c r="V2751" s="6">
        <v>0.12856999999999999</v>
      </c>
      <c r="W2751" s="6" t="str">
        <f t="shared" si="162"/>
        <v>joy</v>
      </c>
      <c r="X2751" s="10" t="s">
        <v>9898</v>
      </c>
      <c r="Y2751" s="6" t="str" cm="1">
        <f t="array" ref="Y2751">_xlfn.IFS(
    X2751="Safety and Security", "Immediate",
    X2751="Cleanliness and Maintenance", "Immediate/Short-Term",
    X2751="Crowding", "Immediate/Short-Term",
    X2751="Information and Signage", "Immediate/Short-Term",
    X2751="Customer Service", "Immediate/Short-Term",
    X2751="Service Reliability", "Excluded",
    X2751="Comfort and Amenities", "Short-Term/Long-Term",
    X2751="Accessibility", "Long-Term",
    X2751="Aesthetic Impressions", "Long-Term",
    X2751="Infrastructure and Construction", "Long-Term",
    X2751="General Positive Comment", "Not Applicable",
    X2751="Not Relevant", "Excluded"
)</f>
        <v>Immediate/Short-Term</v>
      </c>
    </row>
    <row r="2752" spans="1:25" ht="30" customHeight="1" x14ac:dyDescent="0.2">
      <c r="A2752" s="6" t="s">
        <v>15</v>
      </c>
      <c r="B2752" s="7">
        <v>43676</v>
      </c>
      <c r="C2752" s="6" t="s">
        <v>7519</v>
      </c>
      <c r="D2752" s="8" t="s">
        <v>9904</v>
      </c>
      <c r="E2752" s="6" t="s">
        <v>9917</v>
      </c>
      <c r="F2752" s="6">
        <v>6348</v>
      </c>
      <c r="G2752" s="6" t="s">
        <v>7519</v>
      </c>
      <c r="H2752" s="6" t="s">
        <v>7520</v>
      </c>
      <c r="I2752" s="6">
        <v>0.83341401800000003</v>
      </c>
      <c r="J2752" s="6">
        <v>0.153533265</v>
      </c>
      <c r="K2752" s="6">
        <v>1.3052586E-2</v>
      </c>
      <c r="L2752" s="6" t="s">
        <v>4</v>
      </c>
      <c r="M2752" s="6" t="str">
        <f t="shared" si="160"/>
        <v>roberta_neg</v>
      </c>
      <c r="N2752" s="6">
        <f t="shared" si="161"/>
        <v>-0.44161260794000001</v>
      </c>
      <c r="O2752" s="6">
        <v>0.83341401800000003</v>
      </c>
      <c r="P2752" s="6" t="s">
        <v>24</v>
      </c>
      <c r="Q2752" s="6" t="s">
        <v>7521</v>
      </c>
      <c r="R2752" s="6">
        <v>0.59218400000000004</v>
      </c>
      <c r="S2752" s="6">
        <v>1.8228999999999999E-2</v>
      </c>
      <c r="T2752" s="6">
        <v>2.4634E-2</v>
      </c>
      <c r="U2752" s="6">
        <v>9.4449000000000005E-2</v>
      </c>
      <c r="V2752" s="6">
        <v>0.12082</v>
      </c>
      <c r="W2752" s="6" t="str">
        <f t="shared" si="162"/>
        <v>sadness</v>
      </c>
      <c r="X2752" s="10" t="s">
        <v>9898</v>
      </c>
      <c r="Y2752" s="6" t="str" cm="1">
        <f t="array" ref="Y2752">_xlfn.IFS(
    X2752="Safety and Security", "Immediate",
    X2752="Cleanliness and Maintenance", "Immediate/Short-Term",
    X2752="Crowding", "Immediate/Short-Term",
    X2752="Information and Signage", "Immediate/Short-Term",
    X2752="Customer Service", "Immediate/Short-Term",
    X2752="Service Reliability", "Excluded",
    X2752="Comfort and Amenities", "Short-Term/Long-Term",
    X2752="Accessibility", "Long-Term",
    X2752="Aesthetic Impressions", "Long-Term",
    X2752="Infrastructure and Construction", "Long-Term",
    X2752="General Positive Comment", "Not Applicable",
    X2752="Not Relevant", "Excluded"
)</f>
        <v>Immediate/Short-Term</v>
      </c>
    </row>
    <row r="2753" spans="1:25" ht="30" customHeight="1" x14ac:dyDescent="0.2">
      <c r="A2753" s="6" t="s">
        <v>334</v>
      </c>
      <c r="B2753" s="7">
        <v>45471</v>
      </c>
      <c r="C2753" s="6" t="s">
        <v>4934</v>
      </c>
      <c r="D2753" s="8" t="s">
        <v>9901</v>
      </c>
      <c r="E2753" s="6" t="s">
        <v>9922</v>
      </c>
      <c r="F2753" s="6">
        <v>3099</v>
      </c>
      <c r="G2753" s="6" t="s">
        <v>4934</v>
      </c>
      <c r="H2753" s="6" t="s">
        <v>4935</v>
      </c>
      <c r="I2753" s="6">
        <v>0.23710429699999999</v>
      </c>
      <c r="J2753" s="6">
        <v>0.71102988700000003</v>
      </c>
      <c r="K2753" s="6">
        <v>5.1865733999999997E-2</v>
      </c>
      <c r="L2753" s="6" t="s">
        <v>5</v>
      </c>
      <c r="M2753" s="6" t="str">
        <f t="shared" si="160"/>
        <v>roberta_neu</v>
      </c>
      <c r="N2753" s="6">
        <f t="shared" si="161"/>
        <v>0.13927972542</v>
      </c>
      <c r="O2753" s="6">
        <v>0.71102988700000003</v>
      </c>
      <c r="P2753" s="6" t="s">
        <v>18</v>
      </c>
      <c r="Q2753" s="6" t="s">
        <v>4936</v>
      </c>
      <c r="R2753" s="6">
        <v>0.331872</v>
      </c>
      <c r="S2753" s="6">
        <v>0.13289000000000001</v>
      </c>
      <c r="T2753" s="6">
        <v>0.120474</v>
      </c>
      <c r="U2753" s="6">
        <v>2.1849E-2</v>
      </c>
      <c r="V2753" s="6">
        <v>0.12867000000000001</v>
      </c>
      <c r="W2753" s="6" t="str">
        <f t="shared" si="162"/>
        <v>sadness</v>
      </c>
      <c r="X2753" s="10" t="s">
        <v>9915</v>
      </c>
      <c r="Y2753" s="6" t="str" cm="1">
        <f t="array" ref="Y2753">_xlfn.IFS(
    X2753="Safety and Security", "Immediate",
    X2753="Cleanliness and Maintenance", "Immediate/Short-Term",
    X2753="Crowding", "Immediate/Short-Term",
    X2753="Information and Signage", "Immediate/Short-Term",
    X2753="Customer Service", "Immediate/Short-Term",
    X2753="Service Reliability", "Excluded",
    X2753="Comfort and Amenities", "Short-Term/Long-Term",
    X2753="Accessibility", "Long-Term",
    X2753="Aesthetic Impressions", "Long-Term",
    X2753="Infrastructure and Construction", "Long-Term",
    X2753="General Positive Comment", "Not Applicable",
    X2753="Not Relevant", "Excluded"
)</f>
        <v>Not Applicable</v>
      </c>
    </row>
    <row r="2754" spans="1:25" ht="30" customHeight="1" x14ac:dyDescent="0.2">
      <c r="A2754" s="6" t="s">
        <v>33</v>
      </c>
      <c r="B2754" s="7">
        <v>45258</v>
      </c>
      <c r="C2754" s="6" t="s">
        <v>1911</v>
      </c>
      <c r="D2754" s="8" t="s">
        <v>9903</v>
      </c>
      <c r="E2754" s="6" t="s">
        <v>9922</v>
      </c>
      <c r="F2754" s="6">
        <v>2167</v>
      </c>
      <c r="G2754" s="6" t="s">
        <v>1911</v>
      </c>
      <c r="H2754" s="6" t="s">
        <v>1912</v>
      </c>
      <c r="I2754" s="6">
        <v>0.83354151200000004</v>
      </c>
      <c r="J2754" s="6">
        <v>0.15209792599999999</v>
      </c>
      <c r="K2754" s="6">
        <v>1.4360652999999999E-2</v>
      </c>
      <c r="L2754" s="6" t="s">
        <v>4</v>
      </c>
      <c r="M2754" s="6" t="str">
        <f t="shared" si="160"/>
        <v>roberta_neg</v>
      </c>
      <c r="N2754" s="6">
        <f t="shared" si="161"/>
        <v>-0.44152718696000004</v>
      </c>
      <c r="O2754" s="6">
        <v>0.83354151200000004</v>
      </c>
      <c r="P2754" s="6" t="s">
        <v>24</v>
      </c>
      <c r="Q2754" s="6" t="s">
        <v>1913</v>
      </c>
      <c r="R2754" s="6">
        <v>0.28589799999999999</v>
      </c>
      <c r="S2754" s="6">
        <v>0.27593299999999998</v>
      </c>
      <c r="T2754" s="6">
        <v>0.14838000000000001</v>
      </c>
      <c r="U2754" s="6">
        <v>0.198016</v>
      </c>
      <c r="V2754" s="6">
        <v>0.14871999999999999</v>
      </c>
      <c r="W2754" s="6" t="str">
        <f t="shared" si="162"/>
        <v>sadness</v>
      </c>
      <c r="X2754" s="10" t="s">
        <v>9908</v>
      </c>
      <c r="Y2754" s="6" t="str" cm="1">
        <f t="array" ref="Y2754">_xlfn.IFS(
    X2754="Safety and Security", "Immediate",
    X2754="Cleanliness and Maintenance", "Immediate/Short-Term",
    X2754="Crowding", "Immediate/Short-Term",
    X2754="Information and Signage", "Immediate/Short-Term",
    X2754="Customer Service", "Immediate/Short-Term",
    X2754="Service Reliability", "Excluded",
    X2754="Comfort and Amenities", "Short-Term/Long-Term",
    X2754="Accessibility", "Long-Term",
    X2754="Aesthetic Impressions", "Long-Term",
    X2754="Infrastructure and Construction", "Long-Term",
    X2754="General Positive Comment", "Not Applicable",
    X2754="Not Relevant", "Excluded"
)</f>
        <v>Short-Term/Long-Term</v>
      </c>
    </row>
    <row r="2755" spans="1:25" ht="30" customHeight="1" x14ac:dyDescent="0.2">
      <c r="A2755" s="6" t="s">
        <v>274</v>
      </c>
      <c r="B2755" s="7">
        <v>45227</v>
      </c>
      <c r="C2755" s="6" t="s">
        <v>6594</v>
      </c>
      <c r="D2755" s="8" t="s">
        <v>9904</v>
      </c>
      <c r="E2755" s="6" t="s">
        <v>9916</v>
      </c>
      <c r="F2755" s="6">
        <v>1133</v>
      </c>
      <c r="G2755" s="6" t="s">
        <v>6594</v>
      </c>
      <c r="H2755" s="6" t="s">
        <v>6595</v>
      </c>
      <c r="I2755" s="6">
        <v>0.83382624400000005</v>
      </c>
      <c r="J2755" s="6">
        <v>0.15456092399999999</v>
      </c>
      <c r="K2755" s="6">
        <v>1.1612798000000001E-2</v>
      </c>
      <c r="L2755" s="6" t="s">
        <v>4</v>
      </c>
      <c r="M2755" s="6" t="str">
        <f t="shared" ref="M2755:M2818" si="163">IF(AND(I2755&gt;=J2755, I2755&gt;=K2755), "roberta_neg", IF(AND(J2755&gt;=I2755, J2755&gt;=K2755), "roberta_neu", "roberta_pos"))</f>
        <v>roberta_neg</v>
      </c>
      <c r="N2755" s="6">
        <f t="shared" ref="N2755:N2818" si="164">IF(M2755="roberta_pos", 0.33 + (K2755 * (1 - 0.33)), IF(L2755="roberta_neu", -0.33 + (J2755 * (0.33 - (-0.33))), -1 + (I2755 * ((-0.33) - (-1)))))</f>
        <v>-0.44133641652</v>
      </c>
      <c r="O2755" s="6">
        <v>0.83382624400000005</v>
      </c>
      <c r="P2755" s="6" t="s">
        <v>24</v>
      </c>
      <c r="Q2755" s="6" t="s">
        <v>6596</v>
      </c>
      <c r="R2755" s="6">
        <v>0.29352</v>
      </c>
      <c r="S2755" s="6">
        <v>0.302678</v>
      </c>
      <c r="T2755" s="6">
        <v>0.117905</v>
      </c>
      <c r="U2755" s="6">
        <v>9.9026000000000003E-2</v>
      </c>
      <c r="V2755" s="6">
        <v>6.2199999999999998E-2</v>
      </c>
      <c r="W2755" s="6" t="str">
        <f t="shared" si="162"/>
        <v>joy</v>
      </c>
      <c r="X2755" s="10" t="s">
        <v>9898</v>
      </c>
      <c r="Y2755" s="6" t="str" cm="1">
        <f t="array" ref="Y2755">_xlfn.IFS(
    X2755="Safety and Security", "Immediate",
    X2755="Cleanliness and Maintenance", "Immediate/Short-Term",
    X2755="Crowding", "Immediate/Short-Term",
    X2755="Information and Signage", "Immediate/Short-Term",
    X2755="Customer Service", "Immediate/Short-Term",
    X2755="Service Reliability", "Excluded",
    X2755="Comfort and Amenities", "Short-Term/Long-Term",
    X2755="Accessibility", "Long-Term",
    X2755="Aesthetic Impressions", "Long-Term",
    X2755="Infrastructure and Construction", "Long-Term",
    X2755="General Positive Comment", "Not Applicable",
    X2755="Not Relevant", "Excluded"
)</f>
        <v>Immediate/Short-Term</v>
      </c>
    </row>
    <row r="2756" spans="1:25" ht="30" customHeight="1" x14ac:dyDescent="0.2">
      <c r="A2756" s="6" t="s">
        <v>51</v>
      </c>
      <c r="B2756" s="7">
        <v>45136</v>
      </c>
      <c r="C2756" s="6" t="s">
        <v>7136</v>
      </c>
      <c r="D2756" s="8" t="s">
        <v>9904</v>
      </c>
      <c r="E2756" s="6" t="s">
        <v>9917</v>
      </c>
      <c r="F2756" s="6">
        <v>6162</v>
      </c>
      <c r="G2756" s="6" t="s">
        <v>7136</v>
      </c>
      <c r="H2756" s="6" t="s">
        <v>7137</v>
      </c>
      <c r="I2756" s="6">
        <v>0.83388668300000002</v>
      </c>
      <c r="J2756" s="6">
        <v>0.159596294</v>
      </c>
      <c r="K2756" s="6">
        <v>6.5169800000000003E-3</v>
      </c>
      <c r="L2756" s="6" t="s">
        <v>4</v>
      </c>
      <c r="M2756" s="6" t="str">
        <f t="shared" si="163"/>
        <v>roberta_neg</v>
      </c>
      <c r="N2756" s="6">
        <f t="shared" si="164"/>
        <v>-0.44129592239000004</v>
      </c>
      <c r="O2756" s="6">
        <v>0.83388668300000002</v>
      </c>
      <c r="P2756" s="6" t="s">
        <v>24</v>
      </c>
      <c r="Q2756" s="6" t="s">
        <v>7138</v>
      </c>
      <c r="R2756" s="6">
        <v>0.37026599999999998</v>
      </c>
      <c r="S2756" s="6">
        <v>0.116075</v>
      </c>
      <c r="T2756" s="6">
        <v>0.138099</v>
      </c>
      <c r="U2756" s="6">
        <v>2.1847999999999999E-2</v>
      </c>
      <c r="V2756" s="6">
        <v>9.7119999999999998E-2</v>
      </c>
      <c r="W2756" s="6" t="str">
        <f t="shared" si="162"/>
        <v>sadness</v>
      </c>
      <c r="X2756" s="10" t="s">
        <v>9898</v>
      </c>
      <c r="Y2756" s="6" t="str" cm="1">
        <f t="array" ref="Y2756">_xlfn.IFS(
    X2756="Safety and Security", "Immediate",
    X2756="Cleanliness and Maintenance", "Immediate/Short-Term",
    X2756="Crowding", "Immediate/Short-Term",
    X2756="Information and Signage", "Immediate/Short-Term",
    X2756="Customer Service", "Immediate/Short-Term",
    X2756="Service Reliability", "Excluded",
    X2756="Comfort and Amenities", "Short-Term/Long-Term",
    X2756="Accessibility", "Long-Term",
    X2756="Aesthetic Impressions", "Long-Term",
    X2756="Infrastructure and Construction", "Long-Term",
    X2756="General Positive Comment", "Not Applicable",
    X2756="Not Relevant", "Excluded"
)</f>
        <v>Immediate/Short-Term</v>
      </c>
    </row>
    <row r="2757" spans="1:25" ht="30" customHeight="1" x14ac:dyDescent="0.2">
      <c r="A2757" s="6" t="s">
        <v>59</v>
      </c>
      <c r="B2757" s="7">
        <v>44406</v>
      </c>
      <c r="C2757" s="6" t="s">
        <v>7595</v>
      </c>
      <c r="D2757" s="8" t="s">
        <v>9904</v>
      </c>
      <c r="E2757" s="6" t="s">
        <v>9917</v>
      </c>
      <c r="F2757" s="6">
        <v>6108</v>
      </c>
      <c r="G2757" s="6" t="s">
        <v>7595</v>
      </c>
      <c r="H2757" s="6" t="s">
        <v>7596</v>
      </c>
      <c r="I2757" s="6">
        <v>0.83419019000000005</v>
      </c>
      <c r="J2757" s="6">
        <v>0.15433342799999999</v>
      </c>
      <c r="K2757" s="6">
        <v>1.1476388000000001E-2</v>
      </c>
      <c r="L2757" s="6" t="s">
        <v>4</v>
      </c>
      <c r="M2757" s="6" t="str">
        <f t="shared" si="163"/>
        <v>roberta_neg</v>
      </c>
      <c r="N2757" s="6">
        <f t="shared" si="164"/>
        <v>-0.44109257270000002</v>
      </c>
      <c r="O2757" s="6">
        <v>0.83419019000000005</v>
      </c>
      <c r="P2757" s="6" t="s">
        <v>24</v>
      </c>
      <c r="Q2757" s="6" t="s">
        <v>7597</v>
      </c>
      <c r="R2757" s="6">
        <v>0.274592</v>
      </c>
      <c r="S2757" s="6">
        <v>0.19150500000000001</v>
      </c>
      <c r="T2757" s="6">
        <v>0.13392999999999999</v>
      </c>
      <c r="U2757" s="6">
        <v>6.9856000000000001E-2</v>
      </c>
      <c r="V2757" s="6">
        <v>7.8299999999999995E-2</v>
      </c>
      <c r="W2757" s="6" t="str">
        <f t="shared" si="162"/>
        <v>sadness</v>
      </c>
      <c r="X2757" s="10" t="s">
        <v>9898</v>
      </c>
      <c r="Y2757" s="6" t="str" cm="1">
        <f t="array" ref="Y2757">_xlfn.IFS(
    X2757="Safety and Security", "Immediate",
    X2757="Cleanliness and Maintenance", "Immediate/Short-Term",
    X2757="Crowding", "Immediate/Short-Term",
    X2757="Information and Signage", "Immediate/Short-Term",
    X2757="Customer Service", "Immediate/Short-Term",
    X2757="Service Reliability", "Excluded",
    X2757="Comfort and Amenities", "Short-Term/Long-Term",
    X2757="Accessibility", "Long-Term",
    X2757="Aesthetic Impressions", "Long-Term",
    X2757="Infrastructure and Construction", "Long-Term",
    X2757="General Positive Comment", "Not Applicable",
    X2757="Not Relevant", "Excluded"
)</f>
        <v>Immediate/Short-Term</v>
      </c>
    </row>
    <row r="2758" spans="1:25" ht="30" customHeight="1" x14ac:dyDescent="0.2">
      <c r="A2758" s="6" t="s">
        <v>51</v>
      </c>
      <c r="B2758" s="7">
        <v>45136</v>
      </c>
      <c r="C2758" s="6" t="s">
        <v>2260</v>
      </c>
      <c r="D2758" s="8" t="s">
        <v>9903</v>
      </c>
      <c r="E2758" s="6" t="s">
        <v>9922</v>
      </c>
      <c r="F2758" s="6">
        <v>2262</v>
      </c>
      <c r="G2758" s="6" t="s">
        <v>2260</v>
      </c>
      <c r="H2758" s="6" t="s">
        <v>2261</v>
      </c>
      <c r="I2758" s="6">
        <v>1.5378268E-2</v>
      </c>
      <c r="J2758" s="6">
        <v>0.81914055299999999</v>
      </c>
      <c r="K2758" s="6">
        <v>0.16548116500000001</v>
      </c>
      <c r="L2758" s="6" t="s">
        <v>5</v>
      </c>
      <c r="M2758" s="6" t="str">
        <f t="shared" si="163"/>
        <v>roberta_neu</v>
      </c>
      <c r="N2758" s="6">
        <f t="shared" si="164"/>
        <v>0.21063276498</v>
      </c>
      <c r="O2758" s="6">
        <v>0.81914055299999999</v>
      </c>
      <c r="P2758" s="6" t="s">
        <v>24</v>
      </c>
      <c r="Q2758" s="6" t="s">
        <v>2262</v>
      </c>
      <c r="R2758" s="6">
        <v>9.7467999999999999E-2</v>
      </c>
      <c r="S2758" s="6">
        <v>0.130938</v>
      </c>
      <c r="T2758" s="6">
        <v>0.38842599999999999</v>
      </c>
      <c r="U2758" s="6">
        <v>0.20516799999999999</v>
      </c>
      <c r="V2758" s="6">
        <v>0.12920000000000001</v>
      </c>
      <c r="W2758" s="6" t="str">
        <f t="shared" si="162"/>
        <v>fear</v>
      </c>
      <c r="X2758" s="10" t="s">
        <v>9907</v>
      </c>
      <c r="Y2758" s="6" t="str" cm="1">
        <f t="array" ref="Y2758">_xlfn.IFS(
    X2758="Safety and Security", "Immediate",
    X2758="Cleanliness and Maintenance", "Immediate/Short-Term",
    X2758="Crowding", "Immediate/Short-Term",
    X2758="Information and Signage", "Immediate/Short-Term",
    X2758="Customer Service", "Immediate/Short-Term",
    X2758="Service Reliability", "Excluded",
    X2758="Comfort and Amenities", "Short-Term/Long-Term",
    X2758="Accessibility", "Long-Term",
    X2758="Aesthetic Impressions", "Long-Term",
    X2758="Infrastructure and Construction", "Long-Term",
    X2758="General Positive Comment", "Not Applicable",
    X2758="Not Relevant", "Excluded"
)</f>
        <v>Immediate/Short-Term</v>
      </c>
    </row>
    <row r="2759" spans="1:25" ht="30" customHeight="1" x14ac:dyDescent="0.2">
      <c r="A2759" s="6" t="s">
        <v>51</v>
      </c>
      <c r="B2759" s="7">
        <v>45136</v>
      </c>
      <c r="C2759" s="6" t="s">
        <v>5304</v>
      </c>
      <c r="D2759" s="9" t="s">
        <v>9900</v>
      </c>
      <c r="E2759" s="6" t="s">
        <v>9922</v>
      </c>
      <c r="F2759" s="6">
        <v>4364</v>
      </c>
      <c r="G2759" s="6" t="s">
        <v>5304</v>
      </c>
      <c r="H2759" s="6" t="s">
        <v>5305</v>
      </c>
      <c r="I2759" s="6">
        <v>1.0013416000000001E-2</v>
      </c>
      <c r="J2759" s="6">
        <v>5.8613084000000003E-2</v>
      </c>
      <c r="K2759" s="6">
        <v>0.93137341699999998</v>
      </c>
      <c r="L2759" s="6" t="s">
        <v>6</v>
      </c>
      <c r="M2759" s="6" t="str">
        <f t="shared" si="163"/>
        <v>roberta_pos</v>
      </c>
      <c r="N2759" s="6">
        <f t="shared" si="164"/>
        <v>0.95402018939</v>
      </c>
      <c r="O2759" s="6">
        <v>0.93137341699999998</v>
      </c>
      <c r="P2759" s="6" t="s">
        <v>18</v>
      </c>
      <c r="Q2759" s="6" t="s">
        <v>5306</v>
      </c>
      <c r="R2759" s="6">
        <v>6.658E-2</v>
      </c>
      <c r="S2759" s="6">
        <v>0.79874100000000003</v>
      </c>
      <c r="T2759" s="6">
        <v>3.2944000000000001E-2</v>
      </c>
      <c r="U2759" s="6">
        <v>1.985E-2</v>
      </c>
      <c r="V2759" s="6">
        <v>0.15859999999999999</v>
      </c>
      <c r="W2759" s="6" t="str">
        <f t="shared" si="162"/>
        <v>joy</v>
      </c>
      <c r="X2759" s="10" t="s">
        <v>9787</v>
      </c>
      <c r="Y2759" s="6" t="str" cm="1">
        <f t="array" ref="Y2759">_xlfn.IFS(
    X2759="Safety and Security", "Immediate",
    X2759="Cleanliness and Maintenance", "Immediate/Short-Term",
    X2759="Crowding", "Immediate/Short-Term",
    X2759="Information and Signage", "Immediate/Short-Term",
    X2759="Customer Service", "Immediate/Short-Term",
    X2759="Service Reliability", "Excluded",
    X2759="Comfort and Amenities", "Short-Term/Long-Term",
    X2759="Accessibility", "Long-Term",
    X2759="Aesthetic Impressions", "Long-Term",
    X2759="Infrastructure and Construction", "Long-Term",
    X2759="General Positive Comment", "Not Applicable",
    X2759="Not Relevant", "Excluded"
)</f>
        <v>Long-Term</v>
      </c>
    </row>
    <row r="2760" spans="1:25" ht="30" customHeight="1" x14ac:dyDescent="0.2">
      <c r="A2760" s="6" t="s">
        <v>63</v>
      </c>
      <c r="B2760" s="7">
        <v>44771</v>
      </c>
      <c r="C2760" s="6" t="s">
        <v>6137</v>
      </c>
      <c r="D2760" s="9" t="s">
        <v>9900</v>
      </c>
      <c r="E2760" s="6" t="s">
        <v>9922</v>
      </c>
      <c r="F2760" s="6">
        <v>4471</v>
      </c>
      <c r="G2760" s="6" t="s">
        <v>6137</v>
      </c>
      <c r="H2760" s="6" t="s">
        <v>6138</v>
      </c>
      <c r="I2760" s="6">
        <v>9.3649639999999999E-3</v>
      </c>
      <c r="J2760" s="6">
        <v>5.8956675E-2</v>
      </c>
      <c r="K2760" s="6">
        <v>0.93167829499999999</v>
      </c>
      <c r="L2760" s="6" t="s">
        <v>6</v>
      </c>
      <c r="M2760" s="6" t="str">
        <f t="shared" si="163"/>
        <v>roberta_pos</v>
      </c>
      <c r="N2760" s="6">
        <f t="shared" si="164"/>
        <v>0.95422445764999986</v>
      </c>
      <c r="O2760" s="6">
        <v>0.93167829499999999</v>
      </c>
      <c r="P2760" s="6" t="s">
        <v>18</v>
      </c>
      <c r="Q2760" s="6" t="s">
        <v>6139</v>
      </c>
      <c r="R2760" s="6">
        <v>0.114535</v>
      </c>
      <c r="S2760" s="6">
        <v>0.93986800000000004</v>
      </c>
      <c r="T2760" s="6">
        <v>9.1870000000000007E-3</v>
      </c>
      <c r="U2760" s="6">
        <v>2.0483999999999999E-2</v>
      </c>
      <c r="V2760" s="6">
        <v>1.2749999999999999E-2</v>
      </c>
      <c r="W2760" s="6" t="str">
        <f t="shared" si="162"/>
        <v>joy</v>
      </c>
      <c r="X2760" s="10" t="s">
        <v>9914</v>
      </c>
      <c r="Y2760" s="6" t="str" cm="1">
        <f t="array" ref="Y2760">_xlfn.IFS(
    X2760="Safety and Security", "Immediate",
    X2760="Cleanliness and Maintenance", "Immediate/Short-Term",
    X2760="Crowding", "Immediate/Short-Term",
    X2760="Information and Signage", "Immediate/Short-Term",
    X2760="Customer Service", "Immediate/Short-Term",
    X2760="Service Reliability", "Excluded",
    X2760="Comfort and Amenities", "Short-Term/Long-Term",
    X2760="Accessibility", "Long-Term",
    X2760="Aesthetic Impressions", "Long-Term",
    X2760="Infrastructure and Construction", "Long-Term",
    X2760="General Positive Comment", "Not Applicable",
    X2760="Not Relevant", "Excluded"
)</f>
        <v>Long-Term</v>
      </c>
    </row>
    <row r="2761" spans="1:25" ht="30" customHeight="1" x14ac:dyDescent="0.2">
      <c r="A2761" s="6" t="s">
        <v>63</v>
      </c>
      <c r="B2761" s="7">
        <v>44771</v>
      </c>
      <c r="C2761" s="6" t="s">
        <v>7676</v>
      </c>
      <c r="D2761" s="8" t="s">
        <v>9902</v>
      </c>
      <c r="E2761" s="6" t="s">
        <v>9917</v>
      </c>
      <c r="F2761" s="6">
        <v>5958</v>
      </c>
      <c r="G2761" s="6" t="s">
        <v>7676</v>
      </c>
      <c r="H2761" s="6" t="s">
        <v>7677</v>
      </c>
      <c r="I2761" s="6">
        <v>0.83476769900000003</v>
      </c>
      <c r="J2761" s="6">
        <v>0.15769423499999999</v>
      </c>
      <c r="K2761" s="6">
        <v>7.5379829999999998E-3</v>
      </c>
      <c r="L2761" s="6" t="s">
        <v>4</v>
      </c>
      <c r="M2761" s="6" t="str">
        <f t="shared" si="163"/>
        <v>roberta_neg</v>
      </c>
      <c r="N2761" s="6">
        <f t="shared" si="164"/>
        <v>-0.44070564167000004</v>
      </c>
      <c r="O2761" s="6">
        <v>0.83476769900000003</v>
      </c>
      <c r="P2761" s="6" t="s">
        <v>24</v>
      </c>
      <c r="Q2761" s="6" t="s">
        <v>7678</v>
      </c>
      <c r="R2761" s="6">
        <v>0.32256400000000002</v>
      </c>
      <c r="S2761" s="6">
        <v>0.120897</v>
      </c>
      <c r="T2761" s="6">
        <v>0.32395499999999999</v>
      </c>
      <c r="U2761" s="6">
        <v>9.1569999999999999E-2</v>
      </c>
      <c r="V2761" s="6">
        <v>8.0049999999999996E-2</v>
      </c>
      <c r="W2761" s="6" t="str">
        <f t="shared" si="162"/>
        <v>fear</v>
      </c>
      <c r="X2761" s="10" t="s">
        <v>9898</v>
      </c>
      <c r="Y2761" s="6" t="str" cm="1">
        <f t="array" ref="Y2761">_xlfn.IFS(
    X2761="Safety and Security", "Immediate",
    X2761="Cleanliness and Maintenance", "Immediate/Short-Term",
    X2761="Crowding", "Immediate/Short-Term",
    X2761="Information and Signage", "Immediate/Short-Term",
    X2761="Customer Service", "Immediate/Short-Term",
    X2761="Service Reliability", "Excluded",
    X2761="Comfort and Amenities", "Short-Term/Long-Term",
    X2761="Accessibility", "Long-Term",
    X2761="Aesthetic Impressions", "Long-Term",
    X2761="Infrastructure and Construction", "Long-Term",
    X2761="General Positive Comment", "Not Applicable",
    X2761="Not Relevant", "Excluded"
)</f>
        <v>Immediate/Short-Term</v>
      </c>
    </row>
    <row r="2762" spans="1:25" ht="30" customHeight="1" x14ac:dyDescent="0.2">
      <c r="A2762" s="6" t="s">
        <v>51</v>
      </c>
      <c r="B2762" s="7">
        <v>45136</v>
      </c>
      <c r="C2762" s="6" t="s">
        <v>9992</v>
      </c>
      <c r="D2762" s="8" t="s">
        <v>9904</v>
      </c>
      <c r="E2762" s="6" t="s">
        <v>9922</v>
      </c>
      <c r="F2762" s="6">
        <v>1755</v>
      </c>
      <c r="G2762" s="6" t="s">
        <v>9992</v>
      </c>
      <c r="H2762" s="6" t="s">
        <v>1430</v>
      </c>
      <c r="I2762" s="6">
        <v>0.83505320500000002</v>
      </c>
      <c r="J2762" s="6">
        <v>0.15477143199999999</v>
      </c>
      <c r="K2762" s="6">
        <v>1.0175336E-2</v>
      </c>
      <c r="L2762" s="6" t="s">
        <v>4</v>
      </c>
      <c r="M2762" s="6" t="str">
        <f t="shared" si="163"/>
        <v>roberta_neg</v>
      </c>
      <c r="N2762" s="6">
        <f t="shared" si="164"/>
        <v>-0.44051435265000005</v>
      </c>
      <c r="O2762" s="6">
        <v>0.83505320500000002</v>
      </c>
      <c r="P2762" s="6" t="s">
        <v>24</v>
      </c>
      <c r="Q2762" s="6" t="s">
        <v>1431</v>
      </c>
      <c r="R2762" s="6">
        <v>0.41876799999999997</v>
      </c>
      <c r="S2762" s="6">
        <v>0.111947</v>
      </c>
      <c r="T2762" s="6">
        <v>0.122083</v>
      </c>
      <c r="U2762" s="6">
        <v>9.7168000000000004E-2</v>
      </c>
      <c r="V2762" s="6">
        <v>9.5000000000000001E-2</v>
      </c>
      <c r="W2762" s="6" t="str">
        <f t="shared" si="162"/>
        <v>sadness</v>
      </c>
      <c r="X2762" s="10" t="s">
        <v>9907</v>
      </c>
      <c r="Y2762" s="6" t="str" cm="1">
        <f t="array" ref="Y2762">_xlfn.IFS(
    X2762="Safety and Security", "Immediate",
    X2762="Cleanliness and Maintenance", "Immediate/Short-Term",
    X2762="Crowding", "Immediate/Short-Term",
    X2762="Information and Signage", "Immediate/Short-Term",
    X2762="Customer Service", "Immediate/Short-Term",
    X2762="Service Reliability", "Excluded",
    X2762="Comfort and Amenities", "Short-Term/Long-Term",
    X2762="Accessibility", "Long-Term",
    X2762="Aesthetic Impressions", "Long-Term",
    X2762="Infrastructure and Construction", "Long-Term",
    X2762="General Positive Comment", "Not Applicable",
    X2762="Not Relevant", "Excluded"
)</f>
        <v>Immediate/Short-Term</v>
      </c>
    </row>
    <row r="2763" spans="1:25" ht="30" customHeight="1" x14ac:dyDescent="0.2">
      <c r="A2763" s="6" t="s">
        <v>51</v>
      </c>
      <c r="B2763" s="7">
        <v>45136</v>
      </c>
      <c r="C2763" s="6" t="s">
        <v>5556</v>
      </c>
      <c r="D2763" s="9" t="s">
        <v>9900</v>
      </c>
      <c r="E2763" s="6" t="s">
        <v>9922</v>
      </c>
      <c r="F2763" s="6">
        <v>4337</v>
      </c>
      <c r="G2763" s="6" t="s">
        <v>5556</v>
      </c>
      <c r="H2763" s="6" t="s">
        <v>5557</v>
      </c>
      <c r="I2763" s="6">
        <v>0.24521404499999999</v>
      </c>
      <c r="J2763" s="6">
        <v>0.63618117600000001</v>
      </c>
      <c r="K2763" s="6">
        <v>0.118604772</v>
      </c>
      <c r="L2763" s="6" t="s">
        <v>5</v>
      </c>
      <c r="M2763" s="6" t="str">
        <f t="shared" si="163"/>
        <v>roberta_neu</v>
      </c>
      <c r="N2763" s="6">
        <f t="shared" si="164"/>
        <v>8.987957616000003E-2</v>
      </c>
      <c r="O2763" s="6">
        <v>0.63618117600000001</v>
      </c>
      <c r="P2763" s="6" t="s">
        <v>18</v>
      </c>
      <c r="Q2763" s="6" t="s">
        <v>5558</v>
      </c>
      <c r="R2763" s="6">
        <v>0.105238</v>
      </c>
      <c r="S2763" s="6">
        <v>0.16114800000000001</v>
      </c>
      <c r="T2763" s="6">
        <v>0.12639700000000001</v>
      </c>
      <c r="U2763" s="6">
        <v>4.8707E-2</v>
      </c>
      <c r="V2763" s="6">
        <v>0.12944</v>
      </c>
      <c r="W2763" s="6" t="str">
        <f t="shared" si="162"/>
        <v>joy</v>
      </c>
      <c r="X2763" s="10" t="s">
        <v>9910</v>
      </c>
      <c r="Y2763" s="6" t="str" cm="1">
        <f t="array" ref="Y2763">_xlfn.IFS(
    X2763="Safety and Security", "Immediate",
    X2763="Cleanliness and Maintenance", "Immediate/Short-Term",
    X2763="Crowding", "Immediate/Short-Term",
    X2763="Information and Signage", "Immediate/Short-Term",
    X2763="Customer Service", "Immediate/Short-Term",
    X2763="Service Reliability", "Excluded",
    X2763="Comfort and Amenities", "Short-Term/Long-Term",
    X2763="Accessibility", "Long-Term",
    X2763="Aesthetic Impressions", "Long-Term",
    X2763="Infrastructure and Construction", "Long-Term",
    X2763="General Positive Comment", "Not Applicable",
    X2763="Not Relevant", "Excluded"
)</f>
        <v>Immediate/Short-Term</v>
      </c>
    </row>
    <row r="2764" spans="1:25" ht="30" customHeight="1" x14ac:dyDescent="0.2">
      <c r="A2764" s="6" t="s">
        <v>519</v>
      </c>
      <c r="B2764" s="7">
        <v>45440</v>
      </c>
      <c r="C2764" s="6" t="s">
        <v>2248</v>
      </c>
      <c r="D2764" s="8" t="s">
        <v>9903</v>
      </c>
      <c r="E2764" s="6" t="s">
        <v>9922</v>
      </c>
      <c r="F2764" s="6">
        <v>2293</v>
      </c>
      <c r="G2764" s="6" t="s">
        <v>2248</v>
      </c>
      <c r="H2764" s="6" t="s">
        <v>2249</v>
      </c>
      <c r="I2764" s="6">
        <v>0.83549100200000004</v>
      </c>
      <c r="J2764" s="6">
        <v>0.149284571</v>
      </c>
      <c r="K2764" s="6">
        <v>1.5224305E-2</v>
      </c>
      <c r="L2764" s="6" t="s">
        <v>4</v>
      </c>
      <c r="M2764" s="6" t="str">
        <f t="shared" si="163"/>
        <v>roberta_neg</v>
      </c>
      <c r="N2764" s="6">
        <f t="shared" si="164"/>
        <v>-0.44022102866000001</v>
      </c>
      <c r="O2764" s="6">
        <v>0.83549100200000004</v>
      </c>
      <c r="P2764" s="6" t="s">
        <v>24</v>
      </c>
      <c r="Q2764" s="6" t="s">
        <v>2250</v>
      </c>
      <c r="R2764" s="6">
        <v>0.65751300000000001</v>
      </c>
      <c r="S2764" s="6">
        <v>1.0402E-2</v>
      </c>
      <c r="T2764" s="6">
        <v>0.23000999999999999</v>
      </c>
      <c r="U2764" s="6">
        <v>3.2124E-2</v>
      </c>
      <c r="V2764" s="6">
        <v>0.11342000000000001</v>
      </c>
      <c r="W2764" s="6" t="str">
        <f t="shared" si="162"/>
        <v>sadness</v>
      </c>
      <c r="X2764" s="10" t="s">
        <v>9907</v>
      </c>
      <c r="Y2764" s="6" t="str" cm="1">
        <f t="array" ref="Y2764">_xlfn.IFS(
    X2764="Safety and Security", "Immediate",
    X2764="Cleanliness and Maintenance", "Immediate/Short-Term",
    X2764="Crowding", "Immediate/Short-Term",
    X2764="Information and Signage", "Immediate/Short-Term",
    X2764="Customer Service", "Immediate/Short-Term",
    X2764="Service Reliability", "Excluded",
    X2764="Comfort and Amenities", "Short-Term/Long-Term",
    X2764="Accessibility", "Long-Term",
    X2764="Aesthetic Impressions", "Long-Term",
    X2764="Infrastructure and Construction", "Long-Term",
    X2764="General Positive Comment", "Not Applicable",
    X2764="Not Relevant", "Excluded"
)</f>
        <v>Immediate/Short-Term</v>
      </c>
    </row>
    <row r="2765" spans="1:25" ht="30" customHeight="1" x14ac:dyDescent="0.2">
      <c r="A2765" s="6" t="s">
        <v>106</v>
      </c>
      <c r="B2765" s="7">
        <v>45501</v>
      </c>
      <c r="C2765" s="6" t="s">
        <v>2383</v>
      </c>
      <c r="D2765" s="8" t="s">
        <v>9903</v>
      </c>
      <c r="E2765" s="6" t="s">
        <v>9922</v>
      </c>
      <c r="F2765" s="6">
        <v>2198</v>
      </c>
      <c r="G2765" s="6" t="s">
        <v>2383</v>
      </c>
      <c r="H2765" s="6" t="s">
        <v>2384</v>
      </c>
      <c r="I2765" s="6">
        <v>0.83556896400000003</v>
      </c>
      <c r="J2765" s="6">
        <v>0.153538272</v>
      </c>
      <c r="K2765" s="6">
        <v>1.0892706E-2</v>
      </c>
      <c r="L2765" s="6" t="s">
        <v>4</v>
      </c>
      <c r="M2765" s="6" t="str">
        <f t="shared" si="163"/>
        <v>roberta_neg</v>
      </c>
      <c r="N2765" s="6">
        <f t="shared" si="164"/>
        <v>-0.4401687941200001</v>
      </c>
      <c r="O2765" s="6">
        <v>0.83556896400000003</v>
      </c>
      <c r="P2765" s="6" t="s">
        <v>24</v>
      </c>
      <c r="Q2765" s="6" t="s">
        <v>2385</v>
      </c>
      <c r="R2765" s="6">
        <v>0.68951600000000002</v>
      </c>
      <c r="S2765" s="6">
        <v>9.5689999999999994E-3</v>
      </c>
      <c r="T2765" s="6">
        <v>0.491033</v>
      </c>
      <c r="U2765" s="6">
        <v>3.8210000000000001E-2</v>
      </c>
      <c r="V2765" s="6">
        <v>7.4270000000000003E-2</v>
      </c>
      <c r="W2765" s="6" t="str">
        <f t="shared" si="162"/>
        <v>sadness</v>
      </c>
      <c r="X2765" s="10" t="s">
        <v>9912</v>
      </c>
      <c r="Y2765" s="6" t="str" cm="1">
        <f t="array" ref="Y2765">_xlfn.IFS(
    X2765="Safety and Security", "Immediate",
    X2765="Cleanliness and Maintenance", "Immediate/Short-Term",
    X2765="Crowding", "Immediate/Short-Term",
    X2765="Information and Signage", "Immediate/Short-Term",
    X2765="Customer Service", "Immediate/Short-Term",
    X2765="Service Reliability", "Excluded",
    X2765="Comfort and Amenities", "Short-Term/Long-Term",
    X2765="Accessibility", "Long-Term",
    X2765="Aesthetic Impressions", "Long-Term",
    X2765="Infrastructure and Construction", "Long-Term",
    X2765="General Positive Comment", "Not Applicable",
    X2765="Not Relevant", "Excluded"
)</f>
        <v>Long-Term</v>
      </c>
    </row>
    <row r="2766" spans="1:25" ht="30" customHeight="1" x14ac:dyDescent="0.2">
      <c r="A2766" s="6" t="s">
        <v>51</v>
      </c>
      <c r="B2766" s="7">
        <v>45136</v>
      </c>
      <c r="C2766" s="6" t="s">
        <v>6706</v>
      </c>
      <c r="D2766" s="8" t="s">
        <v>9904</v>
      </c>
      <c r="E2766" s="6" t="s">
        <v>9986</v>
      </c>
      <c r="F2766" s="6">
        <v>6538</v>
      </c>
      <c r="G2766" s="6" t="s">
        <v>6706</v>
      </c>
      <c r="H2766" s="6" t="s">
        <v>6707</v>
      </c>
      <c r="I2766" s="6">
        <v>0.31099003600000003</v>
      </c>
      <c r="J2766" s="6">
        <v>0.42592105299999999</v>
      </c>
      <c r="K2766" s="6">
        <v>0.26308891200000001</v>
      </c>
      <c r="L2766" s="6" t="s">
        <v>5</v>
      </c>
      <c r="M2766" s="6" t="str">
        <f t="shared" si="163"/>
        <v>roberta_neu</v>
      </c>
      <c r="N2766" s="6">
        <f t="shared" si="164"/>
        <v>-4.8892105020000021E-2</v>
      </c>
      <c r="O2766" s="6">
        <v>0.42592105299999999</v>
      </c>
      <c r="P2766" s="6" t="s">
        <v>24</v>
      </c>
      <c r="Q2766" s="6" t="s">
        <v>6708</v>
      </c>
      <c r="R2766" s="6">
        <v>0.25772600000000001</v>
      </c>
      <c r="S2766" s="6">
        <v>0.19009699999999999</v>
      </c>
      <c r="T2766" s="6">
        <v>0.24335100000000001</v>
      </c>
      <c r="U2766" s="6">
        <v>7.7719999999999997E-2</v>
      </c>
      <c r="V2766" s="6">
        <v>0.12973999999999999</v>
      </c>
      <c r="W2766" s="6" t="str">
        <f t="shared" si="162"/>
        <v>sadness</v>
      </c>
      <c r="X2766" s="10" t="s">
        <v>9907</v>
      </c>
      <c r="Y2766" s="6" t="str" cm="1">
        <f t="array" ref="Y2766">_xlfn.IFS(
    X2766="Safety and Security", "Immediate",
    X2766="Cleanliness and Maintenance", "Immediate/Short-Term",
    X2766="Crowding", "Immediate/Short-Term",
    X2766="Information and Signage", "Immediate/Short-Term",
    X2766="Customer Service", "Immediate/Short-Term",
    X2766="Service Reliability", "Excluded",
    X2766="Comfort and Amenities", "Short-Term/Long-Term",
    X2766="Accessibility", "Long-Term",
    X2766="Aesthetic Impressions", "Long-Term",
    X2766="Infrastructure and Construction", "Long-Term",
    X2766="General Positive Comment", "Not Applicable",
    X2766="Not Relevant", "Excluded"
)</f>
        <v>Immediate/Short-Term</v>
      </c>
    </row>
    <row r="2767" spans="1:25" ht="30" customHeight="1" x14ac:dyDescent="0.2">
      <c r="A2767" s="6" t="s">
        <v>59</v>
      </c>
      <c r="B2767" s="7">
        <v>44406</v>
      </c>
      <c r="C2767" s="6" t="s">
        <v>3011</v>
      </c>
      <c r="D2767" s="8" t="s">
        <v>9902</v>
      </c>
      <c r="E2767" s="6" t="s">
        <v>9922</v>
      </c>
      <c r="F2767" s="6">
        <v>2817</v>
      </c>
      <c r="G2767" s="6" t="s">
        <v>3011</v>
      </c>
      <c r="H2767" s="6" t="s">
        <v>3012</v>
      </c>
      <c r="I2767" s="6">
        <v>4.3723233E-2</v>
      </c>
      <c r="J2767" s="6">
        <v>0.77720147399999995</v>
      </c>
      <c r="K2767" s="6">
        <v>0.17907537500000001</v>
      </c>
      <c r="L2767" s="6" t="s">
        <v>5</v>
      </c>
      <c r="M2767" s="6" t="str">
        <f t="shared" si="163"/>
        <v>roberta_neu</v>
      </c>
      <c r="N2767" s="6">
        <f t="shared" si="164"/>
        <v>0.18295297283999995</v>
      </c>
      <c r="O2767" s="6">
        <v>0.77720147399999995</v>
      </c>
      <c r="P2767" s="6" t="s">
        <v>24</v>
      </c>
      <c r="Q2767" s="6" t="s">
        <v>3013</v>
      </c>
      <c r="R2767" s="6">
        <v>0.16383600000000001</v>
      </c>
      <c r="S2767" s="6">
        <v>0.49703900000000001</v>
      </c>
      <c r="T2767" s="6">
        <v>6.2812999999999994E-2</v>
      </c>
      <c r="U2767" s="6">
        <v>2.2571000000000001E-2</v>
      </c>
      <c r="V2767" s="6">
        <v>0.12989999999999999</v>
      </c>
      <c r="W2767" s="6" t="str">
        <f t="shared" si="162"/>
        <v>joy</v>
      </c>
      <c r="X2767" s="10" t="s">
        <v>9786</v>
      </c>
      <c r="Y2767" s="6" t="str" cm="1">
        <f t="array" ref="Y2767">_xlfn.IFS(
    X2767="Safety and Security", "Immediate",
    X2767="Cleanliness and Maintenance", "Immediate/Short-Term",
    X2767="Crowding", "Immediate/Short-Term",
    X2767="Information and Signage", "Immediate/Short-Term",
    X2767="Customer Service", "Immediate/Short-Term",
    X2767="Service Reliability", "Excluded",
    X2767="Comfort and Amenities", "Short-Term/Long-Term",
    X2767="Accessibility", "Long-Term",
    X2767="Aesthetic Impressions", "Long-Term",
    X2767="Infrastructure and Construction", "Long-Term",
    X2767="General Positive Comment", "Not Applicable",
    X2767="Not Relevant", "Excluded"
)</f>
        <v>Excluded</v>
      </c>
    </row>
    <row r="2768" spans="1:25" ht="30" customHeight="1" x14ac:dyDescent="0.2">
      <c r="A2768" s="6" t="s">
        <v>63</v>
      </c>
      <c r="B2768" s="7">
        <v>44771</v>
      </c>
      <c r="C2768" s="6" t="s">
        <v>665</v>
      </c>
      <c r="D2768" s="8" t="s">
        <v>9904</v>
      </c>
      <c r="E2768" s="6" t="s">
        <v>9922</v>
      </c>
      <c r="F2768" s="6">
        <v>1842</v>
      </c>
      <c r="G2768" s="6" t="s">
        <v>665</v>
      </c>
      <c r="H2768" s="6" t="s">
        <v>666</v>
      </c>
      <c r="I2768" s="6">
        <v>0.836351395</v>
      </c>
      <c r="J2768" s="6">
        <v>0.15152737499999999</v>
      </c>
      <c r="K2768" s="6">
        <v>1.2121204E-2</v>
      </c>
      <c r="L2768" s="6" t="s">
        <v>4</v>
      </c>
      <c r="M2768" s="6" t="str">
        <f t="shared" si="163"/>
        <v>roberta_neg</v>
      </c>
      <c r="N2768" s="6">
        <f t="shared" si="164"/>
        <v>-0.43964456535000007</v>
      </c>
      <c r="O2768" s="6">
        <v>0.836351395</v>
      </c>
      <c r="P2768" s="6" t="s">
        <v>24</v>
      </c>
      <c r="Q2768" s="6" t="s">
        <v>667</v>
      </c>
      <c r="R2768" s="6">
        <v>0.381382</v>
      </c>
      <c r="S2768" s="6">
        <v>0.33205099999999999</v>
      </c>
      <c r="T2768" s="6">
        <v>3.7753000000000002E-2</v>
      </c>
      <c r="U2768" s="6">
        <v>7.4575000000000002E-2</v>
      </c>
      <c r="V2768" s="6">
        <v>9.1950000000000004E-2</v>
      </c>
      <c r="W2768" s="6" t="str">
        <f t="shared" si="162"/>
        <v>sadness</v>
      </c>
      <c r="X2768" s="10" t="s">
        <v>9898</v>
      </c>
      <c r="Y2768" s="6" t="str" cm="1">
        <f t="array" ref="Y2768">_xlfn.IFS(
    X2768="Safety and Security", "Immediate",
    X2768="Cleanliness and Maintenance", "Immediate/Short-Term",
    X2768="Crowding", "Immediate/Short-Term",
    X2768="Information and Signage", "Immediate/Short-Term",
    X2768="Customer Service", "Immediate/Short-Term",
    X2768="Service Reliability", "Excluded",
    X2768="Comfort and Amenities", "Short-Term/Long-Term",
    X2768="Accessibility", "Long-Term",
    X2768="Aesthetic Impressions", "Long-Term",
    X2768="Infrastructure and Construction", "Long-Term",
    X2768="General Positive Comment", "Not Applicable",
    X2768="Not Relevant", "Excluded"
)</f>
        <v>Immediate/Short-Term</v>
      </c>
    </row>
    <row r="2769" spans="1:25" ht="30" customHeight="1" x14ac:dyDescent="0.2">
      <c r="A2769" s="6" t="s">
        <v>274</v>
      </c>
      <c r="B2769" s="7">
        <v>45227</v>
      </c>
      <c r="C2769" s="6" t="s">
        <v>2545</v>
      </c>
      <c r="D2769" s="8" t="s">
        <v>9903</v>
      </c>
      <c r="E2769" s="6" t="s">
        <v>9922</v>
      </c>
      <c r="F2769" s="6">
        <v>2114</v>
      </c>
      <c r="G2769" s="6" t="s">
        <v>2545</v>
      </c>
      <c r="H2769" s="6" t="s">
        <v>2546</v>
      </c>
      <c r="I2769" s="6">
        <v>0.83727681600000003</v>
      </c>
      <c r="J2769" s="6">
        <v>0.15104693199999999</v>
      </c>
      <c r="K2769" s="6">
        <v>1.1676392000000001E-2</v>
      </c>
      <c r="L2769" s="6" t="s">
        <v>4</v>
      </c>
      <c r="M2769" s="6" t="str">
        <f t="shared" si="163"/>
        <v>roberta_neg</v>
      </c>
      <c r="N2769" s="6">
        <f t="shared" si="164"/>
        <v>-0.43902453328000002</v>
      </c>
      <c r="O2769" s="6">
        <v>0.83727681600000003</v>
      </c>
      <c r="P2769" s="6" t="s">
        <v>24</v>
      </c>
      <c r="Q2769" s="6" t="s">
        <v>2547</v>
      </c>
      <c r="R2769" s="6">
        <v>0.27523700000000001</v>
      </c>
      <c r="S2769" s="6">
        <v>0.244004</v>
      </c>
      <c r="T2769" s="6">
        <v>0.108749</v>
      </c>
      <c r="U2769" s="6">
        <v>8.0805000000000002E-2</v>
      </c>
      <c r="V2769" s="6">
        <v>0.32482</v>
      </c>
      <c r="W2769" s="6" t="str">
        <f t="shared" si="162"/>
        <v>anger</v>
      </c>
      <c r="X2769" s="10" t="s">
        <v>9910</v>
      </c>
      <c r="Y2769" s="6" t="str" cm="1">
        <f t="array" ref="Y2769">_xlfn.IFS(
    X2769="Safety and Security", "Immediate",
    X2769="Cleanliness and Maintenance", "Immediate/Short-Term",
    X2769="Crowding", "Immediate/Short-Term",
    X2769="Information and Signage", "Immediate/Short-Term",
    X2769="Customer Service", "Immediate/Short-Term",
    X2769="Service Reliability", "Excluded",
    X2769="Comfort and Amenities", "Short-Term/Long-Term",
    X2769="Accessibility", "Long-Term",
    X2769="Aesthetic Impressions", "Long-Term",
    X2769="Infrastructure and Construction", "Long-Term",
    X2769="General Positive Comment", "Not Applicable",
    X2769="Not Relevant", "Excluded"
)</f>
        <v>Immediate/Short-Term</v>
      </c>
    </row>
    <row r="2770" spans="1:25" ht="30" customHeight="1" x14ac:dyDescent="0.2">
      <c r="A2770" s="6" t="s">
        <v>51</v>
      </c>
      <c r="B2770" s="7">
        <v>45136</v>
      </c>
      <c r="C2770" s="6" t="s">
        <v>4707</v>
      </c>
      <c r="D2770" s="8" t="s">
        <v>9901</v>
      </c>
      <c r="E2770" s="6" t="s">
        <v>9922</v>
      </c>
      <c r="F2770" s="6">
        <v>3157</v>
      </c>
      <c r="G2770" s="6" t="s">
        <v>4707</v>
      </c>
      <c r="H2770" s="6" t="s">
        <v>4708</v>
      </c>
      <c r="I2770" s="6">
        <v>0.45933383700000002</v>
      </c>
      <c r="J2770" s="6">
        <v>0.52337706100000003</v>
      </c>
      <c r="K2770" s="6">
        <v>1.7289105999999999E-2</v>
      </c>
      <c r="L2770" s="6" t="s">
        <v>5</v>
      </c>
      <c r="M2770" s="6" t="str">
        <f t="shared" si="163"/>
        <v>roberta_neu</v>
      </c>
      <c r="N2770" s="6">
        <f t="shared" si="164"/>
        <v>1.542886026000001E-2</v>
      </c>
      <c r="O2770" s="6">
        <v>0.52337706100000003</v>
      </c>
      <c r="P2770" s="6" t="s">
        <v>24</v>
      </c>
      <c r="Q2770" s="6" t="s">
        <v>4709</v>
      </c>
      <c r="R2770" s="6">
        <v>0.26171800000000001</v>
      </c>
      <c r="S2770" s="6">
        <v>0.15820600000000001</v>
      </c>
      <c r="T2770" s="6">
        <v>6.9227999999999998E-2</v>
      </c>
      <c r="U2770" s="6">
        <v>0.106563</v>
      </c>
      <c r="V2770" s="6">
        <v>0.13025999999999999</v>
      </c>
      <c r="W2770" s="6" t="str">
        <f t="shared" si="162"/>
        <v>sadness</v>
      </c>
      <c r="X2770" s="10" t="s">
        <v>9915</v>
      </c>
      <c r="Y2770" s="6" t="str" cm="1">
        <f t="array" ref="Y2770">_xlfn.IFS(
    X2770="Safety and Security", "Immediate",
    X2770="Cleanliness and Maintenance", "Immediate/Short-Term",
    X2770="Crowding", "Immediate/Short-Term",
    X2770="Information and Signage", "Immediate/Short-Term",
    X2770="Customer Service", "Immediate/Short-Term",
    X2770="Service Reliability", "Excluded",
    X2770="Comfort and Amenities", "Short-Term/Long-Term",
    X2770="Accessibility", "Long-Term",
    X2770="Aesthetic Impressions", "Long-Term",
    X2770="Infrastructure and Construction", "Long-Term",
    X2770="General Positive Comment", "Not Applicable",
    X2770="Not Relevant", "Excluded"
)</f>
        <v>Not Applicable</v>
      </c>
    </row>
    <row r="2771" spans="1:25" ht="30" customHeight="1" x14ac:dyDescent="0.2">
      <c r="A2771" s="6" t="s">
        <v>59</v>
      </c>
      <c r="B2771" s="7">
        <v>44406</v>
      </c>
      <c r="C2771" s="6" t="s">
        <v>984</v>
      </c>
      <c r="D2771" s="8" t="s">
        <v>9904</v>
      </c>
      <c r="E2771" s="6" t="s">
        <v>9922</v>
      </c>
      <c r="F2771" s="6">
        <v>1888</v>
      </c>
      <c r="G2771" s="6" t="s">
        <v>984</v>
      </c>
      <c r="H2771" s="6" t="s">
        <v>985</v>
      </c>
      <c r="I2771" s="6">
        <v>0.83808207499999998</v>
      </c>
      <c r="J2771" s="6">
        <v>0.152372375</v>
      </c>
      <c r="K2771" s="6">
        <v>9.5453889999999996E-3</v>
      </c>
      <c r="L2771" s="6" t="s">
        <v>4</v>
      </c>
      <c r="M2771" s="6" t="str">
        <f t="shared" si="163"/>
        <v>roberta_neg</v>
      </c>
      <c r="N2771" s="6">
        <f t="shared" si="164"/>
        <v>-0.43848500975000004</v>
      </c>
      <c r="O2771" s="6">
        <v>0.83808207499999998</v>
      </c>
      <c r="P2771" s="6" t="s">
        <v>24</v>
      </c>
      <c r="Q2771" s="6" t="s">
        <v>986</v>
      </c>
      <c r="R2771" s="6">
        <v>0.36698399999999998</v>
      </c>
      <c r="S2771" s="6">
        <v>3.2513E-2</v>
      </c>
      <c r="T2771" s="6">
        <v>0.12839300000000001</v>
      </c>
      <c r="U2771" s="6">
        <v>6.8409999999999999E-2</v>
      </c>
      <c r="V2771" s="6">
        <v>0.13224</v>
      </c>
      <c r="W2771" s="6" t="str">
        <f t="shared" si="162"/>
        <v>sadness</v>
      </c>
      <c r="X2771" s="10" t="s">
        <v>9898</v>
      </c>
      <c r="Y2771" s="6" t="str" cm="1">
        <f t="array" ref="Y2771">_xlfn.IFS(
    X2771="Safety and Security", "Immediate",
    X2771="Cleanliness and Maintenance", "Immediate/Short-Term",
    X2771="Crowding", "Immediate/Short-Term",
    X2771="Information and Signage", "Immediate/Short-Term",
    X2771="Customer Service", "Immediate/Short-Term",
    X2771="Service Reliability", "Excluded",
    X2771="Comfort and Amenities", "Short-Term/Long-Term",
    X2771="Accessibility", "Long-Term",
    X2771="Aesthetic Impressions", "Long-Term",
    X2771="Infrastructure and Construction", "Long-Term",
    X2771="General Positive Comment", "Not Applicable",
    X2771="Not Relevant", "Excluded"
)</f>
        <v>Immediate/Short-Term</v>
      </c>
    </row>
    <row r="2772" spans="1:25" ht="30" customHeight="1" x14ac:dyDescent="0.2">
      <c r="A2772" s="6" t="s">
        <v>51</v>
      </c>
      <c r="B2772" s="7">
        <v>45136</v>
      </c>
      <c r="C2772" s="6" t="s">
        <v>7371</v>
      </c>
      <c r="D2772" s="8" t="s">
        <v>9904</v>
      </c>
      <c r="E2772" s="6" t="s">
        <v>9917</v>
      </c>
      <c r="F2772" s="6">
        <v>6169</v>
      </c>
      <c r="G2772" s="6" t="s">
        <v>7371</v>
      </c>
      <c r="H2772" s="6" t="s">
        <v>7372</v>
      </c>
      <c r="I2772" s="6">
        <v>6.2744752000000001E-2</v>
      </c>
      <c r="J2772" s="6">
        <v>0.90571737299999999</v>
      </c>
      <c r="K2772" s="6">
        <v>3.1537909000000003E-2</v>
      </c>
      <c r="L2772" s="6" t="s">
        <v>5</v>
      </c>
      <c r="M2772" s="6" t="str">
        <f t="shared" si="163"/>
        <v>roberta_neu</v>
      </c>
      <c r="N2772" s="6">
        <f t="shared" si="164"/>
        <v>0.26777346618000003</v>
      </c>
      <c r="O2772" s="6">
        <v>0.90571737299999999</v>
      </c>
      <c r="P2772" s="6" t="s">
        <v>24</v>
      </c>
      <c r="Q2772" s="6" t="s">
        <v>7373</v>
      </c>
      <c r="R2772" s="6">
        <v>0.37707200000000002</v>
      </c>
      <c r="S2772" s="6">
        <v>9.2867000000000005E-2</v>
      </c>
      <c r="T2772" s="6">
        <v>0.23640700000000001</v>
      </c>
      <c r="U2772" s="6">
        <v>2.1486999999999999E-2</v>
      </c>
      <c r="V2772" s="6">
        <v>0.13047</v>
      </c>
      <c r="W2772" s="6" t="str">
        <f t="shared" si="162"/>
        <v>sadness</v>
      </c>
      <c r="X2772" s="10" t="s">
        <v>9898</v>
      </c>
      <c r="Y2772" s="6" t="str" cm="1">
        <f t="array" ref="Y2772">_xlfn.IFS(
    X2772="Safety and Security", "Immediate",
    X2772="Cleanliness and Maintenance", "Immediate/Short-Term",
    X2772="Crowding", "Immediate/Short-Term",
    X2772="Information and Signage", "Immediate/Short-Term",
    X2772="Customer Service", "Immediate/Short-Term",
    X2772="Service Reliability", "Excluded",
    X2772="Comfort and Amenities", "Short-Term/Long-Term",
    X2772="Accessibility", "Long-Term",
    X2772="Aesthetic Impressions", "Long-Term",
    X2772="Infrastructure and Construction", "Long-Term",
    X2772="General Positive Comment", "Not Applicable",
    X2772="Not Relevant", "Excluded"
)</f>
        <v>Immediate/Short-Term</v>
      </c>
    </row>
    <row r="2773" spans="1:25" ht="30" customHeight="1" x14ac:dyDescent="0.2">
      <c r="A2773" s="6" t="s">
        <v>51</v>
      </c>
      <c r="B2773" s="7">
        <v>45136</v>
      </c>
      <c r="C2773" s="6" t="s">
        <v>2165</v>
      </c>
      <c r="D2773" s="8" t="s">
        <v>9903</v>
      </c>
      <c r="E2773" s="6" t="s">
        <v>9922</v>
      </c>
      <c r="F2773" s="6">
        <v>2200</v>
      </c>
      <c r="G2773" s="6" t="s">
        <v>2165</v>
      </c>
      <c r="H2773" s="6" t="s">
        <v>2166</v>
      </c>
      <c r="I2773" s="6">
        <v>0.83951461299999997</v>
      </c>
      <c r="J2773" s="6">
        <v>0.14957553100000001</v>
      </c>
      <c r="K2773" s="6">
        <v>1.0909953E-2</v>
      </c>
      <c r="L2773" s="6" t="s">
        <v>4</v>
      </c>
      <c r="M2773" s="6" t="str">
        <f t="shared" si="163"/>
        <v>roberta_neg</v>
      </c>
      <c r="N2773" s="6">
        <f t="shared" si="164"/>
        <v>-0.43752520929000005</v>
      </c>
      <c r="O2773" s="6">
        <v>0.83951461299999997</v>
      </c>
      <c r="P2773" s="6" t="s">
        <v>18</v>
      </c>
      <c r="Q2773" s="6" t="s">
        <v>2167</v>
      </c>
      <c r="R2773" s="6">
        <v>0.41661999999999999</v>
      </c>
      <c r="S2773" s="6">
        <v>0.238153</v>
      </c>
      <c r="T2773" s="6">
        <v>0.13102800000000001</v>
      </c>
      <c r="U2773" s="6">
        <v>0.121098</v>
      </c>
      <c r="V2773" s="6">
        <v>4.8730000000000002E-2</v>
      </c>
      <c r="W2773" s="6" t="str">
        <f t="shared" si="162"/>
        <v>sadness</v>
      </c>
      <c r="X2773" s="10" t="s">
        <v>9908</v>
      </c>
      <c r="Y2773" s="6" t="str" cm="1">
        <f t="array" ref="Y2773">_xlfn.IFS(
    X2773="Safety and Security", "Immediate",
    X2773="Cleanliness and Maintenance", "Immediate/Short-Term",
    X2773="Crowding", "Immediate/Short-Term",
    X2773="Information and Signage", "Immediate/Short-Term",
    X2773="Customer Service", "Immediate/Short-Term",
    X2773="Service Reliability", "Excluded",
    X2773="Comfort and Amenities", "Short-Term/Long-Term",
    X2773="Accessibility", "Long-Term",
    X2773="Aesthetic Impressions", "Long-Term",
    X2773="Infrastructure and Construction", "Long-Term",
    X2773="General Positive Comment", "Not Applicable",
    X2773="Not Relevant", "Excluded"
)</f>
        <v>Short-Term/Long-Term</v>
      </c>
    </row>
    <row r="2774" spans="1:25" ht="30" customHeight="1" x14ac:dyDescent="0.2">
      <c r="A2774" s="6" t="s">
        <v>63</v>
      </c>
      <c r="B2774" s="7">
        <v>44771</v>
      </c>
      <c r="C2774" s="6" t="s">
        <v>8608</v>
      </c>
      <c r="D2774" s="9" t="s">
        <v>9900</v>
      </c>
      <c r="E2774" s="6" t="s">
        <v>9917</v>
      </c>
      <c r="F2774" s="6">
        <v>5246</v>
      </c>
      <c r="G2774" s="6" t="s">
        <v>8608</v>
      </c>
      <c r="H2774" s="6" t="s">
        <v>8609</v>
      </c>
      <c r="I2774" s="6">
        <v>1.6822657000000001E-2</v>
      </c>
      <c r="J2774" s="6">
        <v>4.3793726999999998E-2</v>
      </c>
      <c r="K2774" s="6">
        <v>0.93938350699999995</v>
      </c>
      <c r="L2774" s="6" t="s">
        <v>6</v>
      </c>
      <c r="M2774" s="6" t="str">
        <f t="shared" si="163"/>
        <v>roberta_pos</v>
      </c>
      <c r="N2774" s="6">
        <f t="shared" si="164"/>
        <v>0.95938694968999982</v>
      </c>
      <c r="O2774" s="6">
        <v>0.93938350699999995</v>
      </c>
      <c r="P2774" s="6" t="s">
        <v>18</v>
      </c>
      <c r="Q2774" s="6" t="s">
        <v>8610</v>
      </c>
      <c r="R2774" s="6">
        <v>6.9529999999999995E-2</v>
      </c>
      <c r="S2774" s="6">
        <v>0.478024</v>
      </c>
      <c r="T2774" s="6">
        <v>5.3949999999999998E-2</v>
      </c>
      <c r="U2774" s="6">
        <v>9.6880000000000004E-3</v>
      </c>
      <c r="V2774" s="6">
        <v>0.13128999999999999</v>
      </c>
      <c r="W2774" s="6" t="str">
        <f t="shared" si="162"/>
        <v>joy</v>
      </c>
      <c r="X2774" s="10" t="s">
        <v>9898</v>
      </c>
      <c r="Y2774" s="6" t="str" cm="1">
        <f t="array" ref="Y2774">_xlfn.IFS(
    X2774="Safety and Security", "Immediate",
    X2774="Cleanliness and Maintenance", "Immediate/Short-Term",
    X2774="Crowding", "Immediate/Short-Term",
    X2774="Information and Signage", "Immediate/Short-Term",
    X2774="Customer Service", "Immediate/Short-Term",
    X2774="Service Reliability", "Excluded",
    X2774="Comfort and Amenities", "Short-Term/Long-Term",
    X2774="Accessibility", "Long-Term",
    X2774="Aesthetic Impressions", "Long-Term",
    X2774="Infrastructure and Construction", "Long-Term",
    X2774="General Positive Comment", "Not Applicable",
    X2774="Not Relevant", "Excluded"
)</f>
        <v>Immediate/Short-Term</v>
      </c>
    </row>
    <row r="2775" spans="1:25" ht="30" customHeight="1" x14ac:dyDescent="0.2">
      <c r="A2775" s="6" t="s">
        <v>51</v>
      </c>
      <c r="B2775" s="7">
        <v>45136</v>
      </c>
      <c r="C2775" s="6" t="s">
        <v>3635</v>
      </c>
      <c r="D2775" s="8" t="s">
        <v>9902</v>
      </c>
      <c r="E2775" s="6" t="s">
        <v>9922</v>
      </c>
      <c r="F2775" s="6">
        <v>2594</v>
      </c>
      <c r="G2775" s="6" t="s">
        <v>3635</v>
      </c>
      <c r="H2775" s="6" t="s">
        <v>3636</v>
      </c>
      <c r="I2775" s="6">
        <v>0.84022706700000005</v>
      </c>
      <c r="J2775" s="6">
        <v>0.15058444400000001</v>
      </c>
      <c r="K2775" s="6">
        <v>9.1884719999999996E-3</v>
      </c>
      <c r="L2775" s="6" t="s">
        <v>4</v>
      </c>
      <c r="M2775" s="6" t="str">
        <f t="shared" si="163"/>
        <v>roberta_neg</v>
      </c>
      <c r="N2775" s="6">
        <f t="shared" si="164"/>
        <v>-0.43704786511000004</v>
      </c>
      <c r="O2775" s="6">
        <v>0.84022706700000005</v>
      </c>
      <c r="P2775" s="6" t="s">
        <v>24</v>
      </c>
      <c r="Q2775" s="6" t="s">
        <v>3637</v>
      </c>
      <c r="R2775" s="6">
        <v>0.244696</v>
      </c>
      <c r="S2775" s="6">
        <v>0.15979399999999999</v>
      </c>
      <c r="T2775" s="6">
        <v>0.122558</v>
      </c>
      <c r="U2775" s="6">
        <v>0.122709</v>
      </c>
      <c r="V2775" s="6">
        <v>0.19857</v>
      </c>
      <c r="W2775" s="6" t="str">
        <f t="shared" si="162"/>
        <v>sadness</v>
      </c>
      <c r="X2775" s="10" t="s">
        <v>9786</v>
      </c>
      <c r="Y2775" s="6" t="str" cm="1">
        <f t="array" ref="Y2775">_xlfn.IFS(
    X2775="Safety and Security", "Immediate",
    X2775="Cleanliness and Maintenance", "Immediate/Short-Term",
    X2775="Crowding", "Immediate/Short-Term",
    X2775="Information and Signage", "Immediate/Short-Term",
    X2775="Customer Service", "Immediate/Short-Term",
    X2775="Service Reliability", "Excluded",
    X2775="Comfort and Amenities", "Short-Term/Long-Term",
    X2775="Accessibility", "Long-Term",
    X2775="Aesthetic Impressions", "Long-Term",
    X2775="Infrastructure and Construction", "Long-Term",
    X2775="General Positive Comment", "Not Applicable",
    X2775="Not Relevant", "Excluded"
)</f>
        <v>Excluded</v>
      </c>
    </row>
    <row r="2776" spans="1:25" ht="30" customHeight="1" x14ac:dyDescent="0.2">
      <c r="A2776" s="6" t="s">
        <v>274</v>
      </c>
      <c r="B2776" s="7">
        <v>45227</v>
      </c>
      <c r="C2776" s="6" t="s">
        <v>4466</v>
      </c>
      <c r="D2776" s="8" t="s">
        <v>9901</v>
      </c>
      <c r="E2776" s="6" t="s">
        <v>9922</v>
      </c>
      <c r="F2776" s="6">
        <v>3362</v>
      </c>
      <c r="G2776" s="6" t="s">
        <v>4466</v>
      </c>
      <c r="H2776" s="6" t="s">
        <v>4467</v>
      </c>
      <c r="I2776" s="6">
        <v>0.84090954100000004</v>
      </c>
      <c r="J2776" s="6">
        <v>0.15154372199999999</v>
      </c>
      <c r="K2776" s="6">
        <v>7.5467759999999998E-3</v>
      </c>
      <c r="L2776" s="6" t="s">
        <v>4</v>
      </c>
      <c r="M2776" s="6" t="str">
        <f t="shared" si="163"/>
        <v>roberta_neg</v>
      </c>
      <c r="N2776" s="6">
        <f t="shared" si="164"/>
        <v>-0.43659060753000001</v>
      </c>
      <c r="O2776" s="6">
        <v>0.84090954100000004</v>
      </c>
      <c r="P2776" s="6" t="s">
        <v>24</v>
      </c>
      <c r="Q2776" s="6" t="s">
        <v>4468</v>
      </c>
      <c r="R2776" s="6">
        <v>0.56784599999999996</v>
      </c>
      <c r="S2776" s="6">
        <v>0.15117800000000001</v>
      </c>
      <c r="T2776" s="6">
        <v>5.1721999999999997E-2</v>
      </c>
      <c r="U2776" s="6">
        <v>2.1366E-2</v>
      </c>
      <c r="V2776" s="6">
        <v>2.9170000000000001E-2</v>
      </c>
      <c r="W2776" s="6" t="str">
        <f t="shared" si="162"/>
        <v>sadness</v>
      </c>
      <c r="X2776" s="10" t="s">
        <v>9912</v>
      </c>
      <c r="Y2776" s="6" t="str" cm="1">
        <f t="array" ref="Y2776">_xlfn.IFS(
    X2776="Safety and Security", "Immediate",
    X2776="Cleanliness and Maintenance", "Immediate/Short-Term",
    X2776="Crowding", "Immediate/Short-Term",
    X2776="Information and Signage", "Immediate/Short-Term",
    X2776="Customer Service", "Immediate/Short-Term",
    X2776="Service Reliability", "Excluded",
    X2776="Comfort and Amenities", "Short-Term/Long-Term",
    X2776="Accessibility", "Long-Term",
    X2776="Aesthetic Impressions", "Long-Term",
    X2776="Infrastructure and Construction", "Long-Term",
    X2776="General Positive Comment", "Not Applicable",
    X2776="Not Relevant", "Excluded"
)</f>
        <v>Long-Term</v>
      </c>
    </row>
    <row r="2777" spans="1:25" ht="30" customHeight="1" x14ac:dyDescent="0.2">
      <c r="A2777" s="6" t="s">
        <v>51</v>
      </c>
      <c r="B2777" s="7">
        <v>45136</v>
      </c>
      <c r="C2777" s="6" t="s">
        <v>589</v>
      </c>
      <c r="D2777" s="8" t="s">
        <v>9904</v>
      </c>
      <c r="E2777" s="6" t="s">
        <v>9922</v>
      </c>
      <c r="F2777" s="6">
        <v>1733</v>
      </c>
      <c r="G2777" s="6" t="s">
        <v>589</v>
      </c>
      <c r="H2777" s="6" t="s">
        <v>590</v>
      </c>
      <c r="I2777" s="6">
        <v>8.5667908000000001E-2</v>
      </c>
      <c r="J2777" s="6">
        <v>0.84118330500000005</v>
      </c>
      <c r="K2777" s="6">
        <v>7.3148861999999995E-2</v>
      </c>
      <c r="L2777" s="6" t="s">
        <v>5</v>
      </c>
      <c r="M2777" s="6" t="str">
        <f t="shared" si="163"/>
        <v>roberta_neu</v>
      </c>
      <c r="N2777" s="6">
        <f t="shared" si="164"/>
        <v>0.22518098130000003</v>
      </c>
      <c r="O2777" s="6">
        <v>0.84118330500000005</v>
      </c>
      <c r="P2777" s="6" t="s">
        <v>24</v>
      </c>
      <c r="Q2777" s="6" t="s">
        <v>591</v>
      </c>
      <c r="R2777" s="6">
        <v>0.32575999999999999</v>
      </c>
      <c r="S2777" s="6">
        <v>0.15291099999999999</v>
      </c>
      <c r="T2777" s="6">
        <v>4.8126000000000002E-2</v>
      </c>
      <c r="U2777" s="6">
        <v>0.117922</v>
      </c>
      <c r="V2777" s="6">
        <v>0.13163</v>
      </c>
      <c r="W2777" s="6" t="str">
        <f t="shared" si="162"/>
        <v>sadness</v>
      </c>
      <c r="X2777" s="10" t="s">
        <v>9907</v>
      </c>
      <c r="Y2777" s="6" t="str" cm="1">
        <f t="array" ref="Y2777">_xlfn.IFS(
    X2777="Safety and Security", "Immediate",
    X2777="Cleanliness and Maintenance", "Immediate/Short-Term",
    X2777="Crowding", "Immediate/Short-Term",
    X2777="Information and Signage", "Immediate/Short-Term",
    X2777="Customer Service", "Immediate/Short-Term",
    X2777="Service Reliability", "Excluded",
    X2777="Comfort and Amenities", "Short-Term/Long-Term",
    X2777="Accessibility", "Long-Term",
    X2777="Aesthetic Impressions", "Long-Term",
    X2777="Infrastructure and Construction", "Long-Term",
    X2777="General Positive Comment", "Not Applicable",
    X2777="Not Relevant", "Excluded"
)</f>
        <v>Immediate/Short-Term</v>
      </c>
    </row>
    <row r="2778" spans="1:25" ht="30" customHeight="1" x14ac:dyDescent="0.2">
      <c r="A2778" s="11" t="s">
        <v>73</v>
      </c>
      <c r="B2778" s="7">
        <v>45379</v>
      </c>
      <c r="C2778" s="11" t="s">
        <v>9893</v>
      </c>
      <c r="D2778" s="8" t="s">
        <v>9904</v>
      </c>
      <c r="E2778" s="11" t="s">
        <v>9998</v>
      </c>
      <c r="I2778" s="6">
        <v>8.5667908000000001E-2</v>
      </c>
      <c r="J2778" s="6">
        <v>0.84118330500000005</v>
      </c>
      <c r="K2778" s="6">
        <v>7.3148861999999995E-2</v>
      </c>
      <c r="L2778" s="6" t="s">
        <v>5</v>
      </c>
      <c r="M2778" s="6" t="str">
        <f t="shared" si="163"/>
        <v>roberta_neu</v>
      </c>
      <c r="N2778" s="6">
        <f t="shared" si="164"/>
        <v>0.22518098130000003</v>
      </c>
      <c r="O2778" s="6">
        <v>0.84118330500000005</v>
      </c>
      <c r="P2778" s="6" t="s">
        <v>24</v>
      </c>
      <c r="Q2778" s="6" t="s">
        <v>591</v>
      </c>
      <c r="R2778" s="6">
        <v>0.32575999999999999</v>
      </c>
      <c r="S2778" s="6">
        <v>0.15291099999999999</v>
      </c>
      <c r="T2778" s="6">
        <v>4.8126000000000002E-2</v>
      </c>
      <c r="U2778" s="6">
        <v>0.117922</v>
      </c>
      <c r="V2778" s="6">
        <v>0.13163</v>
      </c>
      <c r="W2778" s="6" t="str">
        <f t="shared" si="162"/>
        <v>sadness</v>
      </c>
      <c r="X2778" s="10" t="s">
        <v>9907</v>
      </c>
      <c r="Y2778" s="6" t="str" cm="1">
        <f t="array" ref="Y2778">_xlfn.IFS(
    X2778="Safety and Security", "Immediate",
    X2778="Cleanliness and Maintenance", "Immediate/Short-Term",
    X2778="Crowding", "Immediate/Short-Term",
    X2778="Information and Signage", "Immediate/Short-Term",
    X2778="Customer Service", "Immediate/Short-Term",
    X2778="Service Reliability", "Excluded",
    X2778="Comfort and Amenities", "Short-Term/Long-Term",
    X2778="Accessibility", "Long-Term",
    X2778="Aesthetic Impressions", "Long-Term",
    X2778="Infrastructure and Construction", "Long-Term",
    X2778="General Positive Comment", "Not Applicable",
    X2778="Not Relevant", "Excluded"
)</f>
        <v>Immediate/Short-Term</v>
      </c>
    </row>
    <row r="2779" spans="1:25" ht="30" customHeight="1" x14ac:dyDescent="0.2">
      <c r="A2779" s="6" t="s">
        <v>51</v>
      </c>
      <c r="B2779" s="7">
        <v>45136</v>
      </c>
      <c r="C2779" s="6" t="s">
        <v>3804</v>
      </c>
      <c r="D2779" s="8" t="s">
        <v>9902</v>
      </c>
      <c r="E2779" s="6" t="s">
        <v>9922</v>
      </c>
      <c r="F2779" s="6">
        <v>2806</v>
      </c>
      <c r="G2779" s="6" t="s">
        <v>3804</v>
      </c>
      <c r="H2779" s="6" t="s">
        <v>3805</v>
      </c>
      <c r="I2779" s="6">
        <v>2.2356254999999998E-2</v>
      </c>
      <c r="J2779" s="6">
        <v>0.87351226800000004</v>
      </c>
      <c r="K2779" s="6">
        <v>0.104131475</v>
      </c>
      <c r="L2779" s="6" t="s">
        <v>5</v>
      </c>
      <c r="M2779" s="6" t="str">
        <f t="shared" si="163"/>
        <v>roberta_neu</v>
      </c>
      <c r="N2779" s="6">
        <f t="shared" si="164"/>
        <v>0.24651809687999998</v>
      </c>
      <c r="O2779" s="6">
        <v>0.87351226800000004</v>
      </c>
      <c r="P2779" s="6" t="s">
        <v>24</v>
      </c>
      <c r="Q2779" s="6" t="s">
        <v>3806</v>
      </c>
      <c r="R2779" s="6">
        <v>0.34314899999999998</v>
      </c>
      <c r="S2779" s="6">
        <v>0.28153800000000001</v>
      </c>
      <c r="T2779" s="6">
        <v>0.15015100000000001</v>
      </c>
      <c r="U2779" s="6">
        <v>2.8854999999999999E-2</v>
      </c>
      <c r="V2779" s="6">
        <v>0.13166</v>
      </c>
      <c r="W2779" s="6" t="str">
        <f t="shared" si="162"/>
        <v>sadness</v>
      </c>
      <c r="X2779" s="10" t="s">
        <v>9910</v>
      </c>
      <c r="Y2779" s="6" t="str" cm="1">
        <f t="array" ref="Y2779">_xlfn.IFS(
    X2779="Safety and Security", "Immediate",
    X2779="Cleanliness and Maintenance", "Immediate/Short-Term",
    X2779="Crowding", "Immediate/Short-Term",
    X2779="Information and Signage", "Immediate/Short-Term",
    X2779="Customer Service", "Immediate/Short-Term",
    X2779="Service Reliability", "Excluded",
    X2779="Comfort and Amenities", "Short-Term/Long-Term",
    X2779="Accessibility", "Long-Term",
    X2779="Aesthetic Impressions", "Long-Term",
    X2779="Infrastructure and Construction", "Long-Term",
    X2779="General Positive Comment", "Not Applicable",
    X2779="Not Relevant", "Excluded"
)</f>
        <v>Immediate/Short-Term</v>
      </c>
    </row>
    <row r="2780" spans="1:25" ht="30" customHeight="1" x14ac:dyDescent="0.2">
      <c r="A2780" s="6" t="s">
        <v>51</v>
      </c>
      <c r="B2780" s="7">
        <v>45136</v>
      </c>
      <c r="C2780" s="6" t="s">
        <v>878</v>
      </c>
      <c r="D2780" s="8" t="s">
        <v>9904</v>
      </c>
      <c r="E2780" s="6" t="s">
        <v>9922</v>
      </c>
      <c r="F2780" s="6">
        <v>1951</v>
      </c>
      <c r="G2780" s="6" t="s">
        <v>878</v>
      </c>
      <c r="H2780" s="6" t="s">
        <v>879</v>
      </c>
      <c r="I2780" s="6">
        <v>0.43086227799999999</v>
      </c>
      <c r="J2780" s="6">
        <v>0.51153784999999996</v>
      </c>
      <c r="K2780" s="6">
        <v>5.7599958E-2</v>
      </c>
      <c r="L2780" s="6" t="s">
        <v>5</v>
      </c>
      <c r="M2780" s="6" t="str">
        <f t="shared" si="163"/>
        <v>roberta_neu</v>
      </c>
      <c r="N2780" s="6">
        <f t="shared" si="164"/>
        <v>7.6149809999999651E-3</v>
      </c>
      <c r="O2780" s="6">
        <v>0.51153784999999996</v>
      </c>
      <c r="P2780" s="6" t="s">
        <v>42</v>
      </c>
      <c r="Q2780" s="6" t="s">
        <v>880</v>
      </c>
      <c r="R2780" s="6">
        <v>0.16119800000000001</v>
      </c>
      <c r="S2780" s="6">
        <v>0.52598500000000004</v>
      </c>
      <c r="T2780" s="6">
        <v>5.0521999999999997E-2</v>
      </c>
      <c r="U2780" s="6">
        <v>2.8398E-2</v>
      </c>
      <c r="V2780" s="6">
        <v>0.13181999999999999</v>
      </c>
      <c r="W2780" s="6" t="str">
        <f t="shared" si="162"/>
        <v>joy</v>
      </c>
      <c r="X2780" s="10" t="s">
        <v>9786</v>
      </c>
      <c r="Y2780" s="6" t="str" cm="1">
        <f t="array" ref="Y2780">_xlfn.IFS(
    X2780="Safety and Security", "Immediate",
    X2780="Cleanliness and Maintenance", "Immediate/Short-Term",
    X2780="Crowding", "Immediate/Short-Term",
    X2780="Information and Signage", "Immediate/Short-Term",
    X2780="Customer Service", "Immediate/Short-Term",
    X2780="Service Reliability", "Excluded",
    X2780="Comfort and Amenities", "Short-Term/Long-Term",
    X2780="Accessibility", "Long-Term",
    X2780="Aesthetic Impressions", "Long-Term",
    X2780="Infrastructure and Construction", "Long-Term",
    X2780="General Positive Comment", "Not Applicable",
    X2780="Not Relevant", "Excluded"
)</f>
        <v>Excluded</v>
      </c>
    </row>
    <row r="2781" spans="1:25" ht="30" customHeight="1" x14ac:dyDescent="0.2">
      <c r="A2781" s="6" t="s">
        <v>51</v>
      </c>
      <c r="B2781" s="7">
        <v>45136</v>
      </c>
      <c r="C2781" s="6" t="s">
        <v>4576</v>
      </c>
      <c r="D2781" s="8" t="s">
        <v>9901</v>
      </c>
      <c r="E2781" s="6" t="s">
        <v>9922</v>
      </c>
      <c r="F2781" s="6">
        <v>3509</v>
      </c>
      <c r="G2781" s="6" t="s">
        <v>4576</v>
      </c>
      <c r="H2781" s="6" t="s">
        <v>4577</v>
      </c>
      <c r="I2781" s="6">
        <v>5.5725566999999997E-2</v>
      </c>
      <c r="J2781" s="6">
        <v>0.78343629800000003</v>
      </c>
      <c r="K2781" s="6">
        <v>0.16083809700000001</v>
      </c>
      <c r="L2781" s="6" t="s">
        <v>5</v>
      </c>
      <c r="M2781" s="6" t="str">
        <f t="shared" si="163"/>
        <v>roberta_neu</v>
      </c>
      <c r="N2781" s="6">
        <f t="shared" si="164"/>
        <v>0.18706795668000004</v>
      </c>
      <c r="O2781" s="6">
        <v>0.78343629800000003</v>
      </c>
      <c r="P2781" s="6" t="s">
        <v>42</v>
      </c>
      <c r="Q2781" s="6" t="s">
        <v>4578</v>
      </c>
      <c r="R2781" s="6">
        <v>0.16633899999999999</v>
      </c>
      <c r="S2781" s="6">
        <v>0.443413</v>
      </c>
      <c r="T2781" s="6">
        <v>0.194631</v>
      </c>
      <c r="U2781" s="6">
        <v>2.8119999999999999E-2</v>
      </c>
      <c r="V2781" s="6">
        <v>0.13184000000000001</v>
      </c>
      <c r="W2781" s="6" t="str">
        <f t="shared" si="162"/>
        <v>joy</v>
      </c>
      <c r="X2781" s="10" t="s">
        <v>9915</v>
      </c>
      <c r="Y2781" s="6" t="str" cm="1">
        <f t="array" ref="Y2781">_xlfn.IFS(
    X2781="Safety and Security", "Immediate",
    X2781="Cleanliness and Maintenance", "Immediate/Short-Term",
    X2781="Crowding", "Immediate/Short-Term",
    X2781="Information and Signage", "Immediate/Short-Term",
    X2781="Customer Service", "Immediate/Short-Term",
    X2781="Service Reliability", "Excluded",
    X2781="Comfort and Amenities", "Short-Term/Long-Term",
    X2781="Accessibility", "Long-Term",
    X2781="Aesthetic Impressions", "Long-Term",
    X2781="Infrastructure and Construction", "Long-Term",
    X2781="General Positive Comment", "Not Applicable",
    X2781="Not Relevant", "Excluded"
)</f>
        <v>Not Applicable</v>
      </c>
    </row>
    <row r="2782" spans="1:25" ht="30" customHeight="1" x14ac:dyDescent="0.2">
      <c r="A2782" s="6" t="s">
        <v>63</v>
      </c>
      <c r="B2782" s="7">
        <v>44771</v>
      </c>
      <c r="C2782" s="6" t="s">
        <v>8068</v>
      </c>
      <c r="D2782" s="8" t="s">
        <v>9901</v>
      </c>
      <c r="E2782" s="6" t="s">
        <v>9917</v>
      </c>
      <c r="F2782" s="6">
        <v>5739</v>
      </c>
      <c r="G2782" s="6" t="s">
        <v>8068</v>
      </c>
      <c r="H2782" s="6" t="s">
        <v>8069</v>
      </c>
      <c r="I2782" s="6">
        <v>0.34048149</v>
      </c>
      <c r="J2782" s="6">
        <v>0.58153063100000002</v>
      </c>
      <c r="K2782" s="6">
        <v>7.7987901999999998E-2</v>
      </c>
      <c r="L2782" s="6" t="s">
        <v>5</v>
      </c>
      <c r="M2782" s="6" t="str">
        <f t="shared" si="163"/>
        <v>roberta_neu</v>
      </c>
      <c r="N2782" s="6">
        <f t="shared" si="164"/>
        <v>5.3810216460000004E-2</v>
      </c>
      <c r="O2782" s="6">
        <v>0.58153063100000002</v>
      </c>
      <c r="P2782" s="6" t="s">
        <v>24</v>
      </c>
      <c r="Q2782" s="6" t="s">
        <v>8070</v>
      </c>
      <c r="R2782" s="6">
        <v>0.64886900000000003</v>
      </c>
      <c r="S2782" s="6">
        <v>1.4451E-2</v>
      </c>
      <c r="T2782" s="6">
        <v>8.5874000000000006E-2</v>
      </c>
      <c r="U2782" s="6">
        <v>7.7162999999999995E-2</v>
      </c>
      <c r="V2782" s="6">
        <v>0.13194</v>
      </c>
      <c r="W2782" s="6" t="str">
        <f t="shared" si="162"/>
        <v>sadness</v>
      </c>
      <c r="X2782" s="10" t="s">
        <v>9907</v>
      </c>
      <c r="Y2782" s="6" t="str" cm="1">
        <f t="array" ref="Y2782">_xlfn.IFS(
    X2782="Safety and Security", "Immediate",
    X2782="Cleanliness and Maintenance", "Immediate/Short-Term",
    X2782="Crowding", "Immediate/Short-Term",
    X2782="Information and Signage", "Immediate/Short-Term",
    X2782="Customer Service", "Immediate/Short-Term",
    X2782="Service Reliability", "Excluded",
    X2782="Comfort and Amenities", "Short-Term/Long-Term",
    X2782="Accessibility", "Long-Term",
    X2782="Aesthetic Impressions", "Long-Term",
    X2782="Infrastructure and Construction", "Long-Term",
    X2782="General Positive Comment", "Not Applicable",
    X2782="Not Relevant", "Excluded"
)</f>
        <v>Immediate/Short-Term</v>
      </c>
    </row>
    <row r="2783" spans="1:25" ht="30" customHeight="1" x14ac:dyDescent="0.2">
      <c r="A2783" s="6" t="s">
        <v>51</v>
      </c>
      <c r="B2783" s="7">
        <v>45136</v>
      </c>
      <c r="C2783" s="6" t="s">
        <v>1347</v>
      </c>
      <c r="D2783" s="8" t="s">
        <v>9904</v>
      </c>
      <c r="E2783" s="6" t="s">
        <v>9922</v>
      </c>
      <c r="F2783" s="6">
        <v>1754</v>
      </c>
      <c r="G2783" s="6" t="s">
        <v>1347</v>
      </c>
      <c r="H2783" s="6" t="s">
        <v>1348</v>
      </c>
      <c r="I2783" s="6">
        <v>0.84288245399999995</v>
      </c>
      <c r="J2783" s="6">
        <v>0.14947010599999999</v>
      </c>
      <c r="K2783" s="6">
        <v>7.6475110000000001E-3</v>
      </c>
      <c r="L2783" s="6" t="s">
        <v>4</v>
      </c>
      <c r="M2783" s="6" t="str">
        <f t="shared" si="163"/>
        <v>roberta_neg</v>
      </c>
      <c r="N2783" s="6">
        <f t="shared" si="164"/>
        <v>-0.43526875582000013</v>
      </c>
      <c r="O2783" s="6">
        <v>0.84288245399999995</v>
      </c>
      <c r="P2783" s="6" t="s">
        <v>24</v>
      </c>
      <c r="Q2783" s="6" t="s">
        <v>1349</v>
      </c>
      <c r="R2783" s="6">
        <v>0.35988500000000001</v>
      </c>
      <c r="S2783" s="6">
        <v>0.150417</v>
      </c>
      <c r="T2783" s="6">
        <v>0.21943799999999999</v>
      </c>
      <c r="U2783" s="6">
        <v>0.14926400000000001</v>
      </c>
      <c r="V2783" s="6">
        <v>0.12839999999999999</v>
      </c>
      <c r="W2783" s="6" t="str">
        <f t="shared" si="162"/>
        <v>sadness</v>
      </c>
      <c r="X2783" s="10" t="s">
        <v>9907</v>
      </c>
      <c r="Y2783" s="6" t="str" cm="1">
        <f t="array" ref="Y2783">_xlfn.IFS(
    X2783="Safety and Security", "Immediate",
    X2783="Cleanliness and Maintenance", "Immediate/Short-Term",
    X2783="Crowding", "Immediate/Short-Term",
    X2783="Information and Signage", "Immediate/Short-Term",
    X2783="Customer Service", "Immediate/Short-Term",
    X2783="Service Reliability", "Excluded",
    X2783="Comfort and Amenities", "Short-Term/Long-Term",
    X2783="Accessibility", "Long-Term",
    X2783="Aesthetic Impressions", "Long-Term",
    X2783="Infrastructure and Construction", "Long-Term",
    X2783="General Positive Comment", "Not Applicable",
    X2783="Not Relevant", "Excluded"
)</f>
        <v>Immediate/Short-Term</v>
      </c>
    </row>
    <row r="2784" spans="1:25" ht="30" customHeight="1" x14ac:dyDescent="0.2">
      <c r="A2784" s="6" t="s">
        <v>51</v>
      </c>
      <c r="B2784" s="7">
        <v>45136</v>
      </c>
      <c r="C2784" s="6" t="s">
        <v>3280</v>
      </c>
      <c r="D2784" s="8" t="s">
        <v>9902</v>
      </c>
      <c r="E2784" s="6" t="s">
        <v>9922</v>
      </c>
      <c r="F2784" s="6">
        <v>2751</v>
      </c>
      <c r="G2784" s="6" t="s">
        <v>3280</v>
      </c>
      <c r="H2784" s="6" t="s">
        <v>3281</v>
      </c>
      <c r="I2784" s="6">
        <v>0.14633712199999999</v>
      </c>
      <c r="J2784" s="6">
        <v>0.44558128699999999</v>
      </c>
      <c r="K2784" s="6">
        <v>0.40808156099999998</v>
      </c>
      <c r="L2784" s="6" t="s">
        <v>5</v>
      </c>
      <c r="M2784" s="6" t="str">
        <f t="shared" si="163"/>
        <v>roberta_neu</v>
      </c>
      <c r="N2784" s="6">
        <f t="shared" si="164"/>
        <v>-3.5916350580000034E-2</v>
      </c>
      <c r="O2784" s="6">
        <v>0.44558128699999999</v>
      </c>
      <c r="P2784" s="6" t="s">
        <v>18</v>
      </c>
      <c r="Q2784" s="6" t="s">
        <v>3282</v>
      </c>
      <c r="R2784" s="6">
        <v>9.6546999999999994E-2</v>
      </c>
      <c r="S2784" s="6">
        <v>0.55818299999999998</v>
      </c>
      <c r="T2784" s="6">
        <v>0.19495000000000001</v>
      </c>
      <c r="U2784" s="6">
        <v>2.5235E-2</v>
      </c>
      <c r="V2784" s="6">
        <v>0.13200000000000001</v>
      </c>
      <c r="W2784" s="6" t="str">
        <f t="shared" si="162"/>
        <v>joy</v>
      </c>
      <c r="X2784" s="10" t="s">
        <v>9913</v>
      </c>
      <c r="Y2784" s="6" t="str" cm="1">
        <f t="array" ref="Y2784">_xlfn.IFS(
    X2784="Safety and Security", "Immediate",
    X2784="Cleanliness and Maintenance", "Immediate/Short-Term",
    X2784="Crowding", "Immediate/Short-Term",
    X2784="Information and Signage", "Immediate/Short-Term",
    X2784="Customer Service", "Immediate/Short-Term",
    X2784="Service Reliability", "Excluded",
    X2784="Comfort and Amenities", "Short-Term/Long-Term",
    X2784="Accessibility", "Long-Term",
    X2784="Aesthetic Impressions", "Long-Term",
    X2784="Infrastructure and Construction", "Long-Term",
    X2784="General Positive Comment", "Not Applicable",
    X2784="Not Relevant", "Excluded"
)</f>
        <v>Immediate/Short-Term</v>
      </c>
    </row>
    <row r="2785" spans="1:25" ht="30" customHeight="1" x14ac:dyDescent="0.2">
      <c r="A2785" s="6" t="s">
        <v>51</v>
      </c>
      <c r="B2785" s="7">
        <v>45136</v>
      </c>
      <c r="C2785" s="6" t="s">
        <v>1241</v>
      </c>
      <c r="D2785" s="8" t="s">
        <v>9904</v>
      </c>
      <c r="E2785" s="6" t="s">
        <v>9922</v>
      </c>
      <c r="F2785" s="6">
        <v>1618</v>
      </c>
      <c r="G2785" s="6" t="s">
        <v>1241</v>
      </c>
      <c r="H2785" s="6" t="s">
        <v>1242</v>
      </c>
      <c r="I2785" s="6">
        <v>0.142876118</v>
      </c>
      <c r="J2785" s="6">
        <v>0.79438978400000004</v>
      </c>
      <c r="K2785" s="6">
        <v>6.2734023E-2</v>
      </c>
      <c r="L2785" s="6" t="s">
        <v>5</v>
      </c>
      <c r="M2785" s="6" t="str">
        <f t="shared" si="163"/>
        <v>roberta_neu</v>
      </c>
      <c r="N2785" s="6">
        <f t="shared" si="164"/>
        <v>0.19429725744000009</v>
      </c>
      <c r="O2785" s="6">
        <v>0.79438978400000004</v>
      </c>
      <c r="P2785" s="6" t="s">
        <v>24</v>
      </c>
      <c r="Q2785" s="6" t="s">
        <v>1243</v>
      </c>
      <c r="R2785" s="6">
        <v>9.2405000000000001E-2</v>
      </c>
      <c r="S2785" s="6">
        <v>0.331706</v>
      </c>
      <c r="T2785" s="6">
        <v>2.3427E-2</v>
      </c>
      <c r="U2785" s="6">
        <v>0.40667799999999998</v>
      </c>
      <c r="V2785" s="6">
        <v>0.13209000000000001</v>
      </c>
      <c r="W2785" s="6" t="str">
        <f t="shared" si="162"/>
        <v>disgust</v>
      </c>
      <c r="X2785" s="10" t="s">
        <v>9907</v>
      </c>
      <c r="Y2785" s="6" t="str" cm="1">
        <f t="array" ref="Y2785">_xlfn.IFS(
    X2785="Safety and Security", "Immediate",
    X2785="Cleanliness and Maintenance", "Immediate/Short-Term",
    X2785="Crowding", "Immediate/Short-Term",
    X2785="Information and Signage", "Immediate/Short-Term",
    X2785="Customer Service", "Immediate/Short-Term",
    X2785="Service Reliability", "Excluded",
    X2785="Comfort and Amenities", "Short-Term/Long-Term",
    X2785="Accessibility", "Long-Term",
    X2785="Aesthetic Impressions", "Long-Term",
    X2785="Infrastructure and Construction", "Long-Term",
    X2785="General Positive Comment", "Not Applicable",
    X2785="Not Relevant", "Excluded"
)</f>
        <v>Immediate/Short-Term</v>
      </c>
    </row>
    <row r="2786" spans="1:25" ht="30" customHeight="1" x14ac:dyDescent="0.2">
      <c r="A2786" s="6" t="s">
        <v>96</v>
      </c>
      <c r="B2786" s="7">
        <v>45166</v>
      </c>
      <c r="C2786" s="6" t="s">
        <v>939</v>
      </c>
      <c r="D2786" s="8" t="s">
        <v>9904</v>
      </c>
      <c r="E2786" s="6" t="s">
        <v>9922</v>
      </c>
      <c r="F2786" s="6">
        <v>1553</v>
      </c>
      <c r="G2786" s="6" t="s">
        <v>939</v>
      </c>
      <c r="H2786" s="6" t="s">
        <v>940</v>
      </c>
      <c r="I2786" s="6">
        <v>0.84307426200000002</v>
      </c>
      <c r="J2786" s="6">
        <v>0.148580715</v>
      </c>
      <c r="K2786" s="6">
        <v>8.3449119999999995E-3</v>
      </c>
      <c r="L2786" s="6" t="s">
        <v>4</v>
      </c>
      <c r="M2786" s="6" t="str">
        <f t="shared" si="163"/>
        <v>roberta_neg</v>
      </c>
      <c r="N2786" s="6">
        <f t="shared" si="164"/>
        <v>-0.43514024445999999</v>
      </c>
      <c r="O2786" s="6">
        <v>0.84307426200000002</v>
      </c>
      <c r="P2786" s="6" t="s">
        <v>24</v>
      </c>
      <c r="Q2786" s="6" t="s">
        <v>941</v>
      </c>
      <c r="R2786" s="6">
        <v>0.30622500000000002</v>
      </c>
      <c r="S2786" s="6">
        <v>0.1769</v>
      </c>
      <c r="T2786" s="6">
        <v>6.7724000000000006E-2</v>
      </c>
      <c r="U2786" s="6">
        <v>6.4411999999999997E-2</v>
      </c>
      <c r="V2786" s="6">
        <v>0.12421</v>
      </c>
      <c r="W2786" s="6" t="str">
        <f t="shared" si="162"/>
        <v>sadness</v>
      </c>
      <c r="X2786" s="10" t="s">
        <v>9907</v>
      </c>
      <c r="Y2786" s="6" t="str" cm="1">
        <f t="array" ref="Y2786">_xlfn.IFS(
    X2786="Safety and Security", "Immediate",
    X2786="Cleanliness and Maintenance", "Immediate/Short-Term",
    X2786="Crowding", "Immediate/Short-Term",
    X2786="Information and Signage", "Immediate/Short-Term",
    X2786="Customer Service", "Immediate/Short-Term",
    X2786="Service Reliability", "Excluded",
    X2786="Comfort and Amenities", "Short-Term/Long-Term",
    X2786="Accessibility", "Long-Term",
    X2786="Aesthetic Impressions", "Long-Term",
    X2786="Infrastructure and Construction", "Long-Term",
    X2786="General Positive Comment", "Not Applicable",
    X2786="Not Relevant", "Excluded"
)</f>
        <v>Immediate/Short-Term</v>
      </c>
    </row>
    <row r="2787" spans="1:25" ht="30" customHeight="1" x14ac:dyDescent="0.2">
      <c r="A2787" s="6" t="s">
        <v>63</v>
      </c>
      <c r="B2787" s="7">
        <v>44771</v>
      </c>
      <c r="C2787" s="6" t="s">
        <v>7218</v>
      </c>
      <c r="D2787" s="8" t="s">
        <v>9904</v>
      </c>
      <c r="E2787" s="6" t="s">
        <v>9917</v>
      </c>
      <c r="F2787" s="6">
        <v>6141</v>
      </c>
      <c r="G2787" s="6" t="s">
        <v>7218</v>
      </c>
      <c r="H2787" s="6" t="s">
        <v>7219</v>
      </c>
      <c r="I2787" s="6">
        <v>0.84331077300000001</v>
      </c>
      <c r="J2787" s="6">
        <v>0.147380337</v>
      </c>
      <c r="K2787" s="6">
        <v>9.3090849999999999E-3</v>
      </c>
      <c r="L2787" s="6" t="s">
        <v>4</v>
      </c>
      <c r="M2787" s="6" t="str">
        <f t="shared" si="163"/>
        <v>roberta_neg</v>
      </c>
      <c r="N2787" s="6">
        <f t="shared" si="164"/>
        <v>-0.43498178209000005</v>
      </c>
      <c r="O2787" s="6">
        <v>0.84331077300000001</v>
      </c>
      <c r="P2787" s="6" t="s">
        <v>24</v>
      </c>
      <c r="Q2787" s="6" t="s">
        <v>7220</v>
      </c>
      <c r="R2787" s="6">
        <v>0.41303800000000002</v>
      </c>
      <c r="S2787" s="6">
        <v>3.6965999999999999E-2</v>
      </c>
      <c r="T2787" s="6">
        <v>2.3401000000000002E-2</v>
      </c>
      <c r="U2787" s="6">
        <v>0.22212999999999999</v>
      </c>
      <c r="V2787" s="6">
        <v>0.22239999999999999</v>
      </c>
      <c r="W2787" s="6" t="str">
        <f t="shared" si="162"/>
        <v>sadness</v>
      </c>
      <c r="X2787" s="10" t="s">
        <v>9898</v>
      </c>
      <c r="Y2787" s="6" t="str" cm="1">
        <f t="array" ref="Y2787">_xlfn.IFS(
    X2787="Safety and Security", "Immediate",
    X2787="Cleanliness and Maintenance", "Immediate/Short-Term",
    X2787="Crowding", "Immediate/Short-Term",
    X2787="Information and Signage", "Immediate/Short-Term",
    X2787="Customer Service", "Immediate/Short-Term",
    X2787="Service Reliability", "Excluded",
    X2787="Comfort and Amenities", "Short-Term/Long-Term",
    X2787="Accessibility", "Long-Term",
    X2787="Aesthetic Impressions", "Long-Term",
    X2787="Infrastructure and Construction", "Long-Term",
    X2787="General Positive Comment", "Not Applicable",
    X2787="Not Relevant", "Excluded"
)</f>
        <v>Immediate/Short-Term</v>
      </c>
    </row>
    <row r="2788" spans="1:25" ht="30" customHeight="1" x14ac:dyDescent="0.2">
      <c r="A2788" s="6" t="s">
        <v>243</v>
      </c>
      <c r="B2788" s="7">
        <v>45288</v>
      </c>
      <c r="C2788" s="6" t="s">
        <v>6962</v>
      </c>
      <c r="D2788" s="8" t="s">
        <v>9903</v>
      </c>
      <c r="E2788" s="6" t="s">
        <v>9987</v>
      </c>
      <c r="F2788" s="6">
        <v>20</v>
      </c>
      <c r="G2788" s="6" t="s">
        <v>6962</v>
      </c>
      <c r="H2788" s="6" t="s">
        <v>6963</v>
      </c>
      <c r="I2788" s="6">
        <v>0.84407782600000003</v>
      </c>
      <c r="J2788" s="6">
        <v>0.14759536100000001</v>
      </c>
      <c r="K2788" s="6">
        <v>8.3267470000000007E-3</v>
      </c>
      <c r="L2788" s="6" t="s">
        <v>4</v>
      </c>
      <c r="M2788" s="6" t="str">
        <f t="shared" si="163"/>
        <v>roberta_neg</v>
      </c>
      <c r="N2788" s="6">
        <f t="shared" si="164"/>
        <v>-0.43446785658000009</v>
      </c>
      <c r="O2788" s="6">
        <v>0.84407782600000003</v>
      </c>
      <c r="P2788" s="6" t="s">
        <v>24</v>
      </c>
      <c r="Q2788" s="6" t="s">
        <v>6964</v>
      </c>
      <c r="R2788" s="6">
        <v>0.39762500000000001</v>
      </c>
      <c r="S2788" s="6">
        <v>7.9916000000000001E-2</v>
      </c>
      <c r="T2788" s="6">
        <v>0.124209</v>
      </c>
      <c r="U2788" s="6">
        <v>0.15257899999999999</v>
      </c>
      <c r="V2788" s="6">
        <v>0.13952000000000001</v>
      </c>
      <c r="W2788" s="6" t="str">
        <f t="shared" si="162"/>
        <v>sadness</v>
      </c>
      <c r="X2788" s="10" t="s">
        <v>9907</v>
      </c>
      <c r="Y2788" s="6" t="str" cm="1">
        <f t="array" ref="Y2788">_xlfn.IFS(
    X2788="Safety and Security", "Immediate",
    X2788="Cleanliness and Maintenance", "Immediate/Short-Term",
    X2788="Crowding", "Immediate/Short-Term",
    X2788="Information and Signage", "Immediate/Short-Term",
    X2788="Customer Service", "Immediate/Short-Term",
    X2788="Service Reliability", "Excluded",
    X2788="Comfort and Amenities", "Short-Term/Long-Term",
    X2788="Accessibility", "Long-Term",
    X2788="Aesthetic Impressions", "Long-Term",
    X2788="Infrastructure and Construction", "Long-Term",
    X2788="General Positive Comment", "Not Applicable",
    X2788="Not Relevant", "Excluded"
)</f>
        <v>Immediate/Short-Term</v>
      </c>
    </row>
    <row r="2789" spans="1:25" ht="30" customHeight="1" x14ac:dyDescent="0.2">
      <c r="A2789" s="6" t="s">
        <v>51</v>
      </c>
      <c r="B2789" s="7">
        <v>45136</v>
      </c>
      <c r="C2789" s="6" t="s">
        <v>6875</v>
      </c>
      <c r="D2789" s="8" t="s">
        <v>9904</v>
      </c>
      <c r="E2789" s="6" t="s">
        <v>9987</v>
      </c>
      <c r="F2789" s="6">
        <v>66</v>
      </c>
      <c r="G2789" s="6" t="s">
        <v>6875</v>
      </c>
      <c r="H2789" s="6" t="s">
        <v>6876</v>
      </c>
      <c r="I2789" s="6">
        <v>0.29207971700000002</v>
      </c>
      <c r="J2789" s="6">
        <v>0.68156164900000005</v>
      </c>
      <c r="K2789" s="6">
        <v>2.6358776E-2</v>
      </c>
      <c r="L2789" s="6" t="s">
        <v>5</v>
      </c>
      <c r="M2789" s="6" t="str">
        <f t="shared" si="163"/>
        <v>roberta_neu</v>
      </c>
      <c r="N2789" s="6">
        <f t="shared" si="164"/>
        <v>0.11983068834000005</v>
      </c>
      <c r="O2789" s="6">
        <v>0.68156164900000005</v>
      </c>
      <c r="P2789" s="6" t="s">
        <v>24</v>
      </c>
      <c r="Q2789" s="6" t="s">
        <v>6877</v>
      </c>
      <c r="R2789" s="6">
        <v>7.1028999999999995E-2</v>
      </c>
      <c r="S2789" s="6">
        <v>6.2449999999999997E-3</v>
      </c>
      <c r="T2789" s="6">
        <v>0.15665699999999999</v>
      </c>
      <c r="U2789" s="6">
        <v>0.42366399999999999</v>
      </c>
      <c r="V2789" s="6">
        <v>0.13245999999999999</v>
      </c>
      <c r="W2789" s="6" t="str">
        <f t="shared" si="162"/>
        <v>disgust</v>
      </c>
      <c r="X2789" s="10" t="s">
        <v>9907</v>
      </c>
      <c r="Y2789" s="6" t="str" cm="1">
        <f t="array" ref="Y2789">_xlfn.IFS(
    X2789="Safety and Security", "Immediate",
    X2789="Cleanliness and Maintenance", "Immediate/Short-Term",
    X2789="Crowding", "Immediate/Short-Term",
    X2789="Information and Signage", "Immediate/Short-Term",
    X2789="Customer Service", "Immediate/Short-Term",
    X2789="Service Reliability", "Excluded",
    X2789="Comfort and Amenities", "Short-Term/Long-Term",
    X2789="Accessibility", "Long-Term",
    X2789="Aesthetic Impressions", "Long-Term",
    X2789="Infrastructure and Construction", "Long-Term",
    X2789="General Positive Comment", "Not Applicable",
    X2789="Not Relevant", "Excluded"
)</f>
        <v>Immediate/Short-Term</v>
      </c>
    </row>
    <row r="2790" spans="1:25" ht="30" customHeight="1" x14ac:dyDescent="0.2">
      <c r="A2790" s="6" t="s">
        <v>63</v>
      </c>
      <c r="B2790" s="7">
        <v>44771</v>
      </c>
      <c r="C2790" s="6" t="s">
        <v>2587</v>
      </c>
      <c r="D2790" s="8" t="s">
        <v>9902</v>
      </c>
      <c r="E2790" s="6" t="s">
        <v>9922</v>
      </c>
      <c r="F2790" s="6">
        <v>2563</v>
      </c>
      <c r="G2790" s="6" t="s">
        <v>2587</v>
      </c>
      <c r="H2790" s="6" t="s">
        <v>2588</v>
      </c>
      <c r="I2790" s="6">
        <v>0.15619791999999999</v>
      </c>
      <c r="J2790" s="6">
        <v>0.78768134099999998</v>
      </c>
      <c r="K2790" s="6">
        <v>5.6120753000000002E-2</v>
      </c>
      <c r="L2790" s="6" t="s">
        <v>5</v>
      </c>
      <c r="M2790" s="6" t="str">
        <f t="shared" si="163"/>
        <v>roberta_neu</v>
      </c>
      <c r="N2790" s="6">
        <f t="shared" si="164"/>
        <v>0.18986968505999996</v>
      </c>
      <c r="O2790" s="6">
        <v>0.78768134099999998</v>
      </c>
      <c r="P2790" s="6" t="s">
        <v>24</v>
      </c>
      <c r="Q2790" s="6" t="s">
        <v>2589</v>
      </c>
      <c r="R2790" s="6">
        <v>0.200573</v>
      </c>
      <c r="S2790" s="6">
        <v>7.8442999999999999E-2</v>
      </c>
      <c r="T2790" s="6">
        <v>0.13037399999999999</v>
      </c>
      <c r="U2790" s="6">
        <v>0.10034</v>
      </c>
      <c r="V2790" s="6">
        <v>0.13250000000000001</v>
      </c>
      <c r="W2790" s="6" t="str">
        <f t="shared" si="162"/>
        <v>sadness</v>
      </c>
      <c r="X2790" s="10" t="s">
        <v>9898</v>
      </c>
      <c r="Y2790" s="6" t="str" cm="1">
        <f t="array" ref="Y2790">_xlfn.IFS(
    X2790="Safety and Security", "Immediate",
    X2790="Cleanliness and Maintenance", "Immediate/Short-Term",
    X2790="Crowding", "Immediate/Short-Term",
    X2790="Information and Signage", "Immediate/Short-Term",
    X2790="Customer Service", "Immediate/Short-Term",
    X2790="Service Reliability", "Excluded",
    X2790="Comfort and Amenities", "Short-Term/Long-Term",
    X2790="Accessibility", "Long-Term",
    X2790="Aesthetic Impressions", "Long-Term",
    X2790="Infrastructure and Construction", "Long-Term",
    X2790="General Positive Comment", "Not Applicable",
    X2790="Not Relevant", "Excluded"
)</f>
        <v>Immediate/Short-Term</v>
      </c>
    </row>
    <row r="2791" spans="1:25" ht="30" customHeight="1" x14ac:dyDescent="0.2">
      <c r="A2791" s="6" t="s">
        <v>51</v>
      </c>
      <c r="B2791" s="7">
        <v>45136</v>
      </c>
      <c r="C2791" s="6" t="s">
        <v>2104</v>
      </c>
      <c r="D2791" s="8" t="s">
        <v>9903</v>
      </c>
      <c r="E2791" s="6" t="s">
        <v>9922</v>
      </c>
      <c r="F2791" s="6">
        <v>2137</v>
      </c>
      <c r="G2791" s="6" t="s">
        <v>2104</v>
      </c>
      <c r="H2791" s="6" t="s">
        <v>2105</v>
      </c>
      <c r="I2791" s="6">
        <v>0.84408795800000003</v>
      </c>
      <c r="J2791" s="6">
        <v>0.13839209099999999</v>
      </c>
      <c r="K2791" s="6">
        <v>1.7519942E-2</v>
      </c>
      <c r="L2791" s="6" t="s">
        <v>4</v>
      </c>
      <c r="M2791" s="6" t="str">
        <f t="shared" si="163"/>
        <v>roberta_neg</v>
      </c>
      <c r="N2791" s="6">
        <f t="shared" si="164"/>
        <v>-0.43446106814000007</v>
      </c>
      <c r="O2791" s="6">
        <v>0.84408795800000003</v>
      </c>
      <c r="P2791" s="6" t="s">
        <v>24</v>
      </c>
      <c r="Q2791" s="6" t="s">
        <v>2106</v>
      </c>
      <c r="R2791" s="6">
        <v>5.1544E-2</v>
      </c>
      <c r="S2791" s="6">
        <v>8.0300000000000007E-3</v>
      </c>
      <c r="T2791" s="6">
        <v>0.124658</v>
      </c>
      <c r="U2791" s="6">
        <v>0.94955599999999996</v>
      </c>
      <c r="V2791" s="6">
        <v>6.0479999999999999E-2</v>
      </c>
      <c r="W2791" s="6" t="str">
        <f t="shared" si="162"/>
        <v>disgust</v>
      </c>
      <c r="X2791" s="10" t="s">
        <v>9907</v>
      </c>
      <c r="Y2791" s="6" t="str" cm="1">
        <f t="array" ref="Y2791">_xlfn.IFS(
    X2791="Safety and Security", "Immediate",
    X2791="Cleanliness and Maintenance", "Immediate/Short-Term",
    X2791="Crowding", "Immediate/Short-Term",
    X2791="Information and Signage", "Immediate/Short-Term",
    X2791="Customer Service", "Immediate/Short-Term",
    X2791="Service Reliability", "Excluded",
    X2791="Comfort and Amenities", "Short-Term/Long-Term",
    X2791="Accessibility", "Long-Term",
    X2791="Aesthetic Impressions", "Long-Term",
    X2791="Infrastructure and Construction", "Long-Term",
    X2791="General Positive Comment", "Not Applicable",
    X2791="Not Relevant", "Excluded"
)</f>
        <v>Immediate/Short-Term</v>
      </c>
    </row>
    <row r="2792" spans="1:25" ht="30" customHeight="1" x14ac:dyDescent="0.2">
      <c r="A2792" s="6" t="s">
        <v>51</v>
      </c>
      <c r="B2792" s="7">
        <v>45136</v>
      </c>
      <c r="C2792" s="6" t="s">
        <v>9954</v>
      </c>
      <c r="D2792" s="8" t="s">
        <v>9904</v>
      </c>
      <c r="E2792" s="6" t="s">
        <v>9922</v>
      </c>
      <c r="F2792" s="6">
        <v>1566</v>
      </c>
      <c r="G2792" s="6" t="s">
        <v>9954</v>
      </c>
      <c r="H2792" s="6" t="s">
        <v>9955</v>
      </c>
      <c r="I2792" s="6">
        <v>0.844145119</v>
      </c>
      <c r="J2792" s="6">
        <v>0.143787533</v>
      </c>
      <c r="K2792" s="6">
        <v>1.2067375E-2</v>
      </c>
      <c r="L2792" s="6" t="s">
        <v>4</v>
      </c>
      <c r="M2792" s="6" t="str">
        <f t="shared" si="163"/>
        <v>roberta_neg</v>
      </c>
      <c r="N2792" s="6">
        <f t="shared" si="164"/>
        <v>-0.43442277027000009</v>
      </c>
      <c r="O2792" s="6">
        <v>0.844145119</v>
      </c>
      <c r="P2792" s="6" t="s">
        <v>24</v>
      </c>
      <c r="Q2792" s="6" t="s">
        <v>1132</v>
      </c>
      <c r="R2792" s="6">
        <v>0.55449599999999999</v>
      </c>
      <c r="S2792" s="6">
        <v>0.155169</v>
      </c>
      <c r="T2792" s="6">
        <v>7.3607000000000006E-2</v>
      </c>
      <c r="U2792" s="6">
        <v>8.8865E-2</v>
      </c>
      <c r="V2792" s="6">
        <v>8.0320000000000003E-2</v>
      </c>
      <c r="W2792" s="6" t="str">
        <f t="shared" si="162"/>
        <v>sadness</v>
      </c>
      <c r="X2792" s="10" t="s">
        <v>9787</v>
      </c>
      <c r="Y2792" s="6" t="str" cm="1">
        <f t="array" ref="Y2792">_xlfn.IFS(
    X2792="Safety and Security", "Immediate",
    X2792="Cleanliness and Maintenance", "Immediate/Short-Term",
    X2792="Crowding", "Immediate/Short-Term",
    X2792="Information and Signage", "Immediate/Short-Term",
    X2792="Customer Service", "Immediate/Short-Term",
    X2792="Service Reliability", "Excluded",
    X2792="Comfort and Amenities", "Short-Term/Long-Term",
    X2792="Accessibility", "Long-Term",
    X2792="Aesthetic Impressions", "Long-Term",
    X2792="Infrastructure and Construction", "Long-Term",
    X2792="General Positive Comment", "Not Applicable",
    X2792="Not Relevant", "Excluded"
)</f>
        <v>Long-Term</v>
      </c>
    </row>
    <row r="2793" spans="1:25" ht="30" customHeight="1" x14ac:dyDescent="0.2">
      <c r="A2793" s="6" t="s">
        <v>59</v>
      </c>
      <c r="B2793" s="7">
        <v>44406</v>
      </c>
      <c r="C2793" s="6" t="s">
        <v>1311</v>
      </c>
      <c r="D2793" s="8" t="s">
        <v>9904</v>
      </c>
      <c r="E2793" s="6" t="s">
        <v>9922</v>
      </c>
      <c r="F2793" s="6">
        <v>1981</v>
      </c>
      <c r="G2793" s="6" t="s">
        <v>1311</v>
      </c>
      <c r="H2793" s="6" t="s">
        <v>1312</v>
      </c>
      <c r="I2793" s="6">
        <v>6.290105E-2</v>
      </c>
      <c r="J2793" s="6">
        <v>0.87169915399999998</v>
      </c>
      <c r="K2793" s="6">
        <v>6.5399743999999996E-2</v>
      </c>
      <c r="L2793" s="6" t="s">
        <v>5</v>
      </c>
      <c r="M2793" s="6" t="str">
        <f t="shared" si="163"/>
        <v>roberta_neu</v>
      </c>
      <c r="N2793" s="6">
        <f t="shared" si="164"/>
        <v>0.24532144163999997</v>
      </c>
      <c r="O2793" s="6">
        <v>0.87169915399999998</v>
      </c>
      <c r="P2793" s="6" t="s">
        <v>24</v>
      </c>
      <c r="Q2793" s="6" t="s">
        <v>1313</v>
      </c>
      <c r="R2793" s="6">
        <v>0.55188899999999996</v>
      </c>
      <c r="S2793" s="6">
        <v>8.8842000000000004E-2</v>
      </c>
      <c r="T2793" s="6">
        <v>3.1165999999999999E-2</v>
      </c>
      <c r="U2793" s="6">
        <v>4.2918999999999999E-2</v>
      </c>
      <c r="V2793" s="6">
        <v>0.13309000000000001</v>
      </c>
      <c r="W2793" s="6" t="str">
        <f t="shared" si="162"/>
        <v>sadness</v>
      </c>
      <c r="X2793" s="10" t="s">
        <v>9914</v>
      </c>
      <c r="Y2793" s="6" t="str" cm="1">
        <f t="array" ref="Y2793">_xlfn.IFS(
    X2793="Safety and Security", "Immediate",
    X2793="Cleanliness and Maintenance", "Immediate/Short-Term",
    X2793="Crowding", "Immediate/Short-Term",
    X2793="Information and Signage", "Immediate/Short-Term",
    X2793="Customer Service", "Immediate/Short-Term",
    X2793="Service Reliability", "Excluded",
    X2793="Comfort and Amenities", "Short-Term/Long-Term",
    X2793="Accessibility", "Long-Term",
    X2793="Aesthetic Impressions", "Long-Term",
    X2793="Infrastructure and Construction", "Long-Term",
    X2793="General Positive Comment", "Not Applicable",
    X2793="Not Relevant", "Excluded"
)</f>
        <v>Long-Term</v>
      </c>
    </row>
    <row r="2794" spans="1:25" ht="30" customHeight="1" x14ac:dyDescent="0.2">
      <c r="A2794" s="6" t="s">
        <v>15</v>
      </c>
      <c r="B2794" s="7">
        <v>43676</v>
      </c>
      <c r="C2794" s="6" t="s">
        <v>30</v>
      </c>
      <c r="D2794" s="8" t="s">
        <v>9904</v>
      </c>
      <c r="E2794" s="6" t="s">
        <v>9921</v>
      </c>
      <c r="F2794" s="6">
        <v>1318</v>
      </c>
      <c r="G2794" s="6" t="s">
        <v>30</v>
      </c>
      <c r="H2794" s="6" t="s">
        <v>31</v>
      </c>
      <c r="I2794" s="6">
        <v>0.84418934599999995</v>
      </c>
      <c r="J2794" s="6">
        <v>0.14132489300000001</v>
      </c>
      <c r="K2794" s="6">
        <v>1.4485781E-2</v>
      </c>
      <c r="L2794" s="6" t="s">
        <v>4</v>
      </c>
      <c r="M2794" s="6" t="str">
        <f t="shared" si="163"/>
        <v>roberta_neg</v>
      </c>
      <c r="N2794" s="6">
        <f t="shared" si="164"/>
        <v>-0.43439313818000014</v>
      </c>
      <c r="O2794" s="6">
        <v>0.84418934599999995</v>
      </c>
      <c r="P2794" s="6" t="s">
        <v>24</v>
      </c>
      <c r="Q2794" s="6" t="s">
        <v>32</v>
      </c>
      <c r="R2794" s="6">
        <v>0.10632900000000001</v>
      </c>
      <c r="S2794" s="6">
        <v>4.7858999999999999E-2</v>
      </c>
      <c r="T2794" s="6">
        <v>5.9685000000000002E-2</v>
      </c>
      <c r="U2794" s="6">
        <v>0.46801799999999999</v>
      </c>
      <c r="V2794" s="6">
        <v>0.12931999999999999</v>
      </c>
      <c r="W2794" s="6" t="str">
        <f t="shared" si="162"/>
        <v>disgust</v>
      </c>
      <c r="X2794" s="10" t="s">
        <v>9907</v>
      </c>
      <c r="Y2794" s="6" t="str" cm="1">
        <f t="array" ref="Y2794">_xlfn.IFS(
    X2794="Safety and Security", "Immediate",
    X2794="Cleanliness and Maintenance", "Immediate/Short-Term",
    X2794="Crowding", "Immediate/Short-Term",
    X2794="Information and Signage", "Immediate/Short-Term",
    X2794="Customer Service", "Immediate/Short-Term",
    X2794="Service Reliability", "Excluded",
    X2794="Comfort and Amenities", "Short-Term/Long-Term",
    X2794="Accessibility", "Long-Term",
    X2794="Aesthetic Impressions", "Long-Term",
    X2794="Infrastructure and Construction", "Long-Term",
    X2794="General Positive Comment", "Not Applicable",
    X2794="Not Relevant", "Excluded"
)</f>
        <v>Immediate/Short-Term</v>
      </c>
    </row>
    <row r="2795" spans="1:25" ht="30" customHeight="1" x14ac:dyDescent="0.2">
      <c r="A2795" s="6" t="s">
        <v>51</v>
      </c>
      <c r="B2795" s="7">
        <v>45136</v>
      </c>
      <c r="C2795" s="6" t="s">
        <v>4594</v>
      </c>
      <c r="D2795" s="8" t="s">
        <v>9901</v>
      </c>
      <c r="E2795" s="6" t="s">
        <v>9922</v>
      </c>
      <c r="F2795" s="6">
        <v>3211</v>
      </c>
      <c r="G2795" s="6" t="s">
        <v>4594</v>
      </c>
      <c r="H2795" s="6" t="s">
        <v>4595</v>
      </c>
      <c r="I2795" s="6">
        <v>4.8917357000000002E-2</v>
      </c>
      <c r="J2795" s="6">
        <v>0.86709868899999998</v>
      </c>
      <c r="K2795" s="6">
        <v>8.3983957999999997E-2</v>
      </c>
      <c r="L2795" s="6" t="s">
        <v>5</v>
      </c>
      <c r="M2795" s="6" t="str">
        <f t="shared" si="163"/>
        <v>roberta_neu</v>
      </c>
      <c r="N2795" s="6">
        <f t="shared" si="164"/>
        <v>0.24228513473999996</v>
      </c>
      <c r="O2795" s="6">
        <v>0.86709868899999998</v>
      </c>
      <c r="P2795" s="6" t="s">
        <v>42</v>
      </c>
      <c r="Q2795" s="6" t="s">
        <v>4596</v>
      </c>
      <c r="R2795" s="6">
        <v>0.44439099999999998</v>
      </c>
      <c r="S2795" s="6">
        <v>2.1739999999999999E-2</v>
      </c>
      <c r="T2795" s="6">
        <v>0.15342</v>
      </c>
      <c r="U2795" s="6">
        <v>2.8854000000000001E-2</v>
      </c>
      <c r="V2795" s="6">
        <v>0.13322999999999999</v>
      </c>
      <c r="W2795" s="6" t="str">
        <f t="shared" si="162"/>
        <v>sadness</v>
      </c>
      <c r="X2795" s="10" t="s">
        <v>9908</v>
      </c>
      <c r="Y2795" s="6" t="str" cm="1">
        <f t="array" ref="Y2795">_xlfn.IFS(
    X2795="Safety and Security", "Immediate",
    X2795="Cleanliness and Maintenance", "Immediate/Short-Term",
    X2795="Crowding", "Immediate/Short-Term",
    X2795="Information and Signage", "Immediate/Short-Term",
    X2795="Customer Service", "Immediate/Short-Term",
    X2795="Service Reliability", "Excluded",
    X2795="Comfort and Amenities", "Short-Term/Long-Term",
    X2795="Accessibility", "Long-Term",
    X2795="Aesthetic Impressions", "Long-Term",
    X2795="Infrastructure and Construction", "Long-Term",
    X2795="General Positive Comment", "Not Applicable",
    X2795="Not Relevant", "Excluded"
)</f>
        <v>Short-Term/Long-Term</v>
      </c>
    </row>
    <row r="2796" spans="1:25" ht="30" customHeight="1" x14ac:dyDescent="0.2">
      <c r="A2796" s="6" t="s">
        <v>63</v>
      </c>
      <c r="B2796" s="7">
        <v>44771</v>
      </c>
      <c r="C2796" s="6" t="s">
        <v>6709</v>
      </c>
      <c r="D2796" s="8" t="s">
        <v>9904</v>
      </c>
      <c r="E2796" s="6" t="s">
        <v>9986</v>
      </c>
      <c r="F2796" s="6">
        <v>6542</v>
      </c>
      <c r="G2796" s="6" t="s">
        <v>6709</v>
      </c>
      <c r="H2796" s="6" t="s">
        <v>6710</v>
      </c>
      <c r="I2796" s="6">
        <v>5.0465107000000002E-2</v>
      </c>
      <c r="J2796" s="6">
        <v>0.787318289</v>
      </c>
      <c r="K2796" s="6">
        <v>0.16221660399999999</v>
      </c>
      <c r="L2796" s="6" t="s">
        <v>5</v>
      </c>
      <c r="M2796" s="6" t="str">
        <f t="shared" si="163"/>
        <v>roberta_neu</v>
      </c>
      <c r="N2796" s="6">
        <f t="shared" si="164"/>
        <v>0.18963007073999999</v>
      </c>
      <c r="O2796" s="6">
        <v>0.787318289</v>
      </c>
      <c r="P2796" s="6" t="s">
        <v>42</v>
      </c>
      <c r="Q2796" s="6" t="s">
        <v>6711</v>
      </c>
      <c r="R2796" s="6">
        <v>7.5235999999999997E-2</v>
      </c>
      <c r="S2796" s="6">
        <v>0.38580399999999998</v>
      </c>
      <c r="T2796" s="6">
        <v>0.15924199999999999</v>
      </c>
      <c r="U2796" s="6">
        <v>7.7240000000000003E-2</v>
      </c>
      <c r="V2796" s="6">
        <v>0.13333</v>
      </c>
      <c r="W2796" s="6" t="str">
        <f t="shared" si="162"/>
        <v>joy</v>
      </c>
      <c r="X2796" s="10" t="s">
        <v>9787</v>
      </c>
      <c r="Y2796" s="6" t="str" cm="1">
        <f t="array" ref="Y2796">_xlfn.IFS(
    X2796="Safety and Security", "Immediate",
    X2796="Cleanliness and Maintenance", "Immediate/Short-Term",
    X2796="Crowding", "Immediate/Short-Term",
    X2796="Information and Signage", "Immediate/Short-Term",
    X2796="Customer Service", "Immediate/Short-Term",
    X2796="Service Reliability", "Excluded",
    X2796="Comfort and Amenities", "Short-Term/Long-Term",
    X2796="Accessibility", "Long-Term",
    X2796="Aesthetic Impressions", "Long-Term",
    X2796="Infrastructure and Construction", "Long-Term",
    X2796="General Positive Comment", "Not Applicable",
    X2796="Not Relevant", "Excluded"
)</f>
        <v>Long-Term</v>
      </c>
    </row>
    <row r="2797" spans="1:25" ht="30" customHeight="1" x14ac:dyDescent="0.2">
      <c r="A2797" s="6" t="s">
        <v>96</v>
      </c>
      <c r="B2797" s="7">
        <v>45166</v>
      </c>
      <c r="C2797" s="6" t="s">
        <v>2952</v>
      </c>
      <c r="D2797" s="8" t="s">
        <v>9902</v>
      </c>
      <c r="E2797" s="6" t="s">
        <v>9922</v>
      </c>
      <c r="F2797" s="6">
        <v>2610</v>
      </c>
      <c r="G2797" s="6" t="s">
        <v>2952</v>
      </c>
      <c r="H2797" s="6" t="s">
        <v>2953</v>
      </c>
      <c r="I2797" s="6">
        <v>7.2735451000000007E-2</v>
      </c>
      <c r="J2797" s="6">
        <v>0.61709284799999997</v>
      </c>
      <c r="K2797" s="6">
        <v>0.31017163399999997</v>
      </c>
      <c r="L2797" s="6" t="s">
        <v>5</v>
      </c>
      <c r="M2797" s="6" t="str">
        <f t="shared" si="163"/>
        <v>roberta_neu</v>
      </c>
      <c r="N2797" s="6">
        <f t="shared" si="164"/>
        <v>7.7281279679999981E-2</v>
      </c>
      <c r="O2797" s="6">
        <v>0.61709284799999997</v>
      </c>
      <c r="P2797" s="6" t="s">
        <v>24</v>
      </c>
      <c r="Q2797" s="6" t="s">
        <v>2954</v>
      </c>
      <c r="R2797" s="6">
        <v>0.23088400000000001</v>
      </c>
      <c r="S2797" s="6">
        <v>0.33899000000000001</v>
      </c>
      <c r="T2797" s="6">
        <v>0.19413800000000001</v>
      </c>
      <c r="U2797" s="6">
        <v>1.4940999999999999E-2</v>
      </c>
      <c r="V2797" s="6">
        <v>0.13333999999999999</v>
      </c>
      <c r="W2797" s="6" t="str">
        <f t="shared" si="162"/>
        <v>joy</v>
      </c>
      <c r="X2797" s="10" t="s">
        <v>9908</v>
      </c>
      <c r="Y2797" s="6" t="str" cm="1">
        <f t="array" ref="Y2797">_xlfn.IFS(
    X2797="Safety and Security", "Immediate",
    X2797="Cleanliness and Maintenance", "Immediate/Short-Term",
    X2797="Crowding", "Immediate/Short-Term",
    X2797="Information and Signage", "Immediate/Short-Term",
    X2797="Customer Service", "Immediate/Short-Term",
    X2797="Service Reliability", "Excluded",
    X2797="Comfort and Amenities", "Short-Term/Long-Term",
    X2797="Accessibility", "Long-Term",
    X2797="Aesthetic Impressions", "Long-Term",
    X2797="Infrastructure and Construction", "Long-Term",
    X2797="General Positive Comment", "Not Applicable",
    X2797="Not Relevant", "Excluded"
)</f>
        <v>Short-Term/Long-Term</v>
      </c>
    </row>
    <row r="2798" spans="1:25" ht="30" customHeight="1" x14ac:dyDescent="0.2">
      <c r="A2798" s="6" t="s">
        <v>63</v>
      </c>
      <c r="B2798" s="7">
        <v>44771</v>
      </c>
      <c r="C2798" s="6" t="s">
        <v>7148</v>
      </c>
      <c r="D2798" s="8" t="s">
        <v>9904</v>
      </c>
      <c r="E2798" s="6" t="s">
        <v>9917</v>
      </c>
      <c r="F2798" s="6">
        <v>6325</v>
      </c>
      <c r="G2798" s="6" t="s">
        <v>7148</v>
      </c>
      <c r="H2798" s="6" t="s">
        <v>7149</v>
      </c>
      <c r="I2798" s="6">
        <v>0.84435445099999995</v>
      </c>
      <c r="J2798" s="6">
        <v>0.13061468300000001</v>
      </c>
      <c r="K2798" s="6">
        <v>2.5030878999999999E-2</v>
      </c>
      <c r="L2798" s="6" t="s">
        <v>4</v>
      </c>
      <c r="M2798" s="6" t="str">
        <f t="shared" si="163"/>
        <v>roberta_neg</v>
      </c>
      <c r="N2798" s="6">
        <f t="shared" si="164"/>
        <v>-0.43428251783000005</v>
      </c>
      <c r="O2798" s="6">
        <v>0.84435445099999995</v>
      </c>
      <c r="P2798" s="6" t="s">
        <v>24</v>
      </c>
      <c r="Q2798" s="6" t="s">
        <v>7150</v>
      </c>
      <c r="R2798" s="6">
        <v>0.23033799999999999</v>
      </c>
      <c r="S2798" s="6">
        <v>1.0673999999999999E-2</v>
      </c>
      <c r="T2798" s="6">
        <v>4.2310000000000004E-3</v>
      </c>
      <c r="U2798" s="6">
        <v>0.20846400000000001</v>
      </c>
      <c r="V2798" s="6">
        <v>0.50292000000000003</v>
      </c>
      <c r="W2798" s="6" t="str">
        <f t="shared" si="162"/>
        <v>anger</v>
      </c>
      <c r="X2798" s="10" t="s">
        <v>9898</v>
      </c>
      <c r="Y2798" s="6" t="str" cm="1">
        <f t="array" ref="Y2798">_xlfn.IFS(
    X2798="Safety and Security", "Immediate",
    X2798="Cleanliness and Maintenance", "Immediate/Short-Term",
    X2798="Crowding", "Immediate/Short-Term",
    X2798="Information and Signage", "Immediate/Short-Term",
    X2798="Customer Service", "Immediate/Short-Term",
    X2798="Service Reliability", "Excluded",
    X2798="Comfort and Amenities", "Short-Term/Long-Term",
    X2798="Accessibility", "Long-Term",
    X2798="Aesthetic Impressions", "Long-Term",
    X2798="Infrastructure and Construction", "Long-Term",
    X2798="General Positive Comment", "Not Applicable",
    X2798="Not Relevant", "Excluded"
)</f>
        <v>Immediate/Short-Term</v>
      </c>
    </row>
    <row r="2799" spans="1:25" ht="30" customHeight="1" x14ac:dyDescent="0.2">
      <c r="A2799" s="6" t="s">
        <v>51</v>
      </c>
      <c r="B2799" s="7">
        <v>45136</v>
      </c>
      <c r="C2799" s="6" t="s">
        <v>3365</v>
      </c>
      <c r="D2799" s="8" t="s">
        <v>9902</v>
      </c>
      <c r="E2799" s="6" t="s">
        <v>9922</v>
      </c>
      <c r="F2799" s="6">
        <v>2805</v>
      </c>
      <c r="G2799" s="6" t="s">
        <v>3365</v>
      </c>
      <c r="H2799" s="6" t="s">
        <v>3366</v>
      </c>
      <c r="I2799" s="6">
        <v>0.244055673</v>
      </c>
      <c r="J2799" s="6">
        <v>0.52687615200000004</v>
      </c>
      <c r="K2799" s="6">
        <v>0.22906829400000001</v>
      </c>
      <c r="L2799" s="6" t="s">
        <v>5</v>
      </c>
      <c r="M2799" s="6" t="str">
        <f t="shared" si="163"/>
        <v>roberta_neu</v>
      </c>
      <c r="N2799" s="6">
        <f t="shared" si="164"/>
        <v>1.7738260320000032E-2</v>
      </c>
      <c r="O2799" s="6">
        <v>0.52687615200000004</v>
      </c>
      <c r="P2799" s="6" t="s">
        <v>24</v>
      </c>
      <c r="Q2799" s="6" t="s">
        <v>3367</v>
      </c>
      <c r="R2799" s="6">
        <v>2.9804000000000001E-2</v>
      </c>
      <c r="S2799" s="6">
        <v>0.12598599999999999</v>
      </c>
      <c r="T2799" s="6">
        <v>0.281947</v>
      </c>
      <c r="U2799" s="6">
        <v>4.2757999999999997E-2</v>
      </c>
      <c r="V2799" s="6">
        <v>0.13344</v>
      </c>
      <c r="W2799" s="6" t="str">
        <f t="shared" si="162"/>
        <v>fear</v>
      </c>
      <c r="X2799" s="10" t="s">
        <v>9913</v>
      </c>
      <c r="Y2799" s="6" t="str" cm="1">
        <f t="array" ref="Y2799">_xlfn.IFS(
    X2799="Safety and Security", "Immediate",
    X2799="Cleanliness and Maintenance", "Immediate/Short-Term",
    X2799="Crowding", "Immediate/Short-Term",
    X2799="Information and Signage", "Immediate/Short-Term",
    X2799="Customer Service", "Immediate/Short-Term",
    X2799="Service Reliability", "Excluded",
    X2799="Comfort and Amenities", "Short-Term/Long-Term",
    X2799="Accessibility", "Long-Term",
    X2799="Aesthetic Impressions", "Long-Term",
    X2799="Infrastructure and Construction", "Long-Term",
    X2799="General Positive Comment", "Not Applicable",
    X2799="Not Relevant", "Excluded"
)</f>
        <v>Immediate/Short-Term</v>
      </c>
    </row>
    <row r="2800" spans="1:25" ht="30" customHeight="1" x14ac:dyDescent="0.2">
      <c r="A2800" s="6" t="s">
        <v>63</v>
      </c>
      <c r="B2800" s="7">
        <v>44771</v>
      </c>
      <c r="C2800" s="6" t="s">
        <v>8602</v>
      </c>
      <c r="D2800" s="9" t="s">
        <v>9900</v>
      </c>
      <c r="E2800" s="6" t="s">
        <v>9917</v>
      </c>
      <c r="F2800" s="6">
        <v>5017</v>
      </c>
      <c r="G2800" s="6" t="s">
        <v>8602</v>
      </c>
      <c r="H2800" s="6" t="s">
        <v>8603</v>
      </c>
      <c r="I2800" s="6">
        <v>5.3849563000000003E-2</v>
      </c>
      <c r="J2800" s="6">
        <v>0.236869529</v>
      </c>
      <c r="K2800" s="6">
        <v>0.70928084899999999</v>
      </c>
      <c r="L2800" s="6" t="s">
        <v>6</v>
      </c>
      <c r="M2800" s="6" t="str">
        <f t="shared" si="163"/>
        <v>roberta_pos</v>
      </c>
      <c r="N2800" s="6">
        <f t="shared" si="164"/>
        <v>0.80521816882999997</v>
      </c>
      <c r="O2800" s="6">
        <v>0.70928084899999999</v>
      </c>
      <c r="P2800" s="6" t="s">
        <v>18</v>
      </c>
      <c r="Q2800" s="6" t="s">
        <v>8604</v>
      </c>
      <c r="R2800" s="6">
        <v>4.9734E-2</v>
      </c>
      <c r="S2800" s="6">
        <v>0.79305899999999996</v>
      </c>
      <c r="T2800" s="6">
        <v>2.0049999999999998E-3</v>
      </c>
      <c r="U2800" s="6">
        <v>1.5268E-2</v>
      </c>
      <c r="V2800" s="6">
        <v>0.13383999999999999</v>
      </c>
      <c r="W2800" s="6" t="str">
        <f t="shared" si="162"/>
        <v>joy</v>
      </c>
      <c r="X2800" s="10" t="s">
        <v>9898</v>
      </c>
      <c r="Y2800" s="6" t="str" cm="1">
        <f t="array" ref="Y2800">_xlfn.IFS(
    X2800="Safety and Security", "Immediate",
    X2800="Cleanliness and Maintenance", "Immediate/Short-Term",
    X2800="Crowding", "Immediate/Short-Term",
    X2800="Information and Signage", "Immediate/Short-Term",
    X2800="Customer Service", "Immediate/Short-Term",
    X2800="Service Reliability", "Excluded",
    X2800="Comfort and Amenities", "Short-Term/Long-Term",
    X2800="Accessibility", "Long-Term",
    X2800="Aesthetic Impressions", "Long-Term",
    X2800="Infrastructure and Construction", "Long-Term",
    X2800="General Positive Comment", "Not Applicable",
    X2800="Not Relevant", "Excluded"
)</f>
        <v>Immediate/Short-Term</v>
      </c>
    </row>
    <row r="2801" spans="1:25" ht="30" customHeight="1" x14ac:dyDescent="0.2">
      <c r="A2801" s="6" t="s">
        <v>51</v>
      </c>
      <c r="B2801" s="7">
        <v>45136</v>
      </c>
      <c r="C2801" s="6" t="s">
        <v>295</v>
      </c>
      <c r="D2801" s="8" t="s">
        <v>9902</v>
      </c>
      <c r="E2801" s="6" t="s">
        <v>9920</v>
      </c>
      <c r="F2801" s="6">
        <v>1519</v>
      </c>
      <c r="G2801" s="6" t="s">
        <v>295</v>
      </c>
      <c r="H2801" s="6" t="s">
        <v>296</v>
      </c>
      <c r="I2801" s="6">
        <v>0.11754588000000001</v>
      </c>
      <c r="J2801" s="6">
        <v>0.76983189600000002</v>
      </c>
      <c r="K2801" s="6">
        <v>0.112622268</v>
      </c>
      <c r="L2801" s="6" t="s">
        <v>5</v>
      </c>
      <c r="M2801" s="6" t="str">
        <f t="shared" si="163"/>
        <v>roberta_neu</v>
      </c>
      <c r="N2801" s="6">
        <f t="shared" si="164"/>
        <v>0.17808905136000003</v>
      </c>
      <c r="O2801" s="6">
        <v>0.76983189600000002</v>
      </c>
      <c r="P2801" s="6" t="s">
        <v>24</v>
      </c>
      <c r="Q2801" s="6" t="s">
        <v>297</v>
      </c>
      <c r="R2801" s="6">
        <v>0.60561200000000004</v>
      </c>
      <c r="S2801" s="6">
        <v>7.0419999999999996E-3</v>
      </c>
      <c r="T2801" s="6">
        <v>0.20907500000000001</v>
      </c>
      <c r="U2801" s="6">
        <v>4.2623000000000001E-2</v>
      </c>
      <c r="V2801" s="6">
        <v>0.13386999999999999</v>
      </c>
      <c r="W2801" s="6" t="str">
        <f t="shared" si="162"/>
        <v>sadness</v>
      </c>
      <c r="X2801" s="10" t="s">
        <v>9786</v>
      </c>
      <c r="Y2801" s="6" t="str" cm="1">
        <f t="array" ref="Y2801">_xlfn.IFS(
    X2801="Safety and Security", "Immediate",
    X2801="Cleanliness and Maintenance", "Immediate/Short-Term",
    X2801="Crowding", "Immediate/Short-Term",
    X2801="Information and Signage", "Immediate/Short-Term",
    X2801="Customer Service", "Immediate/Short-Term",
    X2801="Service Reliability", "Excluded",
    X2801="Comfort and Amenities", "Short-Term/Long-Term",
    X2801="Accessibility", "Long-Term",
    X2801="Aesthetic Impressions", "Long-Term",
    X2801="Infrastructure and Construction", "Long-Term",
    X2801="General Positive Comment", "Not Applicable",
    X2801="Not Relevant", "Excluded"
)</f>
        <v>Excluded</v>
      </c>
    </row>
    <row r="2802" spans="1:25" ht="30" customHeight="1" x14ac:dyDescent="0.2">
      <c r="A2802" s="6" t="s">
        <v>15</v>
      </c>
      <c r="B2802" s="7">
        <v>43676</v>
      </c>
      <c r="C2802" s="6" t="s">
        <v>6918</v>
      </c>
      <c r="D2802" s="8" t="s">
        <v>9904</v>
      </c>
      <c r="E2802" s="6" t="s">
        <v>9987</v>
      </c>
      <c r="F2802" s="6">
        <v>119</v>
      </c>
      <c r="G2802" s="6" t="s">
        <v>6918</v>
      </c>
      <c r="H2802" s="6" t="s">
        <v>6919</v>
      </c>
      <c r="I2802" s="6">
        <v>0.84447276599999999</v>
      </c>
      <c r="J2802" s="6">
        <v>0.14258945000000001</v>
      </c>
      <c r="K2802" s="6">
        <v>1.2937875E-2</v>
      </c>
      <c r="L2802" s="6" t="s">
        <v>4</v>
      </c>
      <c r="M2802" s="6" t="str">
        <f t="shared" si="163"/>
        <v>roberta_neg</v>
      </c>
      <c r="N2802" s="6">
        <f t="shared" si="164"/>
        <v>-0.43420324678000011</v>
      </c>
      <c r="O2802" s="6">
        <v>0.84447276599999999</v>
      </c>
      <c r="P2802" s="6" t="s">
        <v>18</v>
      </c>
      <c r="Q2802" s="6" t="s">
        <v>6920</v>
      </c>
      <c r="R2802" s="6">
        <v>0.124975</v>
      </c>
      <c r="S2802" s="6">
        <v>0.35369899999999999</v>
      </c>
      <c r="T2802" s="6">
        <v>3.6732000000000001E-2</v>
      </c>
      <c r="U2802" s="6">
        <v>0.227108</v>
      </c>
      <c r="V2802" s="6">
        <v>0.24364</v>
      </c>
      <c r="W2802" s="6" t="str">
        <f t="shared" si="162"/>
        <v>joy</v>
      </c>
      <c r="X2802" s="10" t="s">
        <v>9907</v>
      </c>
      <c r="Y2802" s="6" t="str" cm="1">
        <f t="array" ref="Y2802">_xlfn.IFS(
    X2802="Safety and Security", "Immediate",
    X2802="Cleanliness and Maintenance", "Immediate/Short-Term",
    X2802="Crowding", "Immediate/Short-Term",
    X2802="Information and Signage", "Immediate/Short-Term",
    X2802="Customer Service", "Immediate/Short-Term",
    X2802="Service Reliability", "Excluded",
    X2802="Comfort and Amenities", "Short-Term/Long-Term",
    X2802="Accessibility", "Long-Term",
    X2802="Aesthetic Impressions", "Long-Term",
    X2802="Infrastructure and Construction", "Long-Term",
    X2802="General Positive Comment", "Not Applicable",
    X2802="Not Relevant", "Excluded"
)</f>
        <v>Immediate/Short-Term</v>
      </c>
    </row>
    <row r="2803" spans="1:25" ht="30" customHeight="1" x14ac:dyDescent="0.2">
      <c r="A2803" s="6" t="s">
        <v>51</v>
      </c>
      <c r="B2803" s="7">
        <v>45136</v>
      </c>
      <c r="C2803" s="6" t="s">
        <v>2505</v>
      </c>
      <c r="D2803" s="8" t="s">
        <v>9903</v>
      </c>
      <c r="E2803" s="6" t="s">
        <v>9922</v>
      </c>
      <c r="F2803" s="6">
        <v>2274</v>
      </c>
      <c r="G2803" s="6" t="s">
        <v>2505</v>
      </c>
      <c r="H2803" s="6" t="s">
        <v>2506</v>
      </c>
      <c r="I2803" s="6">
        <v>0.84500694300000001</v>
      </c>
      <c r="J2803" s="6">
        <v>0.14160890900000001</v>
      </c>
      <c r="K2803" s="6">
        <v>1.3384195999999999E-2</v>
      </c>
      <c r="L2803" s="6" t="s">
        <v>4</v>
      </c>
      <c r="M2803" s="6" t="str">
        <f t="shared" si="163"/>
        <v>roberta_neg</v>
      </c>
      <c r="N2803" s="6">
        <f t="shared" si="164"/>
        <v>-0.43384534819000009</v>
      </c>
      <c r="O2803" s="6">
        <v>0.84500694300000001</v>
      </c>
      <c r="P2803" s="6" t="s">
        <v>24</v>
      </c>
      <c r="Q2803" s="6" t="s">
        <v>2507</v>
      </c>
      <c r="R2803" s="6">
        <v>0.19099099999999999</v>
      </c>
      <c r="S2803" s="6">
        <v>7.5398000000000007E-2</v>
      </c>
      <c r="T2803" s="6">
        <v>9.1726000000000002E-2</v>
      </c>
      <c r="U2803" s="6">
        <v>4.3728999999999997E-2</v>
      </c>
      <c r="V2803" s="6">
        <v>5.407E-2</v>
      </c>
      <c r="W2803" s="6" t="str">
        <f t="shared" si="162"/>
        <v>sadness</v>
      </c>
      <c r="X2803" s="10" t="s">
        <v>9913</v>
      </c>
      <c r="Y2803" s="6" t="str" cm="1">
        <f t="array" ref="Y2803">_xlfn.IFS(
    X2803="Safety and Security", "Immediate",
    X2803="Cleanliness and Maintenance", "Immediate/Short-Term",
    X2803="Crowding", "Immediate/Short-Term",
    X2803="Information and Signage", "Immediate/Short-Term",
    X2803="Customer Service", "Immediate/Short-Term",
    X2803="Service Reliability", "Excluded",
    X2803="Comfort and Amenities", "Short-Term/Long-Term",
    X2803="Accessibility", "Long-Term",
    X2803="Aesthetic Impressions", "Long-Term",
    X2803="Infrastructure and Construction", "Long-Term",
    X2803="General Positive Comment", "Not Applicable",
    X2803="Not Relevant", "Excluded"
)</f>
        <v>Immediate/Short-Term</v>
      </c>
    </row>
    <row r="2804" spans="1:25" ht="30" customHeight="1" x14ac:dyDescent="0.2">
      <c r="A2804" s="6" t="s">
        <v>51</v>
      </c>
      <c r="B2804" s="7">
        <v>45136</v>
      </c>
      <c r="C2804" s="6" t="s">
        <v>3131</v>
      </c>
      <c r="D2804" s="8" t="s">
        <v>9902</v>
      </c>
      <c r="E2804" s="6" t="s">
        <v>9922</v>
      </c>
      <c r="F2804" s="6">
        <v>2676</v>
      </c>
      <c r="G2804" s="6" t="s">
        <v>3131</v>
      </c>
      <c r="H2804" s="6" t="s">
        <v>3132</v>
      </c>
      <c r="I2804" s="6">
        <v>0.84502422799999999</v>
      </c>
      <c r="J2804" s="6">
        <v>0.147030577</v>
      </c>
      <c r="K2804" s="6">
        <v>7.9452480000000002E-3</v>
      </c>
      <c r="L2804" s="6" t="s">
        <v>4</v>
      </c>
      <c r="M2804" s="6" t="str">
        <f t="shared" si="163"/>
        <v>roberta_neg</v>
      </c>
      <c r="N2804" s="6">
        <f t="shared" si="164"/>
        <v>-0.43383376724000011</v>
      </c>
      <c r="O2804" s="6">
        <v>0.84502422799999999</v>
      </c>
      <c r="P2804" s="6" t="s">
        <v>18</v>
      </c>
      <c r="Q2804" s="6" t="s">
        <v>3133</v>
      </c>
      <c r="R2804" s="6">
        <v>0.34957700000000003</v>
      </c>
      <c r="S2804" s="6">
        <v>0.234375</v>
      </c>
      <c r="T2804" s="6">
        <v>5.0563999999999998E-2</v>
      </c>
      <c r="U2804" s="6">
        <v>1.7611999999999999E-2</v>
      </c>
      <c r="V2804" s="6">
        <v>0.22581000000000001</v>
      </c>
      <c r="W2804" s="6" t="str">
        <f t="shared" si="162"/>
        <v>sadness</v>
      </c>
      <c r="X2804" s="10" t="s">
        <v>9913</v>
      </c>
      <c r="Y2804" s="6" t="str" cm="1">
        <f t="array" ref="Y2804">_xlfn.IFS(
    X2804="Safety and Security", "Immediate",
    X2804="Cleanliness and Maintenance", "Immediate/Short-Term",
    X2804="Crowding", "Immediate/Short-Term",
    X2804="Information and Signage", "Immediate/Short-Term",
    X2804="Customer Service", "Immediate/Short-Term",
    X2804="Service Reliability", "Excluded",
    X2804="Comfort and Amenities", "Short-Term/Long-Term",
    X2804="Accessibility", "Long-Term",
    X2804="Aesthetic Impressions", "Long-Term",
    X2804="Infrastructure and Construction", "Long-Term",
    X2804="General Positive Comment", "Not Applicable",
    X2804="Not Relevant", "Excluded"
)</f>
        <v>Immediate/Short-Term</v>
      </c>
    </row>
    <row r="2805" spans="1:25" ht="30" customHeight="1" x14ac:dyDescent="0.2">
      <c r="A2805" s="6" t="s">
        <v>63</v>
      </c>
      <c r="B2805" s="7">
        <v>44771</v>
      </c>
      <c r="C2805" s="6" t="s">
        <v>5820</v>
      </c>
      <c r="D2805" s="9" t="s">
        <v>9900</v>
      </c>
      <c r="E2805" s="6" t="s">
        <v>9922</v>
      </c>
      <c r="F2805" s="6">
        <v>4262</v>
      </c>
      <c r="G2805" s="6" t="s">
        <v>5820</v>
      </c>
      <c r="H2805" s="6" t="s">
        <v>5821</v>
      </c>
      <c r="I2805" s="6">
        <v>9.6115648999999997E-2</v>
      </c>
      <c r="J2805" s="6">
        <v>0.83236741999999997</v>
      </c>
      <c r="K2805" s="6">
        <v>7.1516923999999996E-2</v>
      </c>
      <c r="L2805" s="6" t="s">
        <v>5</v>
      </c>
      <c r="M2805" s="6" t="str">
        <f t="shared" si="163"/>
        <v>roberta_neu</v>
      </c>
      <c r="N2805" s="6">
        <f t="shared" si="164"/>
        <v>0.21936249719999995</v>
      </c>
      <c r="O2805" s="6">
        <v>0.83236741999999997</v>
      </c>
      <c r="P2805" s="6" t="s">
        <v>24</v>
      </c>
      <c r="Q2805" s="6" t="s">
        <v>5822</v>
      </c>
      <c r="R2805" s="6">
        <v>0.44342799999999999</v>
      </c>
      <c r="S2805" s="6">
        <v>0.17252799999999999</v>
      </c>
      <c r="T2805" s="6">
        <v>0.119101</v>
      </c>
      <c r="U2805" s="6">
        <v>4.0141000000000003E-2</v>
      </c>
      <c r="V2805" s="6">
        <v>0.13427</v>
      </c>
      <c r="W2805" s="6" t="str">
        <f t="shared" si="162"/>
        <v>sadness</v>
      </c>
      <c r="X2805" s="10" t="s">
        <v>9914</v>
      </c>
      <c r="Y2805" s="6" t="str" cm="1">
        <f t="array" ref="Y2805">_xlfn.IFS(
    X2805="Safety and Security", "Immediate",
    X2805="Cleanliness and Maintenance", "Immediate/Short-Term",
    X2805="Crowding", "Immediate/Short-Term",
    X2805="Information and Signage", "Immediate/Short-Term",
    X2805="Customer Service", "Immediate/Short-Term",
    X2805="Service Reliability", "Excluded",
    X2805="Comfort and Amenities", "Short-Term/Long-Term",
    X2805="Accessibility", "Long-Term",
    X2805="Aesthetic Impressions", "Long-Term",
    X2805="Infrastructure and Construction", "Long-Term",
    X2805="General Positive Comment", "Not Applicable",
    X2805="Not Relevant", "Excluded"
)</f>
        <v>Long-Term</v>
      </c>
    </row>
    <row r="2806" spans="1:25" ht="30" customHeight="1" x14ac:dyDescent="0.2">
      <c r="A2806" s="6" t="s">
        <v>59</v>
      </c>
      <c r="B2806" s="7">
        <v>44406</v>
      </c>
      <c r="C2806" s="6" t="s">
        <v>417</v>
      </c>
      <c r="D2806" s="9" t="s">
        <v>9900</v>
      </c>
      <c r="E2806" s="6" t="s">
        <v>9920</v>
      </c>
      <c r="F2806" s="6">
        <v>1334</v>
      </c>
      <c r="G2806" s="6" t="s">
        <v>417</v>
      </c>
      <c r="H2806" s="6" t="s">
        <v>418</v>
      </c>
      <c r="I2806" s="6">
        <v>1.6126010999999999E-2</v>
      </c>
      <c r="J2806" s="6">
        <v>0.628830373</v>
      </c>
      <c r="K2806" s="6">
        <v>0.35504370899999999</v>
      </c>
      <c r="L2806" s="6" t="s">
        <v>5</v>
      </c>
      <c r="M2806" s="6" t="str">
        <f t="shared" si="163"/>
        <v>roberta_neu</v>
      </c>
      <c r="N2806" s="6">
        <f t="shared" si="164"/>
        <v>8.5028046179999983E-2</v>
      </c>
      <c r="O2806" s="6">
        <v>0.628830373</v>
      </c>
      <c r="P2806" s="6" t="s">
        <v>18</v>
      </c>
      <c r="Q2806" s="6" t="s">
        <v>419</v>
      </c>
      <c r="R2806" s="6">
        <v>0.25378000000000001</v>
      </c>
      <c r="S2806" s="6">
        <v>0.203677</v>
      </c>
      <c r="T2806" s="6">
        <v>5.1429000000000002E-2</v>
      </c>
      <c r="U2806" s="6">
        <v>7.8208E-2</v>
      </c>
      <c r="V2806" s="6">
        <v>0.13436000000000001</v>
      </c>
      <c r="W2806" s="6" t="str">
        <f t="shared" si="162"/>
        <v>sadness</v>
      </c>
      <c r="X2806" s="10" t="s">
        <v>9915</v>
      </c>
      <c r="Y2806" s="6" t="str" cm="1">
        <f t="array" ref="Y2806">_xlfn.IFS(
    X2806="Safety and Security", "Immediate",
    X2806="Cleanliness and Maintenance", "Immediate/Short-Term",
    X2806="Crowding", "Immediate/Short-Term",
    X2806="Information and Signage", "Immediate/Short-Term",
    X2806="Customer Service", "Immediate/Short-Term",
    X2806="Service Reliability", "Excluded",
    X2806="Comfort and Amenities", "Short-Term/Long-Term",
    X2806="Accessibility", "Long-Term",
    X2806="Aesthetic Impressions", "Long-Term",
    X2806="Infrastructure and Construction", "Long-Term",
    X2806="General Positive Comment", "Not Applicable",
    X2806="Not Relevant", "Excluded"
)</f>
        <v>Not Applicable</v>
      </c>
    </row>
    <row r="2807" spans="1:25" ht="30" customHeight="1" x14ac:dyDescent="0.2">
      <c r="A2807" s="6" t="s">
        <v>44</v>
      </c>
      <c r="B2807" s="7">
        <v>45197</v>
      </c>
      <c r="C2807" s="6" t="s">
        <v>4360</v>
      </c>
      <c r="D2807" s="8" t="s">
        <v>9901</v>
      </c>
      <c r="E2807" s="6" t="s">
        <v>9922</v>
      </c>
      <c r="F2807" s="6">
        <v>3548</v>
      </c>
      <c r="G2807" s="6" t="s">
        <v>4360</v>
      </c>
      <c r="H2807" s="6" t="s">
        <v>4361</v>
      </c>
      <c r="I2807" s="6">
        <v>5.4436307000000003E-2</v>
      </c>
      <c r="J2807" s="6">
        <v>0.85894751499999999</v>
      </c>
      <c r="K2807" s="6">
        <v>8.6616121000000004E-2</v>
      </c>
      <c r="L2807" s="6" t="s">
        <v>5</v>
      </c>
      <c r="M2807" s="6" t="str">
        <f t="shared" si="163"/>
        <v>roberta_neu</v>
      </c>
      <c r="N2807" s="6">
        <f t="shared" si="164"/>
        <v>0.2369053599</v>
      </c>
      <c r="O2807" s="6">
        <v>0.85894751499999999</v>
      </c>
      <c r="P2807" s="6" t="s">
        <v>18</v>
      </c>
      <c r="Q2807" s="6" t="s">
        <v>4362</v>
      </c>
      <c r="R2807" s="6">
        <v>0.18495600000000001</v>
      </c>
      <c r="S2807" s="6">
        <v>0.45760699999999999</v>
      </c>
      <c r="T2807" s="6">
        <v>0.204787</v>
      </c>
      <c r="U2807" s="6">
        <v>2.4552000000000001E-2</v>
      </c>
      <c r="V2807" s="6">
        <v>0.13439999999999999</v>
      </c>
      <c r="W2807" s="6" t="str">
        <f t="shared" si="162"/>
        <v>joy</v>
      </c>
      <c r="X2807" s="10" t="s">
        <v>9910</v>
      </c>
      <c r="Y2807" s="6" t="str" cm="1">
        <f t="array" ref="Y2807">_xlfn.IFS(
    X2807="Safety and Security", "Immediate",
    X2807="Cleanliness and Maintenance", "Immediate/Short-Term",
    X2807="Crowding", "Immediate/Short-Term",
    X2807="Information and Signage", "Immediate/Short-Term",
    X2807="Customer Service", "Immediate/Short-Term",
    X2807="Service Reliability", "Excluded",
    X2807="Comfort and Amenities", "Short-Term/Long-Term",
    X2807="Accessibility", "Long-Term",
    X2807="Aesthetic Impressions", "Long-Term",
    X2807="Infrastructure and Construction", "Long-Term",
    X2807="General Positive Comment", "Not Applicable",
    X2807="Not Relevant", "Excluded"
)</f>
        <v>Immediate/Short-Term</v>
      </c>
    </row>
    <row r="2808" spans="1:25" ht="30" customHeight="1" x14ac:dyDescent="0.2">
      <c r="A2808" s="6" t="s">
        <v>55</v>
      </c>
      <c r="B2808" s="7">
        <v>45319</v>
      </c>
      <c r="C2808" s="6" t="s">
        <v>5612</v>
      </c>
      <c r="D2808" s="9" t="s">
        <v>9900</v>
      </c>
      <c r="E2808" s="6" t="s">
        <v>9922</v>
      </c>
      <c r="F2808" s="6">
        <v>4249</v>
      </c>
      <c r="G2808" s="6" t="s">
        <v>5612</v>
      </c>
      <c r="H2808" s="6" t="s">
        <v>5613</v>
      </c>
      <c r="I2808" s="6">
        <v>9.2686198999999997E-2</v>
      </c>
      <c r="J2808" s="6">
        <v>0.85963654499999997</v>
      </c>
      <c r="K2808" s="6">
        <v>4.7677237999999997E-2</v>
      </c>
      <c r="L2808" s="6" t="s">
        <v>5</v>
      </c>
      <c r="M2808" s="6" t="str">
        <f t="shared" si="163"/>
        <v>roberta_neu</v>
      </c>
      <c r="N2808" s="6">
        <f t="shared" si="164"/>
        <v>0.23736011969999998</v>
      </c>
      <c r="O2808" s="6">
        <v>0.85963654499999997</v>
      </c>
      <c r="P2808" s="6" t="s">
        <v>24</v>
      </c>
      <c r="Q2808" s="6" t="s">
        <v>5614</v>
      </c>
      <c r="R2808" s="6">
        <v>0.17013500000000001</v>
      </c>
      <c r="S2808" s="6">
        <v>0.203482</v>
      </c>
      <c r="T2808" s="6">
        <v>0.33309100000000003</v>
      </c>
      <c r="U2808" s="6">
        <v>3.2315999999999998E-2</v>
      </c>
      <c r="V2808" s="6">
        <v>0.13444</v>
      </c>
      <c r="W2808" s="6" t="str">
        <f t="shared" si="162"/>
        <v>fear</v>
      </c>
      <c r="X2808" s="10" t="s">
        <v>9907</v>
      </c>
      <c r="Y2808" s="6" t="str" cm="1">
        <f t="array" ref="Y2808">_xlfn.IFS(
    X2808="Safety and Security", "Immediate",
    X2808="Cleanliness and Maintenance", "Immediate/Short-Term",
    X2808="Crowding", "Immediate/Short-Term",
    X2808="Information and Signage", "Immediate/Short-Term",
    X2808="Customer Service", "Immediate/Short-Term",
    X2808="Service Reliability", "Excluded",
    X2808="Comfort and Amenities", "Short-Term/Long-Term",
    X2808="Accessibility", "Long-Term",
    X2808="Aesthetic Impressions", "Long-Term",
    X2808="Infrastructure and Construction", "Long-Term",
    X2808="General Positive Comment", "Not Applicable",
    X2808="Not Relevant", "Excluded"
)</f>
        <v>Immediate/Short-Term</v>
      </c>
    </row>
    <row r="2809" spans="1:25" ht="30" customHeight="1" x14ac:dyDescent="0.2">
      <c r="A2809" s="6" t="s">
        <v>63</v>
      </c>
      <c r="B2809" s="7">
        <v>44771</v>
      </c>
      <c r="C2809" s="6" t="s">
        <v>7714</v>
      </c>
      <c r="D2809" s="8" t="s">
        <v>9902</v>
      </c>
      <c r="E2809" s="6" t="s">
        <v>9917</v>
      </c>
      <c r="F2809" s="6">
        <v>5972</v>
      </c>
      <c r="G2809" s="6" t="s">
        <v>7714</v>
      </c>
      <c r="H2809" s="6" t="s">
        <v>7715</v>
      </c>
      <c r="I2809" s="6">
        <v>0.84503763899999995</v>
      </c>
      <c r="J2809" s="6">
        <v>0.13240644300000001</v>
      </c>
      <c r="K2809" s="6">
        <v>2.2555889999999999E-2</v>
      </c>
      <c r="L2809" s="6" t="s">
        <v>4</v>
      </c>
      <c r="M2809" s="6" t="str">
        <f t="shared" si="163"/>
        <v>roberta_neg</v>
      </c>
      <c r="N2809" s="6">
        <f t="shared" si="164"/>
        <v>-0.43382478187000006</v>
      </c>
      <c r="O2809" s="6">
        <v>0.84503763899999995</v>
      </c>
      <c r="P2809" s="6" t="s">
        <v>24</v>
      </c>
      <c r="Q2809" s="6" t="s">
        <v>7716</v>
      </c>
      <c r="R2809" s="6">
        <v>0.85519800000000001</v>
      </c>
      <c r="S2809" s="6">
        <v>2.9982999999999999E-2</v>
      </c>
      <c r="T2809" s="6">
        <v>0.27302300000000002</v>
      </c>
      <c r="U2809" s="6">
        <v>3.1118E-2</v>
      </c>
      <c r="V2809" s="6">
        <v>1.345E-2</v>
      </c>
      <c r="W2809" s="6" t="str">
        <f t="shared" si="162"/>
        <v>sadness</v>
      </c>
      <c r="X2809" s="10" t="s">
        <v>9910</v>
      </c>
      <c r="Y2809" s="6" t="str" cm="1">
        <f t="array" ref="Y2809">_xlfn.IFS(
    X2809="Safety and Security", "Immediate",
    X2809="Cleanliness and Maintenance", "Immediate/Short-Term",
    X2809="Crowding", "Immediate/Short-Term",
    X2809="Information and Signage", "Immediate/Short-Term",
    X2809="Customer Service", "Immediate/Short-Term",
    X2809="Service Reliability", "Excluded",
    X2809="Comfort and Amenities", "Short-Term/Long-Term",
    X2809="Accessibility", "Long-Term",
    X2809="Aesthetic Impressions", "Long-Term",
    X2809="Infrastructure and Construction", "Long-Term",
    X2809="General Positive Comment", "Not Applicable",
    X2809="Not Relevant", "Excluded"
)</f>
        <v>Immediate/Short-Term</v>
      </c>
    </row>
    <row r="2810" spans="1:25" ht="30" customHeight="1" x14ac:dyDescent="0.2">
      <c r="A2810" s="6" t="s">
        <v>44</v>
      </c>
      <c r="B2810" s="7">
        <v>45197</v>
      </c>
      <c r="C2810" s="6" t="s">
        <v>2196</v>
      </c>
      <c r="D2810" s="8" t="s">
        <v>9903</v>
      </c>
      <c r="E2810" s="6" t="s">
        <v>9922</v>
      </c>
      <c r="F2810" s="6">
        <v>2288</v>
      </c>
      <c r="G2810" s="6" t="s">
        <v>2196</v>
      </c>
      <c r="H2810" s="6" t="s">
        <v>2197</v>
      </c>
      <c r="I2810" s="6">
        <v>2.9188585999999999E-2</v>
      </c>
      <c r="J2810" s="6">
        <v>0.89609074600000005</v>
      </c>
      <c r="K2810" s="6">
        <v>7.4720614000000005E-2</v>
      </c>
      <c r="L2810" s="6" t="s">
        <v>5</v>
      </c>
      <c r="M2810" s="6" t="str">
        <f t="shared" si="163"/>
        <v>roberta_neu</v>
      </c>
      <c r="N2810" s="6">
        <f t="shared" si="164"/>
        <v>0.26141989236000002</v>
      </c>
      <c r="O2810" s="6">
        <v>0.89609074600000005</v>
      </c>
      <c r="P2810" s="6" t="s">
        <v>24</v>
      </c>
      <c r="Q2810" s="6" t="s">
        <v>2198</v>
      </c>
      <c r="R2810" s="6">
        <v>0.13971600000000001</v>
      </c>
      <c r="S2810" s="6">
        <v>0.42452600000000001</v>
      </c>
      <c r="T2810" s="6">
        <v>3.6386000000000002E-2</v>
      </c>
      <c r="U2810" s="6">
        <v>1.3538E-2</v>
      </c>
      <c r="V2810" s="6">
        <v>2.2950000000000002E-2</v>
      </c>
      <c r="W2810" s="6" t="str">
        <f t="shared" si="162"/>
        <v>joy</v>
      </c>
      <c r="X2810" s="10" t="s">
        <v>9912</v>
      </c>
      <c r="Y2810" s="6" t="str" cm="1">
        <f t="array" ref="Y2810">_xlfn.IFS(
    X2810="Safety and Security", "Immediate",
    X2810="Cleanliness and Maintenance", "Immediate/Short-Term",
    X2810="Crowding", "Immediate/Short-Term",
    X2810="Information and Signage", "Immediate/Short-Term",
    X2810="Customer Service", "Immediate/Short-Term",
    X2810="Service Reliability", "Excluded",
    X2810="Comfort and Amenities", "Short-Term/Long-Term",
    X2810="Accessibility", "Long-Term",
    X2810="Aesthetic Impressions", "Long-Term",
    X2810="Infrastructure and Construction", "Long-Term",
    X2810="General Positive Comment", "Not Applicable",
    X2810="Not Relevant", "Excluded"
)</f>
        <v>Long-Term</v>
      </c>
    </row>
    <row r="2811" spans="1:25" ht="30" customHeight="1" x14ac:dyDescent="0.2">
      <c r="A2811" s="6" t="s">
        <v>20</v>
      </c>
      <c r="B2811" s="7">
        <v>44041</v>
      </c>
      <c r="C2811" s="6" t="s">
        <v>4276</v>
      </c>
      <c r="D2811" s="8" t="s">
        <v>9901</v>
      </c>
      <c r="E2811" s="6" t="s">
        <v>9922</v>
      </c>
      <c r="F2811" s="6">
        <v>3325</v>
      </c>
      <c r="G2811" s="6" t="s">
        <v>4276</v>
      </c>
      <c r="H2811" s="6" t="s">
        <v>4277</v>
      </c>
      <c r="I2811" s="6">
        <v>0.216819122</v>
      </c>
      <c r="J2811" s="6">
        <v>0.63410759000000005</v>
      </c>
      <c r="K2811" s="6">
        <v>0.149073184</v>
      </c>
      <c r="L2811" s="6" t="s">
        <v>5</v>
      </c>
      <c r="M2811" s="6" t="str">
        <f t="shared" si="163"/>
        <v>roberta_neu</v>
      </c>
      <c r="N2811" s="6">
        <f t="shared" si="164"/>
        <v>8.8511009400000062E-2</v>
      </c>
      <c r="O2811" s="6">
        <v>0.63410759000000005</v>
      </c>
      <c r="P2811" s="6" t="s">
        <v>18</v>
      </c>
      <c r="Q2811" s="6" t="s">
        <v>4278</v>
      </c>
      <c r="R2811" s="6">
        <v>0.31216300000000002</v>
      </c>
      <c r="S2811" s="6">
        <v>0.385467</v>
      </c>
      <c r="T2811" s="6">
        <v>9.4037999999999997E-2</v>
      </c>
      <c r="U2811" s="6">
        <v>5.0668999999999999E-2</v>
      </c>
      <c r="V2811" s="6">
        <v>0.13528999999999999</v>
      </c>
      <c r="W2811" s="6" t="str">
        <f t="shared" ref="W2811:W2874" si="165">IF(R2811=MAX(R2811:V2811),"sadness",
   IF(S2811=MAX(R2811:V2811),"joy",
   IF(T2811=MAX(R2811:V2811),"fear",
   IF(U2811=MAX(R2811:V2811),"disgust",
   IF(V2811=MAX(R2811:V2811),"anger","")))))</f>
        <v>joy</v>
      </c>
      <c r="X2811" s="10" t="s">
        <v>9912</v>
      </c>
      <c r="Y2811" s="6" t="str" cm="1">
        <f t="array" ref="Y2811">_xlfn.IFS(
    X2811="Safety and Security", "Immediate",
    X2811="Cleanliness and Maintenance", "Immediate/Short-Term",
    X2811="Crowding", "Immediate/Short-Term",
    X2811="Information and Signage", "Immediate/Short-Term",
    X2811="Customer Service", "Immediate/Short-Term",
    X2811="Service Reliability", "Excluded",
    X2811="Comfort and Amenities", "Short-Term/Long-Term",
    X2811="Accessibility", "Long-Term",
    X2811="Aesthetic Impressions", "Long-Term",
    X2811="Infrastructure and Construction", "Long-Term",
    X2811="General Positive Comment", "Not Applicable",
    X2811="Not Relevant", "Excluded"
)</f>
        <v>Long-Term</v>
      </c>
    </row>
    <row r="2812" spans="1:25" ht="30" customHeight="1" x14ac:dyDescent="0.2">
      <c r="A2812" s="6" t="s">
        <v>51</v>
      </c>
      <c r="B2812" s="7">
        <v>45136</v>
      </c>
      <c r="C2812" s="6" t="s">
        <v>3704</v>
      </c>
      <c r="D2812" s="8" t="s">
        <v>9902</v>
      </c>
      <c r="E2812" s="6" t="s">
        <v>9922</v>
      </c>
      <c r="F2812" s="6">
        <v>2445</v>
      </c>
      <c r="G2812" s="6" t="s">
        <v>3704</v>
      </c>
      <c r="H2812" s="6" t="s">
        <v>3705</v>
      </c>
      <c r="I2812" s="6">
        <v>0.40665265900000003</v>
      </c>
      <c r="J2812" s="6">
        <v>0.56521636200000003</v>
      </c>
      <c r="K2812" s="6">
        <v>2.8131003000000002E-2</v>
      </c>
      <c r="L2812" s="6" t="s">
        <v>5</v>
      </c>
      <c r="M2812" s="6" t="str">
        <f t="shared" si="163"/>
        <v>roberta_neu</v>
      </c>
      <c r="N2812" s="6">
        <f t="shared" si="164"/>
        <v>4.3042798920000014E-2</v>
      </c>
      <c r="O2812" s="6">
        <v>0.56521636200000003</v>
      </c>
      <c r="P2812" s="6" t="s">
        <v>24</v>
      </c>
      <c r="Q2812" s="6" t="s">
        <v>3706</v>
      </c>
      <c r="R2812" s="6">
        <v>0.30463000000000001</v>
      </c>
      <c r="S2812" s="6">
        <v>0.216837</v>
      </c>
      <c r="T2812" s="6">
        <v>0.176396</v>
      </c>
      <c r="U2812" s="6">
        <v>0.168131</v>
      </c>
      <c r="V2812" s="6">
        <v>0.13552</v>
      </c>
      <c r="W2812" s="6" t="str">
        <f t="shared" si="165"/>
        <v>sadness</v>
      </c>
      <c r="X2812" s="10" t="s">
        <v>9908</v>
      </c>
      <c r="Y2812" s="6" t="str" cm="1">
        <f t="array" ref="Y2812">_xlfn.IFS(
    X2812="Safety and Security", "Immediate",
    X2812="Cleanliness and Maintenance", "Immediate/Short-Term",
    X2812="Crowding", "Immediate/Short-Term",
    X2812="Information and Signage", "Immediate/Short-Term",
    X2812="Customer Service", "Immediate/Short-Term",
    X2812="Service Reliability", "Excluded",
    X2812="Comfort and Amenities", "Short-Term/Long-Term",
    X2812="Accessibility", "Long-Term",
    X2812="Aesthetic Impressions", "Long-Term",
    X2812="Infrastructure and Construction", "Long-Term",
    X2812="General Positive Comment", "Not Applicable",
    X2812="Not Relevant", "Excluded"
)</f>
        <v>Short-Term/Long-Term</v>
      </c>
    </row>
    <row r="2813" spans="1:25" ht="30" customHeight="1" x14ac:dyDescent="0.2">
      <c r="A2813" s="6" t="s">
        <v>63</v>
      </c>
      <c r="B2813" s="7">
        <v>44771</v>
      </c>
      <c r="C2813" s="6" t="s">
        <v>5227</v>
      </c>
      <c r="D2813" s="9" t="s">
        <v>9900</v>
      </c>
      <c r="E2813" s="6" t="s">
        <v>9922</v>
      </c>
      <c r="F2813" s="6">
        <v>4617</v>
      </c>
      <c r="G2813" s="6" t="s">
        <v>5227</v>
      </c>
      <c r="H2813" s="6" t="s">
        <v>5228</v>
      </c>
      <c r="I2813" s="6">
        <v>0.28798162900000002</v>
      </c>
      <c r="J2813" s="6">
        <v>0.63597339399999997</v>
      </c>
      <c r="K2813" s="6">
        <v>7.6045029E-2</v>
      </c>
      <c r="L2813" s="6" t="s">
        <v>5</v>
      </c>
      <c r="M2813" s="6" t="str">
        <f t="shared" si="163"/>
        <v>roberta_neu</v>
      </c>
      <c r="N2813" s="6">
        <f t="shared" si="164"/>
        <v>8.9742440039999982E-2</v>
      </c>
      <c r="O2813" s="6">
        <v>0.63597339399999997</v>
      </c>
      <c r="P2813" s="6" t="s">
        <v>42</v>
      </c>
      <c r="Q2813" s="6" t="s">
        <v>5229</v>
      </c>
      <c r="R2813" s="6">
        <v>0.17344599999999999</v>
      </c>
      <c r="S2813" s="6">
        <v>0.38770199999999999</v>
      </c>
      <c r="T2813" s="6">
        <v>8.9328000000000005E-2</v>
      </c>
      <c r="U2813" s="6">
        <v>2.9663999999999999E-2</v>
      </c>
      <c r="V2813" s="6">
        <v>0.13603999999999999</v>
      </c>
      <c r="W2813" s="6" t="str">
        <f t="shared" si="165"/>
        <v>joy</v>
      </c>
      <c r="X2813" s="10" t="s">
        <v>9913</v>
      </c>
      <c r="Y2813" s="6" t="str" cm="1">
        <f t="array" ref="Y2813">_xlfn.IFS(
    X2813="Safety and Security", "Immediate",
    X2813="Cleanliness and Maintenance", "Immediate/Short-Term",
    X2813="Crowding", "Immediate/Short-Term",
    X2813="Information and Signage", "Immediate/Short-Term",
    X2813="Customer Service", "Immediate/Short-Term",
    X2813="Service Reliability", "Excluded",
    X2813="Comfort and Amenities", "Short-Term/Long-Term",
    X2813="Accessibility", "Long-Term",
    X2813="Aesthetic Impressions", "Long-Term",
    X2813="Infrastructure and Construction", "Long-Term",
    X2813="General Positive Comment", "Not Applicable",
    X2813="Not Relevant", "Excluded"
)</f>
        <v>Immediate/Short-Term</v>
      </c>
    </row>
    <row r="2814" spans="1:25" ht="30" customHeight="1" x14ac:dyDescent="0.2">
      <c r="A2814" s="6" t="s">
        <v>803</v>
      </c>
      <c r="B2814" s="7">
        <v>45501</v>
      </c>
      <c r="C2814" s="6" t="s">
        <v>4469</v>
      </c>
      <c r="D2814" s="8" t="s">
        <v>9901</v>
      </c>
      <c r="E2814" s="6" t="s">
        <v>9922</v>
      </c>
      <c r="F2814" s="6">
        <v>3333</v>
      </c>
      <c r="G2814" s="6" t="s">
        <v>4469</v>
      </c>
      <c r="H2814" s="6" t="s">
        <v>4470</v>
      </c>
      <c r="I2814" s="6">
        <v>0.163207293</v>
      </c>
      <c r="J2814" s="6">
        <v>0.71371340800000005</v>
      </c>
      <c r="K2814" s="6">
        <v>0.123079121</v>
      </c>
      <c r="L2814" s="6" t="s">
        <v>5</v>
      </c>
      <c r="M2814" s="6" t="str">
        <f t="shared" si="163"/>
        <v>roberta_neu</v>
      </c>
      <c r="N2814" s="6">
        <f t="shared" si="164"/>
        <v>0.14105084928000006</v>
      </c>
      <c r="O2814" s="6">
        <v>0.71371340800000005</v>
      </c>
      <c r="P2814" s="6" t="s">
        <v>24</v>
      </c>
      <c r="Q2814" s="6" t="s">
        <v>4471</v>
      </c>
      <c r="R2814" s="6">
        <v>0.218612</v>
      </c>
      <c r="S2814" s="6">
        <v>0.36165000000000003</v>
      </c>
      <c r="T2814" s="6">
        <v>2.6397E-2</v>
      </c>
      <c r="U2814" s="6">
        <v>0.115186</v>
      </c>
      <c r="V2814" s="6">
        <v>0.13625000000000001</v>
      </c>
      <c r="W2814" s="6" t="str">
        <f t="shared" si="165"/>
        <v>joy</v>
      </c>
      <c r="X2814" s="10" t="s">
        <v>9908</v>
      </c>
      <c r="Y2814" s="6" t="str" cm="1">
        <f t="array" ref="Y2814">_xlfn.IFS(
    X2814="Safety and Security", "Immediate",
    X2814="Cleanliness and Maintenance", "Immediate/Short-Term",
    X2814="Crowding", "Immediate/Short-Term",
    X2814="Information and Signage", "Immediate/Short-Term",
    X2814="Customer Service", "Immediate/Short-Term",
    X2814="Service Reliability", "Excluded",
    X2814="Comfort and Amenities", "Short-Term/Long-Term",
    X2814="Accessibility", "Long-Term",
    X2814="Aesthetic Impressions", "Long-Term",
    X2814="Infrastructure and Construction", "Long-Term",
    X2814="General Positive Comment", "Not Applicable",
    X2814="Not Relevant", "Excluded"
)</f>
        <v>Short-Term/Long-Term</v>
      </c>
    </row>
    <row r="2815" spans="1:25" ht="30" customHeight="1" x14ac:dyDescent="0.2">
      <c r="A2815" s="6" t="s">
        <v>59</v>
      </c>
      <c r="B2815" s="7">
        <v>44406</v>
      </c>
      <c r="C2815" s="6" t="s">
        <v>7769</v>
      </c>
      <c r="D2815" s="8" t="s">
        <v>9902</v>
      </c>
      <c r="E2815" s="6" t="s">
        <v>9917</v>
      </c>
      <c r="F2815" s="6">
        <v>5977</v>
      </c>
      <c r="G2815" s="6" t="s">
        <v>7769</v>
      </c>
      <c r="H2815" s="6" t="s">
        <v>7770</v>
      </c>
      <c r="I2815" s="6">
        <v>0.84522020799999997</v>
      </c>
      <c r="J2815" s="6">
        <v>0.13503688599999999</v>
      </c>
      <c r="K2815" s="6">
        <v>1.9742875999999999E-2</v>
      </c>
      <c r="L2815" s="6" t="s">
        <v>4</v>
      </c>
      <c r="M2815" s="6" t="str">
        <f t="shared" si="163"/>
        <v>roberta_neg</v>
      </c>
      <c r="N2815" s="6">
        <f t="shared" si="164"/>
        <v>-0.43370246064000006</v>
      </c>
      <c r="O2815" s="6">
        <v>0.84522020799999997</v>
      </c>
      <c r="P2815" s="6" t="s">
        <v>24</v>
      </c>
      <c r="Q2815" s="6" t="s">
        <v>7771</v>
      </c>
      <c r="R2815" s="6">
        <v>0.57727399999999995</v>
      </c>
      <c r="S2815" s="6">
        <v>3.5465999999999998E-2</v>
      </c>
      <c r="T2815" s="6">
        <v>9.8905000000000007E-2</v>
      </c>
      <c r="U2815" s="6">
        <v>3.6318999999999997E-2</v>
      </c>
      <c r="V2815" s="6">
        <v>0.13405</v>
      </c>
      <c r="W2815" s="6" t="str">
        <f t="shared" si="165"/>
        <v>sadness</v>
      </c>
      <c r="X2815" s="10" t="s">
        <v>9898</v>
      </c>
      <c r="Y2815" s="6" t="str" cm="1">
        <f t="array" ref="Y2815">_xlfn.IFS(
    X2815="Safety and Security", "Immediate",
    X2815="Cleanliness and Maintenance", "Immediate/Short-Term",
    X2815="Crowding", "Immediate/Short-Term",
    X2815="Information and Signage", "Immediate/Short-Term",
    X2815="Customer Service", "Immediate/Short-Term",
    X2815="Service Reliability", "Excluded",
    X2815="Comfort and Amenities", "Short-Term/Long-Term",
    X2815="Accessibility", "Long-Term",
    X2815="Aesthetic Impressions", "Long-Term",
    X2815="Infrastructure and Construction", "Long-Term",
    X2815="General Positive Comment", "Not Applicable",
    X2815="Not Relevant", "Excluded"
)</f>
        <v>Immediate/Short-Term</v>
      </c>
    </row>
    <row r="2816" spans="1:25" ht="30" customHeight="1" x14ac:dyDescent="0.2">
      <c r="A2816" s="6" t="s">
        <v>15</v>
      </c>
      <c r="B2816" s="7">
        <v>43676</v>
      </c>
      <c r="C2816" s="6" t="s">
        <v>2934</v>
      </c>
      <c r="D2816" s="8" t="s">
        <v>9902</v>
      </c>
      <c r="E2816" s="6" t="s">
        <v>9922</v>
      </c>
      <c r="F2816" s="6">
        <v>2808</v>
      </c>
      <c r="G2816" s="6" t="s">
        <v>2934</v>
      </c>
      <c r="H2816" s="6" t="s">
        <v>2935</v>
      </c>
      <c r="I2816" s="6">
        <v>0.84530717099999997</v>
      </c>
      <c r="J2816" s="6">
        <v>0.14455078499999999</v>
      </c>
      <c r="K2816" s="6">
        <v>1.0142017999999999E-2</v>
      </c>
      <c r="L2816" s="6" t="s">
        <v>4</v>
      </c>
      <c r="M2816" s="6" t="str">
        <f t="shared" si="163"/>
        <v>roberta_neg</v>
      </c>
      <c r="N2816" s="6">
        <f t="shared" si="164"/>
        <v>-0.4336441954300001</v>
      </c>
      <c r="O2816" s="6">
        <v>0.84530717099999997</v>
      </c>
      <c r="P2816" s="6" t="s">
        <v>42</v>
      </c>
      <c r="Q2816" s="6" t="s">
        <v>2936</v>
      </c>
      <c r="R2816" s="6">
        <v>0.145013</v>
      </c>
      <c r="S2816" s="6">
        <v>0.67832599999999998</v>
      </c>
      <c r="T2816" s="6">
        <v>1.0581999999999999E-2</v>
      </c>
      <c r="U2816" s="6">
        <v>1.004E-2</v>
      </c>
      <c r="V2816" s="6">
        <v>2.6440000000000002E-2</v>
      </c>
      <c r="W2816" s="6" t="str">
        <f t="shared" si="165"/>
        <v>joy</v>
      </c>
      <c r="X2816" s="10" t="s">
        <v>9786</v>
      </c>
      <c r="Y2816" s="6" t="str" cm="1">
        <f t="array" ref="Y2816">_xlfn.IFS(
    X2816="Safety and Security", "Immediate",
    X2816="Cleanliness and Maintenance", "Immediate/Short-Term",
    X2816="Crowding", "Immediate/Short-Term",
    X2816="Information and Signage", "Immediate/Short-Term",
    X2816="Customer Service", "Immediate/Short-Term",
    X2816="Service Reliability", "Excluded",
    X2816="Comfort and Amenities", "Short-Term/Long-Term",
    X2816="Accessibility", "Long-Term",
    X2816="Aesthetic Impressions", "Long-Term",
    X2816="Infrastructure and Construction", "Long-Term",
    X2816="General Positive Comment", "Not Applicable",
    X2816="Not Relevant", "Excluded"
)</f>
        <v>Excluded</v>
      </c>
    </row>
    <row r="2817" spans="1:25" ht="30" customHeight="1" x14ac:dyDescent="0.2">
      <c r="A2817" s="6" t="s">
        <v>73</v>
      </c>
      <c r="B2817" s="7">
        <v>45379</v>
      </c>
      <c r="C2817" s="6" t="s">
        <v>1195</v>
      </c>
      <c r="D2817" s="8" t="s">
        <v>9904</v>
      </c>
      <c r="E2817" s="6" t="s">
        <v>9922</v>
      </c>
      <c r="F2817" s="6">
        <v>1658</v>
      </c>
      <c r="G2817" s="6" t="s">
        <v>1195</v>
      </c>
      <c r="H2817" s="6" t="s">
        <v>1196</v>
      </c>
      <c r="I2817" s="6">
        <v>0.84596681600000001</v>
      </c>
      <c r="J2817" s="6">
        <v>0.14052341900000001</v>
      </c>
      <c r="K2817" s="6">
        <v>1.3509683999999999E-2</v>
      </c>
      <c r="L2817" s="6" t="s">
        <v>4</v>
      </c>
      <c r="M2817" s="6" t="str">
        <f t="shared" si="163"/>
        <v>roberta_neg</v>
      </c>
      <c r="N2817" s="6">
        <f t="shared" si="164"/>
        <v>-0.43320223328000007</v>
      </c>
      <c r="O2817" s="6">
        <v>0.84596681600000001</v>
      </c>
      <c r="P2817" s="6" t="s">
        <v>24</v>
      </c>
      <c r="Q2817" s="6" t="s">
        <v>1197</v>
      </c>
      <c r="R2817" s="6">
        <v>0.24241799999999999</v>
      </c>
      <c r="S2817" s="6">
        <v>0.31846400000000002</v>
      </c>
      <c r="T2817" s="6">
        <v>0.11017200000000001</v>
      </c>
      <c r="U2817" s="6">
        <v>4.0794999999999998E-2</v>
      </c>
      <c r="V2817" s="6">
        <v>0.11728</v>
      </c>
      <c r="W2817" s="6" t="str">
        <f t="shared" si="165"/>
        <v>joy</v>
      </c>
      <c r="X2817" s="10" t="s">
        <v>9898</v>
      </c>
      <c r="Y2817" s="6" t="str" cm="1">
        <f t="array" ref="Y2817">_xlfn.IFS(
    X2817="Safety and Security", "Immediate",
    X2817="Cleanliness and Maintenance", "Immediate/Short-Term",
    X2817="Crowding", "Immediate/Short-Term",
    X2817="Information and Signage", "Immediate/Short-Term",
    X2817="Customer Service", "Immediate/Short-Term",
    X2817="Service Reliability", "Excluded",
    X2817="Comfort and Amenities", "Short-Term/Long-Term",
    X2817="Accessibility", "Long-Term",
    X2817="Aesthetic Impressions", "Long-Term",
    X2817="Infrastructure and Construction", "Long-Term",
    X2817="General Positive Comment", "Not Applicable",
    X2817="Not Relevant", "Excluded"
)</f>
        <v>Immediate/Short-Term</v>
      </c>
    </row>
    <row r="2818" spans="1:25" ht="30" customHeight="1" x14ac:dyDescent="0.2">
      <c r="A2818" s="6" t="s">
        <v>15</v>
      </c>
      <c r="B2818" s="7">
        <v>43676</v>
      </c>
      <c r="C2818" s="6" t="s">
        <v>8801</v>
      </c>
      <c r="D2818" s="9" t="s">
        <v>9900</v>
      </c>
      <c r="E2818" s="6" t="s">
        <v>9917</v>
      </c>
      <c r="F2818" s="6">
        <v>5260</v>
      </c>
      <c r="G2818" s="6" t="s">
        <v>8801</v>
      </c>
      <c r="H2818" s="6" t="s">
        <v>8802</v>
      </c>
      <c r="I2818" s="6">
        <v>3.0881029000000001E-2</v>
      </c>
      <c r="J2818" s="6">
        <v>0.441849828</v>
      </c>
      <c r="K2818" s="6">
        <v>0.52726912500000001</v>
      </c>
      <c r="L2818" s="6" t="s">
        <v>6</v>
      </c>
      <c r="M2818" s="6" t="str">
        <f t="shared" si="163"/>
        <v>roberta_pos</v>
      </c>
      <c r="N2818" s="6">
        <f t="shared" si="164"/>
        <v>0.68327031375000002</v>
      </c>
      <c r="O2818" s="6">
        <v>0.52726912500000001</v>
      </c>
      <c r="P2818" s="6" t="s">
        <v>18</v>
      </c>
      <c r="Q2818" s="6" t="s">
        <v>8803</v>
      </c>
      <c r="R2818" s="6">
        <v>7.3026999999999995E-2</v>
      </c>
      <c r="S2818" s="6">
        <v>0.78867600000000004</v>
      </c>
      <c r="T2818" s="6">
        <v>0.190192</v>
      </c>
      <c r="U2818" s="6">
        <v>1.4614E-2</v>
      </c>
      <c r="V2818" s="6">
        <v>0.13707</v>
      </c>
      <c r="W2818" s="6" t="str">
        <f t="shared" si="165"/>
        <v>joy</v>
      </c>
      <c r="X2818" s="10" t="s">
        <v>9915</v>
      </c>
      <c r="Y2818" s="6" t="str" cm="1">
        <f t="array" ref="Y2818">_xlfn.IFS(
    X2818="Safety and Security", "Immediate",
    X2818="Cleanliness and Maintenance", "Immediate/Short-Term",
    X2818="Crowding", "Immediate/Short-Term",
    X2818="Information and Signage", "Immediate/Short-Term",
    X2818="Customer Service", "Immediate/Short-Term",
    X2818="Service Reliability", "Excluded",
    X2818="Comfort and Amenities", "Short-Term/Long-Term",
    X2818="Accessibility", "Long-Term",
    X2818="Aesthetic Impressions", "Long-Term",
    X2818="Infrastructure and Construction", "Long-Term",
    X2818="General Positive Comment", "Not Applicable",
    X2818="Not Relevant", "Excluded"
)</f>
        <v>Not Applicable</v>
      </c>
    </row>
    <row r="2819" spans="1:25" ht="30" customHeight="1" x14ac:dyDescent="0.2">
      <c r="A2819" s="6" t="s">
        <v>51</v>
      </c>
      <c r="B2819" s="7">
        <v>45136</v>
      </c>
      <c r="C2819" s="6" t="s">
        <v>3125</v>
      </c>
      <c r="D2819" s="8" t="s">
        <v>9902</v>
      </c>
      <c r="E2819" s="6" t="s">
        <v>9922</v>
      </c>
      <c r="F2819" s="6">
        <v>2585</v>
      </c>
      <c r="G2819" s="6" t="s">
        <v>3125</v>
      </c>
      <c r="H2819" s="6" t="s">
        <v>3126</v>
      </c>
      <c r="I2819" s="6">
        <v>0.84600251900000001</v>
      </c>
      <c r="J2819" s="6">
        <v>0.13961894799999999</v>
      </c>
      <c r="K2819" s="6">
        <v>1.4378645000000001E-2</v>
      </c>
      <c r="L2819" s="6" t="s">
        <v>4</v>
      </c>
      <c r="M2819" s="6" t="str">
        <f t="shared" ref="M2819:M2882" si="166">IF(AND(I2819&gt;=J2819, I2819&gt;=K2819), "roberta_neg", IF(AND(J2819&gt;=I2819, J2819&gt;=K2819), "roberta_neu", "roberta_pos"))</f>
        <v>roberta_neg</v>
      </c>
      <c r="N2819" s="6">
        <f t="shared" ref="N2819:N2882" si="167">IF(M2819="roberta_pos", 0.33 + (K2819 * (1 - 0.33)), IF(L2819="roberta_neu", -0.33 + (J2819 * (0.33 - (-0.33))), -1 + (I2819 * ((-0.33) - (-1)))))</f>
        <v>-0.43317831227000003</v>
      </c>
      <c r="O2819" s="6">
        <v>0.84600251900000001</v>
      </c>
      <c r="P2819" s="6" t="s">
        <v>24</v>
      </c>
      <c r="Q2819" s="6" t="s">
        <v>3127</v>
      </c>
      <c r="R2819" s="6">
        <v>0.130273</v>
      </c>
      <c r="S2819" s="6">
        <v>0.175901</v>
      </c>
      <c r="T2819" s="6">
        <v>5.0562000000000003E-2</v>
      </c>
      <c r="U2819" s="6">
        <v>0.29126800000000003</v>
      </c>
      <c r="V2819" s="6">
        <v>0.33944999999999997</v>
      </c>
      <c r="W2819" s="6" t="str">
        <f t="shared" si="165"/>
        <v>anger</v>
      </c>
      <c r="X2819" s="10" t="s">
        <v>9787</v>
      </c>
      <c r="Y2819" s="6" t="str" cm="1">
        <f t="array" ref="Y2819">_xlfn.IFS(
    X2819="Safety and Security", "Immediate",
    X2819="Cleanliness and Maintenance", "Immediate/Short-Term",
    X2819="Crowding", "Immediate/Short-Term",
    X2819="Information and Signage", "Immediate/Short-Term",
    X2819="Customer Service", "Immediate/Short-Term",
    X2819="Service Reliability", "Excluded",
    X2819="Comfort and Amenities", "Short-Term/Long-Term",
    X2819="Accessibility", "Long-Term",
    X2819="Aesthetic Impressions", "Long-Term",
    X2819="Infrastructure and Construction", "Long-Term",
    X2819="General Positive Comment", "Not Applicable",
    X2819="Not Relevant", "Excluded"
)</f>
        <v>Long-Term</v>
      </c>
    </row>
    <row r="2820" spans="1:25" ht="30" customHeight="1" x14ac:dyDescent="0.2">
      <c r="A2820" s="6" t="s">
        <v>51</v>
      </c>
      <c r="B2820" s="7">
        <v>45136</v>
      </c>
      <c r="C2820" s="6" t="s">
        <v>5157</v>
      </c>
      <c r="D2820" s="8" t="s">
        <v>9901</v>
      </c>
      <c r="E2820" s="6" t="s">
        <v>9922</v>
      </c>
      <c r="F2820" s="6">
        <v>3354</v>
      </c>
      <c r="G2820" s="6" t="s">
        <v>5157</v>
      </c>
      <c r="H2820" s="6" t="s">
        <v>5158</v>
      </c>
      <c r="I2820" s="6">
        <v>6.2244460000000001E-2</v>
      </c>
      <c r="J2820" s="6">
        <v>0.65589177600000004</v>
      </c>
      <c r="K2820" s="6">
        <v>0.28186383799999998</v>
      </c>
      <c r="L2820" s="6" t="s">
        <v>5</v>
      </c>
      <c r="M2820" s="6" t="str">
        <f t="shared" si="166"/>
        <v>roberta_neu</v>
      </c>
      <c r="N2820" s="6">
        <f t="shared" si="167"/>
        <v>0.10288857216000002</v>
      </c>
      <c r="O2820" s="6">
        <v>0.65589177600000004</v>
      </c>
      <c r="P2820" s="6" t="s">
        <v>18</v>
      </c>
      <c r="Q2820" s="6" t="s">
        <v>5159</v>
      </c>
      <c r="R2820" s="6">
        <v>7.2056999999999996E-2</v>
      </c>
      <c r="S2820" s="6">
        <v>0.68427300000000002</v>
      </c>
      <c r="T2820" s="6">
        <v>1.8423999999999999E-2</v>
      </c>
      <c r="U2820" s="6">
        <v>6.8695000000000006E-2</v>
      </c>
      <c r="V2820" s="6">
        <v>0.13735</v>
      </c>
      <c r="W2820" s="6" t="str">
        <f t="shared" si="165"/>
        <v>joy</v>
      </c>
      <c r="X2820" s="10" t="s">
        <v>9908</v>
      </c>
      <c r="Y2820" s="6" t="str" cm="1">
        <f t="array" ref="Y2820">_xlfn.IFS(
    X2820="Safety and Security", "Immediate",
    X2820="Cleanliness and Maintenance", "Immediate/Short-Term",
    X2820="Crowding", "Immediate/Short-Term",
    X2820="Information and Signage", "Immediate/Short-Term",
    X2820="Customer Service", "Immediate/Short-Term",
    X2820="Service Reliability", "Excluded",
    X2820="Comfort and Amenities", "Short-Term/Long-Term",
    X2820="Accessibility", "Long-Term",
    X2820="Aesthetic Impressions", "Long-Term",
    X2820="Infrastructure and Construction", "Long-Term",
    X2820="General Positive Comment", "Not Applicable",
    X2820="Not Relevant", "Excluded"
)</f>
        <v>Short-Term/Long-Term</v>
      </c>
    </row>
    <row r="2821" spans="1:25" ht="30" customHeight="1" x14ac:dyDescent="0.2">
      <c r="A2821" s="6" t="s">
        <v>274</v>
      </c>
      <c r="B2821" s="7">
        <v>45227</v>
      </c>
      <c r="C2821" s="6" t="s">
        <v>580</v>
      </c>
      <c r="D2821" s="8" t="s">
        <v>9904</v>
      </c>
      <c r="E2821" s="6" t="s">
        <v>9922</v>
      </c>
      <c r="F2821" s="6">
        <v>1837</v>
      </c>
      <c r="G2821" s="6" t="s">
        <v>580</v>
      </c>
      <c r="H2821" s="6" t="s">
        <v>581</v>
      </c>
      <c r="I2821" s="6">
        <v>0.84655231200000003</v>
      </c>
      <c r="J2821" s="6">
        <v>0.144393206</v>
      </c>
      <c r="K2821" s="6">
        <v>9.0544609999999998E-3</v>
      </c>
      <c r="L2821" s="6" t="s">
        <v>4</v>
      </c>
      <c r="M2821" s="6" t="str">
        <f t="shared" si="166"/>
        <v>roberta_neg</v>
      </c>
      <c r="N2821" s="6">
        <f t="shared" si="167"/>
        <v>-0.43280995096000008</v>
      </c>
      <c r="O2821" s="6">
        <v>0.84655231200000003</v>
      </c>
      <c r="P2821" s="6" t="s">
        <v>24</v>
      </c>
      <c r="Q2821" s="6" t="s">
        <v>582</v>
      </c>
      <c r="R2821" s="6">
        <v>0.48669099999999998</v>
      </c>
      <c r="S2821" s="6">
        <v>0.15917999999999999</v>
      </c>
      <c r="T2821" s="6">
        <v>0.23618600000000001</v>
      </c>
      <c r="U2821" s="6">
        <v>1.137E-2</v>
      </c>
      <c r="V2821" s="6">
        <v>8.4930000000000005E-2</v>
      </c>
      <c r="W2821" s="6" t="str">
        <f t="shared" si="165"/>
        <v>sadness</v>
      </c>
      <c r="X2821" s="10" t="s">
        <v>9912</v>
      </c>
      <c r="Y2821" s="6" t="str" cm="1">
        <f t="array" ref="Y2821">_xlfn.IFS(
    X2821="Safety and Security", "Immediate",
    X2821="Cleanliness and Maintenance", "Immediate/Short-Term",
    X2821="Crowding", "Immediate/Short-Term",
    X2821="Information and Signage", "Immediate/Short-Term",
    X2821="Customer Service", "Immediate/Short-Term",
    X2821="Service Reliability", "Excluded",
    X2821="Comfort and Amenities", "Short-Term/Long-Term",
    X2821="Accessibility", "Long-Term",
    X2821="Aesthetic Impressions", "Long-Term",
    X2821="Infrastructure and Construction", "Long-Term",
    X2821="General Positive Comment", "Not Applicable",
    X2821="Not Relevant", "Excluded"
)</f>
        <v>Long-Term</v>
      </c>
    </row>
    <row r="2822" spans="1:25" ht="30" customHeight="1" x14ac:dyDescent="0.2">
      <c r="A2822" s="6" t="s">
        <v>96</v>
      </c>
      <c r="B2822" s="7">
        <v>45166</v>
      </c>
      <c r="C2822" s="6" t="s">
        <v>7670</v>
      </c>
      <c r="D2822" s="8" t="s">
        <v>9903</v>
      </c>
      <c r="E2822" s="6" t="s">
        <v>9917</v>
      </c>
      <c r="F2822" s="6">
        <v>6058</v>
      </c>
      <c r="G2822" s="6" t="s">
        <v>7670</v>
      </c>
      <c r="H2822" s="6" t="s">
        <v>7671</v>
      </c>
      <c r="I2822" s="6">
        <v>0.84749597300000001</v>
      </c>
      <c r="J2822" s="6">
        <v>0.137023702</v>
      </c>
      <c r="K2822" s="6">
        <v>1.5480259999999999E-2</v>
      </c>
      <c r="L2822" s="6" t="s">
        <v>4</v>
      </c>
      <c r="M2822" s="6" t="str">
        <f t="shared" si="166"/>
        <v>roberta_neg</v>
      </c>
      <c r="N2822" s="6">
        <f t="shared" si="167"/>
        <v>-0.43217769809000006</v>
      </c>
      <c r="O2822" s="6">
        <v>0.84749597300000001</v>
      </c>
      <c r="P2822" s="6" t="s">
        <v>24</v>
      </c>
      <c r="Q2822" s="6" t="s">
        <v>7672</v>
      </c>
      <c r="R2822" s="6">
        <v>0.50680599999999998</v>
      </c>
      <c r="S2822" s="6">
        <v>0.17047200000000001</v>
      </c>
      <c r="T2822" s="6">
        <v>0.10219</v>
      </c>
      <c r="U2822" s="6">
        <v>1.3646E-2</v>
      </c>
      <c r="V2822" s="6">
        <v>3.7960000000000001E-2</v>
      </c>
      <c r="W2822" s="6" t="str">
        <f t="shared" si="165"/>
        <v>sadness</v>
      </c>
      <c r="X2822" s="10" t="s">
        <v>9898</v>
      </c>
      <c r="Y2822" s="6" t="str" cm="1">
        <f t="array" ref="Y2822">_xlfn.IFS(
    X2822="Safety and Security", "Immediate",
    X2822="Cleanliness and Maintenance", "Immediate/Short-Term",
    X2822="Crowding", "Immediate/Short-Term",
    X2822="Information and Signage", "Immediate/Short-Term",
    X2822="Customer Service", "Immediate/Short-Term",
    X2822="Service Reliability", "Excluded",
    X2822="Comfort and Amenities", "Short-Term/Long-Term",
    X2822="Accessibility", "Long-Term",
    X2822="Aesthetic Impressions", "Long-Term",
    X2822="Infrastructure and Construction", "Long-Term",
    X2822="General Positive Comment", "Not Applicable",
    X2822="Not Relevant", "Excluded"
)</f>
        <v>Immediate/Short-Term</v>
      </c>
    </row>
    <row r="2823" spans="1:25" ht="30" customHeight="1" x14ac:dyDescent="0.2">
      <c r="A2823" s="6" t="s">
        <v>44</v>
      </c>
      <c r="B2823" s="7">
        <v>45197</v>
      </c>
      <c r="C2823" s="6" t="s">
        <v>1751</v>
      </c>
      <c r="D2823" s="8" t="s">
        <v>9904</v>
      </c>
      <c r="E2823" s="6" t="s">
        <v>9922</v>
      </c>
      <c r="F2823" s="6">
        <v>1689</v>
      </c>
      <c r="G2823" s="6" t="s">
        <v>1751</v>
      </c>
      <c r="H2823" s="6" t="s">
        <v>1752</v>
      </c>
      <c r="I2823" s="6">
        <v>0.450091034</v>
      </c>
      <c r="J2823" s="6">
        <v>0.52907002000000003</v>
      </c>
      <c r="K2823" s="6">
        <v>2.0838954999999999E-2</v>
      </c>
      <c r="L2823" s="6" t="s">
        <v>5</v>
      </c>
      <c r="M2823" s="6" t="str">
        <f t="shared" si="166"/>
        <v>roberta_neu</v>
      </c>
      <c r="N2823" s="6">
        <f t="shared" si="167"/>
        <v>1.9186213200000024E-2</v>
      </c>
      <c r="O2823" s="6">
        <v>0.52907002000000003</v>
      </c>
      <c r="P2823" s="6" t="s">
        <v>24</v>
      </c>
      <c r="Q2823" s="6" t="s">
        <v>1753</v>
      </c>
      <c r="R2823" s="6">
        <v>0.33004899999999998</v>
      </c>
      <c r="S2823" s="6">
        <v>0.17640900000000001</v>
      </c>
      <c r="T2823" s="6">
        <v>0.100582</v>
      </c>
      <c r="U2823" s="6">
        <v>3.6012000000000002E-2</v>
      </c>
      <c r="V2823" s="6">
        <v>0.13753000000000001</v>
      </c>
      <c r="W2823" s="6" t="str">
        <f t="shared" si="165"/>
        <v>sadness</v>
      </c>
      <c r="X2823" s="10" t="s">
        <v>9898</v>
      </c>
      <c r="Y2823" s="6" t="str" cm="1">
        <f t="array" ref="Y2823">_xlfn.IFS(
    X2823="Safety and Security", "Immediate",
    X2823="Cleanliness and Maintenance", "Immediate/Short-Term",
    X2823="Crowding", "Immediate/Short-Term",
    X2823="Information and Signage", "Immediate/Short-Term",
    X2823="Customer Service", "Immediate/Short-Term",
    X2823="Service Reliability", "Excluded",
    X2823="Comfort and Amenities", "Short-Term/Long-Term",
    X2823="Accessibility", "Long-Term",
    X2823="Aesthetic Impressions", "Long-Term",
    X2823="Infrastructure and Construction", "Long-Term",
    X2823="General Positive Comment", "Not Applicable",
    X2823="Not Relevant", "Excluded"
)</f>
        <v>Immediate/Short-Term</v>
      </c>
    </row>
    <row r="2824" spans="1:25" ht="30" customHeight="1" x14ac:dyDescent="0.2">
      <c r="A2824" s="6" t="s">
        <v>51</v>
      </c>
      <c r="B2824" s="7">
        <v>45136</v>
      </c>
      <c r="C2824" s="6" t="s">
        <v>5375</v>
      </c>
      <c r="D2824" s="9" t="s">
        <v>9900</v>
      </c>
      <c r="E2824" s="6" t="s">
        <v>9922</v>
      </c>
      <c r="F2824" s="6">
        <v>4077</v>
      </c>
      <c r="G2824" s="6" t="s">
        <v>5375</v>
      </c>
      <c r="H2824" s="6" t="s">
        <v>5376</v>
      </c>
      <c r="I2824" s="6">
        <v>8.8027020000000008E-3</v>
      </c>
      <c r="J2824" s="6">
        <v>5.7802807999999997E-2</v>
      </c>
      <c r="K2824" s="6">
        <v>0.93339449200000002</v>
      </c>
      <c r="L2824" s="6" t="s">
        <v>6</v>
      </c>
      <c r="M2824" s="6" t="str">
        <f t="shared" si="166"/>
        <v>roberta_pos</v>
      </c>
      <c r="N2824" s="6">
        <f t="shared" si="167"/>
        <v>0.95537430964000003</v>
      </c>
      <c r="O2824" s="6">
        <v>0.93339449200000002</v>
      </c>
      <c r="P2824" s="6" t="s">
        <v>18</v>
      </c>
      <c r="Q2824" s="6" t="s">
        <v>5377</v>
      </c>
      <c r="R2824" s="6">
        <v>0.54128100000000001</v>
      </c>
      <c r="S2824" s="6">
        <v>0.30518699999999999</v>
      </c>
      <c r="T2824" s="6">
        <v>4.4705000000000002E-2</v>
      </c>
      <c r="U2824" s="6">
        <v>3.3959000000000003E-2</v>
      </c>
      <c r="V2824" s="6">
        <v>3.3829999999999999E-2</v>
      </c>
      <c r="W2824" s="6" t="str">
        <f t="shared" si="165"/>
        <v>sadness</v>
      </c>
      <c r="X2824" s="10" t="s">
        <v>9786</v>
      </c>
      <c r="Y2824" s="6" t="str" cm="1">
        <f t="array" ref="Y2824">_xlfn.IFS(
    X2824="Safety and Security", "Immediate",
    X2824="Cleanliness and Maintenance", "Immediate/Short-Term",
    X2824="Crowding", "Immediate/Short-Term",
    X2824="Information and Signage", "Immediate/Short-Term",
    X2824="Customer Service", "Immediate/Short-Term",
    X2824="Service Reliability", "Excluded",
    X2824="Comfort and Amenities", "Short-Term/Long-Term",
    X2824="Accessibility", "Long-Term",
    X2824="Aesthetic Impressions", "Long-Term",
    X2824="Infrastructure and Construction", "Long-Term",
    X2824="General Positive Comment", "Not Applicable",
    X2824="Not Relevant", "Excluded"
)</f>
        <v>Excluded</v>
      </c>
    </row>
    <row r="2825" spans="1:25" ht="30" customHeight="1" x14ac:dyDescent="0.2">
      <c r="A2825" s="6" t="s">
        <v>59</v>
      </c>
      <c r="B2825" s="7">
        <v>44406</v>
      </c>
      <c r="C2825" s="6" t="s">
        <v>6560</v>
      </c>
      <c r="D2825" s="9" t="s">
        <v>9900</v>
      </c>
      <c r="E2825" s="6" t="s">
        <v>9922</v>
      </c>
      <c r="F2825" s="6">
        <v>4417</v>
      </c>
      <c r="G2825" s="6" t="s">
        <v>6560</v>
      </c>
      <c r="H2825" s="6" t="s">
        <v>6561</v>
      </c>
      <c r="I2825" s="6">
        <v>1.9030235999999999E-2</v>
      </c>
      <c r="J2825" s="6">
        <v>0.922781348</v>
      </c>
      <c r="K2825" s="6">
        <v>5.8188371000000003E-2</v>
      </c>
      <c r="L2825" s="6" t="s">
        <v>5</v>
      </c>
      <c r="M2825" s="6" t="str">
        <f t="shared" si="166"/>
        <v>roberta_neu</v>
      </c>
      <c r="N2825" s="6">
        <f t="shared" si="167"/>
        <v>0.27903568967999998</v>
      </c>
      <c r="O2825" s="6">
        <v>0.922781348</v>
      </c>
      <c r="P2825" s="6" t="s">
        <v>42</v>
      </c>
      <c r="Q2825" s="6" t="s">
        <v>6562</v>
      </c>
      <c r="R2825" s="6">
        <v>0.55008299999999999</v>
      </c>
      <c r="S2825" s="6">
        <v>7.0726999999999998E-2</v>
      </c>
      <c r="T2825" s="6">
        <v>7.5953999999999994E-2</v>
      </c>
      <c r="U2825" s="6">
        <v>2.1506000000000001E-2</v>
      </c>
      <c r="V2825" s="6">
        <v>0.13786999999999999</v>
      </c>
      <c r="W2825" s="6" t="str">
        <f t="shared" si="165"/>
        <v>sadness</v>
      </c>
      <c r="X2825" s="10" t="s">
        <v>9787</v>
      </c>
      <c r="Y2825" s="6" t="str" cm="1">
        <f t="array" ref="Y2825">_xlfn.IFS(
    X2825="Safety and Security", "Immediate",
    X2825="Cleanliness and Maintenance", "Immediate/Short-Term",
    X2825="Crowding", "Immediate/Short-Term",
    X2825="Information and Signage", "Immediate/Short-Term",
    X2825="Customer Service", "Immediate/Short-Term",
    X2825="Service Reliability", "Excluded",
    X2825="Comfort and Amenities", "Short-Term/Long-Term",
    X2825="Accessibility", "Long-Term",
    X2825="Aesthetic Impressions", "Long-Term",
    X2825="Infrastructure and Construction", "Long-Term",
    X2825="General Positive Comment", "Not Applicable",
    X2825="Not Relevant", "Excluded"
)</f>
        <v>Long-Term</v>
      </c>
    </row>
    <row r="2826" spans="1:25" ht="30" customHeight="1" x14ac:dyDescent="0.2">
      <c r="A2826" s="6" t="s">
        <v>51</v>
      </c>
      <c r="B2826" s="7">
        <v>45136</v>
      </c>
      <c r="C2826" s="6" t="s">
        <v>753</v>
      </c>
      <c r="D2826" s="8" t="s">
        <v>9904</v>
      </c>
      <c r="E2826" s="6" t="s">
        <v>9922</v>
      </c>
      <c r="F2826" s="6">
        <v>1989</v>
      </c>
      <c r="G2826" s="6" t="s">
        <v>753</v>
      </c>
      <c r="H2826" s="6" t="s">
        <v>754</v>
      </c>
      <c r="I2826" s="6">
        <v>0.39504832000000001</v>
      </c>
      <c r="J2826" s="6">
        <v>0.48486813899999998</v>
      </c>
      <c r="K2826" s="6">
        <v>0.12008339899999999</v>
      </c>
      <c r="L2826" s="6" t="s">
        <v>5</v>
      </c>
      <c r="M2826" s="6" t="str">
        <f t="shared" si="166"/>
        <v>roberta_neu</v>
      </c>
      <c r="N2826" s="6">
        <f t="shared" si="167"/>
        <v>-9.9870282600000304E-3</v>
      </c>
      <c r="O2826" s="6">
        <v>0.48486813899999998</v>
      </c>
      <c r="P2826" s="6" t="s">
        <v>24</v>
      </c>
      <c r="Q2826" s="6" t="s">
        <v>755</v>
      </c>
      <c r="R2826" s="6">
        <v>0.110345</v>
      </c>
      <c r="S2826" s="6">
        <v>7.9085000000000003E-2</v>
      </c>
      <c r="T2826" s="6">
        <v>0.19978199999999999</v>
      </c>
      <c r="U2826" s="6">
        <v>0.214639</v>
      </c>
      <c r="V2826" s="6">
        <v>0.13816999999999999</v>
      </c>
      <c r="W2826" s="6" t="str">
        <f t="shared" si="165"/>
        <v>disgust</v>
      </c>
      <c r="X2826" s="10" t="s">
        <v>9912</v>
      </c>
      <c r="Y2826" s="6" t="str" cm="1">
        <f t="array" ref="Y2826">_xlfn.IFS(
    X2826="Safety and Security", "Immediate",
    X2826="Cleanliness and Maintenance", "Immediate/Short-Term",
    X2826="Crowding", "Immediate/Short-Term",
    X2826="Information and Signage", "Immediate/Short-Term",
    X2826="Customer Service", "Immediate/Short-Term",
    X2826="Service Reliability", "Excluded",
    X2826="Comfort and Amenities", "Short-Term/Long-Term",
    X2826="Accessibility", "Long-Term",
    X2826="Aesthetic Impressions", "Long-Term",
    X2826="Infrastructure and Construction", "Long-Term",
    X2826="General Positive Comment", "Not Applicable",
    X2826="Not Relevant", "Excluded"
)</f>
        <v>Long-Term</v>
      </c>
    </row>
    <row r="2827" spans="1:25" ht="30" customHeight="1" x14ac:dyDescent="0.2">
      <c r="A2827" s="6" t="s">
        <v>15</v>
      </c>
      <c r="B2827" s="7">
        <v>43676</v>
      </c>
      <c r="C2827" s="6" t="s">
        <v>6488</v>
      </c>
      <c r="D2827" s="9" t="s">
        <v>9900</v>
      </c>
      <c r="E2827" s="6" t="s">
        <v>9922</v>
      </c>
      <c r="F2827" s="6">
        <v>3910</v>
      </c>
      <c r="G2827" s="6" t="s">
        <v>6488</v>
      </c>
      <c r="H2827" s="6" t="s">
        <v>6489</v>
      </c>
      <c r="I2827" s="6">
        <v>9.99916E-3</v>
      </c>
      <c r="J2827" s="6">
        <v>5.5625919000000003E-2</v>
      </c>
      <c r="K2827" s="6">
        <v>0.934374869</v>
      </c>
      <c r="L2827" s="6" t="s">
        <v>6</v>
      </c>
      <c r="M2827" s="6" t="str">
        <f t="shared" si="166"/>
        <v>roberta_pos</v>
      </c>
      <c r="N2827" s="6">
        <f t="shared" si="167"/>
        <v>0.95603116222999995</v>
      </c>
      <c r="O2827" s="6">
        <v>0.934374869</v>
      </c>
      <c r="P2827" s="6" t="s">
        <v>18</v>
      </c>
      <c r="Q2827" s="6" t="s">
        <v>6490</v>
      </c>
      <c r="R2827" s="6">
        <v>4.0918000000000003E-2</v>
      </c>
      <c r="S2827" s="6">
        <v>0.96001999999999998</v>
      </c>
      <c r="T2827" s="6">
        <v>3.8873999999999999E-2</v>
      </c>
      <c r="U2827" s="6">
        <v>1.6577999999999999E-2</v>
      </c>
      <c r="V2827" s="6">
        <v>1.519E-2</v>
      </c>
      <c r="W2827" s="6" t="str">
        <f t="shared" si="165"/>
        <v>joy</v>
      </c>
      <c r="X2827" s="10" t="s">
        <v>9910</v>
      </c>
      <c r="Y2827" s="6" t="str" cm="1">
        <f t="array" ref="Y2827">_xlfn.IFS(
    X2827="Safety and Security", "Immediate",
    X2827="Cleanliness and Maintenance", "Immediate/Short-Term",
    X2827="Crowding", "Immediate/Short-Term",
    X2827="Information and Signage", "Immediate/Short-Term",
    X2827="Customer Service", "Immediate/Short-Term",
    X2827="Service Reliability", "Excluded",
    X2827="Comfort and Amenities", "Short-Term/Long-Term",
    X2827="Accessibility", "Long-Term",
    X2827="Aesthetic Impressions", "Long-Term",
    X2827="Infrastructure and Construction", "Long-Term",
    X2827="General Positive Comment", "Not Applicable",
    X2827="Not Relevant", "Excluded"
)</f>
        <v>Immediate/Short-Term</v>
      </c>
    </row>
    <row r="2828" spans="1:25" ht="30" customHeight="1" x14ac:dyDescent="0.2">
      <c r="A2828" s="6" t="s">
        <v>26</v>
      </c>
      <c r="B2828" s="7">
        <v>45350</v>
      </c>
      <c r="C2828" s="6" t="s">
        <v>7544</v>
      </c>
      <c r="D2828" s="8" t="s">
        <v>9904</v>
      </c>
      <c r="E2828" s="6" t="s">
        <v>9917</v>
      </c>
      <c r="F2828" s="6">
        <v>6146</v>
      </c>
      <c r="G2828" s="6" t="s">
        <v>7544</v>
      </c>
      <c r="H2828" s="6" t="s">
        <v>7545</v>
      </c>
      <c r="I2828" s="6">
        <v>0.84766495200000003</v>
      </c>
      <c r="J2828" s="6">
        <v>0.14133843800000001</v>
      </c>
      <c r="K2828" s="6">
        <v>1.0996534000000001E-2</v>
      </c>
      <c r="L2828" s="6" t="s">
        <v>4</v>
      </c>
      <c r="M2828" s="6" t="str">
        <f t="shared" si="166"/>
        <v>roberta_neg</v>
      </c>
      <c r="N2828" s="6">
        <f t="shared" si="167"/>
        <v>-0.43206448216000004</v>
      </c>
      <c r="O2828" s="6">
        <v>0.84766495200000003</v>
      </c>
      <c r="P2828" s="6" t="s">
        <v>24</v>
      </c>
      <c r="Q2828" s="6" t="s">
        <v>7546</v>
      </c>
      <c r="R2828" s="6">
        <v>0.464194</v>
      </c>
      <c r="S2828" s="6">
        <v>0.11495900000000001</v>
      </c>
      <c r="T2828" s="6">
        <v>2.2752000000000001E-2</v>
      </c>
      <c r="U2828" s="6">
        <v>0.11669599999999999</v>
      </c>
      <c r="V2828" s="6">
        <v>5.91E-2</v>
      </c>
      <c r="W2828" s="6" t="str">
        <f t="shared" si="165"/>
        <v>sadness</v>
      </c>
      <c r="X2828" s="10" t="s">
        <v>9898</v>
      </c>
      <c r="Y2828" s="6" t="str" cm="1">
        <f t="array" ref="Y2828">_xlfn.IFS(
    X2828="Safety and Security", "Immediate",
    X2828="Cleanliness and Maintenance", "Immediate/Short-Term",
    X2828="Crowding", "Immediate/Short-Term",
    X2828="Information and Signage", "Immediate/Short-Term",
    X2828="Customer Service", "Immediate/Short-Term",
    X2828="Service Reliability", "Excluded",
    X2828="Comfort and Amenities", "Short-Term/Long-Term",
    X2828="Accessibility", "Long-Term",
    X2828="Aesthetic Impressions", "Long-Term",
    X2828="Infrastructure and Construction", "Long-Term",
    X2828="General Positive Comment", "Not Applicable",
    X2828="Not Relevant", "Excluded"
)</f>
        <v>Immediate/Short-Term</v>
      </c>
    </row>
    <row r="2829" spans="1:25" ht="30" customHeight="1" x14ac:dyDescent="0.2">
      <c r="A2829" s="6" t="s">
        <v>96</v>
      </c>
      <c r="B2829" s="7">
        <v>45166</v>
      </c>
      <c r="C2829" s="6" t="s">
        <v>1408</v>
      </c>
      <c r="D2829" s="8" t="s">
        <v>9904</v>
      </c>
      <c r="E2829" s="6" t="s">
        <v>9922</v>
      </c>
      <c r="F2829" s="6">
        <v>1846</v>
      </c>
      <c r="G2829" s="6" t="s">
        <v>1408</v>
      </c>
      <c r="H2829" s="6" t="s">
        <v>1409</v>
      </c>
      <c r="I2829" s="6">
        <v>0.84787267399999999</v>
      </c>
      <c r="J2829" s="6">
        <v>0.14099186699999999</v>
      </c>
      <c r="K2829" s="6">
        <v>1.1135343000000001E-2</v>
      </c>
      <c r="L2829" s="6" t="s">
        <v>4</v>
      </c>
      <c r="M2829" s="6" t="str">
        <f t="shared" si="166"/>
        <v>roberta_neg</v>
      </c>
      <c r="N2829" s="6">
        <f t="shared" si="167"/>
        <v>-0.4319253084200001</v>
      </c>
      <c r="O2829" s="6">
        <v>0.84787267399999999</v>
      </c>
      <c r="P2829" s="6" t="s">
        <v>24</v>
      </c>
      <c r="Q2829" s="6" t="s">
        <v>1410</v>
      </c>
      <c r="R2829" s="6">
        <v>0.50498900000000002</v>
      </c>
      <c r="S2829" s="6">
        <v>5.9108000000000001E-2</v>
      </c>
      <c r="T2829" s="6">
        <v>0.189885</v>
      </c>
      <c r="U2829" s="6">
        <v>5.2384E-2</v>
      </c>
      <c r="V2829" s="6">
        <v>0.1449</v>
      </c>
      <c r="W2829" s="6" t="str">
        <f t="shared" si="165"/>
        <v>sadness</v>
      </c>
      <c r="X2829" s="10" t="s">
        <v>9907</v>
      </c>
      <c r="Y2829" s="6" t="str" cm="1">
        <f t="array" ref="Y2829">_xlfn.IFS(
    X2829="Safety and Security", "Immediate",
    X2829="Cleanliness and Maintenance", "Immediate/Short-Term",
    X2829="Crowding", "Immediate/Short-Term",
    X2829="Information and Signage", "Immediate/Short-Term",
    X2829="Customer Service", "Immediate/Short-Term",
    X2829="Service Reliability", "Excluded",
    X2829="Comfort and Amenities", "Short-Term/Long-Term",
    X2829="Accessibility", "Long-Term",
    X2829="Aesthetic Impressions", "Long-Term",
    X2829="Infrastructure and Construction", "Long-Term",
    X2829="General Positive Comment", "Not Applicable",
    X2829="Not Relevant", "Excluded"
)</f>
        <v>Immediate/Short-Term</v>
      </c>
    </row>
    <row r="2830" spans="1:25" ht="30" customHeight="1" x14ac:dyDescent="0.2">
      <c r="A2830" s="6" t="s">
        <v>20</v>
      </c>
      <c r="B2830" s="7">
        <v>44041</v>
      </c>
      <c r="C2830" s="6" t="s">
        <v>887</v>
      </c>
      <c r="D2830" s="8" t="s">
        <v>9904</v>
      </c>
      <c r="E2830" s="6" t="s">
        <v>9922</v>
      </c>
      <c r="F2830" s="6">
        <v>1600</v>
      </c>
      <c r="G2830" s="6" t="s">
        <v>887</v>
      </c>
      <c r="H2830" s="6" t="s">
        <v>888</v>
      </c>
      <c r="I2830" s="6">
        <v>0.848233342</v>
      </c>
      <c r="J2830" s="6">
        <v>0.142325744</v>
      </c>
      <c r="K2830" s="6">
        <v>9.4409309999999996E-3</v>
      </c>
      <c r="L2830" s="6" t="s">
        <v>4</v>
      </c>
      <c r="M2830" s="6" t="str">
        <f t="shared" si="166"/>
        <v>roberta_neg</v>
      </c>
      <c r="N2830" s="6">
        <f t="shared" si="167"/>
        <v>-0.4316836608600001</v>
      </c>
      <c r="O2830" s="6">
        <v>0.848233342</v>
      </c>
      <c r="P2830" s="6" t="s">
        <v>24</v>
      </c>
      <c r="Q2830" s="6" t="s">
        <v>889</v>
      </c>
      <c r="R2830" s="6">
        <v>0.38582499999999997</v>
      </c>
      <c r="S2830" s="6">
        <v>0.20801700000000001</v>
      </c>
      <c r="T2830" s="6">
        <v>3.2043000000000002E-2</v>
      </c>
      <c r="U2830" s="6">
        <v>0.153332</v>
      </c>
      <c r="V2830" s="6">
        <v>0.21124000000000001</v>
      </c>
      <c r="W2830" s="6" t="str">
        <f t="shared" si="165"/>
        <v>sadness</v>
      </c>
      <c r="X2830" s="10" t="s">
        <v>9898</v>
      </c>
      <c r="Y2830" s="6" t="str" cm="1">
        <f t="array" ref="Y2830">_xlfn.IFS(
    X2830="Safety and Security", "Immediate",
    X2830="Cleanliness and Maintenance", "Immediate/Short-Term",
    X2830="Crowding", "Immediate/Short-Term",
    X2830="Information and Signage", "Immediate/Short-Term",
    X2830="Customer Service", "Immediate/Short-Term",
    X2830="Service Reliability", "Excluded",
    X2830="Comfort and Amenities", "Short-Term/Long-Term",
    X2830="Accessibility", "Long-Term",
    X2830="Aesthetic Impressions", "Long-Term",
    X2830="Infrastructure and Construction", "Long-Term",
    X2830="General Positive Comment", "Not Applicable",
    X2830="Not Relevant", "Excluded"
)</f>
        <v>Immediate/Short-Term</v>
      </c>
    </row>
    <row r="2831" spans="1:25" ht="30" customHeight="1" x14ac:dyDescent="0.2">
      <c r="A2831" s="6" t="s">
        <v>63</v>
      </c>
      <c r="B2831" s="7">
        <v>44771</v>
      </c>
      <c r="C2831" s="6" t="s">
        <v>7929</v>
      </c>
      <c r="D2831" s="8" t="s">
        <v>9901</v>
      </c>
      <c r="E2831" s="6" t="s">
        <v>9917</v>
      </c>
      <c r="F2831" s="6">
        <v>5687</v>
      </c>
      <c r="G2831" s="6" t="s">
        <v>7929</v>
      </c>
      <c r="H2831" s="6" t="s">
        <v>7930</v>
      </c>
      <c r="I2831" s="6">
        <v>3.2774853999999999E-2</v>
      </c>
      <c r="J2831" s="6">
        <v>0.36935701999999998</v>
      </c>
      <c r="K2831" s="6">
        <v>0.59786814499999996</v>
      </c>
      <c r="L2831" s="6" t="s">
        <v>6</v>
      </c>
      <c r="M2831" s="6" t="str">
        <f t="shared" si="166"/>
        <v>roberta_pos</v>
      </c>
      <c r="N2831" s="6">
        <f t="shared" si="167"/>
        <v>0.73057165714999994</v>
      </c>
      <c r="O2831" s="6">
        <v>0.59786814499999996</v>
      </c>
      <c r="P2831" s="6" t="s">
        <v>18</v>
      </c>
      <c r="Q2831" s="6" t="s">
        <v>7931</v>
      </c>
      <c r="R2831" s="6">
        <v>0.17980299999999999</v>
      </c>
      <c r="S2831" s="6">
        <v>0.42507299999999998</v>
      </c>
      <c r="T2831" s="6">
        <v>7.1161000000000002E-2</v>
      </c>
      <c r="U2831" s="6">
        <v>2.1583999999999999E-2</v>
      </c>
      <c r="V2831" s="6">
        <v>0.13844000000000001</v>
      </c>
      <c r="W2831" s="6" t="str">
        <f t="shared" si="165"/>
        <v>joy</v>
      </c>
      <c r="X2831" s="10" t="s">
        <v>9898</v>
      </c>
      <c r="Y2831" s="6" t="str" cm="1">
        <f t="array" ref="Y2831">_xlfn.IFS(
    X2831="Safety and Security", "Immediate",
    X2831="Cleanliness and Maintenance", "Immediate/Short-Term",
    X2831="Crowding", "Immediate/Short-Term",
    X2831="Information and Signage", "Immediate/Short-Term",
    X2831="Customer Service", "Immediate/Short-Term",
    X2831="Service Reliability", "Excluded",
    X2831="Comfort and Amenities", "Short-Term/Long-Term",
    X2831="Accessibility", "Long-Term",
    X2831="Aesthetic Impressions", "Long-Term",
    X2831="Infrastructure and Construction", "Long-Term",
    X2831="General Positive Comment", "Not Applicable",
    X2831="Not Relevant", "Excluded"
)</f>
        <v>Immediate/Short-Term</v>
      </c>
    </row>
    <row r="2832" spans="1:25" ht="30" customHeight="1" x14ac:dyDescent="0.2">
      <c r="A2832" s="6" t="s">
        <v>51</v>
      </c>
      <c r="B2832" s="7">
        <v>45136</v>
      </c>
      <c r="C2832" s="6" t="s">
        <v>4785</v>
      </c>
      <c r="D2832" s="8" t="s">
        <v>9901</v>
      </c>
      <c r="E2832" s="6" t="s">
        <v>9922</v>
      </c>
      <c r="F2832" s="6">
        <v>3702</v>
      </c>
      <c r="G2832" s="6" t="s">
        <v>4786</v>
      </c>
      <c r="H2832" s="6" t="s">
        <v>4787</v>
      </c>
      <c r="I2832" s="6">
        <v>0.35278520000000002</v>
      </c>
      <c r="J2832" s="6">
        <v>0.606599212</v>
      </c>
      <c r="K2832" s="6">
        <v>4.0615647999999997E-2</v>
      </c>
      <c r="L2832" s="6" t="s">
        <v>5</v>
      </c>
      <c r="M2832" s="6" t="str">
        <f t="shared" si="166"/>
        <v>roberta_neu</v>
      </c>
      <c r="N2832" s="6">
        <f t="shared" si="167"/>
        <v>7.0355479920000019E-2</v>
      </c>
      <c r="O2832" s="6">
        <v>0.35278520000000002</v>
      </c>
      <c r="P2832" s="6" t="s">
        <v>42</v>
      </c>
      <c r="Q2832" s="6" t="s">
        <v>4788</v>
      </c>
      <c r="R2832" s="6">
        <v>0.24046400000000001</v>
      </c>
      <c r="S2832" s="6">
        <v>0.176036</v>
      </c>
      <c r="T2832" s="6">
        <v>8.4460999999999994E-2</v>
      </c>
      <c r="U2832" s="6">
        <v>5.8354999999999997E-2</v>
      </c>
      <c r="V2832" s="6">
        <v>0.13852</v>
      </c>
      <c r="W2832" s="6" t="str">
        <f t="shared" si="165"/>
        <v>sadness</v>
      </c>
      <c r="X2832" s="10" t="s">
        <v>9915</v>
      </c>
      <c r="Y2832" s="6" t="str" cm="1">
        <f t="array" ref="Y2832">_xlfn.IFS(
    X2832="Safety and Security", "Immediate",
    X2832="Cleanliness and Maintenance", "Immediate/Short-Term",
    X2832="Crowding", "Immediate/Short-Term",
    X2832="Information and Signage", "Immediate/Short-Term",
    X2832="Customer Service", "Immediate/Short-Term",
    X2832="Service Reliability", "Excluded",
    X2832="Comfort and Amenities", "Short-Term/Long-Term",
    X2832="Accessibility", "Long-Term",
    X2832="Aesthetic Impressions", "Long-Term",
    X2832="Infrastructure and Construction", "Long-Term",
    X2832="General Positive Comment", "Not Applicable",
    X2832="Not Relevant", "Excluded"
)</f>
        <v>Not Applicable</v>
      </c>
    </row>
    <row r="2833" spans="1:25" ht="30" customHeight="1" x14ac:dyDescent="0.2">
      <c r="A2833" s="6" t="s">
        <v>243</v>
      </c>
      <c r="B2833" s="7">
        <v>45288</v>
      </c>
      <c r="C2833" s="6" t="s">
        <v>8778</v>
      </c>
      <c r="D2833" s="9" t="s">
        <v>9900</v>
      </c>
      <c r="E2833" s="6" t="s">
        <v>9917</v>
      </c>
      <c r="F2833" s="6">
        <v>5050</v>
      </c>
      <c r="G2833" s="6" t="s">
        <v>8778</v>
      </c>
      <c r="H2833" s="6" t="s">
        <v>8779</v>
      </c>
      <c r="I2833" s="6">
        <v>0.33032116299999997</v>
      </c>
      <c r="J2833" s="6">
        <v>0.60635220999999995</v>
      </c>
      <c r="K2833" s="6">
        <v>6.3326769000000005E-2</v>
      </c>
      <c r="L2833" s="6" t="s">
        <v>5</v>
      </c>
      <c r="M2833" s="6" t="str">
        <f t="shared" si="166"/>
        <v>roberta_neu</v>
      </c>
      <c r="N2833" s="6">
        <f t="shared" si="167"/>
        <v>7.0192458599999952E-2</v>
      </c>
      <c r="O2833" s="6">
        <v>0.60635220999999995</v>
      </c>
      <c r="P2833" s="6" t="s">
        <v>18</v>
      </c>
      <c r="Q2833" s="6" t="s">
        <v>8780</v>
      </c>
      <c r="R2833" s="6">
        <v>7.4074000000000001E-2</v>
      </c>
      <c r="S2833" s="6">
        <v>0.51197099999999995</v>
      </c>
      <c r="T2833" s="6">
        <v>3.7137000000000003E-2</v>
      </c>
      <c r="U2833" s="6">
        <v>2.1871999999999999E-2</v>
      </c>
      <c r="V2833" s="6">
        <v>0.13886999999999999</v>
      </c>
      <c r="W2833" s="6" t="str">
        <f t="shared" si="165"/>
        <v>joy</v>
      </c>
      <c r="X2833" s="10" t="s">
        <v>9915</v>
      </c>
      <c r="Y2833" s="6" t="str" cm="1">
        <f t="array" ref="Y2833">_xlfn.IFS(
    X2833="Safety and Security", "Immediate",
    X2833="Cleanliness and Maintenance", "Immediate/Short-Term",
    X2833="Crowding", "Immediate/Short-Term",
    X2833="Information and Signage", "Immediate/Short-Term",
    X2833="Customer Service", "Immediate/Short-Term",
    X2833="Service Reliability", "Excluded",
    X2833="Comfort and Amenities", "Short-Term/Long-Term",
    X2833="Accessibility", "Long-Term",
    X2833="Aesthetic Impressions", "Long-Term",
    X2833="Infrastructure and Construction", "Long-Term",
    X2833="General Positive Comment", "Not Applicable",
    X2833="Not Relevant", "Excluded"
)</f>
        <v>Not Applicable</v>
      </c>
    </row>
    <row r="2834" spans="1:25" ht="30" customHeight="1" x14ac:dyDescent="0.2">
      <c r="A2834" s="6" t="s">
        <v>20</v>
      </c>
      <c r="B2834" s="7">
        <v>44041</v>
      </c>
      <c r="C2834" s="6" t="s">
        <v>5346</v>
      </c>
      <c r="D2834" s="9" t="s">
        <v>9900</v>
      </c>
      <c r="E2834" s="6" t="s">
        <v>9922</v>
      </c>
      <c r="F2834" s="6">
        <v>3979</v>
      </c>
      <c r="G2834" s="6" t="s">
        <v>5346</v>
      </c>
      <c r="H2834" s="6" t="s">
        <v>5347</v>
      </c>
      <c r="I2834" s="6">
        <v>1.7130701000000002E-2</v>
      </c>
      <c r="J2834" s="6">
        <v>0.68492245699999998</v>
      </c>
      <c r="K2834" s="6">
        <v>0.29794681099999998</v>
      </c>
      <c r="L2834" s="6" t="s">
        <v>5</v>
      </c>
      <c r="M2834" s="6" t="str">
        <f t="shared" si="166"/>
        <v>roberta_neu</v>
      </c>
      <c r="N2834" s="6">
        <f t="shared" si="167"/>
        <v>0.12204882161999997</v>
      </c>
      <c r="O2834" s="6">
        <v>0.68492245699999998</v>
      </c>
      <c r="P2834" s="6" t="s">
        <v>18</v>
      </c>
      <c r="Q2834" s="6" t="s">
        <v>5348</v>
      </c>
      <c r="R2834" s="6">
        <v>0.11210199999999999</v>
      </c>
      <c r="S2834" s="6">
        <v>0.66429400000000005</v>
      </c>
      <c r="T2834" s="6">
        <v>3.1220999999999999E-2</v>
      </c>
      <c r="U2834" s="6">
        <v>3.4180000000000002E-2</v>
      </c>
      <c r="V2834" s="6">
        <v>0.13891000000000001</v>
      </c>
      <c r="W2834" s="6" t="str">
        <f t="shared" si="165"/>
        <v>joy</v>
      </c>
      <c r="X2834" s="10" t="s">
        <v>9908</v>
      </c>
      <c r="Y2834" s="6" t="str" cm="1">
        <f t="array" ref="Y2834">_xlfn.IFS(
    X2834="Safety and Security", "Immediate",
    X2834="Cleanliness and Maintenance", "Immediate/Short-Term",
    X2834="Crowding", "Immediate/Short-Term",
    X2834="Information and Signage", "Immediate/Short-Term",
    X2834="Customer Service", "Immediate/Short-Term",
    X2834="Service Reliability", "Excluded",
    X2834="Comfort and Amenities", "Short-Term/Long-Term",
    X2834="Accessibility", "Long-Term",
    X2834="Aesthetic Impressions", "Long-Term",
    X2834="Infrastructure and Construction", "Long-Term",
    X2834="General Positive Comment", "Not Applicable",
    X2834="Not Relevant", "Excluded"
)</f>
        <v>Short-Term/Long-Term</v>
      </c>
    </row>
    <row r="2835" spans="1:25" ht="30" customHeight="1" x14ac:dyDescent="0.2">
      <c r="A2835" s="6" t="s">
        <v>274</v>
      </c>
      <c r="B2835" s="7">
        <v>45227</v>
      </c>
      <c r="C2835" s="6" t="s">
        <v>3465</v>
      </c>
      <c r="D2835" s="8" t="s">
        <v>9902</v>
      </c>
      <c r="E2835" s="6" t="s">
        <v>9922</v>
      </c>
      <c r="F2835" s="6">
        <v>2452</v>
      </c>
      <c r="G2835" s="6" t="s">
        <v>3465</v>
      </c>
      <c r="H2835" s="6" t="s">
        <v>3466</v>
      </c>
      <c r="I2835" s="6">
        <v>0.84851586800000001</v>
      </c>
      <c r="J2835" s="6">
        <v>0.142849326</v>
      </c>
      <c r="K2835" s="6">
        <v>8.6348840000000007E-3</v>
      </c>
      <c r="L2835" s="6" t="s">
        <v>4</v>
      </c>
      <c r="M2835" s="6" t="str">
        <f t="shared" si="166"/>
        <v>roberta_neg</v>
      </c>
      <c r="N2835" s="6">
        <f t="shared" si="167"/>
        <v>-0.43149436844000011</v>
      </c>
      <c r="O2835" s="6">
        <v>0.84851586800000001</v>
      </c>
      <c r="P2835" s="6" t="s">
        <v>24</v>
      </c>
      <c r="Q2835" s="6" t="s">
        <v>3467</v>
      </c>
      <c r="R2835" s="6">
        <v>0.67124399999999995</v>
      </c>
      <c r="S2835" s="6">
        <v>4.0370999999999997E-2</v>
      </c>
      <c r="T2835" s="6">
        <v>0.21523300000000001</v>
      </c>
      <c r="U2835" s="6">
        <v>0.123199</v>
      </c>
      <c r="V2835" s="6">
        <v>1.8239999999999999E-2</v>
      </c>
      <c r="W2835" s="6" t="str">
        <f t="shared" si="165"/>
        <v>sadness</v>
      </c>
      <c r="X2835" s="10" t="s">
        <v>9910</v>
      </c>
      <c r="Y2835" s="6" t="str" cm="1">
        <f t="array" ref="Y2835">_xlfn.IFS(
    X2835="Safety and Security", "Immediate",
    X2835="Cleanliness and Maintenance", "Immediate/Short-Term",
    X2835="Crowding", "Immediate/Short-Term",
    X2835="Information and Signage", "Immediate/Short-Term",
    X2835="Customer Service", "Immediate/Short-Term",
    X2835="Service Reliability", "Excluded",
    X2835="Comfort and Amenities", "Short-Term/Long-Term",
    X2835="Accessibility", "Long-Term",
    X2835="Aesthetic Impressions", "Long-Term",
    X2835="Infrastructure and Construction", "Long-Term",
    X2835="General Positive Comment", "Not Applicable",
    X2835="Not Relevant", "Excluded"
)</f>
        <v>Immediate/Short-Term</v>
      </c>
    </row>
    <row r="2836" spans="1:25" ht="30" customHeight="1" x14ac:dyDescent="0.2">
      <c r="A2836" s="6" t="s">
        <v>15</v>
      </c>
      <c r="B2836" s="7">
        <v>43676</v>
      </c>
      <c r="C2836" s="6" t="s">
        <v>7173</v>
      </c>
      <c r="D2836" s="8" t="s">
        <v>9904</v>
      </c>
      <c r="E2836" s="6" t="s">
        <v>9917</v>
      </c>
      <c r="F2836" s="6">
        <v>6246</v>
      </c>
      <c r="G2836" s="6" t="s">
        <v>7173</v>
      </c>
      <c r="H2836" s="6" t="s">
        <v>7174</v>
      </c>
      <c r="I2836" s="6">
        <v>0.84895527400000004</v>
      </c>
      <c r="J2836" s="6">
        <v>0.14007782899999999</v>
      </c>
      <c r="K2836" s="6">
        <v>1.0966869000000001E-2</v>
      </c>
      <c r="L2836" s="6" t="s">
        <v>4</v>
      </c>
      <c r="M2836" s="6" t="str">
        <f t="shared" si="166"/>
        <v>roberta_neg</v>
      </c>
      <c r="N2836" s="6">
        <f t="shared" si="167"/>
        <v>-0.43119996642000002</v>
      </c>
      <c r="O2836" s="6">
        <v>0.84895527400000004</v>
      </c>
      <c r="P2836" s="6" t="s">
        <v>24</v>
      </c>
      <c r="Q2836" s="6" t="s">
        <v>7175</v>
      </c>
      <c r="R2836" s="6">
        <v>0.19681000000000001</v>
      </c>
      <c r="S2836" s="6">
        <v>8.6095000000000005E-2</v>
      </c>
      <c r="T2836" s="6">
        <v>0.17408199999999999</v>
      </c>
      <c r="U2836" s="6">
        <v>7.5568999999999997E-2</v>
      </c>
      <c r="V2836" s="6">
        <v>0.15068000000000001</v>
      </c>
      <c r="W2836" s="6" t="str">
        <f t="shared" si="165"/>
        <v>sadness</v>
      </c>
      <c r="X2836" s="10" t="s">
        <v>9898</v>
      </c>
      <c r="Y2836" s="6" t="str" cm="1">
        <f t="array" ref="Y2836">_xlfn.IFS(
    X2836="Safety and Security", "Immediate",
    X2836="Cleanliness and Maintenance", "Immediate/Short-Term",
    X2836="Crowding", "Immediate/Short-Term",
    X2836="Information and Signage", "Immediate/Short-Term",
    X2836="Customer Service", "Immediate/Short-Term",
    X2836="Service Reliability", "Excluded",
    X2836="Comfort and Amenities", "Short-Term/Long-Term",
    X2836="Accessibility", "Long-Term",
    X2836="Aesthetic Impressions", "Long-Term",
    X2836="Infrastructure and Construction", "Long-Term",
    X2836="General Positive Comment", "Not Applicable",
    X2836="Not Relevant", "Excluded"
)</f>
        <v>Immediate/Short-Term</v>
      </c>
    </row>
    <row r="2837" spans="1:25" ht="30" customHeight="1" x14ac:dyDescent="0.2">
      <c r="A2837" s="6" t="s">
        <v>51</v>
      </c>
      <c r="B2837" s="7">
        <v>45136</v>
      </c>
      <c r="C2837" s="6" t="s">
        <v>9587</v>
      </c>
      <c r="D2837" s="9" t="s">
        <v>9900</v>
      </c>
      <c r="E2837" s="6" t="s">
        <v>9990</v>
      </c>
      <c r="F2837" s="6">
        <v>400</v>
      </c>
      <c r="G2837" s="6" t="s">
        <v>9587</v>
      </c>
      <c r="H2837" s="6" t="s">
        <v>9588</v>
      </c>
      <c r="I2837" s="6">
        <v>4.7052810000000004E-3</v>
      </c>
      <c r="J2837" s="6">
        <v>8.5184269000000007E-2</v>
      </c>
      <c r="K2837" s="6">
        <v>0.91011035399999995</v>
      </c>
      <c r="L2837" s="6" t="s">
        <v>6</v>
      </c>
      <c r="M2837" s="6" t="str">
        <f t="shared" si="166"/>
        <v>roberta_pos</v>
      </c>
      <c r="N2837" s="6">
        <f t="shared" si="167"/>
        <v>0.93977393718000002</v>
      </c>
      <c r="O2837" s="6">
        <v>0.91011035399999995</v>
      </c>
      <c r="P2837" s="6" t="s">
        <v>24</v>
      </c>
      <c r="Q2837" s="6" t="s">
        <v>9589</v>
      </c>
      <c r="R2837" s="6">
        <v>0.17732800000000001</v>
      </c>
      <c r="S2837" s="6">
        <v>0.62443300000000002</v>
      </c>
      <c r="T2837" s="6">
        <v>9.7892999999999994E-2</v>
      </c>
      <c r="U2837" s="6">
        <v>6.6669000000000006E-2</v>
      </c>
      <c r="V2837" s="6">
        <v>0.14008000000000001</v>
      </c>
      <c r="W2837" s="6" t="str">
        <f t="shared" si="165"/>
        <v>joy</v>
      </c>
      <c r="X2837" s="10" t="s">
        <v>9787</v>
      </c>
      <c r="Y2837" s="6" t="str" cm="1">
        <f t="array" ref="Y2837">_xlfn.IFS(
    X2837="Safety and Security", "Immediate",
    X2837="Cleanliness and Maintenance", "Immediate/Short-Term",
    X2837="Crowding", "Immediate/Short-Term",
    X2837="Information and Signage", "Immediate/Short-Term",
    X2837="Customer Service", "Immediate/Short-Term",
    X2837="Service Reliability", "Excluded",
    X2837="Comfort and Amenities", "Short-Term/Long-Term",
    X2837="Accessibility", "Long-Term",
    X2837="Aesthetic Impressions", "Long-Term",
    X2837="Infrastructure and Construction", "Long-Term",
    X2837="General Positive Comment", "Not Applicable",
    X2837="Not Relevant", "Excluded"
)</f>
        <v>Long-Term</v>
      </c>
    </row>
    <row r="2838" spans="1:25" ht="30" customHeight="1" x14ac:dyDescent="0.2">
      <c r="A2838" s="6" t="s">
        <v>274</v>
      </c>
      <c r="B2838" s="7">
        <v>45227</v>
      </c>
      <c r="C2838" s="6" t="s">
        <v>420</v>
      </c>
      <c r="D2838" s="9" t="s">
        <v>9900</v>
      </c>
      <c r="E2838" s="6" t="s">
        <v>9920</v>
      </c>
      <c r="F2838" s="6">
        <v>1328</v>
      </c>
      <c r="G2838" s="6" t="s">
        <v>420</v>
      </c>
      <c r="H2838" s="6" t="s">
        <v>421</v>
      </c>
      <c r="I2838" s="6">
        <v>1.5398271E-2</v>
      </c>
      <c r="J2838" s="6">
        <v>0.55170786400000005</v>
      </c>
      <c r="K2838" s="6">
        <v>0.43289381300000002</v>
      </c>
      <c r="L2838" s="6" t="s">
        <v>5</v>
      </c>
      <c r="M2838" s="6" t="str">
        <f t="shared" si="166"/>
        <v>roberta_neu</v>
      </c>
      <c r="N2838" s="6">
        <f t="shared" si="167"/>
        <v>3.4127190240000049E-2</v>
      </c>
      <c r="O2838" s="6">
        <v>0.55170786400000005</v>
      </c>
      <c r="P2838" s="6" t="s">
        <v>18</v>
      </c>
      <c r="Q2838" s="6" t="s">
        <v>422</v>
      </c>
      <c r="R2838" s="6">
        <v>0.168765</v>
      </c>
      <c r="S2838" s="6">
        <v>0.51982600000000001</v>
      </c>
      <c r="T2838" s="6">
        <v>6.6317000000000001E-2</v>
      </c>
      <c r="U2838" s="6">
        <v>3.3264000000000002E-2</v>
      </c>
      <c r="V2838" s="6">
        <v>0.14022999999999999</v>
      </c>
      <c r="W2838" s="6" t="str">
        <f t="shared" si="165"/>
        <v>joy</v>
      </c>
      <c r="X2838" s="10" t="s">
        <v>9914</v>
      </c>
      <c r="Y2838" s="6" t="str" cm="1">
        <f t="array" ref="Y2838">_xlfn.IFS(
    X2838="Safety and Security", "Immediate",
    X2838="Cleanliness and Maintenance", "Immediate/Short-Term",
    X2838="Crowding", "Immediate/Short-Term",
    X2838="Information and Signage", "Immediate/Short-Term",
    X2838="Customer Service", "Immediate/Short-Term",
    X2838="Service Reliability", "Excluded",
    X2838="Comfort and Amenities", "Short-Term/Long-Term",
    X2838="Accessibility", "Long-Term",
    X2838="Aesthetic Impressions", "Long-Term",
    X2838="Infrastructure and Construction", "Long-Term",
    X2838="General Positive Comment", "Not Applicable",
    X2838="Not Relevant", "Excluded"
)</f>
        <v>Long-Term</v>
      </c>
    </row>
    <row r="2839" spans="1:25" ht="30" customHeight="1" x14ac:dyDescent="0.2">
      <c r="A2839" s="6" t="s">
        <v>63</v>
      </c>
      <c r="B2839" s="7">
        <v>44771</v>
      </c>
      <c r="C2839" s="6" t="s">
        <v>3471</v>
      </c>
      <c r="D2839" s="8" t="s">
        <v>9902</v>
      </c>
      <c r="E2839" s="6" t="s">
        <v>9922</v>
      </c>
      <c r="F2839" s="6">
        <v>2625</v>
      </c>
      <c r="G2839" s="6" t="s">
        <v>3471</v>
      </c>
      <c r="H2839" s="6" t="s">
        <v>3472</v>
      </c>
      <c r="I2839" s="6">
        <v>4.5869712E-2</v>
      </c>
      <c r="J2839" s="6">
        <v>0.88173151000000005</v>
      </c>
      <c r="K2839" s="6">
        <v>7.2398663000000002E-2</v>
      </c>
      <c r="L2839" s="6" t="s">
        <v>5</v>
      </c>
      <c r="M2839" s="6" t="str">
        <f t="shared" si="166"/>
        <v>roberta_neu</v>
      </c>
      <c r="N2839" s="6">
        <f t="shared" si="167"/>
        <v>0.25194279660000002</v>
      </c>
      <c r="O2839" s="6">
        <v>0.88173151000000005</v>
      </c>
      <c r="P2839" s="6" t="s">
        <v>18</v>
      </c>
      <c r="Q2839" s="6" t="s">
        <v>3473</v>
      </c>
      <c r="R2839" s="6">
        <v>0.17941699999999999</v>
      </c>
      <c r="S2839" s="6">
        <v>0.371838</v>
      </c>
      <c r="T2839" s="6">
        <v>0.13066</v>
      </c>
      <c r="U2839" s="6">
        <v>4.3302E-2</v>
      </c>
      <c r="V2839" s="6">
        <v>0.14050000000000001</v>
      </c>
      <c r="W2839" s="6" t="str">
        <f t="shared" si="165"/>
        <v>joy</v>
      </c>
      <c r="X2839" s="10" t="s">
        <v>9898</v>
      </c>
      <c r="Y2839" s="6" t="str" cm="1">
        <f t="array" ref="Y2839">_xlfn.IFS(
    X2839="Safety and Security", "Immediate",
    X2839="Cleanliness and Maintenance", "Immediate/Short-Term",
    X2839="Crowding", "Immediate/Short-Term",
    X2839="Information and Signage", "Immediate/Short-Term",
    X2839="Customer Service", "Immediate/Short-Term",
    X2839="Service Reliability", "Excluded",
    X2839="Comfort and Amenities", "Short-Term/Long-Term",
    X2839="Accessibility", "Long-Term",
    X2839="Aesthetic Impressions", "Long-Term",
    X2839="Infrastructure and Construction", "Long-Term",
    X2839="General Positive Comment", "Not Applicable",
    X2839="Not Relevant", "Excluded"
)</f>
        <v>Immediate/Short-Term</v>
      </c>
    </row>
    <row r="2840" spans="1:25" ht="30" customHeight="1" x14ac:dyDescent="0.2">
      <c r="A2840" s="6" t="s">
        <v>15</v>
      </c>
      <c r="B2840" s="7">
        <v>43676</v>
      </c>
      <c r="C2840" s="6" t="s">
        <v>4608</v>
      </c>
      <c r="D2840" s="8" t="s">
        <v>9901</v>
      </c>
      <c r="E2840" s="6" t="s">
        <v>9922</v>
      </c>
      <c r="F2840" s="6">
        <v>3390</v>
      </c>
      <c r="G2840" s="6" t="s">
        <v>4608</v>
      </c>
      <c r="H2840" s="6" t="s">
        <v>4609</v>
      </c>
      <c r="I2840" s="6">
        <v>0.84912979600000005</v>
      </c>
      <c r="J2840" s="6">
        <v>0.135375142</v>
      </c>
      <c r="K2840" s="6">
        <v>1.5495030999999999E-2</v>
      </c>
      <c r="L2840" s="6" t="s">
        <v>4</v>
      </c>
      <c r="M2840" s="6" t="str">
        <f t="shared" si="166"/>
        <v>roberta_neg</v>
      </c>
      <c r="N2840" s="6">
        <f t="shared" si="167"/>
        <v>-0.43108303668000003</v>
      </c>
      <c r="O2840" s="6">
        <v>0.84912979600000005</v>
      </c>
      <c r="P2840" s="6" t="s">
        <v>24</v>
      </c>
      <c r="Q2840" s="6" t="s">
        <v>4610</v>
      </c>
      <c r="R2840" s="6">
        <v>0.34725</v>
      </c>
      <c r="S2840" s="6">
        <v>0.224606</v>
      </c>
      <c r="T2840" s="6">
        <v>0.184166</v>
      </c>
      <c r="U2840" s="6">
        <v>4.3898E-2</v>
      </c>
      <c r="V2840" s="6">
        <v>0.10768999999999999</v>
      </c>
      <c r="W2840" s="6" t="str">
        <f t="shared" si="165"/>
        <v>sadness</v>
      </c>
      <c r="X2840" s="10" t="s">
        <v>9908</v>
      </c>
      <c r="Y2840" s="6" t="str" cm="1">
        <f t="array" ref="Y2840">_xlfn.IFS(
    X2840="Safety and Security", "Immediate",
    X2840="Cleanliness and Maintenance", "Immediate/Short-Term",
    X2840="Crowding", "Immediate/Short-Term",
    X2840="Information and Signage", "Immediate/Short-Term",
    X2840="Customer Service", "Immediate/Short-Term",
    X2840="Service Reliability", "Excluded",
    X2840="Comfort and Amenities", "Short-Term/Long-Term",
    X2840="Accessibility", "Long-Term",
    X2840="Aesthetic Impressions", "Long-Term",
    X2840="Infrastructure and Construction", "Long-Term",
    X2840="General Positive Comment", "Not Applicable",
    X2840="Not Relevant", "Excluded"
)</f>
        <v>Short-Term/Long-Term</v>
      </c>
    </row>
    <row r="2841" spans="1:25" ht="30" customHeight="1" x14ac:dyDescent="0.2">
      <c r="A2841" s="6" t="s">
        <v>51</v>
      </c>
      <c r="B2841" s="7">
        <v>45136</v>
      </c>
      <c r="C2841" s="6" t="s">
        <v>5501</v>
      </c>
      <c r="D2841" s="9" t="s">
        <v>9900</v>
      </c>
      <c r="E2841" s="6" t="s">
        <v>9922</v>
      </c>
      <c r="F2841" s="6">
        <v>4489</v>
      </c>
      <c r="G2841" s="6" t="s">
        <v>5501</v>
      </c>
      <c r="H2841" s="6" t="s">
        <v>5502</v>
      </c>
      <c r="I2841" s="6">
        <v>1.6530955E-2</v>
      </c>
      <c r="J2841" s="6">
        <v>4.8901792999999999E-2</v>
      </c>
      <c r="K2841" s="6">
        <v>0.93456721300000001</v>
      </c>
      <c r="L2841" s="6" t="s">
        <v>6</v>
      </c>
      <c r="M2841" s="6" t="str">
        <f t="shared" si="166"/>
        <v>roberta_pos</v>
      </c>
      <c r="N2841" s="6">
        <f t="shared" si="167"/>
        <v>0.95616003270999994</v>
      </c>
      <c r="O2841" s="6">
        <v>0.93456721300000001</v>
      </c>
      <c r="P2841" s="6" t="s">
        <v>18</v>
      </c>
      <c r="Q2841" s="6" t="s">
        <v>5503</v>
      </c>
      <c r="R2841" s="6">
        <v>0.26172200000000001</v>
      </c>
      <c r="S2841" s="6">
        <v>0.47432299999999999</v>
      </c>
      <c r="T2841" s="6">
        <v>4.9235000000000001E-2</v>
      </c>
      <c r="U2841" s="6">
        <v>6.3127000000000003E-2</v>
      </c>
      <c r="V2841" s="6">
        <v>5.049E-2</v>
      </c>
      <c r="W2841" s="6" t="str">
        <f t="shared" si="165"/>
        <v>joy</v>
      </c>
      <c r="X2841" s="10" t="s">
        <v>9908</v>
      </c>
      <c r="Y2841" s="6" t="str" cm="1">
        <f t="array" ref="Y2841">_xlfn.IFS(
    X2841="Safety and Security", "Immediate",
    X2841="Cleanliness and Maintenance", "Immediate/Short-Term",
    X2841="Crowding", "Immediate/Short-Term",
    X2841="Information and Signage", "Immediate/Short-Term",
    X2841="Customer Service", "Immediate/Short-Term",
    X2841="Service Reliability", "Excluded",
    X2841="Comfort and Amenities", "Short-Term/Long-Term",
    X2841="Accessibility", "Long-Term",
    X2841="Aesthetic Impressions", "Long-Term",
    X2841="Infrastructure and Construction", "Long-Term",
    X2841="General Positive Comment", "Not Applicable",
    X2841="Not Relevant", "Excluded"
)</f>
        <v>Short-Term/Long-Term</v>
      </c>
    </row>
    <row r="2842" spans="1:25" ht="30" customHeight="1" x14ac:dyDescent="0.2">
      <c r="A2842" s="6" t="s">
        <v>15</v>
      </c>
      <c r="B2842" s="7">
        <v>43676</v>
      </c>
      <c r="C2842" s="6" t="s">
        <v>9233</v>
      </c>
      <c r="D2842" s="8" t="s">
        <v>9902</v>
      </c>
      <c r="E2842" s="6" t="s">
        <v>9990</v>
      </c>
      <c r="F2842" s="6">
        <v>660</v>
      </c>
      <c r="G2842" s="6" t="s">
        <v>9233</v>
      </c>
      <c r="H2842" s="6" t="s">
        <v>9234</v>
      </c>
      <c r="I2842" s="6">
        <v>7.0078327999999995E-2</v>
      </c>
      <c r="J2842" s="6">
        <v>0.872087061</v>
      </c>
      <c r="K2842" s="6">
        <v>5.7834517000000002E-2</v>
      </c>
      <c r="L2842" s="6" t="s">
        <v>5</v>
      </c>
      <c r="M2842" s="6" t="str">
        <f t="shared" si="166"/>
        <v>roberta_neu</v>
      </c>
      <c r="N2842" s="6">
        <f t="shared" si="167"/>
        <v>0.24557746025999999</v>
      </c>
      <c r="O2842" s="6">
        <v>0.872087061</v>
      </c>
      <c r="P2842" s="6" t="s">
        <v>18</v>
      </c>
      <c r="Q2842" s="6" t="s">
        <v>9235</v>
      </c>
      <c r="R2842" s="6">
        <v>0.34123500000000001</v>
      </c>
      <c r="S2842" s="6">
        <v>0.27374799999999999</v>
      </c>
      <c r="T2842" s="6">
        <v>9.0425000000000005E-2</v>
      </c>
      <c r="U2842" s="6">
        <v>1.8741000000000001E-2</v>
      </c>
      <c r="V2842" s="6">
        <v>0.14069999999999999</v>
      </c>
      <c r="W2842" s="6" t="str">
        <f t="shared" si="165"/>
        <v>sadness</v>
      </c>
      <c r="X2842" s="10" t="s">
        <v>9898</v>
      </c>
      <c r="Y2842" s="6" t="str" cm="1">
        <f t="array" ref="Y2842">_xlfn.IFS(
    X2842="Safety and Security", "Immediate",
    X2842="Cleanliness and Maintenance", "Immediate/Short-Term",
    X2842="Crowding", "Immediate/Short-Term",
    X2842="Information and Signage", "Immediate/Short-Term",
    X2842="Customer Service", "Immediate/Short-Term",
    X2842="Service Reliability", "Excluded",
    X2842="Comfort and Amenities", "Short-Term/Long-Term",
    X2842="Accessibility", "Long-Term",
    X2842="Aesthetic Impressions", "Long-Term",
    X2842="Infrastructure and Construction", "Long-Term",
    X2842="General Positive Comment", "Not Applicable",
    X2842="Not Relevant", "Excluded"
)</f>
        <v>Immediate/Short-Term</v>
      </c>
    </row>
    <row r="2843" spans="1:25" ht="30" customHeight="1" x14ac:dyDescent="0.2">
      <c r="A2843" s="6" t="s">
        <v>334</v>
      </c>
      <c r="B2843" s="7">
        <v>45501</v>
      </c>
      <c r="C2843" s="6" t="s">
        <v>3347</v>
      </c>
      <c r="D2843" s="8" t="s">
        <v>9902</v>
      </c>
      <c r="E2843" s="6" t="s">
        <v>9922</v>
      </c>
      <c r="F2843" s="6">
        <v>2437</v>
      </c>
      <c r="G2843" s="6" t="s">
        <v>3347</v>
      </c>
      <c r="H2843" s="6" t="s">
        <v>3348</v>
      </c>
      <c r="I2843" s="6">
        <v>0.84941458700000005</v>
      </c>
      <c r="J2843" s="6">
        <v>0.141524389</v>
      </c>
      <c r="K2843" s="6">
        <v>9.0611059999999993E-3</v>
      </c>
      <c r="L2843" s="6" t="s">
        <v>4</v>
      </c>
      <c r="M2843" s="6" t="str">
        <f t="shared" si="166"/>
        <v>roberta_neg</v>
      </c>
      <c r="N2843" s="6">
        <f t="shared" si="167"/>
        <v>-0.43089222671000005</v>
      </c>
      <c r="O2843" s="6">
        <v>0.84941458700000005</v>
      </c>
      <c r="P2843" s="6" t="s">
        <v>24</v>
      </c>
      <c r="Q2843" s="6" t="s">
        <v>3349</v>
      </c>
      <c r="R2843" s="6">
        <v>0.102879</v>
      </c>
      <c r="S2843" s="6">
        <v>0.30957000000000001</v>
      </c>
      <c r="T2843" s="6">
        <v>6.6859000000000002E-2</v>
      </c>
      <c r="U2843" s="6">
        <v>0.36407800000000001</v>
      </c>
      <c r="V2843" s="6">
        <v>0.1123</v>
      </c>
      <c r="W2843" s="6" t="str">
        <f t="shared" si="165"/>
        <v>disgust</v>
      </c>
      <c r="X2843" s="10" t="s">
        <v>9908</v>
      </c>
      <c r="Y2843" s="6" t="str" cm="1">
        <f t="array" ref="Y2843">_xlfn.IFS(
    X2843="Safety and Security", "Immediate",
    X2843="Cleanliness and Maintenance", "Immediate/Short-Term",
    X2843="Crowding", "Immediate/Short-Term",
    X2843="Information and Signage", "Immediate/Short-Term",
    X2843="Customer Service", "Immediate/Short-Term",
    X2843="Service Reliability", "Excluded",
    X2843="Comfort and Amenities", "Short-Term/Long-Term",
    X2843="Accessibility", "Long-Term",
    X2843="Aesthetic Impressions", "Long-Term",
    X2843="Infrastructure and Construction", "Long-Term",
    X2843="General Positive Comment", "Not Applicable",
    X2843="Not Relevant", "Excluded"
)</f>
        <v>Short-Term/Long-Term</v>
      </c>
    </row>
    <row r="2844" spans="1:25" ht="30" customHeight="1" x14ac:dyDescent="0.2">
      <c r="A2844" s="6" t="s">
        <v>576</v>
      </c>
      <c r="B2844" s="7">
        <v>45487</v>
      </c>
      <c r="C2844" s="6" t="s">
        <v>6924</v>
      </c>
      <c r="D2844" s="8" t="s">
        <v>9904</v>
      </c>
      <c r="E2844" s="6" t="s">
        <v>9987</v>
      </c>
      <c r="F2844" s="6">
        <v>183</v>
      </c>
      <c r="G2844" s="6" t="s">
        <v>6924</v>
      </c>
      <c r="H2844" s="6" t="s">
        <v>6925</v>
      </c>
      <c r="I2844" s="6">
        <v>0.84957909600000003</v>
      </c>
      <c r="J2844" s="6">
        <v>0.143696189</v>
      </c>
      <c r="K2844" s="6">
        <v>6.7246839999999999E-3</v>
      </c>
      <c r="L2844" s="6" t="s">
        <v>4</v>
      </c>
      <c r="M2844" s="6" t="str">
        <f t="shared" si="166"/>
        <v>roberta_neg</v>
      </c>
      <c r="N2844" s="6">
        <f t="shared" si="167"/>
        <v>-0.43078200568000002</v>
      </c>
      <c r="O2844" s="6">
        <v>0.84957909600000003</v>
      </c>
      <c r="P2844" s="6" t="s">
        <v>24</v>
      </c>
      <c r="Q2844" s="6" t="s">
        <v>6926</v>
      </c>
      <c r="R2844" s="6">
        <v>0.460177</v>
      </c>
      <c r="S2844" s="6">
        <v>0.116561</v>
      </c>
      <c r="T2844" s="6">
        <v>0.10349899999999999</v>
      </c>
      <c r="U2844" s="6">
        <v>3.5911999999999999E-2</v>
      </c>
      <c r="V2844" s="6">
        <v>0.17635000000000001</v>
      </c>
      <c r="W2844" s="6" t="str">
        <f t="shared" si="165"/>
        <v>sadness</v>
      </c>
      <c r="X2844" s="10" t="s">
        <v>9898</v>
      </c>
      <c r="Y2844" s="6" t="str" cm="1">
        <f t="array" ref="Y2844">_xlfn.IFS(
    X2844="Safety and Security", "Immediate",
    X2844="Cleanliness and Maintenance", "Immediate/Short-Term",
    X2844="Crowding", "Immediate/Short-Term",
    X2844="Information and Signage", "Immediate/Short-Term",
    X2844="Customer Service", "Immediate/Short-Term",
    X2844="Service Reliability", "Excluded",
    X2844="Comfort and Amenities", "Short-Term/Long-Term",
    X2844="Accessibility", "Long-Term",
    X2844="Aesthetic Impressions", "Long-Term",
    X2844="Infrastructure and Construction", "Long-Term",
    X2844="General Positive Comment", "Not Applicable",
    X2844="Not Relevant", "Excluded"
)</f>
        <v>Immediate/Short-Term</v>
      </c>
    </row>
    <row r="2845" spans="1:25" ht="30" customHeight="1" x14ac:dyDescent="0.2">
      <c r="A2845" s="6" t="s">
        <v>51</v>
      </c>
      <c r="B2845" s="7">
        <v>45136</v>
      </c>
      <c r="C2845" s="6" t="s">
        <v>52</v>
      </c>
      <c r="D2845" s="8" t="s">
        <v>9903</v>
      </c>
      <c r="E2845" s="6" t="s">
        <v>9921</v>
      </c>
      <c r="F2845" s="6">
        <v>1291</v>
      </c>
      <c r="G2845" s="6" t="s">
        <v>52</v>
      </c>
      <c r="H2845" s="6" t="s">
        <v>53</v>
      </c>
      <c r="I2845" s="6">
        <v>0.84996885099999997</v>
      </c>
      <c r="J2845" s="6">
        <v>0.140237585</v>
      </c>
      <c r="K2845" s="6">
        <v>9.7935350000000008E-3</v>
      </c>
      <c r="L2845" s="6" t="s">
        <v>4</v>
      </c>
      <c r="M2845" s="6" t="str">
        <f t="shared" si="166"/>
        <v>roberta_neg</v>
      </c>
      <c r="N2845" s="6">
        <f t="shared" si="167"/>
        <v>-0.43052086983000004</v>
      </c>
      <c r="O2845" s="6">
        <v>0.84996885099999997</v>
      </c>
      <c r="P2845" s="6" t="s">
        <v>24</v>
      </c>
      <c r="Q2845" s="6" t="s">
        <v>54</v>
      </c>
      <c r="R2845" s="6">
        <v>0.35649799999999998</v>
      </c>
      <c r="S2845" s="6">
        <v>0.27764899999999998</v>
      </c>
      <c r="T2845" s="6">
        <v>0.104742</v>
      </c>
      <c r="U2845" s="6">
        <v>0.101725</v>
      </c>
      <c r="V2845" s="6">
        <v>8.1680000000000003E-2</v>
      </c>
      <c r="W2845" s="6" t="str">
        <f t="shared" si="165"/>
        <v>sadness</v>
      </c>
      <c r="X2845" s="10" t="s">
        <v>9907</v>
      </c>
      <c r="Y2845" s="6" t="str" cm="1">
        <f t="array" ref="Y2845">_xlfn.IFS(
    X2845="Safety and Security", "Immediate",
    X2845="Cleanliness and Maintenance", "Immediate/Short-Term",
    X2845="Crowding", "Immediate/Short-Term",
    X2845="Information and Signage", "Immediate/Short-Term",
    X2845="Customer Service", "Immediate/Short-Term",
    X2845="Service Reliability", "Excluded",
    X2845="Comfort and Amenities", "Short-Term/Long-Term",
    X2845="Accessibility", "Long-Term",
    X2845="Aesthetic Impressions", "Long-Term",
    X2845="Infrastructure and Construction", "Long-Term",
    X2845="General Positive Comment", "Not Applicable",
    X2845="Not Relevant", "Excluded"
)</f>
        <v>Immediate/Short-Term</v>
      </c>
    </row>
    <row r="2846" spans="1:25" ht="30" customHeight="1" x14ac:dyDescent="0.2">
      <c r="A2846" s="6" t="s">
        <v>51</v>
      </c>
      <c r="B2846" s="7">
        <v>45136</v>
      </c>
      <c r="C2846" s="6" t="s">
        <v>1781</v>
      </c>
      <c r="D2846" s="8" t="s">
        <v>9904</v>
      </c>
      <c r="E2846" s="6" t="s">
        <v>9922</v>
      </c>
      <c r="F2846" s="6">
        <v>1963</v>
      </c>
      <c r="G2846" s="6" t="s">
        <v>1781</v>
      </c>
      <c r="H2846" s="6" t="s">
        <v>1782</v>
      </c>
      <c r="I2846" s="6">
        <v>0.45299556899999999</v>
      </c>
      <c r="J2846" s="6">
        <v>0.49797350200000001</v>
      </c>
      <c r="K2846" s="6">
        <v>4.9030807000000003E-2</v>
      </c>
      <c r="L2846" s="6" t="s">
        <v>5</v>
      </c>
      <c r="M2846" s="6" t="str">
        <f t="shared" si="166"/>
        <v>roberta_neu</v>
      </c>
      <c r="N2846" s="6">
        <f t="shared" si="167"/>
        <v>-1.3374886799999985E-3</v>
      </c>
      <c r="O2846" s="6">
        <v>0.49797350200000001</v>
      </c>
      <c r="P2846" s="6" t="s">
        <v>24</v>
      </c>
      <c r="Q2846" s="6" t="s">
        <v>1783</v>
      </c>
      <c r="R2846" s="6">
        <v>5.8272999999999998E-2</v>
      </c>
      <c r="S2846" s="6">
        <v>0.43093500000000001</v>
      </c>
      <c r="T2846" s="6">
        <v>0.117461</v>
      </c>
      <c r="U2846" s="6">
        <v>0.21446599999999999</v>
      </c>
      <c r="V2846" s="6">
        <v>0.1411</v>
      </c>
      <c r="W2846" s="6" t="str">
        <f t="shared" si="165"/>
        <v>joy</v>
      </c>
      <c r="X2846" s="10" t="s">
        <v>9907</v>
      </c>
      <c r="Y2846" s="6" t="str" cm="1">
        <f t="array" ref="Y2846">_xlfn.IFS(
    X2846="Safety and Security", "Immediate",
    X2846="Cleanliness and Maintenance", "Immediate/Short-Term",
    X2846="Crowding", "Immediate/Short-Term",
    X2846="Information and Signage", "Immediate/Short-Term",
    X2846="Customer Service", "Immediate/Short-Term",
    X2846="Service Reliability", "Excluded",
    X2846="Comfort and Amenities", "Short-Term/Long-Term",
    X2846="Accessibility", "Long-Term",
    X2846="Aesthetic Impressions", "Long-Term",
    X2846="Infrastructure and Construction", "Long-Term",
    X2846="General Positive Comment", "Not Applicable",
    X2846="Not Relevant", "Excluded"
)</f>
        <v>Immediate/Short-Term</v>
      </c>
    </row>
    <row r="2847" spans="1:25" ht="30" customHeight="1" x14ac:dyDescent="0.2">
      <c r="A2847" s="6" t="s">
        <v>51</v>
      </c>
      <c r="B2847" s="7">
        <v>45136</v>
      </c>
      <c r="C2847" s="6" t="s">
        <v>1072</v>
      </c>
      <c r="D2847" s="8" t="s">
        <v>9904</v>
      </c>
      <c r="E2847" s="6" t="s">
        <v>9922</v>
      </c>
      <c r="F2847" s="6">
        <v>1767</v>
      </c>
      <c r="G2847" s="6" t="s">
        <v>1072</v>
      </c>
      <c r="H2847" s="6" t="s">
        <v>1073</v>
      </c>
      <c r="I2847" s="6">
        <v>7.5902841999999998E-2</v>
      </c>
      <c r="J2847" s="6">
        <v>0.87251037399999998</v>
      </c>
      <c r="K2847" s="6">
        <v>5.1586858999999999E-2</v>
      </c>
      <c r="L2847" s="6" t="s">
        <v>5</v>
      </c>
      <c r="M2847" s="6" t="str">
        <f t="shared" si="166"/>
        <v>roberta_neu</v>
      </c>
      <c r="N2847" s="6">
        <f t="shared" si="167"/>
        <v>0.24585684684000003</v>
      </c>
      <c r="O2847" s="6">
        <v>0.87251037399999998</v>
      </c>
      <c r="P2847" s="6" t="s">
        <v>18</v>
      </c>
      <c r="Q2847" s="6" t="s">
        <v>1074</v>
      </c>
      <c r="R2847" s="6">
        <v>0.139236</v>
      </c>
      <c r="S2847" s="6">
        <v>0.24460499999999999</v>
      </c>
      <c r="T2847" s="6">
        <v>1.6782999999999999E-2</v>
      </c>
      <c r="U2847" s="6">
        <v>4.7731999999999997E-2</v>
      </c>
      <c r="V2847" s="6">
        <v>0.14149</v>
      </c>
      <c r="W2847" s="6" t="str">
        <f t="shared" si="165"/>
        <v>joy</v>
      </c>
      <c r="X2847" s="10" t="s">
        <v>9898</v>
      </c>
      <c r="Y2847" s="6" t="str" cm="1">
        <f t="array" ref="Y2847">_xlfn.IFS(
    X2847="Safety and Security", "Immediate",
    X2847="Cleanliness and Maintenance", "Immediate/Short-Term",
    X2847="Crowding", "Immediate/Short-Term",
    X2847="Information and Signage", "Immediate/Short-Term",
    X2847="Customer Service", "Immediate/Short-Term",
    X2847="Service Reliability", "Excluded",
    X2847="Comfort and Amenities", "Short-Term/Long-Term",
    X2847="Accessibility", "Long-Term",
    X2847="Aesthetic Impressions", "Long-Term",
    X2847="Infrastructure and Construction", "Long-Term",
    X2847="General Positive Comment", "Not Applicable",
    X2847="Not Relevant", "Excluded"
)</f>
        <v>Immediate/Short-Term</v>
      </c>
    </row>
    <row r="2848" spans="1:25" ht="30" customHeight="1" x14ac:dyDescent="0.2">
      <c r="A2848" s="6" t="s">
        <v>51</v>
      </c>
      <c r="B2848" s="7">
        <v>45136</v>
      </c>
      <c r="C2848" s="6" t="s">
        <v>7586</v>
      </c>
      <c r="D2848" s="8" t="s">
        <v>9904</v>
      </c>
      <c r="E2848" s="6" t="s">
        <v>9917</v>
      </c>
      <c r="F2848" s="6">
        <v>6256</v>
      </c>
      <c r="G2848" s="6" t="s">
        <v>7586</v>
      </c>
      <c r="H2848" s="6" t="s">
        <v>7587</v>
      </c>
      <c r="I2848" s="6">
        <v>0.85022753500000003</v>
      </c>
      <c r="J2848" s="6">
        <v>0.14207719299999999</v>
      </c>
      <c r="K2848" s="6">
        <v>7.695197E-3</v>
      </c>
      <c r="L2848" s="6" t="s">
        <v>4</v>
      </c>
      <c r="M2848" s="6" t="str">
        <f t="shared" si="166"/>
        <v>roberta_neg</v>
      </c>
      <c r="N2848" s="6">
        <f t="shared" si="167"/>
        <v>-0.43034755155000004</v>
      </c>
      <c r="O2848" s="6">
        <v>0.85022753500000003</v>
      </c>
      <c r="P2848" s="6" t="s">
        <v>24</v>
      </c>
      <c r="Q2848" s="6" t="s">
        <v>7588</v>
      </c>
      <c r="R2848" s="6">
        <v>0.66560600000000003</v>
      </c>
      <c r="S2848" s="6">
        <v>2.8448000000000001E-2</v>
      </c>
      <c r="T2848" s="6">
        <v>6.1850000000000002E-2</v>
      </c>
      <c r="U2848" s="6">
        <v>4.5380999999999998E-2</v>
      </c>
      <c r="V2848" s="6">
        <v>0.10333000000000001</v>
      </c>
      <c r="W2848" s="6" t="str">
        <f t="shared" si="165"/>
        <v>sadness</v>
      </c>
      <c r="X2848" s="10" t="s">
        <v>9898</v>
      </c>
      <c r="Y2848" s="6" t="str" cm="1">
        <f t="array" ref="Y2848">_xlfn.IFS(
    X2848="Safety and Security", "Immediate",
    X2848="Cleanliness and Maintenance", "Immediate/Short-Term",
    X2848="Crowding", "Immediate/Short-Term",
    X2848="Information and Signage", "Immediate/Short-Term",
    X2848="Customer Service", "Immediate/Short-Term",
    X2848="Service Reliability", "Excluded",
    X2848="Comfort and Amenities", "Short-Term/Long-Term",
    X2848="Accessibility", "Long-Term",
    X2848="Aesthetic Impressions", "Long-Term",
    X2848="Infrastructure and Construction", "Long-Term",
    X2848="General Positive Comment", "Not Applicable",
    X2848="Not Relevant", "Excluded"
)</f>
        <v>Immediate/Short-Term</v>
      </c>
    </row>
    <row r="2849" spans="1:25" ht="30" customHeight="1" x14ac:dyDescent="0.2">
      <c r="A2849" s="6" t="s">
        <v>20</v>
      </c>
      <c r="B2849" s="7">
        <v>44041</v>
      </c>
      <c r="C2849" s="6" t="s">
        <v>7256</v>
      </c>
      <c r="D2849" s="8" t="s">
        <v>9904</v>
      </c>
      <c r="E2849" s="6" t="s">
        <v>9917</v>
      </c>
      <c r="F2849" s="6">
        <v>6254</v>
      </c>
      <c r="G2849" s="6" t="s">
        <v>7256</v>
      </c>
      <c r="H2849" s="6" t="s">
        <v>7257</v>
      </c>
      <c r="I2849" s="6">
        <v>0.85107886799999999</v>
      </c>
      <c r="J2849" s="6">
        <v>0.13668876899999999</v>
      </c>
      <c r="K2849" s="6">
        <v>1.2232435999999999E-2</v>
      </c>
      <c r="L2849" s="6" t="s">
        <v>4</v>
      </c>
      <c r="M2849" s="6" t="str">
        <f t="shared" si="166"/>
        <v>roberta_neg</v>
      </c>
      <c r="N2849" s="6">
        <f t="shared" si="167"/>
        <v>-0.42977715844000008</v>
      </c>
      <c r="O2849" s="6">
        <v>0.85107886799999999</v>
      </c>
      <c r="P2849" s="6" t="s">
        <v>24</v>
      </c>
      <c r="Q2849" s="6" t="s">
        <v>7258</v>
      </c>
      <c r="R2849" s="6">
        <v>0.76357600000000003</v>
      </c>
      <c r="S2849" s="6">
        <v>2.6450000000000001E-2</v>
      </c>
      <c r="T2849" s="6">
        <v>0.109849</v>
      </c>
      <c r="U2849" s="6">
        <v>2.2307E-2</v>
      </c>
      <c r="V2849" s="6">
        <v>2.3800000000000002E-2</v>
      </c>
      <c r="W2849" s="6" t="str">
        <f t="shared" si="165"/>
        <v>sadness</v>
      </c>
      <c r="X2849" s="10" t="s">
        <v>9898</v>
      </c>
      <c r="Y2849" s="6" t="str" cm="1">
        <f t="array" ref="Y2849">_xlfn.IFS(
    X2849="Safety and Security", "Immediate",
    X2849="Cleanliness and Maintenance", "Immediate/Short-Term",
    X2849="Crowding", "Immediate/Short-Term",
    X2849="Information and Signage", "Immediate/Short-Term",
    X2849="Customer Service", "Immediate/Short-Term",
    X2849="Service Reliability", "Excluded",
    X2849="Comfort and Amenities", "Short-Term/Long-Term",
    X2849="Accessibility", "Long-Term",
    X2849="Aesthetic Impressions", "Long-Term",
    X2849="Infrastructure and Construction", "Long-Term",
    X2849="General Positive Comment", "Not Applicable",
    X2849="Not Relevant", "Excluded"
)</f>
        <v>Immediate/Short-Term</v>
      </c>
    </row>
    <row r="2850" spans="1:25" ht="30" customHeight="1" x14ac:dyDescent="0.2">
      <c r="A2850" s="6" t="s">
        <v>15</v>
      </c>
      <c r="B2850" s="7">
        <v>43676</v>
      </c>
      <c r="C2850" s="6" t="s">
        <v>7389</v>
      </c>
      <c r="D2850" s="8" t="s">
        <v>9904</v>
      </c>
      <c r="E2850" s="6" t="s">
        <v>9917</v>
      </c>
      <c r="F2850" s="6">
        <v>6341</v>
      </c>
      <c r="G2850" s="6" t="s">
        <v>7389</v>
      </c>
      <c r="H2850" s="6" t="s">
        <v>7390</v>
      </c>
      <c r="I2850" s="6">
        <v>0.85121882000000004</v>
      </c>
      <c r="J2850" s="6">
        <v>0.134860545</v>
      </c>
      <c r="K2850" s="6">
        <v>1.3920839000000001E-2</v>
      </c>
      <c r="L2850" s="6" t="s">
        <v>4</v>
      </c>
      <c r="M2850" s="6" t="str">
        <f t="shared" si="166"/>
        <v>roberta_neg</v>
      </c>
      <c r="N2850" s="6">
        <f t="shared" si="167"/>
        <v>-0.42968339060000005</v>
      </c>
      <c r="O2850" s="6">
        <v>0.85121882000000004</v>
      </c>
      <c r="P2850" s="6" t="s">
        <v>24</v>
      </c>
      <c r="Q2850" s="6" t="s">
        <v>7391</v>
      </c>
      <c r="R2850" s="6">
        <v>3.7497000000000003E-2</v>
      </c>
      <c r="S2850" s="6">
        <v>9.8790000000000006E-3</v>
      </c>
      <c r="T2850" s="6">
        <v>0.27452199999999999</v>
      </c>
      <c r="U2850" s="6">
        <v>4.4149000000000001E-2</v>
      </c>
      <c r="V2850" s="6">
        <v>0.50888</v>
      </c>
      <c r="W2850" s="6" t="str">
        <f t="shared" si="165"/>
        <v>anger</v>
      </c>
      <c r="X2850" s="10" t="s">
        <v>9898</v>
      </c>
      <c r="Y2850" s="6" t="str" cm="1">
        <f t="array" ref="Y2850">_xlfn.IFS(
    X2850="Safety and Security", "Immediate",
    X2850="Cleanliness and Maintenance", "Immediate/Short-Term",
    X2850="Crowding", "Immediate/Short-Term",
    X2850="Information and Signage", "Immediate/Short-Term",
    X2850="Customer Service", "Immediate/Short-Term",
    X2850="Service Reliability", "Excluded",
    X2850="Comfort and Amenities", "Short-Term/Long-Term",
    X2850="Accessibility", "Long-Term",
    X2850="Aesthetic Impressions", "Long-Term",
    X2850="Infrastructure and Construction", "Long-Term",
    X2850="General Positive Comment", "Not Applicable",
    X2850="Not Relevant", "Excluded"
)</f>
        <v>Immediate/Short-Term</v>
      </c>
    </row>
    <row r="2851" spans="1:25" ht="30" customHeight="1" x14ac:dyDescent="0.2">
      <c r="A2851" s="6" t="s">
        <v>334</v>
      </c>
      <c r="B2851" s="7">
        <v>45471</v>
      </c>
      <c r="C2851" s="6" t="s">
        <v>4773</v>
      </c>
      <c r="D2851" s="8" t="s">
        <v>9901</v>
      </c>
      <c r="E2851" s="6" t="s">
        <v>9922</v>
      </c>
      <c r="F2851" s="6">
        <v>3332</v>
      </c>
      <c r="G2851" s="6" t="s">
        <v>4773</v>
      </c>
      <c r="H2851" s="6" t="s">
        <v>4774</v>
      </c>
      <c r="I2851" s="6">
        <v>0.36005657899999999</v>
      </c>
      <c r="J2851" s="6">
        <v>0.58468270300000003</v>
      </c>
      <c r="K2851" s="6">
        <v>5.5260673000000003E-2</v>
      </c>
      <c r="L2851" s="6" t="s">
        <v>5</v>
      </c>
      <c r="M2851" s="6" t="str">
        <f t="shared" si="166"/>
        <v>roberta_neu</v>
      </c>
      <c r="N2851" s="6">
        <f t="shared" si="167"/>
        <v>5.5890583980000019E-2</v>
      </c>
      <c r="O2851" s="6">
        <v>0.58468270300000003</v>
      </c>
      <c r="P2851" s="6" t="s">
        <v>24</v>
      </c>
      <c r="Q2851" s="6" t="s">
        <v>4775</v>
      </c>
      <c r="R2851" s="6">
        <v>0.37119999999999997</v>
      </c>
      <c r="S2851" s="6">
        <v>0.18329100000000001</v>
      </c>
      <c r="T2851" s="6">
        <v>0.29660900000000001</v>
      </c>
      <c r="U2851" s="6">
        <v>2.0652E-2</v>
      </c>
      <c r="V2851" s="6">
        <v>0.14194000000000001</v>
      </c>
      <c r="W2851" s="6" t="str">
        <f t="shared" si="165"/>
        <v>sadness</v>
      </c>
      <c r="X2851" s="10" t="s">
        <v>9912</v>
      </c>
      <c r="Y2851" s="6" t="str" cm="1">
        <f t="array" ref="Y2851">_xlfn.IFS(
    X2851="Safety and Security", "Immediate",
    X2851="Cleanliness and Maintenance", "Immediate/Short-Term",
    X2851="Crowding", "Immediate/Short-Term",
    X2851="Information and Signage", "Immediate/Short-Term",
    X2851="Customer Service", "Immediate/Short-Term",
    X2851="Service Reliability", "Excluded",
    X2851="Comfort and Amenities", "Short-Term/Long-Term",
    X2851="Accessibility", "Long-Term",
    X2851="Aesthetic Impressions", "Long-Term",
    X2851="Infrastructure and Construction", "Long-Term",
    X2851="General Positive Comment", "Not Applicable",
    X2851="Not Relevant", "Excluded"
)</f>
        <v>Long-Term</v>
      </c>
    </row>
    <row r="2852" spans="1:25" ht="30" customHeight="1" x14ac:dyDescent="0.2">
      <c r="A2852" s="6" t="s">
        <v>20</v>
      </c>
      <c r="B2852" s="7">
        <v>44041</v>
      </c>
      <c r="C2852" s="6" t="s">
        <v>6205</v>
      </c>
      <c r="D2852" s="9" t="s">
        <v>9900</v>
      </c>
      <c r="E2852" s="6" t="s">
        <v>9922</v>
      </c>
      <c r="F2852" s="6">
        <v>3948</v>
      </c>
      <c r="G2852" s="6" t="s">
        <v>6205</v>
      </c>
      <c r="H2852" s="6" t="s">
        <v>6206</v>
      </c>
      <c r="I2852" s="6">
        <v>0.100591868</v>
      </c>
      <c r="J2852" s="6">
        <v>0.73434519799999998</v>
      </c>
      <c r="K2852" s="6">
        <v>0.16506284500000001</v>
      </c>
      <c r="L2852" s="6" t="s">
        <v>5</v>
      </c>
      <c r="M2852" s="6" t="str">
        <f t="shared" si="166"/>
        <v>roberta_neu</v>
      </c>
      <c r="N2852" s="6">
        <f t="shared" si="167"/>
        <v>0.15466783068000001</v>
      </c>
      <c r="O2852" s="6">
        <v>0.73434519799999998</v>
      </c>
      <c r="P2852" s="6" t="s">
        <v>18</v>
      </c>
      <c r="Q2852" s="6" t="s">
        <v>6207</v>
      </c>
      <c r="R2852" s="6">
        <v>0.25687300000000002</v>
      </c>
      <c r="S2852" s="6">
        <v>0.27122800000000002</v>
      </c>
      <c r="T2852" s="6">
        <v>6.6678000000000001E-2</v>
      </c>
      <c r="U2852" s="6">
        <v>7.4145000000000003E-2</v>
      </c>
      <c r="V2852" s="6">
        <v>0.14197000000000001</v>
      </c>
      <c r="W2852" s="6" t="str">
        <f t="shared" si="165"/>
        <v>joy</v>
      </c>
      <c r="X2852" s="10" t="s">
        <v>9787</v>
      </c>
      <c r="Y2852" s="6" t="str" cm="1">
        <f t="array" ref="Y2852">_xlfn.IFS(
    X2852="Safety and Security", "Immediate",
    X2852="Cleanliness and Maintenance", "Immediate/Short-Term",
    X2852="Crowding", "Immediate/Short-Term",
    X2852="Information and Signage", "Immediate/Short-Term",
    X2852="Customer Service", "Immediate/Short-Term",
    X2852="Service Reliability", "Excluded",
    X2852="Comfort and Amenities", "Short-Term/Long-Term",
    X2852="Accessibility", "Long-Term",
    X2852="Aesthetic Impressions", "Long-Term",
    X2852="Infrastructure and Construction", "Long-Term",
    X2852="General Positive Comment", "Not Applicable",
    X2852="Not Relevant", "Excluded"
)</f>
        <v>Long-Term</v>
      </c>
    </row>
    <row r="2853" spans="1:25" ht="30" customHeight="1" x14ac:dyDescent="0.2">
      <c r="A2853" s="6" t="s">
        <v>51</v>
      </c>
      <c r="B2853" s="7">
        <v>45136</v>
      </c>
      <c r="C2853" s="6" t="s">
        <v>2280</v>
      </c>
      <c r="D2853" s="8" t="s">
        <v>9903</v>
      </c>
      <c r="E2853" s="6" t="s">
        <v>9922</v>
      </c>
      <c r="F2853" s="6">
        <v>2170</v>
      </c>
      <c r="G2853" s="6" t="s">
        <v>2280</v>
      </c>
      <c r="H2853" s="6" t="s">
        <v>2281</v>
      </c>
      <c r="I2853" s="6">
        <v>0.85168236500000005</v>
      </c>
      <c r="J2853" s="6">
        <v>0.13821929699999999</v>
      </c>
      <c r="K2853" s="6">
        <v>1.0098375E-2</v>
      </c>
      <c r="L2853" s="6" t="s">
        <v>4</v>
      </c>
      <c r="M2853" s="6" t="str">
        <f t="shared" si="166"/>
        <v>roberta_neg</v>
      </c>
      <c r="N2853" s="6">
        <f t="shared" si="167"/>
        <v>-0.42937281545000006</v>
      </c>
      <c r="O2853" s="6">
        <v>0.85168236500000005</v>
      </c>
      <c r="P2853" s="6" t="s">
        <v>24</v>
      </c>
      <c r="Q2853" s="6" t="s">
        <v>2282</v>
      </c>
      <c r="R2853" s="6">
        <v>0.20960899999999999</v>
      </c>
      <c r="S2853" s="6">
        <v>0.135378</v>
      </c>
      <c r="T2853" s="6">
        <v>0.33113700000000001</v>
      </c>
      <c r="U2853" s="6">
        <v>0.172707</v>
      </c>
      <c r="V2853" s="6">
        <v>0.11881</v>
      </c>
      <c r="W2853" s="6" t="str">
        <f t="shared" si="165"/>
        <v>fear</v>
      </c>
      <c r="X2853" s="10" t="s">
        <v>9913</v>
      </c>
      <c r="Y2853" s="6" t="str" cm="1">
        <f t="array" ref="Y2853">_xlfn.IFS(
    X2853="Safety and Security", "Immediate",
    X2853="Cleanliness and Maintenance", "Immediate/Short-Term",
    X2853="Crowding", "Immediate/Short-Term",
    X2853="Information and Signage", "Immediate/Short-Term",
    X2853="Customer Service", "Immediate/Short-Term",
    X2853="Service Reliability", "Excluded",
    X2853="Comfort and Amenities", "Short-Term/Long-Term",
    X2853="Accessibility", "Long-Term",
    X2853="Aesthetic Impressions", "Long-Term",
    X2853="Infrastructure and Construction", "Long-Term",
    X2853="General Positive Comment", "Not Applicable",
    X2853="Not Relevant", "Excluded"
)</f>
        <v>Immediate/Short-Term</v>
      </c>
    </row>
    <row r="2854" spans="1:25" ht="30" customHeight="1" x14ac:dyDescent="0.2">
      <c r="A2854" s="6" t="s">
        <v>51</v>
      </c>
      <c r="B2854" s="7">
        <v>45136</v>
      </c>
      <c r="C2854" s="6" t="s">
        <v>2690</v>
      </c>
      <c r="D2854" s="8" t="s">
        <v>9902</v>
      </c>
      <c r="E2854" s="6" t="s">
        <v>9922</v>
      </c>
      <c r="F2854" s="6">
        <v>2865</v>
      </c>
      <c r="G2854" s="6" t="s">
        <v>2690</v>
      </c>
      <c r="H2854" s="6" t="s">
        <v>2691</v>
      </c>
      <c r="I2854" s="6">
        <v>9.2124879999999996E-3</v>
      </c>
      <c r="J2854" s="6">
        <v>5.5304814000000001E-2</v>
      </c>
      <c r="K2854" s="6">
        <v>0.93548273999999998</v>
      </c>
      <c r="L2854" s="6" t="s">
        <v>6</v>
      </c>
      <c r="M2854" s="6" t="str">
        <f t="shared" si="166"/>
        <v>roberta_pos</v>
      </c>
      <c r="N2854" s="6">
        <f t="shared" si="167"/>
        <v>0.95677343579999996</v>
      </c>
      <c r="O2854" s="6">
        <v>0.93548273999999998</v>
      </c>
      <c r="P2854" s="6" t="s">
        <v>18</v>
      </c>
      <c r="Q2854" s="6" t="s">
        <v>153</v>
      </c>
      <c r="R2854" s="6">
        <v>4.5297999999999998E-2</v>
      </c>
      <c r="S2854" s="6">
        <v>0.96851399999999999</v>
      </c>
      <c r="T2854" s="6">
        <v>6.0109999999999999E-3</v>
      </c>
      <c r="U2854" s="6">
        <v>1.5851000000000001E-2</v>
      </c>
      <c r="V2854" s="6">
        <v>4.3679999999999997E-2</v>
      </c>
      <c r="W2854" s="6" t="str">
        <f t="shared" si="165"/>
        <v>joy</v>
      </c>
      <c r="X2854" s="10" t="s">
        <v>9914</v>
      </c>
      <c r="Y2854" s="6" t="str" cm="1">
        <f t="array" ref="Y2854">_xlfn.IFS(
    X2854="Safety and Security", "Immediate",
    X2854="Cleanliness and Maintenance", "Immediate/Short-Term",
    X2854="Crowding", "Immediate/Short-Term",
    X2854="Information and Signage", "Immediate/Short-Term",
    X2854="Customer Service", "Immediate/Short-Term",
    X2854="Service Reliability", "Excluded",
    X2854="Comfort and Amenities", "Short-Term/Long-Term",
    X2854="Accessibility", "Long-Term",
    X2854="Aesthetic Impressions", "Long-Term",
    X2854="Infrastructure and Construction", "Long-Term",
    X2854="General Positive Comment", "Not Applicable",
    X2854="Not Relevant", "Excluded"
)</f>
        <v>Long-Term</v>
      </c>
    </row>
    <row r="2855" spans="1:25" ht="30" customHeight="1" x14ac:dyDescent="0.2">
      <c r="A2855" s="6" t="s">
        <v>519</v>
      </c>
      <c r="B2855" s="7">
        <v>45440</v>
      </c>
      <c r="C2855" s="6" t="s">
        <v>7277</v>
      </c>
      <c r="D2855" s="8" t="s">
        <v>9904</v>
      </c>
      <c r="E2855" s="6" t="s">
        <v>9917</v>
      </c>
      <c r="F2855" s="6">
        <v>6103</v>
      </c>
      <c r="G2855" s="6" t="s">
        <v>7277</v>
      </c>
      <c r="H2855" s="6" t="s">
        <v>7278</v>
      </c>
      <c r="I2855" s="6">
        <v>0.85216820199999999</v>
      </c>
      <c r="J2855" s="6">
        <v>0.13849820199999999</v>
      </c>
      <c r="K2855" s="6">
        <v>9.3335799999999993E-3</v>
      </c>
      <c r="L2855" s="6" t="s">
        <v>4</v>
      </c>
      <c r="M2855" s="6" t="str">
        <f t="shared" si="166"/>
        <v>roberta_neg</v>
      </c>
      <c r="N2855" s="6">
        <f t="shared" si="167"/>
        <v>-0.42904730466000007</v>
      </c>
      <c r="O2855" s="6">
        <v>0.85216820199999999</v>
      </c>
      <c r="P2855" s="6" t="s">
        <v>24</v>
      </c>
      <c r="Q2855" s="6" t="s">
        <v>7279</v>
      </c>
      <c r="R2855" s="6">
        <v>0.27939999999999998</v>
      </c>
      <c r="S2855" s="6">
        <v>0.10953599999999999</v>
      </c>
      <c r="T2855" s="6">
        <v>0.172155</v>
      </c>
      <c r="U2855" s="6">
        <v>6.3786999999999996E-2</v>
      </c>
      <c r="V2855" s="6">
        <v>9.6610000000000001E-2</v>
      </c>
      <c r="W2855" s="6" t="str">
        <f t="shared" si="165"/>
        <v>sadness</v>
      </c>
      <c r="X2855" s="10" t="s">
        <v>9898</v>
      </c>
      <c r="Y2855" s="6" t="str" cm="1">
        <f t="array" ref="Y2855">_xlfn.IFS(
    X2855="Safety and Security", "Immediate",
    X2855="Cleanliness and Maintenance", "Immediate/Short-Term",
    X2855="Crowding", "Immediate/Short-Term",
    X2855="Information and Signage", "Immediate/Short-Term",
    X2855="Customer Service", "Immediate/Short-Term",
    X2855="Service Reliability", "Excluded",
    X2855="Comfort and Amenities", "Short-Term/Long-Term",
    X2855="Accessibility", "Long-Term",
    X2855="Aesthetic Impressions", "Long-Term",
    X2855="Infrastructure and Construction", "Long-Term",
    X2855="General Positive Comment", "Not Applicable",
    X2855="Not Relevant", "Excluded"
)</f>
        <v>Immediate/Short-Term</v>
      </c>
    </row>
    <row r="2856" spans="1:25" ht="30" customHeight="1" x14ac:dyDescent="0.2">
      <c r="A2856" s="6" t="s">
        <v>243</v>
      </c>
      <c r="B2856" s="7">
        <v>45288</v>
      </c>
      <c r="C2856" s="6" t="s">
        <v>632</v>
      </c>
      <c r="D2856" s="8" t="s">
        <v>9904</v>
      </c>
      <c r="E2856" s="6" t="s">
        <v>9922</v>
      </c>
      <c r="F2856" s="6">
        <v>1585</v>
      </c>
      <c r="G2856" s="6" t="s">
        <v>632</v>
      </c>
      <c r="H2856" s="6" t="s">
        <v>633</v>
      </c>
      <c r="I2856" s="6">
        <v>0.85232901599999999</v>
      </c>
      <c r="J2856" s="6">
        <v>0.14157019600000001</v>
      </c>
      <c r="K2856" s="6">
        <v>6.1006879999999999E-3</v>
      </c>
      <c r="L2856" s="6" t="s">
        <v>4</v>
      </c>
      <c r="M2856" s="6" t="str">
        <f t="shared" si="166"/>
        <v>roberta_neg</v>
      </c>
      <c r="N2856" s="6">
        <f t="shared" si="167"/>
        <v>-0.42893955928000005</v>
      </c>
      <c r="O2856" s="6">
        <v>0.85232901599999999</v>
      </c>
      <c r="P2856" s="6" t="s">
        <v>24</v>
      </c>
      <c r="Q2856" s="6" t="s">
        <v>634</v>
      </c>
      <c r="R2856" s="6">
        <v>0.69076199999999999</v>
      </c>
      <c r="S2856" s="6">
        <v>1.7225000000000001E-2</v>
      </c>
      <c r="T2856" s="6">
        <v>4.1785999999999997E-2</v>
      </c>
      <c r="U2856" s="6">
        <v>3.4546E-2</v>
      </c>
      <c r="V2856" s="6">
        <v>0.125</v>
      </c>
      <c r="W2856" s="6" t="str">
        <f t="shared" si="165"/>
        <v>sadness</v>
      </c>
      <c r="X2856" s="10" t="s">
        <v>9898</v>
      </c>
      <c r="Y2856" s="6" t="str" cm="1">
        <f t="array" ref="Y2856">_xlfn.IFS(
    X2856="Safety and Security", "Immediate",
    X2856="Cleanliness and Maintenance", "Immediate/Short-Term",
    X2856="Crowding", "Immediate/Short-Term",
    X2856="Information and Signage", "Immediate/Short-Term",
    X2856="Customer Service", "Immediate/Short-Term",
    X2856="Service Reliability", "Excluded",
    X2856="Comfort and Amenities", "Short-Term/Long-Term",
    X2856="Accessibility", "Long-Term",
    X2856="Aesthetic Impressions", "Long-Term",
    X2856="Infrastructure and Construction", "Long-Term",
    X2856="General Positive Comment", "Not Applicable",
    X2856="Not Relevant", "Excluded"
)</f>
        <v>Immediate/Short-Term</v>
      </c>
    </row>
    <row r="2857" spans="1:25" ht="30" customHeight="1" x14ac:dyDescent="0.2">
      <c r="A2857" s="6" t="s">
        <v>20</v>
      </c>
      <c r="B2857" s="7">
        <v>44041</v>
      </c>
      <c r="C2857" s="6" t="s">
        <v>7250</v>
      </c>
      <c r="D2857" s="8" t="s">
        <v>9904</v>
      </c>
      <c r="E2857" s="6" t="s">
        <v>9917</v>
      </c>
      <c r="F2857" s="6">
        <v>6222</v>
      </c>
      <c r="G2857" s="6" t="s">
        <v>7250</v>
      </c>
      <c r="H2857" s="6" t="s">
        <v>7251</v>
      </c>
      <c r="I2857" s="6">
        <v>0.20146873600000001</v>
      </c>
      <c r="J2857" s="6">
        <v>0.73519748399999996</v>
      </c>
      <c r="K2857" s="6">
        <v>6.3333741999999998E-2</v>
      </c>
      <c r="L2857" s="6" t="s">
        <v>5</v>
      </c>
      <c r="M2857" s="6" t="str">
        <f t="shared" si="166"/>
        <v>roberta_neu</v>
      </c>
      <c r="N2857" s="6">
        <f t="shared" si="167"/>
        <v>0.15523033943999998</v>
      </c>
      <c r="O2857" s="6">
        <v>0.73519748399999996</v>
      </c>
      <c r="P2857" s="6" t="s">
        <v>24</v>
      </c>
      <c r="Q2857" s="6" t="s">
        <v>7252</v>
      </c>
      <c r="R2857" s="6">
        <v>0.34453699999999998</v>
      </c>
      <c r="S2857" s="6">
        <v>0.27530300000000002</v>
      </c>
      <c r="T2857" s="6">
        <v>9.2924999999999994E-2</v>
      </c>
      <c r="U2857" s="6">
        <v>2.5517999999999999E-2</v>
      </c>
      <c r="V2857" s="6">
        <v>0.14354</v>
      </c>
      <c r="W2857" s="6" t="str">
        <f t="shared" si="165"/>
        <v>sadness</v>
      </c>
      <c r="X2857" s="10" t="s">
        <v>9898</v>
      </c>
      <c r="Y2857" s="6" t="str" cm="1">
        <f t="array" ref="Y2857">_xlfn.IFS(
    X2857="Safety and Security", "Immediate",
    X2857="Cleanliness and Maintenance", "Immediate/Short-Term",
    X2857="Crowding", "Immediate/Short-Term",
    X2857="Information and Signage", "Immediate/Short-Term",
    X2857="Customer Service", "Immediate/Short-Term",
    X2857="Service Reliability", "Excluded",
    X2857="Comfort and Amenities", "Short-Term/Long-Term",
    X2857="Accessibility", "Long-Term",
    X2857="Aesthetic Impressions", "Long-Term",
    X2857="Infrastructure and Construction", "Long-Term",
    X2857="General Positive Comment", "Not Applicable",
    X2857="Not Relevant", "Excluded"
)</f>
        <v>Immediate/Short-Term</v>
      </c>
    </row>
    <row r="2858" spans="1:25" ht="30" customHeight="1" x14ac:dyDescent="0.2">
      <c r="A2858" s="6" t="s">
        <v>15</v>
      </c>
      <c r="B2858" s="7">
        <v>43676</v>
      </c>
      <c r="C2858" s="6" t="s">
        <v>9481</v>
      </c>
      <c r="D2858" s="9" t="s">
        <v>9900</v>
      </c>
      <c r="E2858" s="6" t="s">
        <v>9990</v>
      </c>
      <c r="F2858" s="6">
        <v>682</v>
      </c>
      <c r="G2858" s="6" t="s">
        <v>9481</v>
      </c>
      <c r="H2858" s="6" t="s">
        <v>9482</v>
      </c>
      <c r="I2858" s="6">
        <v>1.5405555E-2</v>
      </c>
      <c r="J2858" s="6">
        <v>9.4489752999999996E-2</v>
      </c>
      <c r="K2858" s="6">
        <v>0.89010477099999996</v>
      </c>
      <c r="L2858" s="6" t="s">
        <v>6</v>
      </c>
      <c r="M2858" s="6" t="str">
        <f t="shared" si="166"/>
        <v>roberta_pos</v>
      </c>
      <c r="N2858" s="6">
        <f t="shared" si="167"/>
        <v>0.92637019656999997</v>
      </c>
      <c r="O2858" s="6">
        <v>0.89010477099999996</v>
      </c>
      <c r="P2858" s="6" t="s">
        <v>18</v>
      </c>
      <c r="Q2858" s="6" t="s">
        <v>9483</v>
      </c>
      <c r="R2858" s="6">
        <v>6.0358000000000002E-2</v>
      </c>
      <c r="S2858" s="6">
        <v>0.97213899999999998</v>
      </c>
      <c r="T2858" s="6">
        <v>9.7260000000000003E-3</v>
      </c>
      <c r="U2858" s="6">
        <v>1.2302E-2</v>
      </c>
      <c r="V2858" s="6">
        <v>0.14363999999999999</v>
      </c>
      <c r="W2858" s="6" t="str">
        <f t="shared" si="165"/>
        <v>joy</v>
      </c>
      <c r="X2858" s="10" t="s">
        <v>9914</v>
      </c>
      <c r="Y2858" s="6" t="str" cm="1">
        <f t="array" ref="Y2858">_xlfn.IFS(
    X2858="Safety and Security", "Immediate",
    X2858="Cleanliness and Maintenance", "Immediate/Short-Term",
    X2858="Crowding", "Immediate/Short-Term",
    X2858="Information and Signage", "Immediate/Short-Term",
    X2858="Customer Service", "Immediate/Short-Term",
    X2858="Service Reliability", "Excluded",
    X2858="Comfort and Amenities", "Short-Term/Long-Term",
    X2858="Accessibility", "Long-Term",
    X2858="Aesthetic Impressions", "Long-Term",
    X2858="Infrastructure and Construction", "Long-Term",
    X2858="General Positive Comment", "Not Applicable",
    X2858="Not Relevant", "Excluded"
)</f>
        <v>Long-Term</v>
      </c>
    </row>
    <row r="2859" spans="1:25" ht="30" customHeight="1" x14ac:dyDescent="0.2">
      <c r="A2859" s="6" t="s">
        <v>20</v>
      </c>
      <c r="B2859" s="7">
        <v>44041</v>
      </c>
      <c r="C2859" s="6" t="s">
        <v>9421</v>
      </c>
      <c r="D2859" s="8" t="s">
        <v>9901</v>
      </c>
      <c r="E2859" s="6" t="s">
        <v>9990</v>
      </c>
      <c r="F2859" s="6">
        <v>607</v>
      </c>
      <c r="G2859" s="6" t="s">
        <v>9421</v>
      </c>
      <c r="H2859" s="6" t="s">
        <v>9422</v>
      </c>
      <c r="I2859" s="6">
        <v>0.27334335399999998</v>
      </c>
      <c r="J2859" s="6">
        <v>0.66520112799999997</v>
      </c>
      <c r="K2859" s="6">
        <v>6.1455492E-2</v>
      </c>
      <c r="L2859" s="6" t="s">
        <v>5</v>
      </c>
      <c r="M2859" s="6" t="str">
        <f t="shared" si="166"/>
        <v>roberta_neu</v>
      </c>
      <c r="N2859" s="6">
        <f t="shared" si="167"/>
        <v>0.10903274448</v>
      </c>
      <c r="O2859" s="6">
        <v>0.66520112799999997</v>
      </c>
      <c r="P2859" s="6" t="s">
        <v>24</v>
      </c>
      <c r="Q2859" s="6" t="s">
        <v>9423</v>
      </c>
      <c r="R2859" s="6">
        <v>0.31024800000000002</v>
      </c>
      <c r="S2859" s="6">
        <v>0.158942</v>
      </c>
      <c r="T2859" s="6">
        <v>2.2283000000000001E-2</v>
      </c>
      <c r="U2859" s="6">
        <v>0.10970000000000001</v>
      </c>
      <c r="V2859" s="6">
        <v>0.14374000000000001</v>
      </c>
      <c r="W2859" s="6" t="str">
        <f t="shared" si="165"/>
        <v>sadness</v>
      </c>
      <c r="X2859" s="10" t="s">
        <v>9915</v>
      </c>
      <c r="Y2859" s="6" t="str" cm="1">
        <f t="array" ref="Y2859">_xlfn.IFS(
    X2859="Safety and Security", "Immediate",
    X2859="Cleanliness and Maintenance", "Immediate/Short-Term",
    X2859="Crowding", "Immediate/Short-Term",
    X2859="Information and Signage", "Immediate/Short-Term",
    X2859="Customer Service", "Immediate/Short-Term",
    X2859="Service Reliability", "Excluded",
    X2859="Comfort and Amenities", "Short-Term/Long-Term",
    X2859="Accessibility", "Long-Term",
    X2859="Aesthetic Impressions", "Long-Term",
    X2859="Infrastructure and Construction", "Long-Term",
    X2859="General Positive Comment", "Not Applicable",
    X2859="Not Relevant", "Excluded"
)</f>
        <v>Not Applicable</v>
      </c>
    </row>
    <row r="2860" spans="1:25" ht="30" customHeight="1" x14ac:dyDescent="0.2">
      <c r="A2860" s="6" t="s">
        <v>274</v>
      </c>
      <c r="B2860" s="7">
        <v>45227</v>
      </c>
      <c r="C2860" s="6" t="s">
        <v>1115</v>
      </c>
      <c r="D2860" s="8" t="s">
        <v>9904</v>
      </c>
      <c r="E2860" s="6" t="s">
        <v>9922</v>
      </c>
      <c r="F2860" s="6">
        <v>1695</v>
      </c>
      <c r="G2860" s="6" t="s">
        <v>1115</v>
      </c>
      <c r="H2860" s="6" t="s">
        <v>1116</v>
      </c>
      <c r="I2860" s="6">
        <v>0.85235106900000002</v>
      </c>
      <c r="J2860" s="6">
        <v>0.137810394</v>
      </c>
      <c r="K2860" s="6">
        <v>9.8386570000000007E-3</v>
      </c>
      <c r="L2860" s="6" t="s">
        <v>4</v>
      </c>
      <c r="M2860" s="6" t="str">
        <f t="shared" si="166"/>
        <v>roberta_neg</v>
      </c>
      <c r="N2860" s="6">
        <f t="shared" si="167"/>
        <v>-0.4289247837700001</v>
      </c>
      <c r="O2860" s="6">
        <v>0.85235106900000002</v>
      </c>
      <c r="P2860" s="6" t="s">
        <v>24</v>
      </c>
      <c r="Q2860" s="6" t="s">
        <v>1117</v>
      </c>
      <c r="R2860" s="6">
        <v>0.40737699999999999</v>
      </c>
      <c r="S2860" s="6">
        <v>0.205397</v>
      </c>
      <c r="T2860" s="6">
        <v>7.1142999999999998E-2</v>
      </c>
      <c r="U2860" s="6">
        <v>7.9370999999999997E-2</v>
      </c>
      <c r="V2860" s="6">
        <v>9.9940000000000001E-2</v>
      </c>
      <c r="W2860" s="6" t="str">
        <f t="shared" si="165"/>
        <v>sadness</v>
      </c>
      <c r="X2860" s="10" t="s">
        <v>9914</v>
      </c>
      <c r="Y2860" s="6" t="str" cm="1">
        <f t="array" ref="Y2860">_xlfn.IFS(
    X2860="Safety and Security", "Immediate",
    X2860="Cleanliness and Maintenance", "Immediate/Short-Term",
    X2860="Crowding", "Immediate/Short-Term",
    X2860="Information and Signage", "Immediate/Short-Term",
    X2860="Customer Service", "Immediate/Short-Term",
    X2860="Service Reliability", "Excluded",
    X2860="Comfort and Amenities", "Short-Term/Long-Term",
    X2860="Accessibility", "Long-Term",
    X2860="Aesthetic Impressions", "Long-Term",
    X2860="Infrastructure and Construction", "Long-Term",
    X2860="General Positive Comment", "Not Applicable",
    X2860="Not Relevant", "Excluded"
)</f>
        <v>Long-Term</v>
      </c>
    </row>
    <row r="2861" spans="1:25" ht="30" customHeight="1" x14ac:dyDescent="0.2">
      <c r="A2861" s="6" t="s">
        <v>15</v>
      </c>
      <c r="B2861" s="7">
        <v>43676</v>
      </c>
      <c r="C2861" s="6" t="s">
        <v>6953</v>
      </c>
      <c r="D2861" s="8" t="s">
        <v>9903</v>
      </c>
      <c r="E2861" s="6" t="s">
        <v>9987</v>
      </c>
      <c r="F2861" s="6">
        <v>112</v>
      </c>
      <c r="G2861" s="6" t="s">
        <v>6953</v>
      </c>
      <c r="H2861" s="6" t="s">
        <v>6954</v>
      </c>
      <c r="I2861" s="6">
        <v>0.85242217799999997</v>
      </c>
      <c r="J2861" s="6">
        <v>0.13645642999999999</v>
      </c>
      <c r="K2861" s="6">
        <v>1.1121472E-2</v>
      </c>
      <c r="L2861" s="6" t="s">
        <v>4</v>
      </c>
      <c r="M2861" s="6" t="str">
        <f t="shared" si="166"/>
        <v>roberta_neg</v>
      </c>
      <c r="N2861" s="6">
        <f t="shared" si="167"/>
        <v>-0.42887714074000005</v>
      </c>
      <c r="O2861" s="6">
        <v>0.85242217799999997</v>
      </c>
      <c r="P2861" s="6" t="s">
        <v>24</v>
      </c>
      <c r="Q2861" s="6" t="s">
        <v>6955</v>
      </c>
      <c r="R2861" s="6">
        <v>0.330793</v>
      </c>
      <c r="S2861" s="6">
        <v>0.30015199999999997</v>
      </c>
      <c r="T2861" s="6">
        <v>6.8612999999999993E-2</v>
      </c>
      <c r="U2861" s="6">
        <v>4.6059999999999997E-2</v>
      </c>
      <c r="V2861" s="6">
        <v>0.14354</v>
      </c>
      <c r="W2861" s="6" t="str">
        <f t="shared" si="165"/>
        <v>sadness</v>
      </c>
      <c r="X2861" s="10" t="s">
        <v>9914</v>
      </c>
      <c r="Y2861" s="6" t="str" cm="1">
        <f t="array" ref="Y2861">_xlfn.IFS(
    X2861="Safety and Security", "Immediate",
    X2861="Cleanliness and Maintenance", "Immediate/Short-Term",
    X2861="Crowding", "Immediate/Short-Term",
    X2861="Information and Signage", "Immediate/Short-Term",
    X2861="Customer Service", "Immediate/Short-Term",
    X2861="Service Reliability", "Excluded",
    X2861="Comfort and Amenities", "Short-Term/Long-Term",
    X2861="Accessibility", "Long-Term",
    X2861="Aesthetic Impressions", "Long-Term",
    X2861="Infrastructure and Construction", "Long-Term",
    X2861="General Positive Comment", "Not Applicable",
    X2861="Not Relevant", "Excluded"
)</f>
        <v>Long-Term</v>
      </c>
    </row>
    <row r="2862" spans="1:25" ht="30" customHeight="1" x14ac:dyDescent="0.2">
      <c r="A2862" s="6" t="s">
        <v>20</v>
      </c>
      <c r="B2862" s="7">
        <v>44041</v>
      </c>
      <c r="C2862" s="6" t="s">
        <v>7541</v>
      </c>
      <c r="D2862" s="8" t="s">
        <v>9904</v>
      </c>
      <c r="E2862" s="6" t="s">
        <v>9917</v>
      </c>
      <c r="F2862" s="6">
        <v>6125</v>
      </c>
      <c r="G2862" s="6" t="s">
        <v>7541</v>
      </c>
      <c r="H2862" s="6" t="s">
        <v>7542</v>
      </c>
      <c r="I2862" s="6">
        <v>0.85288721300000003</v>
      </c>
      <c r="J2862" s="6">
        <v>0.139234617</v>
      </c>
      <c r="K2862" s="6">
        <v>7.8781419999999994E-3</v>
      </c>
      <c r="L2862" s="6" t="s">
        <v>4</v>
      </c>
      <c r="M2862" s="6" t="str">
        <f t="shared" si="166"/>
        <v>roberta_neg</v>
      </c>
      <c r="N2862" s="6">
        <f t="shared" si="167"/>
        <v>-0.42856556729000006</v>
      </c>
      <c r="O2862" s="6">
        <v>0.85288721300000003</v>
      </c>
      <c r="P2862" s="6" t="s">
        <v>24</v>
      </c>
      <c r="Q2862" s="6" t="s">
        <v>7543</v>
      </c>
      <c r="R2862" s="6">
        <v>0.40721299999999999</v>
      </c>
      <c r="S2862" s="6">
        <v>2.6417E-2</v>
      </c>
      <c r="T2862" s="6">
        <v>3.6051E-2</v>
      </c>
      <c r="U2862" s="6">
        <v>3.8244E-2</v>
      </c>
      <c r="V2862" s="6">
        <v>0.38508999999999999</v>
      </c>
      <c r="W2862" s="6" t="str">
        <f t="shared" si="165"/>
        <v>sadness</v>
      </c>
      <c r="X2862" s="10" t="s">
        <v>9898</v>
      </c>
      <c r="Y2862" s="6" t="str" cm="1">
        <f t="array" ref="Y2862">_xlfn.IFS(
    X2862="Safety and Security", "Immediate",
    X2862="Cleanliness and Maintenance", "Immediate/Short-Term",
    X2862="Crowding", "Immediate/Short-Term",
    X2862="Information and Signage", "Immediate/Short-Term",
    X2862="Customer Service", "Immediate/Short-Term",
    X2862="Service Reliability", "Excluded",
    X2862="Comfort and Amenities", "Short-Term/Long-Term",
    X2862="Accessibility", "Long-Term",
    X2862="Aesthetic Impressions", "Long-Term",
    X2862="Infrastructure and Construction", "Long-Term",
    X2862="General Positive Comment", "Not Applicable",
    X2862="Not Relevant", "Excluded"
)</f>
        <v>Immediate/Short-Term</v>
      </c>
    </row>
    <row r="2863" spans="1:25" ht="30" customHeight="1" x14ac:dyDescent="0.2">
      <c r="A2863" s="6" t="s">
        <v>51</v>
      </c>
      <c r="B2863" s="7">
        <v>45136</v>
      </c>
      <c r="C2863" s="6" t="s">
        <v>2527</v>
      </c>
      <c r="D2863" s="8" t="s">
        <v>9903</v>
      </c>
      <c r="E2863" s="6" t="s">
        <v>9922</v>
      </c>
      <c r="F2863" s="6">
        <v>2144</v>
      </c>
      <c r="G2863" s="6" t="s">
        <v>2527</v>
      </c>
      <c r="H2863" s="6" t="s">
        <v>2528</v>
      </c>
      <c r="I2863" s="6">
        <v>0.85353696300000004</v>
      </c>
      <c r="J2863" s="6">
        <v>0.13844023599999999</v>
      </c>
      <c r="K2863" s="6">
        <v>8.0228130000000002E-3</v>
      </c>
      <c r="L2863" s="6" t="s">
        <v>4</v>
      </c>
      <c r="M2863" s="6" t="str">
        <f t="shared" si="166"/>
        <v>roberta_neg</v>
      </c>
      <c r="N2863" s="6">
        <f t="shared" si="167"/>
        <v>-0.42813023479000001</v>
      </c>
      <c r="O2863" s="6">
        <v>0.85353696300000004</v>
      </c>
      <c r="P2863" s="6" t="s">
        <v>24</v>
      </c>
      <c r="Q2863" s="6" t="s">
        <v>2529</v>
      </c>
      <c r="R2863" s="6">
        <v>0.35642699999999999</v>
      </c>
      <c r="S2863" s="6">
        <v>0.18251500000000001</v>
      </c>
      <c r="T2863" s="6">
        <v>0.15785399999999999</v>
      </c>
      <c r="U2863" s="6">
        <v>0.127105</v>
      </c>
      <c r="V2863" s="6">
        <v>6.3820000000000002E-2</v>
      </c>
      <c r="W2863" s="6" t="str">
        <f t="shared" si="165"/>
        <v>sadness</v>
      </c>
      <c r="X2863" s="10" t="s">
        <v>9907</v>
      </c>
      <c r="Y2863" s="6" t="str" cm="1">
        <f t="array" ref="Y2863">_xlfn.IFS(
    X2863="Safety and Security", "Immediate",
    X2863="Cleanliness and Maintenance", "Immediate/Short-Term",
    X2863="Crowding", "Immediate/Short-Term",
    X2863="Information and Signage", "Immediate/Short-Term",
    X2863="Customer Service", "Immediate/Short-Term",
    X2863="Service Reliability", "Excluded",
    X2863="Comfort and Amenities", "Short-Term/Long-Term",
    X2863="Accessibility", "Long-Term",
    X2863="Aesthetic Impressions", "Long-Term",
    X2863="Infrastructure and Construction", "Long-Term",
    X2863="General Positive Comment", "Not Applicable",
    X2863="Not Relevant", "Excluded"
)</f>
        <v>Immediate/Short-Term</v>
      </c>
    </row>
    <row r="2864" spans="1:25" ht="30" customHeight="1" x14ac:dyDescent="0.2">
      <c r="A2864" s="6" t="s">
        <v>15</v>
      </c>
      <c r="B2864" s="7">
        <v>43676</v>
      </c>
      <c r="C2864" s="6" t="s">
        <v>7848</v>
      </c>
      <c r="D2864" s="8" t="s">
        <v>9901</v>
      </c>
      <c r="E2864" s="6" t="s">
        <v>9917</v>
      </c>
      <c r="F2864" s="6">
        <v>5704</v>
      </c>
      <c r="G2864" s="6" t="s">
        <v>7848</v>
      </c>
      <c r="H2864" s="6" t="s">
        <v>7849</v>
      </c>
      <c r="I2864" s="6">
        <v>2.3789451E-2</v>
      </c>
      <c r="J2864" s="6">
        <v>0.35061594800000001</v>
      </c>
      <c r="K2864" s="6">
        <v>0.62559461599999999</v>
      </c>
      <c r="L2864" s="6" t="s">
        <v>6</v>
      </c>
      <c r="M2864" s="6" t="str">
        <f t="shared" si="166"/>
        <v>roberta_pos</v>
      </c>
      <c r="N2864" s="6">
        <f t="shared" si="167"/>
        <v>0.74914839272</v>
      </c>
      <c r="O2864" s="6">
        <v>0.62559461599999999</v>
      </c>
      <c r="P2864" s="6" t="s">
        <v>18</v>
      </c>
      <c r="Q2864" s="6" t="s">
        <v>7850</v>
      </c>
      <c r="R2864" s="6">
        <v>0.199598</v>
      </c>
      <c r="S2864" s="6">
        <v>0.68832300000000002</v>
      </c>
      <c r="T2864" s="6">
        <v>2.5770999999999999E-2</v>
      </c>
      <c r="U2864" s="6">
        <v>1.4196E-2</v>
      </c>
      <c r="V2864" s="6">
        <v>0.1452</v>
      </c>
      <c r="W2864" s="6" t="str">
        <f t="shared" si="165"/>
        <v>joy</v>
      </c>
      <c r="X2864" s="10" t="s">
        <v>9788</v>
      </c>
      <c r="Y2864" s="6" t="str" cm="1">
        <f t="array" ref="Y2864">_xlfn.IFS(
    X2864="Safety and Security", "Immediate",
    X2864="Cleanliness and Maintenance", "Immediate/Short-Term",
    X2864="Crowding", "Immediate/Short-Term",
    X2864="Information and Signage", "Immediate/Short-Term",
    X2864="Customer Service", "Immediate/Short-Term",
    X2864="Service Reliability", "Excluded",
    X2864="Comfort and Amenities", "Short-Term/Long-Term",
    X2864="Accessibility", "Long-Term",
    X2864="Aesthetic Impressions", "Long-Term",
    X2864="Infrastructure and Construction", "Long-Term",
    X2864="General Positive Comment", "Not Applicable",
    X2864="Not Relevant", "Excluded"
)</f>
        <v>Excluded</v>
      </c>
    </row>
    <row r="2865" spans="1:25" ht="30" customHeight="1" x14ac:dyDescent="0.2">
      <c r="A2865" s="6" t="s">
        <v>51</v>
      </c>
      <c r="B2865" s="7">
        <v>45136</v>
      </c>
      <c r="C2865" s="6" t="s">
        <v>7283</v>
      </c>
      <c r="D2865" s="8" t="s">
        <v>9904</v>
      </c>
      <c r="E2865" s="6" t="s">
        <v>9917</v>
      </c>
      <c r="F2865" s="6">
        <v>6188</v>
      </c>
      <c r="G2865" s="6" t="s">
        <v>7284</v>
      </c>
      <c r="H2865" s="6" t="s">
        <v>7285</v>
      </c>
      <c r="I2865" s="6">
        <v>0.39064073599999999</v>
      </c>
      <c r="J2865" s="6">
        <v>0.57351630899999995</v>
      </c>
      <c r="K2865" s="6">
        <v>3.5842944000000002E-2</v>
      </c>
      <c r="L2865" s="6" t="s">
        <v>5</v>
      </c>
      <c r="M2865" s="6" t="str">
        <f t="shared" si="166"/>
        <v>roberta_neu</v>
      </c>
      <c r="N2865" s="6">
        <f t="shared" si="167"/>
        <v>4.8520763939999989E-2</v>
      </c>
      <c r="O2865" s="6">
        <v>0.57351630899999995</v>
      </c>
      <c r="P2865" s="6" t="s">
        <v>24</v>
      </c>
      <c r="Q2865" s="6" t="s">
        <v>7286</v>
      </c>
      <c r="R2865" s="6">
        <v>0.27869100000000002</v>
      </c>
      <c r="S2865" s="6">
        <v>0.19681199999999999</v>
      </c>
      <c r="T2865" s="6">
        <v>0.13148699999999999</v>
      </c>
      <c r="U2865" s="6">
        <v>0.191251</v>
      </c>
      <c r="V2865" s="6">
        <v>0.14582000000000001</v>
      </c>
      <c r="W2865" s="6" t="str">
        <f t="shared" si="165"/>
        <v>sadness</v>
      </c>
      <c r="X2865" s="10" t="s">
        <v>9898</v>
      </c>
      <c r="Y2865" s="6" t="str" cm="1">
        <f t="array" ref="Y2865">_xlfn.IFS(
    X2865="Safety and Security", "Immediate",
    X2865="Cleanliness and Maintenance", "Immediate/Short-Term",
    X2865="Crowding", "Immediate/Short-Term",
    X2865="Information and Signage", "Immediate/Short-Term",
    X2865="Customer Service", "Immediate/Short-Term",
    X2865="Service Reliability", "Excluded",
    X2865="Comfort and Amenities", "Short-Term/Long-Term",
    X2865="Accessibility", "Long-Term",
    X2865="Aesthetic Impressions", "Long-Term",
    X2865="Infrastructure and Construction", "Long-Term",
    X2865="General Positive Comment", "Not Applicable",
    X2865="Not Relevant", "Excluded"
)</f>
        <v>Immediate/Short-Term</v>
      </c>
    </row>
    <row r="2866" spans="1:25" ht="30" customHeight="1" x14ac:dyDescent="0.2">
      <c r="A2866" s="6" t="s">
        <v>51</v>
      </c>
      <c r="B2866" s="7">
        <v>45136</v>
      </c>
      <c r="C2866" s="6" t="s">
        <v>2113</v>
      </c>
      <c r="D2866" s="8" t="s">
        <v>9903</v>
      </c>
      <c r="E2866" s="6" t="s">
        <v>9922</v>
      </c>
      <c r="F2866" s="6">
        <v>2190</v>
      </c>
      <c r="G2866" s="6" t="s">
        <v>2114</v>
      </c>
      <c r="H2866" s="6" t="s">
        <v>2115</v>
      </c>
      <c r="I2866" s="6">
        <v>0.855186522</v>
      </c>
      <c r="J2866" s="6">
        <v>0.130483985</v>
      </c>
      <c r="K2866" s="6">
        <v>1.4329433000000001E-2</v>
      </c>
      <c r="L2866" s="6" t="s">
        <v>4</v>
      </c>
      <c r="M2866" s="6" t="str">
        <f t="shared" si="166"/>
        <v>roberta_neg</v>
      </c>
      <c r="N2866" s="6">
        <f t="shared" si="167"/>
        <v>-0.42702503026000005</v>
      </c>
      <c r="O2866" s="6">
        <v>0.855186522</v>
      </c>
      <c r="P2866" s="6" t="s">
        <v>24</v>
      </c>
      <c r="Q2866" s="6" t="s">
        <v>2116</v>
      </c>
      <c r="R2866" s="6">
        <v>0.28153</v>
      </c>
      <c r="S2866" s="6">
        <v>0.44988099999999998</v>
      </c>
      <c r="T2866" s="6">
        <v>7.8847E-2</v>
      </c>
      <c r="U2866" s="6">
        <v>5.7020000000000001E-2</v>
      </c>
      <c r="V2866" s="6">
        <v>4.7620000000000003E-2</v>
      </c>
      <c r="W2866" s="6" t="str">
        <f t="shared" si="165"/>
        <v>joy</v>
      </c>
      <c r="X2866" s="10" t="s">
        <v>9786</v>
      </c>
      <c r="Y2866" s="6" t="str" cm="1">
        <f t="array" ref="Y2866">_xlfn.IFS(
    X2866="Safety and Security", "Immediate",
    X2866="Cleanliness and Maintenance", "Immediate/Short-Term",
    X2866="Crowding", "Immediate/Short-Term",
    X2866="Information and Signage", "Immediate/Short-Term",
    X2866="Customer Service", "Immediate/Short-Term",
    X2866="Service Reliability", "Excluded",
    X2866="Comfort and Amenities", "Short-Term/Long-Term",
    X2866="Accessibility", "Long-Term",
    X2866="Aesthetic Impressions", "Long-Term",
    X2866="Infrastructure and Construction", "Long-Term",
    X2866="General Positive Comment", "Not Applicable",
    X2866="Not Relevant", "Excluded"
)</f>
        <v>Excluded</v>
      </c>
    </row>
    <row r="2867" spans="1:25" ht="30" customHeight="1" x14ac:dyDescent="0.2">
      <c r="A2867" s="6" t="s">
        <v>26</v>
      </c>
      <c r="B2867" s="7">
        <v>45350</v>
      </c>
      <c r="C2867" s="6" t="s">
        <v>535</v>
      </c>
      <c r="D2867" s="8" t="s">
        <v>9904</v>
      </c>
      <c r="E2867" s="6" t="s">
        <v>9922</v>
      </c>
      <c r="F2867" s="6">
        <v>1656</v>
      </c>
      <c r="G2867" s="6" t="s">
        <v>535</v>
      </c>
      <c r="H2867" s="6" t="s">
        <v>536</v>
      </c>
      <c r="I2867" s="6">
        <v>0.85545754399999996</v>
      </c>
      <c r="J2867" s="6">
        <v>0.13276000299999999</v>
      </c>
      <c r="K2867" s="6">
        <v>1.1782541000000001E-2</v>
      </c>
      <c r="L2867" s="6" t="s">
        <v>4</v>
      </c>
      <c r="M2867" s="6" t="str">
        <f t="shared" si="166"/>
        <v>roberta_neg</v>
      </c>
      <c r="N2867" s="6">
        <f t="shared" si="167"/>
        <v>-0.42684344552000009</v>
      </c>
      <c r="O2867" s="6">
        <v>0.85545754399999996</v>
      </c>
      <c r="P2867" s="6" t="s">
        <v>24</v>
      </c>
      <c r="Q2867" s="6" t="s">
        <v>537</v>
      </c>
      <c r="R2867" s="6">
        <v>0.32947599999999999</v>
      </c>
      <c r="S2867" s="6">
        <v>0.30897000000000002</v>
      </c>
      <c r="T2867" s="6">
        <v>0.115078</v>
      </c>
      <c r="U2867" s="6">
        <v>4.0053999999999999E-2</v>
      </c>
      <c r="V2867" s="6">
        <v>0.129</v>
      </c>
      <c r="W2867" s="6" t="str">
        <f t="shared" si="165"/>
        <v>sadness</v>
      </c>
      <c r="X2867" s="10" t="s">
        <v>9898</v>
      </c>
      <c r="Y2867" s="6" t="str" cm="1">
        <f t="array" ref="Y2867">_xlfn.IFS(
    X2867="Safety and Security", "Immediate",
    X2867="Cleanliness and Maintenance", "Immediate/Short-Term",
    X2867="Crowding", "Immediate/Short-Term",
    X2867="Information and Signage", "Immediate/Short-Term",
    X2867="Customer Service", "Immediate/Short-Term",
    X2867="Service Reliability", "Excluded",
    X2867="Comfort and Amenities", "Short-Term/Long-Term",
    X2867="Accessibility", "Long-Term",
    X2867="Aesthetic Impressions", "Long-Term",
    X2867="Infrastructure and Construction", "Long-Term",
    X2867="General Positive Comment", "Not Applicable",
    X2867="Not Relevant", "Excluded"
)</f>
        <v>Immediate/Short-Term</v>
      </c>
    </row>
    <row r="2868" spans="1:25" ht="30" customHeight="1" x14ac:dyDescent="0.2">
      <c r="A2868" s="6" t="s">
        <v>243</v>
      </c>
      <c r="B2868" s="7">
        <v>45288</v>
      </c>
      <c r="C2868" s="6" t="s">
        <v>4689</v>
      </c>
      <c r="D2868" s="8" t="s">
        <v>9901</v>
      </c>
      <c r="E2868" s="6" t="s">
        <v>9922</v>
      </c>
      <c r="F2868" s="6">
        <v>3161</v>
      </c>
      <c r="G2868" s="6" t="s">
        <v>4689</v>
      </c>
      <c r="H2868" s="6" t="s">
        <v>4690</v>
      </c>
      <c r="I2868" s="6">
        <v>2.83127E-2</v>
      </c>
      <c r="J2868" s="6">
        <v>0.89646762599999996</v>
      </c>
      <c r="K2868" s="6">
        <v>7.5219712999999994E-2</v>
      </c>
      <c r="L2868" s="6" t="s">
        <v>5</v>
      </c>
      <c r="M2868" s="6" t="str">
        <f t="shared" si="166"/>
        <v>roberta_neu</v>
      </c>
      <c r="N2868" s="6">
        <f t="shared" si="167"/>
        <v>0.26166863315999994</v>
      </c>
      <c r="O2868" s="6">
        <v>0.89646762599999996</v>
      </c>
      <c r="P2868" s="6" t="s">
        <v>24</v>
      </c>
      <c r="Q2868" s="6" t="s">
        <v>4691</v>
      </c>
      <c r="R2868" s="6">
        <v>0.35489700000000002</v>
      </c>
      <c r="S2868" s="6">
        <v>0.26472899999999999</v>
      </c>
      <c r="T2868" s="6">
        <v>0.124192</v>
      </c>
      <c r="U2868" s="6">
        <v>1.0972000000000001E-2</v>
      </c>
      <c r="V2868" s="6">
        <v>0.22425999999999999</v>
      </c>
      <c r="W2868" s="6" t="str">
        <f t="shared" si="165"/>
        <v>sadness</v>
      </c>
      <c r="X2868" s="10" t="s">
        <v>9912</v>
      </c>
      <c r="Y2868" s="6" t="str" cm="1">
        <f t="array" ref="Y2868">_xlfn.IFS(
    X2868="Safety and Security", "Immediate",
    X2868="Cleanliness and Maintenance", "Immediate/Short-Term",
    X2868="Crowding", "Immediate/Short-Term",
    X2868="Information and Signage", "Immediate/Short-Term",
    X2868="Customer Service", "Immediate/Short-Term",
    X2868="Service Reliability", "Excluded",
    X2868="Comfort and Amenities", "Short-Term/Long-Term",
    X2868="Accessibility", "Long-Term",
    X2868="Aesthetic Impressions", "Long-Term",
    X2868="Infrastructure and Construction", "Long-Term",
    X2868="General Positive Comment", "Not Applicable",
    X2868="Not Relevant", "Excluded"
)</f>
        <v>Long-Term</v>
      </c>
    </row>
    <row r="2869" spans="1:25" ht="30" customHeight="1" x14ac:dyDescent="0.2">
      <c r="A2869" s="6" t="s">
        <v>44</v>
      </c>
      <c r="B2869" s="7">
        <v>45197</v>
      </c>
      <c r="C2869" s="6" t="s">
        <v>6863</v>
      </c>
      <c r="D2869" s="8" t="s">
        <v>9904</v>
      </c>
      <c r="E2869" s="6" t="s">
        <v>9987</v>
      </c>
      <c r="F2869" s="6">
        <v>34</v>
      </c>
      <c r="G2869" s="6" t="s">
        <v>6863</v>
      </c>
      <c r="H2869" s="6" t="s">
        <v>6864</v>
      </c>
      <c r="I2869" s="6">
        <v>0.85548549900000004</v>
      </c>
      <c r="J2869" s="6">
        <v>0.13476183999999999</v>
      </c>
      <c r="K2869" s="6">
        <v>9.7526469999999997E-3</v>
      </c>
      <c r="L2869" s="6" t="s">
        <v>4</v>
      </c>
      <c r="M2869" s="6" t="str">
        <f t="shared" si="166"/>
        <v>roberta_neg</v>
      </c>
      <c r="N2869" s="6">
        <f t="shared" si="167"/>
        <v>-0.42682471567000002</v>
      </c>
      <c r="O2869" s="6">
        <v>0.85548549900000004</v>
      </c>
      <c r="P2869" s="6" t="s">
        <v>24</v>
      </c>
      <c r="Q2869" s="6" t="s">
        <v>6865</v>
      </c>
      <c r="R2869" s="6">
        <v>0.282553</v>
      </c>
      <c r="S2869" s="6">
        <v>9.8013000000000003E-2</v>
      </c>
      <c r="T2869" s="6">
        <v>8.4223000000000006E-2</v>
      </c>
      <c r="U2869" s="6">
        <v>0.33691599999999999</v>
      </c>
      <c r="V2869" s="6">
        <v>8.5139999999999993E-2</v>
      </c>
      <c r="W2869" s="6" t="str">
        <f t="shared" si="165"/>
        <v>disgust</v>
      </c>
      <c r="X2869" s="10" t="s">
        <v>9787</v>
      </c>
      <c r="Y2869" s="6" t="str" cm="1">
        <f t="array" ref="Y2869">_xlfn.IFS(
    X2869="Safety and Security", "Immediate",
    X2869="Cleanliness and Maintenance", "Immediate/Short-Term",
    X2869="Crowding", "Immediate/Short-Term",
    X2869="Information and Signage", "Immediate/Short-Term",
    X2869="Customer Service", "Immediate/Short-Term",
    X2869="Service Reliability", "Excluded",
    X2869="Comfort and Amenities", "Short-Term/Long-Term",
    X2869="Accessibility", "Long-Term",
    X2869="Aesthetic Impressions", "Long-Term",
    X2869="Infrastructure and Construction", "Long-Term",
    X2869="General Positive Comment", "Not Applicable",
    X2869="Not Relevant", "Excluded"
)</f>
        <v>Long-Term</v>
      </c>
    </row>
    <row r="2870" spans="1:25" ht="30" customHeight="1" x14ac:dyDescent="0.2">
      <c r="A2870" s="6" t="s">
        <v>20</v>
      </c>
      <c r="B2870" s="7">
        <v>44041</v>
      </c>
      <c r="C2870" s="6" t="s">
        <v>8346</v>
      </c>
      <c r="D2870" s="9" t="s">
        <v>9900</v>
      </c>
      <c r="E2870" s="6" t="s">
        <v>9917</v>
      </c>
      <c r="F2870" s="6">
        <v>5141</v>
      </c>
      <c r="G2870" s="6" t="s">
        <v>8346</v>
      </c>
      <c r="H2870" s="6" t="s">
        <v>8347</v>
      </c>
      <c r="I2870" s="6">
        <v>0.24447284599999999</v>
      </c>
      <c r="J2870" s="6">
        <v>0.44779363300000002</v>
      </c>
      <c r="K2870" s="6">
        <v>0.30773353599999997</v>
      </c>
      <c r="L2870" s="6" t="s">
        <v>5</v>
      </c>
      <c r="M2870" s="6" t="str">
        <f t="shared" si="166"/>
        <v>roberta_neu</v>
      </c>
      <c r="N2870" s="6">
        <f t="shared" si="167"/>
        <v>-3.445620222000001E-2</v>
      </c>
      <c r="O2870" s="6">
        <v>0.44779363300000002</v>
      </c>
      <c r="P2870" s="6" t="s">
        <v>24</v>
      </c>
      <c r="Q2870" s="6" t="s">
        <v>8348</v>
      </c>
      <c r="R2870" s="6">
        <v>0.31503300000000001</v>
      </c>
      <c r="S2870" s="6">
        <v>0.36921599999999999</v>
      </c>
      <c r="T2870" s="6">
        <v>2.5825000000000001E-2</v>
      </c>
      <c r="U2870" s="6">
        <v>2.7033000000000001E-2</v>
      </c>
      <c r="V2870" s="6">
        <v>0.14666999999999999</v>
      </c>
      <c r="W2870" s="6" t="str">
        <f t="shared" si="165"/>
        <v>joy</v>
      </c>
      <c r="X2870" s="10" t="s">
        <v>9898</v>
      </c>
      <c r="Y2870" s="6" t="str" cm="1">
        <f t="array" ref="Y2870">_xlfn.IFS(
    X2870="Safety and Security", "Immediate",
    X2870="Cleanliness and Maintenance", "Immediate/Short-Term",
    X2870="Crowding", "Immediate/Short-Term",
    X2870="Information and Signage", "Immediate/Short-Term",
    X2870="Customer Service", "Immediate/Short-Term",
    X2870="Service Reliability", "Excluded",
    X2870="Comfort and Amenities", "Short-Term/Long-Term",
    X2870="Accessibility", "Long-Term",
    X2870="Aesthetic Impressions", "Long-Term",
    X2870="Infrastructure and Construction", "Long-Term",
    X2870="General Positive Comment", "Not Applicable",
    X2870="Not Relevant", "Excluded"
)</f>
        <v>Immediate/Short-Term</v>
      </c>
    </row>
    <row r="2871" spans="1:25" ht="30" customHeight="1" x14ac:dyDescent="0.2">
      <c r="A2871" s="6" t="s">
        <v>96</v>
      </c>
      <c r="B2871" s="7">
        <v>45166</v>
      </c>
      <c r="C2871" s="6" t="s">
        <v>7532</v>
      </c>
      <c r="D2871" s="8" t="s">
        <v>9904</v>
      </c>
      <c r="E2871" s="6" t="s">
        <v>9917</v>
      </c>
      <c r="F2871" s="6">
        <v>6135</v>
      </c>
      <c r="G2871" s="6" t="s">
        <v>7532</v>
      </c>
      <c r="H2871" s="6" t="s">
        <v>7533</v>
      </c>
      <c r="I2871" s="6">
        <v>0.85551482400000001</v>
      </c>
      <c r="J2871" s="6">
        <v>0.13420531199999999</v>
      </c>
      <c r="K2871" s="6">
        <v>1.0279861E-2</v>
      </c>
      <c r="L2871" s="6" t="s">
        <v>4</v>
      </c>
      <c r="M2871" s="6" t="str">
        <f t="shared" si="166"/>
        <v>roberta_neg</v>
      </c>
      <c r="N2871" s="6">
        <f t="shared" si="167"/>
        <v>-0.42680506792000006</v>
      </c>
      <c r="O2871" s="6">
        <v>0.85551482400000001</v>
      </c>
      <c r="P2871" s="6" t="s">
        <v>24</v>
      </c>
      <c r="Q2871" s="6" t="s">
        <v>7534</v>
      </c>
      <c r="R2871" s="6">
        <v>0.47566199999999997</v>
      </c>
      <c r="S2871" s="6">
        <v>0.18212500000000001</v>
      </c>
      <c r="T2871" s="6">
        <v>0.10224999999999999</v>
      </c>
      <c r="U2871" s="6">
        <v>6.6041000000000002E-2</v>
      </c>
      <c r="V2871" s="6">
        <v>8.337E-2</v>
      </c>
      <c r="W2871" s="6" t="str">
        <f t="shared" si="165"/>
        <v>sadness</v>
      </c>
      <c r="X2871" s="10" t="s">
        <v>9898</v>
      </c>
      <c r="Y2871" s="6" t="str" cm="1">
        <f t="array" ref="Y2871">_xlfn.IFS(
    X2871="Safety and Security", "Immediate",
    X2871="Cleanliness and Maintenance", "Immediate/Short-Term",
    X2871="Crowding", "Immediate/Short-Term",
    X2871="Information and Signage", "Immediate/Short-Term",
    X2871="Customer Service", "Immediate/Short-Term",
    X2871="Service Reliability", "Excluded",
    X2871="Comfort and Amenities", "Short-Term/Long-Term",
    X2871="Accessibility", "Long-Term",
    X2871="Aesthetic Impressions", "Long-Term",
    X2871="Infrastructure and Construction", "Long-Term",
    X2871="General Positive Comment", "Not Applicable",
    X2871="Not Relevant", "Excluded"
)</f>
        <v>Immediate/Short-Term</v>
      </c>
    </row>
    <row r="2872" spans="1:25" ht="30" customHeight="1" x14ac:dyDescent="0.2">
      <c r="A2872" s="6" t="s">
        <v>51</v>
      </c>
      <c r="B2872" s="7">
        <v>45136</v>
      </c>
      <c r="C2872" s="6" t="s">
        <v>2977</v>
      </c>
      <c r="D2872" s="8" t="s">
        <v>9902</v>
      </c>
      <c r="E2872" s="6" t="s">
        <v>9922</v>
      </c>
      <c r="F2872" s="6">
        <v>2770</v>
      </c>
      <c r="G2872" s="6" t="s">
        <v>2977</v>
      </c>
      <c r="H2872" s="6" t="s">
        <v>2978</v>
      </c>
      <c r="I2872" s="6">
        <v>0.45990315100000001</v>
      </c>
      <c r="J2872" s="6">
        <v>0.50682681799999996</v>
      </c>
      <c r="K2872" s="6">
        <v>3.3269989999999999E-2</v>
      </c>
      <c r="L2872" s="6" t="s">
        <v>5</v>
      </c>
      <c r="M2872" s="6" t="str">
        <f t="shared" si="166"/>
        <v>roberta_neu</v>
      </c>
      <c r="N2872" s="6">
        <f t="shared" si="167"/>
        <v>4.5056998799999914E-3</v>
      </c>
      <c r="O2872" s="6">
        <v>0.50682681799999996</v>
      </c>
      <c r="P2872" s="6" t="s">
        <v>18</v>
      </c>
      <c r="Q2872" s="6" t="s">
        <v>2979</v>
      </c>
      <c r="R2872" s="6">
        <v>0.22553100000000001</v>
      </c>
      <c r="S2872" s="6">
        <v>0.28662100000000001</v>
      </c>
      <c r="T2872" s="6">
        <v>9.3297000000000005E-2</v>
      </c>
      <c r="U2872" s="6">
        <v>2.1211000000000001E-2</v>
      </c>
      <c r="V2872" s="6">
        <v>0.14681</v>
      </c>
      <c r="W2872" s="6" t="str">
        <f t="shared" si="165"/>
        <v>joy</v>
      </c>
      <c r="X2872" s="10" t="s">
        <v>9898</v>
      </c>
      <c r="Y2872" s="6" t="str" cm="1">
        <f t="array" ref="Y2872">_xlfn.IFS(
    X2872="Safety and Security", "Immediate",
    X2872="Cleanliness and Maintenance", "Immediate/Short-Term",
    X2872="Crowding", "Immediate/Short-Term",
    X2872="Information and Signage", "Immediate/Short-Term",
    X2872="Customer Service", "Immediate/Short-Term",
    X2872="Service Reliability", "Excluded",
    X2872="Comfort and Amenities", "Short-Term/Long-Term",
    X2872="Accessibility", "Long-Term",
    X2872="Aesthetic Impressions", "Long-Term",
    X2872="Infrastructure and Construction", "Long-Term",
    X2872="General Positive Comment", "Not Applicable",
    X2872="Not Relevant", "Excluded"
)</f>
        <v>Immediate/Short-Term</v>
      </c>
    </row>
    <row r="2873" spans="1:25" ht="30" customHeight="1" x14ac:dyDescent="0.2">
      <c r="A2873" s="6" t="s">
        <v>20</v>
      </c>
      <c r="B2873" s="7">
        <v>44041</v>
      </c>
      <c r="C2873" s="6" t="s">
        <v>5254</v>
      </c>
      <c r="D2873" s="9" t="s">
        <v>9900</v>
      </c>
      <c r="E2873" s="6" t="s">
        <v>9922</v>
      </c>
      <c r="F2873" s="6">
        <v>3983</v>
      </c>
      <c r="G2873" s="6" t="s">
        <v>5254</v>
      </c>
      <c r="H2873" s="6" t="s">
        <v>5255</v>
      </c>
      <c r="I2873" s="6">
        <v>2.3440058999999999E-2</v>
      </c>
      <c r="J2873" s="6">
        <v>0.70561170600000001</v>
      </c>
      <c r="K2873" s="6">
        <v>0.27094823099999998</v>
      </c>
      <c r="L2873" s="6" t="s">
        <v>5</v>
      </c>
      <c r="M2873" s="6" t="str">
        <f t="shared" si="166"/>
        <v>roberta_neu</v>
      </c>
      <c r="N2873" s="6">
        <f t="shared" si="167"/>
        <v>0.13570372596000002</v>
      </c>
      <c r="O2873" s="6">
        <v>0.70561170600000001</v>
      </c>
      <c r="P2873" s="6" t="s">
        <v>18</v>
      </c>
      <c r="Q2873" s="6" t="s">
        <v>5256</v>
      </c>
      <c r="R2873" s="6">
        <v>0.273086</v>
      </c>
      <c r="S2873" s="6">
        <v>0.37955699999999998</v>
      </c>
      <c r="T2873" s="6">
        <v>2.3715E-2</v>
      </c>
      <c r="U2873" s="6">
        <v>0.157307</v>
      </c>
      <c r="V2873" s="6">
        <v>0.14691000000000001</v>
      </c>
      <c r="W2873" s="6" t="str">
        <f t="shared" si="165"/>
        <v>joy</v>
      </c>
      <c r="X2873" s="10" t="s">
        <v>9908</v>
      </c>
      <c r="Y2873" s="6" t="str" cm="1">
        <f t="array" ref="Y2873">_xlfn.IFS(
    X2873="Safety and Security", "Immediate",
    X2873="Cleanliness and Maintenance", "Immediate/Short-Term",
    X2873="Crowding", "Immediate/Short-Term",
    X2873="Information and Signage", "Immediate/Short-Term",
    X2873="Customer Service", "Immediate/Short-Term",
    X2873="Service Reliability", "Excluded",
    X2873="Comfort and Amenities", "Short-Term/Long-Term",
    X2873="Accessibility", "Long-Term",
    X2873="Aesthetic Impressions", "Long-Term",
    X2873="Infrastructure and Construction", "Long-Term",
    X2873="General Positive Comment", "Not Applicable",
    X2873="Not Relevant", "Excluded"
)</f>
        <v>Short-Term/Long-Term</v>
      </c>
    </row>
    <row r="2874" spans="1:25" ht="30" customHeight="1" x14ac:dyDescent="0.2">
      <c r="A2874" s="6" t="s">
        <v>20</v>
      </c>
      <c r="B2874" s="7">
        <v>44041</v>
      </c>
      <c r="C2874" s="6" t="s">
        <v>5568</v>
      </c>
      <c r="D2874" s="9" t="s">
        <v>9900</v>
      </c>
      <c r="E2874" s="6" t="s">
        <v>9922</v>
      </c>
      <c r="F2874" s="6">
        <v>4557</v>
      </c>
      <c r="G2874" s="6" t="s">
        <v>5568</v>
      </c>
      <c r="H2874" s="6" t="s">
        <v>5569</v>
      </c>
      <c r="I2874" s="6">
        <v>5.1826403E-2</v>
      </c>
      <c r="J2874" s="6">
        <v>0.53596741000000003</v>
      </c>
      <c r="K2874" s="6">
        <v>0.41220626199999999</v>
      </c>
      <c r="L2874" s="6" t="s">
        <v>5</v>
      </c>
      <c r="M2874" s="6" t="str">
        <f t="shared" si="166"/>
        <v>roberta_neu</v>
      </c>
      <c r="N2874" s="6">
        <f t="shared" si="167"/>
        <v>2.3738490600000051E-2</v>
      </c>
      <c r="O2874" s="6">
        <v>0.53596741000000003</v>
      </c>
      <c r="P2874" s="6" t="s">
        <v>18</v>
      </c>
      <c r="Q2874" s="6" t="s">
        <v>5570</v>
      </c>
      <c r="R2874" s="6">
        <v>8.2360000000000003E-2</v>
      </c>
      <c r="S2874" s="6">
        <v>0.52170300000000003</v>
      </c>
      <c r="T2874" s="6">
        <v>7.3515999999999998E-2</v>
      </c>
      <c r="U2874" s="6">
        <v>8.3619999999999996E-3</v>
      </c>
      <c r="V2874" s="6">
        <v>0.14723</v>
      </c>
      <c r="W2874" s="6" t="str">
        <f t="shared" si="165"/>
        <v>joy</v>
      </c>
      <c r="X2874" s="10" t="s">
        <v>9915</v>
      </c>
      <c r="Y2874" s="6" t="str" cm="1">
        <f t="array" ref="Y2874">_xlfn.IFS(
    X2874="Safety and Security", "Immediate",
    X2874="Cleanliness and Maintenance", "Immediate/Short-Term",
    X2874="Crowding", "Immediate/Short-Term",
    X2874="Information and Signage", "Immediate/Short-Term",
    X2874="Customer Service", "Immediate/Short-Term",
    X2874="Service Reliability", "Excluded",
    X2874="Comfort and Amenities", "Short-Term/Long-Term",
    X2874="Accessibility", "Long-Term",
    X2874="Aesthetic Impressions", "Long-Term",
    X2874="Infrastructure and Construction", "Long-Term",
    X2874="General Positive Comment", "Not Applicable",
    X2874="Not Relevant", "Excluded"
)</f>
        <v>Not Applicable</v>
      </c>
    </row>
    <row r="2875" spans="1:25" ht="30" customHeight="1" x14ac:dyDescent="0.2">
      <c r="A2875" s="6" t="s">
        <v>20</v>
      </c>
      <c r="B2875" s="7">
        <v>44041</v>
      </c>
      <c r="C2875" s="6" t="s">
        <v>1085</v>
      </c>
      <c r="D2875" s="8" t="s">
        <v>9904</v>
      </c>
      <c r="E2875" s="6" t="s">
        <v>9922</v>
      </c>
      <c r="F2875" s="6">
        <v>1698</v>
      </c>
      <c r="G2875" s="6" t="s">
        <v>1085</v>
      </c>
      <c r="H2875" s="6" t="s">
        <v>1086</v>
      </c>
      <c r="I2875" s="6">
        <v>0.238813415</v>
      </c>
      <c r="J2875" s="6">
        <v>0.71928352100000004</v>
      </c>
      <c r="K2875" s="6">
        <v>4.1902989000000002E-2</v>
      </c>
      <c r="L2875" s="6" t="s">
        <v>5</v>
      </c>
      <c r="M2875" s="6" t="str">
        <f t="shared" si="166"/>
        <v>roberta_neu</v>
      </c>
      <c r="N2875" s="6">
        <f t="shared" si="167"/>
        <v>0.14472712386000003</v>
      </c>
      <c r="O2875" s="6">
        <v>0.71928352100000004</v>
      </c>
      <c r="P2875" s="6" t="s">
        <v>24</v>
      </c>
      <c r="Q2875" s="6" t="s">
        <v>1087</v>
      </c>
      <c r="R2875" s="6">
        <v>0.25025700000000001</v>
      </c>
      <c r="S2875" s="6">
        <v>0.40318799999999999</v>
      </c>
      <c r="T2875" s="6">
        <v>7.2235999999999995E-2</v>
      </c>
      <c r="U2875" s="6">
        <v>5.0006000000000002E-2</v>
      </c>
      <c r="V2875" s="6">
        <v>0.14742</v>
      </c>
      <c r="W2875" s="6" t="str">
        <f t="shared" ref="W2875:W2938" si="168">IF(R2875=MAX(R2875:V2875),"sadness",
   IF(S2875=MAX(R2875:V2875),"joy",
   IF(T2875=MAX(R2875:V2875),"fear",
   IF(U2875=MAX(R2875:V2875),"disgust",
   IF(V2875=MAX(R2875:V2875),"anger","")))))</f>
        <v>joy</v>
      </c>
      <c r="X2875" s="10" t="s">
        <v>9908</v>
      </c>
      <c r="Y2875" s="6" t="str" cm="1">
        <f t="array" ref="Y2875">_xlfn.IFS(
    X2875="Safety and Security", "Immediate",
    X2875="Cleanliness and Maintenance", "Immediate/Short-Term",
    X2875="Crowding", "Immediate/Short-Term",
    X2875="Information and Signage", "Immediate/Short-Term",
    X2875="Customer Service", "Immediate/Short-Term",
    X2875="Service Reliability", "Excluded",
    X2875="Comfort and Amenities", "Short-Term/Long-Term",
    X2875="Accessibility", "Long-Term",
    X2875="Aesthetic Impressions", "Long-Term",
    X2875="Infrastructure and Construction", "Long-Term",
    X2875="General Positive Comment", "Not Applicable",
    X2875="Not Relevant", "Excluded"
)</f>
        <v>Short-Term/Long-Term</v>
      </c>
    </row>
    <row r="2876" spans="1:25" ht="30" customHeight="1" x14ac:dyDescent="0.2">
      <c r="A2876" s="6" t="s">
        <v>15</v>
      </c>
      <c r="B2876" s="7">
        <v>43676</v>
      </c>
      <c r="C2876" s="6" t="s">
        <v>8660</v>
      </c>
      <c r="D2876" s="9" t="s">
        <v>9900</v>
      </c>
      <c r="E2876" s="6" t="s">
        <v>9917</v>
      </c>
      <c r="F2876" s="6">
        <v>4949</v>
      </c>
      <c r="G2876" s="6" t="s">
        <v>8660</v>
      </c>
      <c r="H2876" s="6" t="s">
        <v>8661</v>
      </c>
      <c r="I2876" s="6">
        <v>5.794755E-2</v>
      </c>
      <c r="J2876" s="6">
        <v>0.53369468499999995</v>
      </c>
      <c r="K2876" s="6">
        <v>0.408357888</v>
      </c>
      <c r="L2876" s="6" t="s">
        <v>5</v>
      </c>
      <c r="M2876" s="6" t="str">
        <f t="shared" si="166"/>
        <v>roberta_neu</v>
      </c>
      <c r="N2876" s="6">
        <f t="shared" si="167"/>
        <v>2.2238492099999951E-2</v>
      </c>
      <c r="O2876" s="6">
        <v>0.53369468499999995</v>
      </c>
      <c r="P2876" s="6" t="s">
        <v>18</v>
      </c>
      <c r="Q2876" s="6" t="s">
        <v>8662</v>
      </c>
      <c r="R2876" s="6">
        <v>0.11631900000000001</v>
      </c>
      <c r="S2876" s="6">
        <v>0.34004099999999998</v>
      </c>
      <c r="T2876" s="6">
        <v>0.17504</v>
      </c>
      <c r="U2876" s="6">
        <v>6.5507999999999997E-2</v>
      </c>
      <c r="V2876" s="6">
        <v>0.14746000000000001</v>
      </c>
      <c r="W2876" s="6" t="str">
        <f t="shared" si="168"/>
        <v>joy</v>
      </c>
      <c r="X2876" s="10" t="s">
        <v>9898</v>
      </c>
      <c r="Y2876" s="6" t="str" cm="1">
        <f t="array" ref="Y2876">_xlfn.IFS(
    X2876="Safety and Security", "Immediate",
    X2876="Cleanliness and Maintenance", "Immediate/Short-Term",
    X2876="Crowding", "Immediate/Short-Term",
    X2876="Information and Signage", "Immediate/Short-Term",
    X2876="Customer Service", "Immediate/Short-Term",
    X2876="Service Reliability", "Excluded",
    X2876="Comfort and Amenities", "Short-Term/Long-Term",
    X2876="Accessibility", "Long-Term",
    X2876="Aesthetic Impressions", "Long-Term",
    X2876="Infrastructure and Construction", "Long-Term",
    X2876="General Positive Comment", "Not Applicable",
    X2876="Not Relevant", "Excluded"
)</f>
        <v>Immediate/Short-Term</v>
      </c>
    </row>
    <row r="2877" spans="1:25" ht="30" customHeight="1" x14ac:dyDescent="0.2">
      <c r="A2877" s="6" t="s">
        <v>51</v>
      </c>
      <c r="B2877" s="7">
        <v>45136</v>
      </c>
      <c r="C2877" s="6" t="s">
        <v>567</v>
      </c>
      <c r="D2877" s="8" t="s">
        <v>9904</v>
      </c>
      <c r="E2877" s="6" t="s">
        <v>9922</v>
      </c>
      <c r="F2877" s="6">
        <v>2005</v>
      </c>
      <c r="G2877" s="6" t="s">
        <v>567</v>
      </c>
      <c r="H2877" s="6" t="s">
        <v>568</v>
      </c>
      <c r="I2877" s="6">
        <v>0.85557270100000005</v>
      </c>
      <c r="J2877" s="6">
        <v>0.13457445800000001</v>
      </c>
      <c r="K2877" s="6">
        <v>9.8527969999999999E-3</v>
      </c>
      <c r="L2877" s="6" t="s">
        <v>4</v>
      </c>
      <c r="M2877" s="6" t="str">
        <f t="shared" si="166"/>
        <v>roberta_neg</v>
      </c>
      <c r="N2877" s="6">
        <f t="shared" si="167"/>
        <v>-0.42676629033000002</v>
      </c>
      <c r="O2877" s="6">
        <v>0.85557270100000005</v>
      </c>
      <c r="P2877" s="6" t="s">
        <v>24</v>
      </c>
      <c r="Q2877" s="6" t="s">
        <v>569</v>
      </c>
      <c r="R2877" s="6">
        <v>0.37905800000000001</v>
      </c>
      <c r="S2877" s="6">
        <v>0.50873599999999997</v>
      </c>
      <c r="T2877" s="6">
        <v>5.5337999999999998E-2</v>
      </c>
      <c r="U2877" s="6">
        <v>8.1045000000000006E-2</v>
      </c>
      <c r="V2877" s="6">
        <v>2.8000000000000001E-2</v>
      </c>
      <c r="W2877" s="6" t="str">
        <f t="shared" si="168"/>
        <v>joy</v>
      </c>
      <c r="X2877" s="10" t="s">
        <v>9786</v>
      </c>
      <c r="Y2877" s="6" t="str" cm="1">
        <f t="array" ref="Y2877">_xlfn.IFS(
    X2877="Safety and Security", "Immediate",
    X2877="Cleanliness and Maintenance", "Immediate/Short-Term",
    X2877="Crowding", "Immediate/Short-Term",
    X2877="Information and Signage", "Immediate/Short-Term",
    X2877="Customer Service", "Immediate/Short-Term",
    X2877="Service Reliability", "Excluded",
    X2877="Comfort and Amenities", "Short-Term/Long-Term",
    X2877="Accessibility", "Long-Term",
    X2877="Aesthetic Impressions", "Long-Term",
    X2877="Infrastructure and Construction", "Long-Term",
    X2877="General Positive Comment", "Not Applicable",
    X2877="Not Relevant", "Excluded"
)</f>
        <v>Excluded</v>
      </c>
    </row>
    <row r="2878" spans="1:25" ht="30" customHeight="1" x14ac:dyDescent="0.2">
      <c r="A2878" s="6" t="s">
        <v>274</v>
      </c>
      <c r="B2878" s="7">
        <v>45227</v>
      </c>
      <c r="C2878" s="6" t="s">
        <v>3477</v>
      </c>
      <c r="D2878" s="8" t="s">
        <v>9902</v>
      </c>
      <c r="E2878" s="6" t="s">
        <v>9922</v>
      </c>
      <c r="F2878" s="6">
        <v>2809</v>
      </c>
      <c r="G2878" s="6" t="s">
        <v>3477</v>
      </c>
      <c r="H2878" s="6" t="s">
        <v>3478</v>
      </c>
      <c r="I2878" s="6">
        <v>0.174606651</v>
      </c>
      <c r="J2878" s="6">
        <v>0.73481321300000002</v>
      </c>
      <c r="K2878" s="6">
        <v>9.0579971999999995E-2</v>
      </c>
      <c r="L2878" s="6" t="s">
        <v>5</v>
      </c>
      <c r="M2878" s="6" t="str">
        <f t="shared" si="166"/>
        <v>roberta_neu</v>
      </c>
      <c r="N2878" s="6">
        <f t="shared" si="167"/>
        <v>0.15497672058</v>
      </c>
      <c r="O2878" s="6">
        <v>0.73481321300000002</v>
      </c>
      <c r="P2878" s="6" t="s">
        <v>42</v>
      </c>
      <c r="Q2878" s="6" t="s">
        <v>3479</v>
      </c>
      <c r="R2878" s="6">
        <v>0.18154200000000001</v>
      </c>
      <c r="S2878" s="6">
        <v>0.51248000000000005</v>
      </c>
      <c r="T2878" s="6">
        <v>0.133633</v>
      </c>
      <c r="U2878" s="6">
        <v>5.9519999999999998E-3</v>
      </c>
      <c r="V2878" s="6">
        <v>0.14793999999999999</v>
      </c>
      <c r="W2878" s="6" t="str">
        <f t="shared" si="168"/>
        <v>joy</v>
      </c>
      <c r="X2878" s="10" t="s">
        <v>9913</v>
      </c>
      <c r="Y2878" s="6" t="str" cm="1">
        <f t="array" ref="Y2878">_xlfn.IFS(
    X2878="Safety and Security", "Immediate",
    X2878="Cleanliness and Maintenance", "Immediate/Short-Term",
    X2878="Crowding", "Immediate/Short-Term",
    X2878="Information and Signage", "Immediate/Short-Term",
    X2878="Customer Service", "Immediate/Short-Term",
    X2878="Service Reliability", "Excluded",
    X2878="Comfort and Amenities", "Short-Term/Long-Term",
    X2878="Accessibility", "Long-Term",
    X2878="Aesthetic Impressions", "Long-Term",
    X2878="Infrastructure and Construction", "Long-Term",
    X2878="General Positive Comment", "Not Applicable",
    X2878="Not Relevant", "Excluded"
)</f>
        <v>Immediate/Short-Term</v>
      </c>
    </row>
    <row r="2879" spans="1:25" ht="30" customHeight="1" x14ac:dyDescent="0.2">
      <c r="A2879" s="6" t="s">
        <v>59</v>
      </c>
      <c r="B2879" s="7">
        <v>44406</v>
      </c>
      <c r="C2879" s="6" t="s">
        <v>5974</v>
      </c>
      <c r="D2879" s="9" t="s">
        <v>9900</v>
      </c>
      <c r="E2879" s="6" t="s">
        <v>9922</v>
      </c>
      <c r="F2879" s="6">
        <v>4036</v>
      </c>
      <c r="G2879" s="6" t="s">
        <v>5974</v>
      </c>
      <c r="H2879" s="6" t="s">
        <v>5975</v>
      </c>
      <c r="I2879" s="6">
        <v>4.9418159999999999E-3</v>
      </c>
      <c r="J2879" s="6">
        <v>5.9386442999999997E-2</v>
      </c>
      <c r="K2879" s="6">
        <v>0.93567168700000003</v>
      </c>
      <c r="L2879" s="6" t="s">
        <v>6</v>
      </c>
      <c r="M2879" s="6" t="str">
        <f t="shared" si="166"/>
        <v>roberta_pos</v>
      </c>
      <c r="N2879" s="6">
        <f t="shared" si="167"/>
        <v>0.95690003028999993</v>
      </c>
      <c r="O2879" s="6">
        <v>0.93567168700000003</v>
      </c>
      <c r="P2879" s="6" t="s">
        <v>18</v>
      </c>
      <c r="Q2879" s="6" t="s">
        <v>5976</v>
      </c>
      <c r="R2879" s="6">
        <v>8.4940000000000002E-2</v>
      </c>
      <c r="S2879" s="6">
        <v>0.93789599999999995</v>
      </c>
      <c r="T2879" s="6">
        <v>1.0236E-2</v>
      </c>
      <c r="U2879" s="6">
        <v>1.4049000000000001E-2</v>
      </c>
      <c r="V2879" s="6">
        <v>1.9869999999999999E-2</v>
      </c>
      <c r="W2879" s="6" t="str">
        <f t="shared" si="168"/>
        <v>joy</v>
      </c>
      <c r="X2879" s="10" t="s">
        <v>9914</v>
      </c>
      <c r="Y2879" s="6" t="str" cm="1">
        <f t="array" ref="Y2879">_xlfn.IFS(
    X2879="Safety and Security", "Immediate",
    X2879="Cleanliness and Maintenance", "Immediate/Short-Term",
    X2879="Crowding", "Immediate/Short-Term",
    X2879="Information and Signage", "Immediate/Short-Term",
    X2879="Customer Service", "Immediate/Short-Term",
    X2879="Service Reliability", "Excluded",
    X2879="Comfort and Amenities", "Short-Term/Long-Term",
    X2879="Accessibility", "Long-Term",
    X2879="Aesthetic Impressions", "Long-Term",
    X2879="Infrastructure and Construction", "Long-Term",
    X2879="General Positive Comment", "Not Applicable",
    X2879="Not Relevant", "Excluded"
)</f>
        <v>Long-Term</v>
      </c>
    </row>
    <row r="2880" spans="1:25" ht="30" customHeight="1" x14ac:dyDescent="0.2">
      <c r="A2880" s="6" t="s">
        <v>20</v>
      </c>
      <c r="B2880" s="7">
        <v>44041</v>
      </c>
      <c r="C2880" s="6" t="s">
        <v>9021</v>
      </c>
      <c r="D2880" s="8" t="s">
        <v>9904</v>
      </c>
      <c r="E2880" s="6" t="s">
        <v>9990</v>
      </c>
      <c r="F2880" s="6">
        <v>573</v>
      </c>
      <c r="G2880" s="6" t="s">
        <v>9021</v>
      </c>
      <c r="H2880" s="6" t="s">
        <v>9022</v>
      </c>
      <c r="I2880" s="6">
        <v>0.85558664799999995</v>
      </c>
      <c r="J2880" s="6">
        <v>0.135933056</v>
      </c>
      <c r="K2880" s="6">
        <v>8.4803759999999995E-3</v>
      </c>
      <c r="L2880" s="6" t="s">
        <v>4</v>
      </c>
      <c r="M2880" s="6" t="str">
        <f t="shared" si="166"/>
        <v>roberta_neg</v>
      </c>
      <c r="N2880" s="6">
        <f t="shared" si="167"/>
        <v>-0.42675694584000012</v>
      </c>
      <c r="O2880" s="6">
        <v>0.85558664799999995</v>
      </c>
      <c r="P2880" s="6" t="s">
        <v>24</v>
      </c>
      <c r="Q2880" s="6" t="s">
        <v>9023</v>
      </c>
      <c r="R2880" s="6">
        <v>0.29147899999999999</v>
      </c>
      <c r="S2880" s="6">
        <v>0.29642299999999999</v>
      </c>
      <c r="T2880" s="6">
        <v>5.4704999999999997E-2</v>
      </c>
      <c r="U2880" s="6">
        <v>8.7359000000000006E-2</v>
      </c>
      <c r="V2880" s="6">
        <v>0.23305999999999999</v>
      </c>
      <c r="W2880" s="6" t="str">
        <f t="shared" si="168"/>
        <v>joy</v>
      </c>
      <c r="X2880" s="10" t="s">
        <v>9898</v>
      </c>
      <c r="Y2880" s="6" t="str" cm="1">
        <f t="array" ref="Y2880">_xlfn.IFS(
    X2880="Safety and Security", "Immediate",
    X2880="Cleanliness and Maintenance", "Immediate/Short-Term",
    X2880="Crowding", "Immediate/Short-Term",
    X2880="Information and Signage", "Immediate/Short-Term",
    X2880="Customer Service", "Immediate/Short-Term",
    X2880="Service Reliability", "Excluded",
    X2880="Comfort and Amenities", "Short-Term/Long-Term",
    X2880="Accessibility", "Long-Term",
    X2880="Aesthetic Impressions", "Long-Term",
    X2880="Infrastructure and Construction", "Long-Term",
    X2880="General Positive Comment", "Not Applicable",
    X2880="Not Relevant", "Excluded"
)</f>
        <v>Immediate/Short-Term</v>
      </c>
    </row>
    <row r="2881" spans="1:25" ht="30" customHeight="1" x14ac:dyDescent="0.2">
      <c r="A2881" s="6" t="s">
        <v>51</v>
      </c>
      <c r="B2881" s="7">
        <v>45136</v>
      </c>
      <c r="C2881" s="6" t="s">
        <v>2652</v>
      </c>
      <c r="D2881" s="8" t="s">
        <v>9902</v>
      </c>
      <c r="E2881" s="6" t="s">
        <v>9922</v>
      </c>
      <c r="F2881" s="6">
        <v>2518</v>
      </c>
      <c r="G2881" s="6" t="s">
        <v>2652</v>
      </c>
      <c r="H2881" s="6" t="s">
        <v>2653</v>
      </c>
      <c r="I2881" s="6">
        <v>8.8531657999999999E-2</v>
      </c>
      <c r="J2881" s="6">
        <v>0.85917890100000005</v>
      </c>
      <c r="K2881" s="6">
        <v>5.2289516000000001E-2</v>
      </c>
      <c r="L2881" s="6" t="s">
        <v>5</v>
      </c>
      <c r="M2881" s="6" t="str">
        <f t="shared" si="166"/>
        <v>roberta_neu</v>
      </c>
      <c r="N2881" s="6">
        <f t="shared" si="167"/>
        <v>0.23705807466000001</v>
      </c>
      <c r="O2881" s="6">
        <v>0.85917890100000005</v>
      </c>
      <c r="P2881" s="6" t="s">
        <v>18</v>
      </c>
      <c r="Q2881" s="6" t="s">
        <v>2654</v>
      </c>
      <c r="R2881" s="6">
        <v>0.31915900000000003</v>
      </c>
      <c r="S2881" s="6">
        <v>0.378247</v>
      </c>
      <c r="T2881" s="6">
        <v>0.126418</v>
      </c>
      <c r="U2881" s="6">
        <v>1.7443E-2</v>
      </c>
      <c r="V2881" s="6">
        <v>0.14871999999999999</v>
      </c>
      <c r="W2881" s="6" t="str">
        <f t="shared" si="168"/>
        <v>joy</v>
      </c>
      <c r="X2881" s="10" t="s">
        <v>9910</v>
      </c>
      <c r="Y2881" s="6" t="str" cm="1">
        <f t="array" ref="Y2881">_xlfn.IFS(
    X2881="Safety and Security", "Immediate",
    X2881="Cleanliness and Maintenance", "Immediate/Short-Term",
    X2881="Crowding", "Immediate/Short-Term",
    X2881="Information and Signage", "Immediate/Short-Term",
    X2881="Customer Service", "Immediate/Short-Term",
    X2881="Service Reliability", "Excluded",
    X2881="Comfort and Amenities", "Short-Term/Long-Term",
    X2881="Accessibility", "Long-Term",
    X2881="Aesthetic Impressions", "Long-Term",
    X2881="Infrastructure and Construction", "Long-Term",
    X2881="General Positive Comment", "Not Applicable",
    X2881="Not Relevant", "Excluded"
)</f>
        <v>Immediate/Short-Term</v>
      </c>
    </row>
    <row r="2882" spans="1:25" ht="30" customHeight="1" x14ac:dyDescent="0.2">
      <c r="A2882" s="6" t="s">
        <v>15</v>
      </c>
      <c r="B2882" s="7">
        <v>43676</v>
      </c>
      <c r="C2882" s="6" t="s">
        <v>7395</v>
      </c>
      <c r="D2882" s="8" t="s">
        <v>9904</v>
      </c>
      <c r="E2882" s="6" t="s">
        <v>9917</v>
      </c>
      <c r="F2882" s="6">
        <v>6193</v>
      </c>
      <c r="G2882" s="6" t="s">
        <v>7395</v>
      </c>
      <c r="H2882" s="6" t="s">
        <v>7396</v>
      </c>
      <c r="I2882" s="6">
        <v>0.85588794899999998</v>
      </c>
      <c r="J2882" s="6">
        <v>0.13576243800000001</v>
      </c>
      <c r="K2882" s="6">
        <v>8.3494889999999999E-3</v>
      </c>
      <c r="L2882" s="6" t="s">
        <v>4</v>
      </c>
      <c r="M2882" s="6" t="str">
        <f t="shared" si="166"/>
        <v>roberta_neg</v>
      </c>
      <c r="N2882" s="6">
        <f t="shared" si="167"/>
        <v>-0.42655507417000005</v>
      </c>
      <c r="O2882" s="6">
        <v>0.85588794899999998</v>
      </c>
      <c r="P2882" s="6" t="s">
        <v>24</v>
      </c>
      <c r="Q2882" s="6" t="s">
        <v>7397</v>
      </c>
      <c r="R2882" s="6">
        <v>0.47923399999999999</v>
      </c>
      <c r="S2882" s="6">
        <v>7.4617000000000003E-2</v>
      </c>
      <c r="T2882" s="6">
        <v>5.2786E-2</v>
      </c>
      <c r="U2882" s="6">
        <v>8.2113000000000005E-2</v>
      </c>
      <c r="V2882" s="6">
        <v>0.11230999999999999</v>
      </c>
      <c r="W2882" s="6" t="str">
        <f t="shared" si="168"/>
        <v>sadness</v>
      </c>
      <c r="X2882" s="10" t="s">
        <v>9898</v>
      </c>
      <c r="Y2882" s="6" t="str" cm="1">
        <f t="array" ref="Y2882">_xlfn.IFS(
    X2882="Safety and Security", "Immediate",
    X2882="Cleanliness and Maintenance", "Immediate/Short-Term",
    X2882="Crowding", "Immediate/Short-Term",
    X2882="Information and Signage", "Immediate/Short-Term",
    X2882="Customer Service", "Immediate/Short-Term",
    X2882="Service Reliability", "Excluded",
    X2882="Comfort and Amenities", "Short-Term/Long-Term",
    X2882="Accessibility", "Long-Term",
    X2882="Aesthetic Impressions", "Long-Term",
    X2882="Infrastructure and Construction", "Long-Term",
    X2882="General Positive Comment", "Not Applicable",
    X2882="Not Relevant", "Excluded"
)</f>
        <v>Immediate/Short-Term</v>
      </c>
    </row>
    <row r="2883" spans="1:25" ht="30" customHeight="1" x14ac:dyDescent="0.2">
      <c r="A2883" s="6" t="s">
        <v>44</v>
      </c>
      <c r="B2883" s="7">
        <v>45197</v>
      </c>
      <c r="C2883" s="6" t="s">
        <v>45</v>
      </c>
      <c r="D2883" s="8" t="s">
        <v>9903</v>
      </c>
      <c r="E2883" s="6" t="s">
        <v>9921</v>
      </c>
      <c r="F2883" s="6">
        <v>1292</v>
      </c>
      <c r="G2883" s="6" t="s">
        <v>45</v>
      </c>
      <c r="H2883" s="6" t="s">
        <v>46</v>
      </c>
      <c r="I2883" s="6">
        <v>0.85913527000000001</v>
      </c>
      <c r="J2883" s="6">
        <v>0.12787684799999999</v>
      </c>
      <c r="K2883" s="6">
        <v>1.2987792999999999E-2</v>
      </c>
      <c r="L2883" s="6" t="s">
        <v>4</v>
      </c>
      <c r="M2883" s="6" t="str">
        <f t="shared" ref="M2883:M2946" si="169">IF(AND(I2883&gt;=J2883, I2883&gt;=K2883), "roberta_neg", IF(AND(J2883&gt;=I2883, J2883&gt;=K2883), "roberta_neu", "roberta_pos"))</f>
        <v>roberta_neg</v>
      </c>
      <c r="N2883" s="6">
        <f t="shared" ref="N2883:N2946" si="170">IF(M2883="roberta_pos", 0.33 + (K2883 * (1 - 0.33)), IF(L2883="roberta_neu", -0.33 + (J2883 * (0.33 - (-0.33))), -1 + (I2883 * ((-0.33) - (-1)))))</f>
        <v>-0.42437936910000007</v>
      </c>
      <c r="O2883" s="6">
        <v>0.85913527000000001</v>
      </c>
      <c r="P2883" s="6" t="s">
        <v>24</v>
      </c>
      <c r="Q2883" s="6" t="s">
        <v>47</v>
      </c>
      <c r="R2883" s="6">
        <v>0.15352299999999999</v>
      </c>
      <c r="S2883" s="6">
        <v>0.60566600000000004</v>
      </c>
      <c r="T2883" s="6">
        <v>0.115481</v>
      </c>
      <c r="U2883" s="6">
        <v>7.7731999999999996E-2</v>
      </c>
      <c r="V2883" s="6">
        <v>2.154E-2</v>
      </c>
      <c r="W2883" s="6" t="str">
        <f t="shared" si="168"/>
        <v>joy</v>
      </c>
      <c r="X2883" s="10" t="s">
        <v>9907</v>
      </c>
      <c r="Y2883" s="6" t="str" cm="1">
        <f t="array" ref="Y2883">_xlfn.IFS(
    X2883="Safety and Security", "Immediate",
    X2883="Cleanliness and Maintenance", "Immediate/Short-Term",
    X2883="Crowding", "Immediate/Short-Term",
    X2883="Information and Signage", "Immediate/Short-Term",
    X2883="Customer Service", "Immediate/Short-Term",
    X2883="Service Reliability", "Excluded",
    X2883="Comfort and Amenities", "Short-Term/Long-Term",
    X2883="Accessibility", "Long-Term",
    X2883="Aesthetic Impressions", "Long-Term",
    X2883="Infrastructure and Construction", "Long-Term",
    X2883="General Positive Comment", "Not Applicable",
    X2883="Not Relevant", "Excluded"
)</f>
        <v>Immediate/Short-Term</v>
      </c>
    </row>
    <row r="2884" spans="1:25" ht="30" customHeight="1" x14ac:dyDescent="0.2">
      <c r="A2884" s="6" t="s">
        <v>59</v>
      </c>
      <c r="B2884" s="7">
        <v>44406</v>
      </c>
      <c r="C2884" s="6" t="s">
        <v>8427</v>
      </c>
      <c r="D2884" s="9" t="s">
        <v>9900</v>
      </c>
      <c r="E2884" s="6" t="s">
        <v>9917</v>
      </c>
      <c r="F2884" s="6">
        <v>5131</v>
      </c>
      <c r="G2884" s="6" t="s">
        <v>8427</v>
      </c>
      <c r="H2884" s="6" t="s">
        <v>8428</v>
      </c>
      <c r="I2884" s="6">
        <v>0.37471109600000002</v>
      </c>
      <c r="J2884" s="6">
        <v>0.58537614299999996</v>
      </c>
      <c r="K2884" s="6">
        <v>3.9912670999999997E-2</v>
      </c>
      <c r="L2884" s="6" t="s">
        <v>5</v>
      </c>
      <c r="M2884" s="6" t="str">
        <f t="shared" si="169"/>
        <v>roberta_neu</v>
      </c>
      <c r="N2884" s="6">
        <f t="shared" si="170"/>
        <v>5.6348254379999962E-2</v>
      </c>
      <c r="O2884" s="6">
        <v>0.58537614299999996</v>
      </c>
      <c r="P2884" s="6" t="s">
        <v>24</v>
      </c>
      <c r="Q2884" s="6" t="s">
        <v>8429</v>
      </c>
      <c r="R2884" s="6">
        <v>0.33547900000000003</v>
      </c>
      <c r="S2884" s="6">
        <v>0.305838</v>
      </c>
      <c r="T2884" s="6">
        <v>0.115718</v>
      </c>
      <c r="U2884" s="6">
        <v>3.4186000000000001E-2</v>
      </c>
      <c r="V2884" s="6">
        <v>0.14954999999999999</v>
      </c>
      <c r="W2884" s="6" t="str">
        <f t="shared" si="168"/>
        <v>sadness</v>
      </c>
      <c r="X2884" s="10" t="s">
        <v>9898</v>
      </c>
      <c r="Y2884" s="6" t="str" cm="1">
        <f t="array" ref="Y2884">_xlfn.IFS(
    X2884="Safety and Security", "Immediate",
    X2884="Cleanliness and Maintenance", "Immediate/Short-Term",
    X2884="Crowding", "Immediate/Short-Term",
    X2884="Information and Signage", "Immediate/Short-Term",
    X2884="Customer Service", "Immediate/Short-Term",
    X2884="Service Reliability", "Excluded",
    X2884="Comfort and Amenities", "Short-Term/Long-Term",
    X2884="Accessibility", "Long-Term",
    X2884="Aesthetic Impressions", "Long-Term",
    X2884="Infrastructure and Construction", "Long-Term",
    X2884="General Positive Comment", "Not Applicable",
    X2884="Not Relevant", "Excluded"
)</f>
        <v>Immediate/Short-Term</v>
      </c>
    </row>
    <row r="2885" spans="1:25" ht="30" customHeight="1" x14ac:dyDescent="0.2">
      <c r="A2885" s="6" t="s">
        <v>51</v>
      </c>
      <c r="B2885" s="7">
        <v>45136</v>
      </c>
      <c r="C2885" s="6" t="s">
        <v>2907</v>
      </c>
      <c r="D2885" s="8" t="s">
        <v>9902</v>
      </c>
      <c r="E2885" s="6" t="s">
        <v>9922</v>
      </c>
      <c r="F2885" s="6">
        <v>2596</v>
      </c>
      <c r="G2885" s="6" t="s">
        <v>2908</v>
      </c>
      <c r="H2885" s="6" t="s">
        <v>2909</v>
      </c>
      <c r="I2885" s="6">
        <v>0.85926848600000005</v>
      </c>
      <c r="J2885" s="6">
        <v>0.129775062</v>
      </c>
      <c r="K2885" s="6">
        <v>1.0956383E-2</v>
      </c>
      <c r="L2885" s="6" t="s">
        <v>4</v>
      </c>
      <c r="M2885" s="6" t="str">
        <f t="shared" si="169"/>
        <v>roberta_neg</v>
      </c>
      <c r="N2885" s="6">
        <f t="shared" si="170"/>
        <v>-0.42429011437999997</v>
      </c>
      <c r="O2885" s="6">
        <v>0.85926848600000005</v>
      </c>
      <c r="P2885" s="6" t="s">
        <v>24</v>
      </c>
      <c r="Q2885" s="6" t="s">
        <v>2910</v>
      </c>
      <c r="R2885" s="6">
        <v>0.229488</v>
      </c>
      <c r="S2885" s="6">
        <v>0.195884</v>
      </c>
      <c r="T2885" s="6">
        <v>0.21043899999999999</v>
      </c>
      <c r="U2885" s="6">
        <v>7.6900999999999997E-2</v>
      </c>
      <c r="V2885" s="6">
        <v>0.19917000000000001</v>
      </c>
      <c r="W2885" s="6" t="str">
        <f t="shared" si="168"/>
        <v>sadness</v>
      </c>
      <c r="X2885" s="10" t="s">
        <v>9912</v>
      </c>
      <c r="Y2885" s="6" t="str" cm="1">
        <f t="array" ref="Y2885">_xlfn.IFS(
    X2885="Safety and Security", "Immediate",
    X2885="Cleanliness and Maintenance", "Immediate/Short-Term",
    X2885="Crowding", "Immediate/Short-Term",
    X2885="Information and Signage", "Immediate/Short-Term",
    X2885="Customer Service", "Immediate/Short-Term",
    X2885="Service Reliability", "Excluded",
    X2885="Comfort and Amenities", "Short-Term/Long-Term",
    X2885="Accessibility", "Long-Term",
    X2885="Aesthetic Impressions", "Long-Term",
    X2885="Infrastructure and Construction", "Long-Term",
    X2885="General Positive Comment", "Not Applicable",
    X2885="Not Relevant", "Excluded"
)</f>
        <v>Long-Term</v>
      </c>
    </row>
    <row r="2886" spans="1:25" ht="30" customHeight="1" x14ac:dyDescent="0.2">
      <c r="A2886" s="6" t="s">
        <v>51</v>
      </c>
      <c r="B2886" s="7">
        <v>45136</v>
      </c>
      <c r="C2886" s="6" t="s">
        <v>3029</v>
      </c>
      <c r="D2886" s="8" t="s">
        <v>9902</v>
      </c>
      <c r="E2886" s="6" t="s">
        <v>9922</v>
      </c>
      <c r="F2886" s="6">
        <v>2693</v>
      </c>
      <c r="G2886" s="6" t="s">
        <v>3029</v>
      </c>
      <c r="H2886" s="6" t="s">
        <v>3030</v>
      </c>
      <c r="I2886" s="6">
        <v>0.416218847</v>
      </c>
      <c r="J2886" s="6">
        <v>0.56658148799999997</v>
      </c>
      <c r="K2886" s="6">
        <v>1.7199691E-2</v>
      </c>
      <c r="L2886" s="6" t="s">
        <v>5</v>
      </c>
      <c r="M2886" s="6" t="str">
        <f t="shared" si="169"/>
        <v>roberta_neu</v>
      </c>
      <c r="N2886" s="6">
        <f t="shared" si="170"/>
        <v>4.3943782079999993E-2</v>
      </c>
      <c r="O2886" s="6">
        <v>0.56658148799999997</v>
      </c>
      <c r="P2886" s="6" t="s">
        <v>24</v>
      </c>
      <c r="Q2886" s="6" t="s">
        <v>3031</v>
      </c>
      <c r="R2886" s="6">
        <v>0.45729300000000001</v>
      </c>
      <c r="S2886" s="6">
        <v>0.102079</v>
      </c>
      <c r="T2886" s="6">
        <v>2.8868999999999999E-2</v>
      </c>
      <c r="U2886" s="6">
        <v>3.3215000000000001E-2</v>
      </c>
      <c r="V2886" s="6">
        <v>0.15013000000000001</v>
      </c>
      <c r="W2886" s="6" t="str">
        <f t="shared" si="168"/>
        <v>sadness</v>
      </c>
      <c r="X2886" s="10" t="s">
        <v>9898</v>
      </c>
      <c r="Y2886" s="6" t="str" cm="1">
        <f t="array" ref="Y2886">_xlfn.IFS(
    X2886="Safety and Security", "Immediate",
    X2886="Cleanliness and Maintenance", "Immediate/Short-Term",
    X2886="Crowding", "Immediate/Short-Term",
    X2886="Information and Signage", "Immediate/Short-Term",
    X2886="Customer Service", "Immediate/Short-Term",
    X2886="Service Reliability", "Excluded",
    X2886="Comfort and Amenities", "Short-Term/Long-Term",
    X2886="Accessibility", "Long-Term",
    X2886="Aesthetic Impressions", "Long-Term",
    X2886="Infrastructure and Construction", "Long-Term",
    X2886="General Positive Comment", "Not Applicable",
    X2886="Not Relevant", "Excluded"
)</f>
        <v>Immediate/Short-Term</v>
      </c>
    </row>
    <row r="2887" spans="1:25" ht="30" customHeight="1" x14ac:dyDescent="0.2">
      <c r="A2887" s="6" t="s">
        <v>63</v>
      </c>
      <c r="B2887" s="7">
        <v>44771</v>
      </c>
      <c r="C2887" s="6" t="s">
        <v>3597</v>
      </c>
      <c r="D2887" s="8" t="s">
        <v>9902</v>
      </c>
      <c r="E2887" s="6" t="s">
        <v>9922</v>
      </c>
      <c r="F2887" s="6">
        <v>2604</v>
      </c>
      <c r="G2887" s="6" t="s">
        <v>3597</v>
      </c>
      <c r="H2887" s="6" t="s">
        <v>3598</v>
      </c>
      <c r="I2887" s="6">
        <v>6.2531120999999995E-2</v>
      </c>
      <c r="J2887" s="6">
        <v>0.86165726200000003</v>
      </c>
      <c r="K2887" s="6">
        <v>7.5811505000000001E-2</v>
      </c>
      <c r="L2887" s="6" t="s">
        <v>5</v>
      </c>
      <c r="M2887" s="6" t="str">
        <f t="shared" si="169"/>
        <v>roberta_neu</v>
      </c>
      <c r="N2887" s="6">
        <f t="shared" si="170"/>
        <v>0.23869379291999998</v>
      </c>
      <c r="O2887" s="6">
        <v>0.86165726200000003</v>
      </c>
      <c r="P2887" s="6" t="s">
        <v>42</v>
      </c>
      <c r="Q2887" s="6" t="s">
        <v>3599</v>
      </c>
      <c r="R2887" s="6">
        <v>0.23732700000000001</v>
      </c>
      <c r="S2887" s="6">
        <v>0.31583800000000001</v>
      </c>
      <c r="T2887" s="6">
        <v>8.8350999999999999E-2</v>
      </c>
      <c r="U2887" s="6">
        <v>7.2197999999999998E-2</v>
      </c>
      <c r="V2887" s="6">
        <v>0.15026999999999999</v>
      </c>
      <c r="W2887" s="6" t="str">
        <f t="shared" si="168"/>
        <v>joy</v>
      </c>
      <c r="X2887" s="10" t="s">
        <v>9908</v>
      </c>
      <c r="Y2887" s="6" t="str" cm="1">
        <f t="array" ref="Y2887">_xlfn.IFS(
    X2887="Safety and Security", "Immediate",
    X2887="Cleanliness and Maintenance", "Immediate/Short-Term",
    X2887="Crowding", "Immediate/Short-Term",
    X2887="Information and Signage", "Immediate/Short-Term",
    X2887="Customer Service", "Immediate/Short-Term",
    X2887="Service Reliability", "Excluded",
    X2887="Comfort and Amenities", "Short-Term/Long-Term",
    X2887="Accessibility", "Long-Term",
    X2887="Aesthetic Impressions", "Long-Term",
    X2887="Infrastructure and Construction", "Long-Term",
    X2887="General Positive Comment", "Not Applicable",
    X2887="Not Relevant", "Excluded"
)</f>
        <v>Short-Term/Long-Term</v>
      </c>
    </row>
    <row r="2888" spans="1:25" ht="30" customHeight="1" x14ac:dyDescent="0.2">
      <c r="A2888" s="6" t="s">
        <v>63</v>
      </c>
      <c r="B2888" s="7">
        <v>44771</v>
      </c>
      <c r="C2888" s="6" t="s">
        <v>7890</v>
      </c>
      <c r="D2888" s="8" t="s">
        <v>9901</v>
      </c>
      <c r="E2888" s="6" t="s">
        <v>9917</v>
      </c>
      <c r="F2888" s="6">
        <v>5659</v>
      </c>
      <c r="G2888" s="6" t="s">
        <v>7890</v>
      </c>
      <c r="H2888" s="6" t="s">
        <v>7891</v>
      </c>
      <c r="I2888" s="6">
        <v>0.47831195599999998</v>
      </c>
      <c r="J2888" s="6">
        <v>0.49951946699999999</v>
      </c>
      <c r="K2888" s="6">
        <v>2.2168679E-2</v>
      </c>
      <c r="L2888" s="6" t="s">
        <v>5</v>
      </c>
      <c r="M2888" s="6" t="str">
        <f t="shared" si="169"/>
        <v>roberta_neu</v>
      </c>
      <c r="N2888" s="6">
        <f t="shared" si="170"/>
        <v>-3.1715178000002453E-4</v>
      </c>
      <c r="O2888" s="6">
        <v>0.49951946699999999</v>
      </c>
      <c r="P2888" s="6" t="s">
        <v>24</v>
      </c>
      <c r="Q2888" s="6" t="s">
        <v>7892</v>
      </c>
      <c r="R2888" s="6">
        <v>0.42016799999999999</v>
      </c>
      <c r="S2888" s="6">
        <v>0.26176899999999997</v>
      </c>
      <c r="T2888" s="6">
        <v>4.0987000000000003E-2</v>
      </c>
      <c r="U2888" s="6">
        <v>0.13250500000000001</v>
      </c>
      <c r="V2888" s="6">
        <v>0.15049000000000001</v>
      </c>
      <c r="W2888" s="6" t="str">
        <f t="shared" si="168"/>
        <v>sadness</v>
      </c>
      <c r="X2888" s="10" t="s">
        <v>9898</v>
      </c>
      <c r="Y2888" s="6" t="str" cm="1">
        <f t="array" ref="Y2888">_xlfn.IFS(
    X2888="Safety and Security", "Immediate",
    X2888="Cleanliness and Maintenance", "Immediate/Short-Term",
    X2888="Crowding", "Immediate/Short-Term",
    X2888="Information and Signage", "Immediate/Short-Term",
    X2888="Customer Service", "Immediate/Short-Term",
    X2888="Service Reliability", "Excluded",
    X2888="Comfort and Amenities", "Short-Term/Long-Term",
    X2888="Accessibility", "Long-Term",
    X2888="Aesthetic Impressions", "Long-Term",
    X2888="Infrastructure and Construction", "Long-Term",
    X2888="General Positive Comment", "Not Applicable",
    X2888="Not Relevant", "Excluded"
)</f>
        <v>Immediate/Short-Term</v>
      </c>
    </row>
    <row r="2889" spans="1:25" ht="30" customHeight="1" x14ac:dyDescent="0.2">
      <c r="A2889" s="6" t="s">
        <v>59</v>
      </c>
      <c r="B2889" s="7">
        <v>44406</v>
      </c>
      <c r="C2889" s="6" t="s">
        <v>6758</v>
      </c>
      <c r="D2889" s="8" t="s">
        <v>9901</v>
      </c>
      <c r="E2889" s="6" t="s">
        <v>9986</v>
      </c>
      <c r="F2889" s="6">
        <v>6484</v>
      </c>
      <c r="G2889" s="6" t="s">
        <v>6758</v>
      </c>
      <c r="H2889" s="6" t="s">
        <v>6759</v>
      </c>
      <c r="I2889" s="6">
        <v>0.28573826000000002</v>
      </c>
      <c r="J2889" s="6">
        <v>0.68920522900000003</v>
      </c>
      <c r="K2889" s="6">
        <v>2.5056574000000002E-2</v>
      </c>
      <c r="L2889" s="6" t="s">
        <v>5</v>
      </c>
      <c r="M2889" s="6" t="str">
        <f t="shared" si="169"/>
        <v>roberta_neu</v>
      </c>
      <c r="N2889" s="6">
        <f t="shared" si="170"/>
        <v>0.12487545114000004</v>
      </c>
      <c r="O2889" s="6">
        <v>0.68920522900000003</v>
      </c>
      <c r="P2889" s="6" t="s">
        <v>42</v>
      </c>
      <c r="Q2889" s="6" t="s">
        <v>6760</v>
      </c>
      <c r="R2889" s="6">
        <v>0.19669200000000001</v>
      </c>
      <c r="S2889" s="6">
        <v>0.46623500000000001</v>
      </c>
      <c r="T2889" s="6">
        <v>5.6779999999999997E-2</v>
      </c>
      <c r="U2889" s="6">
        <v>3.5429000000000002E-2</v>
      </c>
      <c r="V2889" s="6">
        <v>0.15057999999999999</v>
      </c>
      <c r="W2889" s="6" t="str">
        <f t="shared" si="168"/>
        <v>joy</v>
      </c>
      <c r="X2889" s="10" t="s">
        <v>9912</v>
      </c>
      <c r="Y2889" s="6" t="str" cm="1">
        <f t="array" ref="Y2889">_xlfn.IFS(
    X2889="Safety and Security", "Immediate",
    X2889="Cleanliness and Maintenance", "Immediate/Short-Term",
    X2889="Crowding", "Immediate/Short-Term",
    X2889="Information and Signage", "Immediate/Short-Term",
    X2889="Customer Service", "Immediate/Short-Term",
    X2889="Service Reliability", "Excluded",
    X2889="Comfort and Amenities", "Short-Term/Long-Term",
    X2889="Accessibility", "Long-Term",
    X2889="Aesthetic Impressions", "Long-Term",
    X2889="Infrastructure and Construction", "Long-Term",
    X2889="General Positive Comment", "Not Applicable",
    X2889="Not Relevant", "Excluded"
)</f>
        <v>Long-Term</v>
      </c>
    </row>
    <row r="2890" spans="1:25" ht="30" customHeight="1" x14ac:dyDescent="0.2">
      <c r="A2890" s="6" t="s">
        <v>15</v>
      </c>
      <c r="B2890" s="7">
        <v>43676</v>
      </c>
      <c r="C2890" s="6" t="s">
        <v>8988</v>
      </c>
      <c r="D2890" s="8" t="s">
        <v>9904</v>
      </c>
      <c r="E2890" s="6" t="s">
        <v>9990</v>
      </c>
      <c r="F2890" s="6">
        <v>650</v>
      </c>
      <c r="G2890" s="6" t="s">
        <v>8988</v>
      </c>
      <c r="H2890" s="6" t="s">
        <v>8989</v>
      </c>
      <c r="I2890" s="6">
        <v>0.86016124500000002</v>
      </c>
      <c r="J2890" s="6">
        <v>0.131908476</v>
      </c>
      <c r="K2890" s="6">
        <v>7.9304179999999998E-3</v>
      </c>
      <c r="L2890" s="6" t="s">
        <v>4</v>
      </c>
      <c r="M2890" s="6" t="str">
        <f t="shared" si="169"/>
        <v>roberta_neg</v>
      </c>
      <c r="N2890" s="6">
        <f t="shared" si="170"/>
        <v>-0.42369196585000002</v>
      </c>
      <c r="O2890" s="6">
        <v>0.86016124500000002</v>
      </c>
      <c r="P2890" s="6" t="s">
        <v>42</v>
      </c>
      <c r="Q2890" s="6" t="s">
        <v>8990</v>
      </c>
      <c r="R2890" s="6">
        <v>0.15214800000000001</v>
      </c>
      <c r="S2890" s="6">
        <v>0.61105799999999999</v>
      </c>
      <c r="T2890" s="6">
        <v>7.5979000000000005E-2</v>
      </c>
      <c r="U2890" s="6">
        <v>3.2999000000000001E-2</v>
      </c>
      <c r="V2890" s="6">
        <v>5.0950000000000002E-2</v>
      </c>
      <c r="W2890" s="6" t="str">
        <f t="shared" si="168"/>
        <v>joy</v>
      </c>
      <c r="X2890" s="10" t="s">
        <v>9898</v>
      </c>
      <c r="Y2890" s="6" t="str" cm="1">
        <f t="array" ref="Y2890">_xlfn.IFS(
    X2890="Safety and Security", "Immediate",
    X2890="Cleanliness and Maintenance", "Immediate/Short-Term",
    X2890="Crowding", "Immediate/Short-Term",
    X2890="Information and Signage", "Immediate/Short-Term",
    X2890="Customer Service", "Immediate/Short-Term",
    X2890="Service Reliability", "Excluded",
    X2890="Comfort and Amenities", "Short-Term/Long-Term",
    X2890="Accessibility", "Long-Term",
    X2890="Aesthetic Impressions", "Long-Term",
    X2890="Infrastructure and Construction", "Long-Term",
    X2890="General Positive Comment", "Not Applicable",
    X2890="Not Relevant", "Excluded"
)</f>
        <v>Immediate/Short-Term</v>
      </c>
    </row>
    <row r="2891" spans="1:25" ht="30" customHeight="1" x14ac:dyDescent="0.2">
      <c r="A2891" s="6" t="s">
        <v>15</v>
      </c>
      <c r="B2891" s="7">
        <v>43676</v>
      </c>
      <c r="C2891" s="6" t="s">
        <v>3588</v>
      </c>
      <c r="D2891" s="8" t="s">
        <v>9902</v>
      </c>
      <c r="E2891" s="6" t="s">
        <v>9922</v>
      </c>
      <c r="F2891" s="6">
        <v>2730</v>
      </c>
      <c r="G2891" s="6" t="s">
        <v>3588</v>
      </c>
      <c r="H2891" s="6" t="s">
        <v>3589</v>
      </c>
      <c r="I2891" s="6">
        <v>0.27386084199999999</v>
      </c>
      <c r="J2891" s="6">
        <v>0.68357831199999997</v>
      </c>
      <c r="K2891" s="6">
        <v>4.2560816000000001E-2</v>
      </c>
      <c r="L2891" s="6" t="s">
        <v>5</v>
      </c>
      <c r="M2891" s="6" t="str">
        <f t="shared" si="169"/>
        <v>roberta_neu</v>
      </c>
      <c r="N2891" s="6">
        <f t="shared" si="170"/>
        <v>0.12116168591999998</v>
      </c>
      <c r="O2891" s="6">
        <v>0.68357831199999997</v>
      </c>
      <c r="P2891" s="6" t="s">
        <v>24</v>
      </c>
      <c r="Q2891" s="6" t="s">
        <v>3590</v>
      </c>
      <c r="R2891" s="6">
        <v>0.23139399999999999</v>
      </c>
      <c r="S2891" s="6">
        <v>8.3445000000000005E-2</v>
      </c>
      <c r="T2891" s="6">
        <v>0.55207300000000004</v>
      </c>
      <c r="U2891" s="6">
        <v>1.6854999999999998E-2</v>
      </c>
      <c r="V2891" s="6">
        <v>0.15074000000000001</v>
      </c>
      <c r="W2891" s="6" t="str">
        <f t="shared" si="168"/>
        <v>fear</v>
      </c>
      <c r="X2891" s="10" t="s">
        <v>9910</v>
      </c>
      <c r="Y2891" s="6" t="str" cm="1">
        <f t="array" ref="Y2891">_xlfn.IFS(
    X2891="Safety and Security", "Immediate",
    X2891="Cleanliness and Maintenance", "Immediate/Short-Term",
    X2891="Crowding", "Immediate/Short-Term",
    X2891="Information and Signage", "Immediate/Short-Term",
    X2891="Customer Service", "Immediate/Short-Term",
    X2891="Service Reliability", "Excluded",
    X2891="Comfort and Amenities", "Short-Term/Long-Term",
    X2891="Accessibility", "Long-Term",
    X2891="Aesthetic Impressions", "Long-Term",
    X2891="Infrastructure and Construction", "Long-Term",
    X2891="General Positive Comment", "Not Applicable",
    X2891="Not Relevant", "Excluded"
)</f>
        <v>Immediate/Short-Term</v>
      </c>
    </row>
    <row r="2892" spans="1:25" ht="30" customHeight="1" x14ac:dyDescent="0.2">
      <c r="A2892" s="6" t="s">
        <v>51</v>
      </c>
      <c r="B2892" s="7">
        <v>45136</v>
      </c>
      <c r="C2892" s="6" t="s">
        <v>7450</v>
      </c>
      <c r="D2892" s="8" t="s">
        <v>9904</v>
      </c>
      <c r="E2892" s="6" t="s">
        <v>9917</v>
      </c>
      <c r="F2892" s="6">
        <v>6123</v>
      </c>
      <c r="G2892" s="6" t="s">
        <v>7450</v>
      </c>
      <c r="H2892" s="6" t="s">
        <v>7451</v>
      </c>
      <c r="I2892" s="6">
        <v>0.860373795</v>
      </c>
      <c r="J2892" s="6">
        <v>0.12855550600000001</v>
      </c>
      <c r="K2892" s="6">
        <v>1.1070646E-2</v>
      </c>
      <c r="L2892" s="6" t="s">
        <v>4</v>
      </c>
      <c r="M2892" s="6" t="str">
        <f t="shared" si="169"/>
        <v>roberta_neg</v>
      </c>
      <c r="N2892" s="6">
        <f t="shared" si="170"/>
        <v>-0.42354955735000011</v>
      </c>
      <c r="O2892" s="6">
        <v>0.860373795</v>
      </c>
      <c r="P2892" s="6" t="s">
        <v>24</v>
      </c>
      <c r="Q2892" s="6" t="s">
        <v>7452</v>
      </c>
      <c r="R2892" s="6">
        <v>0.437361</v>
      </c>
      <c r="S2892" s="6">
        <v>2.3465E-2</v>
      </c>
      <c r="T2892" s="6">
        <v>1.3886000000000001E-2</v>
      </c>
      <c r="U2892" s="6">
        <v>7.4325000000000002E-2</v>
      </c>
      <c r="V2892" s="6">
        <v>0.26554</v>
      </c>
      <c r="W2892" s="6" t="str">
        <f t="shared" si="168"/>
        <v>sadness</v>
      </c>
      <c r="X2892" s="10" t="s">
        <v>9898</v>
      </c>
      <c r="Y2892" s="6" t="str" cm="1">
        <f t="array" ref="Y2892">_xlfn.IFS(
    X2892="Safety and Security", "Immediate",
    X2892="Cleanliness and Maintenance", "Immediate/Short-Term",
    X2892="Crowding", "Immediate/Short-Term",
    X2892="Information and Signage", "Immediate/Short-Term",
    X2892="Customer Service", "Immediate/Short-Term",
    X2892="Service Reliability", "Excluded",
    X2892="Comfort and Amenities", "Short-Term/Long-Term",
    X2892="Accessibility", "Long-Term",
    X2892="Aesthetic Impressions", "Long-Term",
    X2892="Infrastructure and Construction", "Long-Term",
    X2892="General Positive Comment", "Not Applicable",
    X2892="Not Relevant", "Excluded"
)</f>
        <v>Immediate/Short-Term</v>
      </c>
    </row>
    <row r="2893" spans="1:25" ht="30" customHeight="1" x14ac:dyDescent="0.2">
      <c r="A2893" s="6" t="s">
        <v>59</v>
      </c>
      <c r="B2893" s="7">
        <v>44406</v>
      </c>
      <c r="C2893" s="6" t="s">
        <v>340</v>
      </c>
      <c r="D2893" s="8" t="s">
        <v>9901</v>
      </c>
      <c r="E2893" s="6" t="s">
        <v>9920</v>
      </c>
      <c r="F2893" s="6">
        <v>1451</v>
      </c>
      <c r="G2893" s="6" t="s">
        <v>340</v>
      </c>
      <c r="H2893" s="6" t="s">
        <v>341</v>
      </c>
      <c r="I2893" s="6">
        <v>3.0961365000000001E-2</v>
      </c>
      <c r="J2893" s="6">
        <v>0.22551918000000001</v>
      </c>
      <c r="K2893" s="6">
        <v>0.74351942500000001</v>
      </c>
      <c r="L2893" s="6" t="s">
        <v>6</v>
      </c>
      <c r="M2893" s="6" t="str">
        <f t="shared" si="169"/>
        <v>roberta_pos</v>
      </c>
      <c r="N2893" s="6">
        <f t="shared" si="170"/>
        <v>0.82815801474999995</v>
      </c>
      <c r="O2893" s="6">
        <v>0.74351942500000001</v>
      </c>
      <c r="P2893" s="6" t="s">
        <v>18</v>
      </c>
      <c r="Q2893" s="6" t="s">
        <v>342</v>
      </c>
      <c r="R2893" s="6">
        <v>0.231489</v>
      </c>
      <c r="S2893" s="6">
        <v>0.14227200000000001</v>
      </c>
      <c r="T2893" s="6">
        <v>6.6845000000000002E-2</v>
      </c>
      <c r="U2893" s="6">
        <v>0.150724</v>
      </c>
      <c r="V2893" s="6">
        <v>0.15090999999999999</v>
      </c>
      <c r="W2893" s="6" t="str">
        <f t="shared" si="168"/>
        <v>sadness</v>
      </c>
      <c r="X2893" s="10" t="s">
        <v>9915</v>
      </c>
      <c r="Y2893" s="6" t="str" cm="1">
        <f t="array" ref="Y2893">_xlfn.IFS(
    X2893="Safety and Security", "Immediate",
    X2893="Cleanliness and Maintenance", "Immediate/Short-Term",
    X2893="Crowding", "Immediate/Short-Term",
    X2893="Information and Signage", "Immediate/Short-Term",
    X2893="Customer Service", "Immediate/Short-Term",
    X2893="Service Reliability", "Excluded",
    X2893="Comfort and Amenities", "Short-Term/Long-Term",
    X2893="Accessibility", "Long-Term",
    X2893="Aesthetic Impressions", "Long-Term",
    X2893="Infrastructure and Construction", "Long-Term",
    X2893="General Positive Comment", "Not Applicable",
    X2893="Not Relevant", "Excluded"
)</f>
        <v>Not Applicable</v>
      </c>
    </row>
    <row r="2894" spans="1:25" ht="30" customHeight="1" x14ac:dyDescent="0.2">
      <c r="A2894" s="6" t="s">
        <v>33</v>
      </c>
      <c r="B2894" s="7">
        <v>45258</v>
      </c>
      <c r="C2894" s="6" t="s">
        <v>1637</v>
      </c>
      <c r="D2894" s="8" t="s">
        <v>9904</v>
      </c>
      <c r="E2894" s="6" t="s">
        <v>9922</v>
      </c>
      <c r="F2894" s="6">
        <v>1671</v>
      </c>
      <c r="G2894" s="6" t="s">
        <v>1637</v>
      </c>
      <c r="H2894" s="6" t="s">
        <v>1638</v>
      </c>
      <c r="I2894" s="6">
        <v>0.86051338899999996</v>
      </c>
      <c r="J2894" s="6">
        <v>0.13145685200000001</v>
      </c>
      <c r="K2894" s="6">
        <v>8.0298999999999995E-3</v>
      </c>
      <c r="L2894" s="6" t="s">
        <v>4</v>
      </c>
      <c r="M2894" s="6" t="str">
        <f t="shared" si="169"/>
        <v>roberta_neg</v>
      </c>
      <c r="N2894" s="6">
        <f t="shared" si="170"/>
        <v>-0.42345602937000004</v>
      </c>
      <c r="O2894" s="6">
        <v>0.86051338899999996</v>
      </c>
      <c r="P2894" s="6" t="s">
        <v>24</v>
      </c>
      <c r="Q2894" s="6" t="s">
        <v>1639</v>
      </c>
      <c r="R2894" s="6">
        <v>0.36134500000000003</v>
      </c>
      <c r="S2894" s="6">
        <v>0.16605300000000001</v>
      </c>
      <c r="T2894" s="6">
        <v>3.6907000000000002E-2</v>
      </c>
      <c r="U2894" s="6">
        <v>3.2815999999999998E-2</v>
      </c>
      <c r="V2894" s="6">
        <v>0.22195000000000001</v>
      </c>
      <c r="W2894" s="6" t="str">
        <f t="shared" si="168"/>
        <v>sadness</v>
      </c>
      <c r="X2894" s="10" t="s">
        <v>9898</v>
      </c>
      <c r="Y2894" s="6" t="str" cm="1">
        <f t="array" ref="Y2894">_xlfn.IFS(
    X2894="Safety and Security", "Immediate",
    X2894="Cleanliness and Maintenance", "Immediate/Short-Term",
    X2894="Crowding", "Immediate/Short-Term",
    X2894="Information and Signage", "Immediate/Short-Term",
    X2894="Customer Service", "Immediate/Short-Term",
    X2894="Service Reliability", "Excluded",
    X2894="Comfort and Amenities", "Short-Term/Long-Term",
    X2894="Accessibility", "Long-Term",
    X2894="Aesthetic Impressions", "Long-Term",
    X2894="Infrastructure and Construction", "Long-Term",
    X2894="General Positive Comment", "Not Applicable",
    X2894="Not Relevant", "Excluded"
)</f>
        <v>Immediate/Short-Term</v>
      </c>
    </row>
    <row r="2895" spans="1:25" ht="30" customHeight="1" x14ac:dyDescent="0.2">
      <c r="A2895" s="6" t="s">
        <v>51</v>
      </c>
      <c r="B2895" s="7">
        <v>45136</v>
      </c>
      <c r="C2895" s="6" t="s">
        <v>7074</v>
      </c>
      <c r="D2895" s="8" t="s">
        <v>9904</v>
      </c>
      <c r="E2895" s="6" t="s">
        <v>9917</v>
      </c>
      <c r="F2895" s="6">
        <v>6209</v>
      </c>
      <c r="G2895" s="6" t="s">
        <v>7074</v>
      </c>
      <c r="H2895" s="6" t="s">
        <v>7075</v>
      </c>
      <c r="I2895" s="6">
        <v>6.6688411000000003E-2</v>
      </c>
      <c r="J2895" s="6">
        <v>0.83931016899999999</v>
      </c>
      <c r="K2895" s="6">
        <v>9.4001426999999999E-2</v>
      </c>
      <c r="L2895" s="6" t="s">
        <v>5</v>
      </c>
      <c r="M2895" s="6" t="str">
        <f t="shared" si="169"/>
        <v>roberta_neu</v>
      </c>
      <c r="N2895" s="6">
        <f t="shared" si="170"/>
        <v>0.22394471154000001</v>
      </c>
      <c r="O2895" s="6">
        <v>0.83931016899999999</v>
      </c>
      <c r="P2895" s="6" t="s">
        <v>24</v>
      </c>
      <c r="Q2895" s="6" t="s">
        <v>7076</v>
      </c>
      <c r="R2895" s="6">
        <v>0.20896200000000001</v>
      </c>
      <c r="S2895" s="6">
        <v>3.7592E-2</v>
      </c>
      <c r="T2895" s="6">
        <v>0.29835299999999998</v>
      </c>
      <c r="U2895" s="6">
        <v>5.2857000000000001E-2</v>
      </c>
      <c r="V2895" s="6">
        <v>0.15129999999999999</v>
      </c>
      <c r="W2895" s="6" t="str">
        <f t="shared" si="168"/>
        <v>fear</v>
      </c>
      <c r="X2895" s="10" t="s">
        <v>9898</v>
      </c>
      <c r="Y2895" s="6" t="str" cm="1">
        <f t="array" ref="Y2895">_xlfn.IFS(
    X2895="Safety and Security", "Immediate",
    X2895="Cleanliness and Maintenance", "Immediate/Short-Term",
    X2895="Crowding", "Immediate/Short-Term",
    X2895="Information and Signage", "Immediate/Short-Term",
    X2895="Customer Service", "Immediate/Short-Term",
    X2895="Service Reliability", "Excluded",
    X2895="Comfort and Amenities", "Short-Term/Long-Term",
    X2895="Accessibility", "Long-Term",
    X2895="Aesthetic Impressions", "Long-Term",
    X2895="Infrastructure and Construction", "Long-Term",
    X2895="General Positive Comment", "Not Applicable",
    X2895="Not Relevant", "Excluded"
)</f>
        <v>Immediate/Short-Term</v>
      </c>
    </row>
    <row r="2896" spans="1:25" ht="30" customHeight="1" x14ac:dyDescent="0.2">
      <c r="A2896" s="6" t="s">
        <v>15</v>
      </c>
      <c r="B2896" s="7">
        <v>43676</v>
      </c>
      <c r="C2896" s="6" t="s">
        <v>7271</v>
      </c>
      <c r="D2896" s="8" t="s">
        <v>9904</v>
      </c>
      <c r="E2896" s="6" t="s">
        <v>9917</v>
      </c>
      <c r="F2896" s="6">
        <v>6283</v>
      </c>
      <c r="G2896" s="6" t="s">
        <v>7271</v>
      </c>
      <c r="H2896" s="6" t="s">
        <v>7272</v>
      </c>
      <c r="I2896" s="6">
        <v>0.19335924099999999</v>
      </c>
      <c r="J2896" s="6">
        <v>0.77352935099999998</v>
      </c>
      <c r="K2896" s="6">
        <v>3.3111263000000002E-2</v>
      </c>
      <c r="L2896" s="6" t="s">
        <v>5</v>
      </c>
      <c r="M2896" s="6" t="str">
        <f t="shared" si="169"/>
        <v>roberta_neu</v>
      </c>
      <c r="N2896" s="6">
        <f t="shared" si="170"/>
        <v>0.18052937165999999</v>
      </c>
      <c r="O2896" s="6">
        <v>0.77352935099999998</v>
      </c>
      <c r="P2896" s="6" t="s">
        <v>24</v>
      </c>
      <c r="Q2896" s="6" t="s">
        <v>7273</v>
      </c>
      <c r="R2896" s="6">
        <v>0.37413299999999999</v>
      </c>
      <c r="S2896" s="6">
        <v>1.9612000000000001E-2</v>
      </c>
      <c r="T2896" s="6">
        <v>7.7968999999999997E-2</v>
      </c>
      <c r="U2896" s="6">
        <v>5.1205000000000001E-2</v>
      </c>
      <c r="V2896" s="6">
        <v>0.15151999999999999</v>
      </c>
      <c r="W2896" s="6" t="str">
        <f t="shared" si="168"/>
        <v>sadness</v>
      </c>
      <c r="X2896" s="10" t="s">
        <v>9898</v>
      </c>
      <c r="Y2896" s="6" t="str" cm="1">
        <f t="array" ref="Y2896">_xlfn.IFS(
    X2896="Safety and Security", "Immediate",
    X2896="Cleanliness and Maintenance", "Immediate/Short-Term",
    X2896="Crowding", "Immediate/Short-Term",
    X2896="Information and Signage", "Immediate/Short-Term",
    X2896="Customer Service", "Immediate/Short-Term",
    X2896="Service Reliability", "Excluded",
    X2896="Comfort and Amenities", "Short-Term/Long-Term",
    X2896="Accessibility", "Long-Term",
    X2896="Aesthetic Impressions", "Long-Term",
    X2896="Infrastructure and Construction", "Long-Term",
    X2896="General Positive Comment", "Not Applicable",
    X2896="Not Relevant", "Excluded"
)</f>
        <v>Immediate/Short-Term</v>
      </c>
    </row>
    <row r="2897" spans="1:25" ht="30" customHeight="1" x14ac:dyDescent="0.2">
      <c r="A2897" s="6" t="s">
        <v>243</v>
      </c>
      <c r="B2897" s="7">
        <v>45288</v>
      </c>
      <c r="C2897" s="6" t="s">
        <v>2132</v>
      </c>
      <c r="D2897" s="8" t="s">
        <v>9903</v>
      </c>
      <c r="E2897" s="6" t="s">
        <v>9922</v>
      </c>
      <c r="F2897" s="6">
        <v>2150</v>
      </c>
      <c r="G2897" s="6" t="s">
        <v>2132</v>
      </c>
      <c r="H2897" s="6" t="s">
        <v>2133</v>
      </c>
      <c r="I2897" s="6">
        <v>0.244510069</v>
      </c>
      <c r="J2897" s="6">
        <v>0.68044698199999998</v>
      </c>
      <c r="K2897" s="6">
        <v>7.5042977999999996E-2</v>
      </c>
      <c r="L2897" s="6" t="s">
        <v>5</v>
      </c>
      <c r="M2897" s="6" t="str">
        <f t="shared" si="169"/>
        <v>roberta_neu</v>
      </c>
      <c r="N2897" s="6">
        <f t="shared" si="170"/>
        <v>0.11909500812000001</v>
      </c>
      <c r="O2897" s="6">
        <v>0.68044698199999998</v>
      </c>
      <c r="P2897" s="6" t="s">
        <v>24</v>
      </c>
      <c r="Q2897" s="6" t="s">
        <v>2134</v>
      </c>
      <c r="R2897" s="6">
        <v>0.27649400000000002</v>
      </c>
      <c r="S2897" s="6">
        <v>0.28411999999999998</v>
      </c>
      <c r="T2897" s="6">
        <v>0.18542700000000001</v>
      </c>
      <c r="U2897" s="6">
        <v>3.4688999999999998E-2</v>
      </c>
      <c r="V2897" s="6">
        <v>0.15175</v>
      </c>
      <c r="W2897" s="6" t="str">
        <f t="shared" si="168"/>
        <v>joy</v>
      </c>
      <c r="X2897" s="10" t="s">
        <v>9908</v>
      </c>
      <c r="Y2897" s="6" t="str" cm="1">
        <f t="array" ref="Y2897">_xlfn.IFS(
    X2897="Safety and Security", "Immediate",
    X2897="Cleanliness and Maintenance", "Immediate/Short-Term",
    X2897="Crowding", "Immediate/Short-Term",
    X2897="Information and Signage", "Immediate/Short-Term",
    X2897="Customer Service", "Immediate/Short-Term",
    X2897="Service Reliability", "Excluded",
    X2897="Comfort and Amenities", "Short-Term/Long-Term",
    X2897="Accessibility", "Long-Term",
    X2897="Aesthetic Impressions", "Long-Term",
    X2897="Infrastructure and Construction", "Long-Term",
    X2897="General Positive Comment", "Not Applicable",
    X2897="Not Relevant", "Excluded"
)</f>
        <v>Short-Term/Long-Term</v>
      </c>
    </row>
    <row r="2898" spans="1:25" ht="30" customHeight="1" x14ac:dyDescent="0.2">
      <c r="A2898" s="6" t="s">
        <v>20</v>
      </c>
      <c r="B2898" s="7">
        <v>44041</v>
      </c>
      <c r="C2898" s="6" t="s">
        <v>3638</v>
      </c>
      <c r="D2898" s="8" t="s">
        <v>9902</v>
      </c>
      <c r="E2898" s="6" t="s">
        <v>9922</v>
      </c>
      <c r="F2898" s="6">
        <v>2688</v>
      </c>
      <c r="G2898" s="6" t="s">
        <v>3638</v>
      </c>
      <c r="H2898" s="6" t="s">
        <v>3639</v>
      </c>
      <c r="I2898" s="6">
        <v>0.30949917399999999</v>
      </c>
      <c r="J2898" s="6">
        <v>0.65701031700000001</v>
      </c>
      <c r="K2898" s="6">
        <v>3.3490582999999997E-2</v>
      </c>
      <c r="L2898" s="6" t="s">
        <v>5</v>
      </c>
      <c r="M2898" s="6" t="str">
        <f t="shared" si="169"/>
        <v>roberta_neu</v>
      </c>
      <c r="N2898" s="6">
        <f t="shared" si="170"/>
        <v>0.10362680922</v>
      </c>
      <c r="O2898" s="6">
        <v>0.65701031700000001</v>
      </c>
      <c r="P2898" s="6" t="s">
        <v>24</v>
      </c>
      <c r="Q2898" s="6" t="s">
        <v>3640</v>
      </c>
      <c r="R2898" s="6">
        <v>0.31880199999999997</v>
      </c>
      <c r="S2898" s="6">
        <v>0.31727</v>
      </c>
      <c r="T2898" s="6">
        <v>0.120842</v>
      </c>
      <c r="U2898" s="6">
        <v>1.2012999999999999E-2</v>
      </c>
      <c r="V2898" s="6">
        <v>0.15179999999999999</v>
      </c>
      <c r="W2898" s="6" t="str">
        <f t="shared" si="168"/>
        <v>sadness</v>
      </c>
      <c r="X2898" s="10" t="s">
        <v>9908</v>
      </c>
      <c r="Y2898" s="6" t="str" cm="1">
        <f t="array" ref="Y2898">_xlfn.IFS(
    X2898="Safety and Security", "Immediate",
    X2898="Cleanliness and Maintenance", "Immediate/Short-Term",
    X2898="Crowding", "Immediate/Short-Term",
    X2898="Information and Signage", "Immediate/Short-Term",
    X2898="Customer Service", "Immediate/Short-Term",
    X2898="Service Reliability", "Excluded",
    X2898="Comfort and Amenities", "Short-Term/Long-Term",
    X2898="Accessibility", "Long-Term",
    X2898="Aesthetic Impressions", "Long-Term",
    X2898="Infrastructure and Construction", "Long-Term",
    X2898="General Positive Comment", "Not Applicable",
    X2898="Not Relevant", "Excluded"
)</f>
        <v>Short-Term/Long-Term</v>
      </c>
    </row>
    <row r="2899" spans="1:25" ht="30" customHeight="1" x14ac:dyDescent="0.2">
      <c r="A2899" s="6" t="s">
        <v>63</v>
      </c>
      <c r="B2899" s="7">
        <v>44771</v>
      </c>
      <c r="C2899" s="6" t="s">
        <v>8976</v>
      </c>
      <c r="D2899" s="8" t="s">
        <v>9904</v>
      </c>
      <c r="E2899" s="6" t="s">
        <v>9990</v>
      </c>
      <c r="F2899" s="6">
        <v>453</v>
      </c>
      <c r="G2899" s="6" t="s">
        <v>8976</v>
      </c>
      <c r="H2899" s="6" t="s">
        <v>8977</v>
      </c>
      <c r="I2899" s="6">
        <v>7.1737423999999994E-2</v>
      </c>
      <c r="J2899" s="6">
        <v>0.59922271999999999</v>
      </c>
      <c r="K2899" s="6">
        <v>0.32903996099999999</v>
      </c>
      <c r="L2899" s="6" t="s">
        <v>5</v>
      </c>
      <c r="M2899" s="6" t="str">
        <f t="shared" si="169"/>
        <v>roberta_neu</v>
      </c>
      <c r="N2899" s="6">
        <f t="shared" si="170"/>
        <v>6.5486995200000009E-2</v>
      </c>
      <c r="O2899" s="6">
        <v>0.59922271999999999</v>
      </c>
      <c r="P2899" s="6" t="s">
        <v>24</v>
      </c>
      <c r="Q2899" s="6" t="s">
        <v>8978</v>
      </c>
      <c r="R2899" s="6">
        <v>0.27886</v>
      </c>
      <c r="S2899" s="6">
        <v>0.17937800000000001</v>
      </c>
      <c r="T2899" s="6">
        <v>0.107242</v>
      </c>
      <c r="U2899" s="6">
        <v>2.3758999999999999E-2</v>
      </c>
      <c r="V2899" s="6">
        <v>0.15185000000000001</v>
      </c>
      <c r="W2899" s="6" t="str">
        <f t="shared" si="168"/>
        <v>sadness</v>
      </c>
      <c r="X2899" s="10" t="s">
        <v>9910</v>
      </c>
      <c r="Y2899" s="6" t="str" cm="1">
        <f t="array" ref="Y2899">_xlfn.IFS(
    X2899="Safety and Security", "Immediate",
    X2899="Cleanliness and Maintenance", "Immediate/Short-Term",
    X2899="Crowding", "Immediate/Short-Term",
    X2899="Information and Signage", "Immediate/Short-Term",
    X2899="Customer Service", "Immediate/Short-Term",
    X2899="Service Reliability", "Excluded",
    X2899="Comfort and Amenities", "Short-Term/Long-Term",
    X2899="Accessibility", "Long-Term",
    X2899="Aesthetic Impressions", "Long-Term",
    X2899="Infrastructure and Construction", "Long-Term",
    X2899="General Positive Comment", "Not Applicable",
    X2899="Not Relevant", "Excluded"
)</f>
        <v>Immediate/Short-Term</v>
      </c>
    </row>
    <row r="2900" spans="1:25" ht="30" customHeight="1" x14ac:dyDescent="0.2">
      <c r="A2900" s="6" t="s">
        <v>15</v>
      </c>
      <c r="B2900" s="7">
        <v>43676</v>
      </c>
      <c r="C2900" s="6" t="s">
        <v>9079</v>
      </c>
      <c r="D2900" s="8" t="s">
        <v>9904</v>
      </c>
      <c r="E2900" s="6" t="s">
        <v>9990</v>
      </c>
      <c r="F2900" s="6">
        <v>652</v>
      </c>
      <c r="G2900" s="6" t="s">
        <v>9079</v>
      </c>
      <c r="H2900" s="6" t="s">
        <v>9080</v>
      </c>
      <c r="I2900" s="6">
        <v>0.45850780600000002</v>
      </c>
      <c r="J2900" s="6">
        <v>0.51570010200000005</v>
      </c>
      <c r="K2900" s="6">
        <v>2.5792143999999999E-2</v>
      </c>
      <c r="L2900" s="6" t="s">
        <v>5</v>
      </c>
      <c r="M2900" s="6" t="str">
        <f t="shared" si="169"/>
        <v>roberta_neu</v>
      </c>
      <c r="N2900" s="6">
        <f t="shared" si="170"/>
        <v>1.0362067320000057E-2</v>
      </c>
      <c r="O2900" s="6">
        <v>0.51570010200000005</v>
      </c>
      <c r="P2900" s="6" t="s">
        <v>24</v>
      </c>
      <c r="Q2900" s="6" t="s">
        <v>9081</v>
      </c>
      <c r="R2900" s="6">
        <v>0.17585500000000001</v>
      </c>
      <c r="S2900" s="6">
        <v>6.5978999999999996E-2</v>
      </c>
      <c r="T2900" s="6">
        <v>0.19289999999999999</v>
      </c>
      <c r="U2900" s="6">
        <v>0.214919</v>
      </c>
      <c r="V2900" s="6">
        <v>0.15203</v>
      </c>
      <c r="W2900" s="6" t="str">
        <f t="shared" si="168"/>
        <v>disgust</v>
      </c>
      <c r="X2900" s="10" t="s">
        <v>9907</v>
      </c>
      <c r="Y2900" s="6" t="str" cm="1">
        <f t="array" ref="Y2900">_xlfn.IFS(
    X2900="Safety and Security", "Immediate",
    X2900="Cleanliness and Maintenance", "Immediate/Short-Term",
    X2900="Crowding", "Immediate/Short-Term",
    X2900="Information and Signage", "Immediate/Short-Term",
    X2900="Customer Service", "Immediate/Short-Term",
    X2900="Service Reliability", "Excluded",
    X2900="Comfort and Amenities", "Short-Term/Long-Term",
    X2900="Accessibility", "Long-Term",
    X2900="Aesthetic Impressions", "Long-Term",
    X2900="Infrastructure and Construction", "Long-Term",
    X2900="General Positive Comment", "Not Applicable",
    X2900="Not Relevant", "Excluded"
)</f>
        <v>Immediate/Short-Term</v>
      </c>
    </row>
    <row r="2901" spans="1:25" ht="30" customHeight="1" x14ac:dyDescent="0.2">
      <c r="A2901" s="6" t="s">
        <v>51</v>
      </c>
      <c r="B2901" s="7">
        <v>45136</v>
      </c>
      <c r="C2901" s="6" t="s">
        <v>4255</v>
      </c>
      <c r="D2901" s="8" t="s">
        <v>9901</v>
      </c>
      <c r="E2901" s="6" t="s">
        <v>9922</v>
      </c>
      <c r="F2901" s="6">
        <v>3201</v>
      </c>
      <c r="G2901" s="6" t="s">
        <v>4255</v>
      </c>
      <c r="H2901" s="6" t="s">
        <v>4256</v>
      </c>
      <c r="I2901" s="6">
        <v>1.2153384E-2</v>
      </c>
      <c r="J2901" s="6">
        <v>5.1289804000000001E-2</v>
      </c>
      <c r="K2901" s="6">
        <v>0.93655675599999999</v>
      </c>
      <c r="L2901" s="6" t="s">
        <v>6</v>
      </c>
      <c r="M2901" s="6" t="str">
        <f t="shared" si="169"/>
        <v>roberta_pos</v>
      </c>
      <c r="N2901" s="6">
        <f t="shared" si="170"/>
        <v>0.9574930265199999</v>
      </c>
      <c r="O2901" s="6">
        <v>0.93655675599999999</v>
      </c>
      <c r="P2901" s="6" t="s">
        <v>18</v>
      </c>
      <c r="Q2901" s="6" t="s">
        <v>4257</v>
      </c>
      <c r="R2901" s="6">
        <v>2.6157E-2</v>
      </c>
      <c r="S2901" s="6">
        <v>0.462061</v>
      </c>
      <c r="T2901" s="6">
        <v>0.186857</v>
      </c>
      <c r="U2901" s="6">
        <v>2.764E-3</v>
      </c>
      <c r="V2901" s="6">
        <v>1.78E-2</v>
      </c>
      <c r="W2901" s="6" t="str">
        <f t="shared" si="168"/>
        <v>joy</v>
      </c>
      <c r="X2901" s="10" t="s">
        <v>9910</v>
      </c>
      <c r="Y2901" s="6" t="str" cm="1">
        <f t="array" ref="Y2901">_xlfn.IFS(
    X2901="Safety and Security", "Immediate",
    X2901="Cleanliness and Maintenance", "Immediate/Short-Term",
    X2901="Crowding", "Immediate/Short-Term",
    X2901="Information and Signage", "Immediate/Short-Term",
    X2901="Customer Service", "Immediate/Short-Term",
    X2901="Service Reliability", "Excluded",
    X2901="Comfort and Amenities", "Short-Term/Long-Term",
    X2901="Accessibility", "Long-Term",
    X2901="Aesthetic Impressions", "Long-Term",
    X2901="Infrastructure and Construction", "Long-Term",
    X2901="General Positive Comment", "Not Applicable",
    X2901="Not Relevant", "Excluded"
)</f>
        <v>Immediate/Short-Term</v>
      </c>
    </row>
    <row r="2902" spans="1:25" ht="30" customHeight="1" x14ac:dyDescent="0.2">
      <c r="A2902" s="6" t="s">
        <v>55</v>
      </c>
      <c r="B2902" s="7">
        <v>45319</v>
      </c>
      <c r="C2902" s="6" t="s">
        <v>3153</v>
      </c>
      <c r="D2902" s="8" t="s">
        <v>9902</v>
      </c>
      <c r="E2902" s="6" t="s">
        <v>9922</v>
      </c>
      <c r="F2902" s="6">
        <v>2569</v>
      </c>
      <c r="G2902" s="6" t="s">
        <v>3153</v>
      </c>
      <c r="H2902" s="6" t="s">
        <v>3154</v>
      </c>
      <c r="I2902" s="6">
        <v>0.15758392199999999</v>
      </c>
      <c r="J2902" s="6">
        <v>0.79097253099999998</v>
      </c>
      <c r="K2902" s="6">
        <v>5.1443561999999998E-2</v>
      </c>
      <c r="L2902" s="6" t="s">
        <v>5</v>
      </c>
      <c r="M2902" s="6" t="str">
        <f t="shared" si="169"/>
        <v>roberta_neu</v>
      </c>
      <c r="N2902" s="6">
        <f t="shared" si="170"/>
        <v>0.19204187046000004</v>
      </c>
      <c r="O2902" s="6">
        <v>0.79097253099999998</v>
      </c>
      <c r="P2902" s="6" t="s">
        <v>24</v>
      </c>
      <c r="Q2902" s="6" t="s">
        <v>3155</v>
      </c>
      <c r="R2902" s="6">
        <v>0.18435399999999999</v>
      </c>
      <c r="S2902" s="6">
        <v>0.22368199999999999</v>
      </c>
      <c r="T2902" s="6">
        <v>0.254025</v>
      </c>
      <c r="U2902" s="6">
        <v>7.2719000000000006E-2</v>
      </c>
      <c r="V2902" s="6">
        <v>0.15214</v>
      </c>
      <c r="W2902" s="6" t="str">
        <f t="shared" si="168"/>
        <v>fear</v>
      </c>
      <c r="X2902" s="10" t="s">
        <v>9913</v>
      </c>
      <c r="Y2902" s="6" t="str" cm="1">
        <f t="array" ref="Y2902">_xlfn.IFS(
    X2902="Safety and Security", "Immediate",
    X2902="Cleanliness and Maintenance", "Immediate/Short-Term",
    X2902="Crowding", "Immediate/Short-Term",
    X2902="Information and Signage", "Immediate/Short-Term",
    X2902="Customer Service", "Immediate/Short-Term",
    X2902="Service Reliability", "Excluded",
    X2902="Comfort and Amenities", "Short-Term/Long-Term",
    X2902="Accessibility", "Long-Term",
    X2902="Aesthetic Impressions", "Long-Term",
    X2902="Infrastructure and Construction", "Long-Term",
    X2902="General Positive Comment", "Not Applicable",
    X2902="Not Relevant", "Excluded"
)</f>
        <v>Immediate/Short-Term</v>
      </c>
    </row>
    <row r="2903" spans="1:25" ht="30" customHeight="1" x14ac:dyDescent="0.2">
      <c r="A2903" s="6" t="s">
        <v>63</v>
      </c>
      <c r="B2903" s="7">
        <v>44771</v>
      </c>
      <c r="C2903" s="6" t="s">
        <v>7206</v>
      </c>
      <c r="D2903" s="8" t="s">
        <v>9904</v>
      </c>
      <c r="E2903" s="6" t="s">
        <v>9917</v>
      </c>
      <c r="F2903" s="6">
        <v>6171</v>
      </c>
      <c r="G2903" s="6" t="s">
        <v>7206</v>
      </c>
      <c r="H2903" s="6" t="s">
        <v>7207</v>
      </c>
      <c r="I2903" s="6">
        <v>0.86056756999999995</v>
      </c>
      <c r="J2903" s="6">
        <v>0.13114325700000001</v>
      </c>
      <c r="K2903" s="6">
        <v>8.2892150000000008E-3</v>
      </c>
      <c r="L2903" s="6" t="s">
        <v>4</v>
      </c>
      <c r="M2903" s="6" t="str">
        <f t="shared" si="169"/>
        <v>roberta_neg</v>
      </c>
      <c r="N2903" s="6">
        <f t="shared" si="170"/>
        <v>-0.42341972810000006</v>
      </c>
      <c r="O2903" s="6">
        <v>0.86056756999999995</v>
      </c>
      <c r="P2903" s="6" t="s">
        <v>24</v>
      </c>
      <c r="Q2903" s="6" t="s">
        <v>7208</v>
      </c>
      <c r="R2903" s="6">
        <v>0.33607199999999998</v>
      </c>
      <c r="S2903" s="6">
        <v>0.15968599999999999</v>
      </c>
      <c r="T2903" s="6">
        <v>0.110594</v>
      </c>
      <c r="U2903" s="6">
        <v>5.2907999999999997E-2</v>
      </c>
      <c r="V2903" s="6">
        <v>0.13750000000000001</v>
      </c>
      <c r="W2903" s="6" t="str">
        <f t="shared" si="168"/>
        <v>sadness</v>
      </c>
      <c r="X2903" s="10" t="s">
        <v>9898</v>
      </c>
      <c r="Y2903" s="6" t="str" cm="1">
        <f t="array" ref="Y2903">_xlfn.IFS(
    X2903="Safety and Security", "Immediate",
    X2903="Cleanliness and Maintenance", "Immediate/Short-Term",
    X2903="Crowding", "Immediate/Short-Term",
    X2903="Information and Signage", "Immediate/Short-Term",
    X2903="Customer Service", "Immediate/Short-Term",
    X2903="Service Reliability", "Excluded",
    X2903="Comfort and Amenities", "Short-Term/Long-Term",
    X2903="Accessibility", "Long-Term",
    X2903="Aesthetic Impressions", "Long-Term",
    X2903="Infrastructure and Construction", "Long-Term",
    X2903="General Positive Comment", "Not Applicable",
    X2903="Not Relevant", "Excluded"
)</f>
        <v>Immediate/Short-Term</v>
      </c>
    </row>
    <row r="2904" spans="1:25" ht="30" customHeight="1" x14ac:dyDescent="0.2">
      <c r="A2904" s="6" t="s">
        <v>96</v>
      </c>
      <c r="B2904" s="7">
        <v>45166</v>
      </c>
      <c r="C2904" s="6" t="s">
        <v>2168</v>
      </c>
      <c r="D2904" s="8" t="s">
        <v>9903</v>
      </c>
      <c r="E2904" s="6" t="s">
        <v>9922</v>
      </c>
      <c r="F2904" s="6">
        <v>2115</v>
      </c>
      <c r="G2904" s="6" t="s">
        <v>2168</v>
      </c>
      <c r="H2904" s="6" t="s">
        <v>2169</v>
      </c>
      <c r="I2904" s="6">
        <v>0.38728797399999998</v>
      </c>
      <c r="J2904" s="6">
        <v>0.57988625800000004</v>
      </c>
      <c r="K2904" s="6">
        <v>3.2825921000000001E-2</v>
      </c>
      <c r="L2904" s="6" t="s">
        <v>5</v>
      </c>
      <c r="M2904" s="6" t="str">
        <f t="shared" si="169"/>
        <v>roberta_neu</v>
      </c>
      <c r="N2904" s="6">
        <f t="shared" si="170"/>
        <v>5.2724930280000026E-2</v>
      </c>
      <c r="O2904" s="6">
        <v>0.57988625800000004</v>
      </c>
      <c r="P2904" s="6" t="s">
        <v>24</v>
      </c>
      <c r="Q2904" s="6" t="s">
        <v>2170</v>
      </c>
      <c r="R2904" s="6">
        <v>0.33816000000000002</v>
      </c>
      <c r="S2904" s="6">
        <v>0.230936</v>
      </c>
      <c r="T2904" s="6">
        <v>8.6578000000000002E-2</v>
      </c>
      <c r="U2904" s="6">
        <v>3.6896999999999999E-2</v>
      </c>
      <c r="V2904" s="6">
        <v>0.15261</v>
      </c>
      <c r="W2904" s="6" t="str">
        <f t="shared" si="168"/>
        <v>sadness</v>
      </c>
      <c r="X2904" s="10" t="s">
        <v>9898</v>
      </c>
      <c r="Y2904" s="6" t="str" cm="1">
        <f t="array" ref="Y2904">_xlfn.IFS(
    X2904="Safety and Security", "Immediate",
    X2904="Cleanliness and Maintenance", "Immediate/Short-Term",
    X2904="Crowding", "Immediate/Short-Term",
    X2904="Information and Signage", "Immediate/Short-Term",
    X2904="Customer Service", "Immediate/Short-Term",
    X2904="Service Reliability", "Excluded",
    X2904="Comfort and Amenities", "Short-Term/Long-Term",
    X2904="Accessibility", "Long-Term",
    X2904="Aesthetic Impressions", "Long-Term",
    X2904="Infrastructure and Construction", "Long-Term",
    X2904="General Positive Comment", "Not Applicable",
    X2904="Not Relevant", "Excluded"
)</f>
        <v>Immediate/Short-Term</v>
      </c>
    </row>
    <row r="2905" spans="1:25" ht="30" customHeight="1" x14ac:dyDescent="0.2">
      <c r="A2905" s="6" t="s">
        <v>59</v>
      </c>
      <c r="B2905" s="7">
        <v>44406</v>
      </c>
      <c r="C2905" s="6" t="s">
        <v>7240</v>
      </c>
      <c r="D2905" s="8" t="s">
        <v>9904</v>
      </c>
      <c r="E2905" s="6" t="s">
        <v>9917</v>
      </c>
      <c r="F2905" s="6">
        <v>6181</v>
      </c>
      <c r="G2905" s="6" t="s">
        <v>7241</v>
      </c>
      <c r="H2905" s="6" t="s">
        <v>7242</v>
      </c>
      <c r="I2905" s="6">
        <v>0.86058282900000005</v>
      </c>
      <c r="J2905" s="6">
        <v>0.12810471700000001</v>
      </c>
      <c r="K2905" s="6">
        <v>1.1312447E-2</v>
      </c>
      <c r="L2905" s="6" t="s">
        <v>4</v>
      </c>
      <c r="M2905" s="6" t="str">
        <f t="shared" si="169"/>
        <v>roberta_neg</v>
      </c>
      <c r="N2905" s="6">
        <f t="shared" si="170"/>
        <v>-0.42340950457000004</v>
      </c>
      <c r="O2905" s="6">
        <v>0.86058282900000005</v>
      </c>
      <c r="P2905" s="6" t="s">
        <v>24</v>
      </c>
      <c r="Q2905" s="6" t="s">
        <v>7243</v>
      </c>
      <c r="R2905" s="6">
        <v>0.48391299999999998</v>
      </c>
      <c r="S2905" s="6">
        <v>0.13144700000000001</v>
      </c>
      <c r="T2905" s="6">
        <v>0.127301</v>
      </c>
      <c r="U2905" s="6">
        <v>0.16153500000000001</v>
      </c>
      <c r="V2905" s="6">
        <v>6.9620000000000001E-2</v>
      </c>
      <c r="W2905" s="6" t="str">
        <f t="shared" si="168"/>
        <v>sadness</v>
      </c>
      <c r="X2905" s="10" t="s">
        <v>9898</v>
      </c>
      <c r="Y2905" s="6" t="str" cm="1">
        <f t="array" ref="Y2905">_xlfn.IFS(
    X2905="Safety and Security", "Immediate",
    X2905="Cleanliness and Maintenance", "Immediate/Short-Term",
    X2905="Crowding", "Immediate/Short-Term",
    X2905="Information and Signage", "Immediate/Short-Term",
    X2905="Customer Service", "Immediate/Short-Term",
    X2905="Service Reliability", "Excluded",
    X2905="Comfort and Amenities", "Short-Term/Long-Term",
    X2905="Accessibility", "Long-Term",
    X2905="Aesthetic Impressions", "Long-Term",
    X2905="Infrastructure and Construction", "Long-Term",
    X2905="General Positive Comment", "Not Applicable",
    X2905="Not Relevant", "Excluded"
)</f>
        <v>Immediate/Short-Term</v>
      </c>
    </row>
    <row r="2906" spans="1:25" ht="30" customHeight="1" x14ac:dyDescent="0.2">
      <c r="A2906" s="6" t="s">
        <v>51</v>
      </c>
      <c r="B2906" s="7">
        <v>45136</v>
      </c>
      <c r="C2906" s="6" t="s">
        <v>5137</v>
      </c>
      <c r="D2906" s="8" t="s">
        <v>9901</v>
      </c>
      <c r="E2906" s="6" t="s">
        <v>9922</v>
      </c>
      <c r="F2906" s="6">
        <v>3565</v>
      </c>
      <c r="G2906" s="6" t="s">
        <v>5137</v>
      </c>
      <c r="H2906" s="6" t="s">
        <v>5138</v>
      </c>
      <c r="I2906" s="6">
        <v>4.6502653999999997E-2</v>
      </c>
      <c r="J2906" s="6">
        <v>0.76930463299999996</v>
      </c>
      <c r="K2906" s="6">
        <v>0.18419270200000001</v>
      </c>
      <c r="L2906" s="6" t="s">
        <v>5</v>
      </c>
      <c r="M2906" s="6" t="str">
        <f t="shared" si="169"/>
        <v>roberta_neu</v>
      </c>
      <c r="N2906" s="6">
        <f t="shared" si="170"/>
        <v>0.17774105777999999</v>
      </c>
      <c r="O2906" s="6">
        <v>0.76930463299999996</v>
      </c>
      <c r="P2906" s="6" t="s">
        <v>42</v>
      </c>
      <c r="Q2906" s="6" t="s">
        <v>5139</v>
      </c>
      <c r="R2906" s="6">
        <v>5.4927999999999998E-2</v>
      </c>
      <c r="S2906" s="6">
        <v>0.83386099999999996</v>
      </c>
      <c r="T2906" s="6">
        <v>1.6164000000000001E-2</v>
      </c>
      <c r="U2906" s="6">
        <v>1.15E-2</v>
      </c>
      <c r="V2906" s="6">
        <v>0.15281</v>
      </c>
      <c r="W2906" s="6" t="str">
        <f t="shared" si="168"/>
        <v>joy</v>
      </c>
      <c r="X2906" s="10" t="s">
        <v>9915</v>
      </c>
      <c r="Y2906" s="6" t="str" cm="1">
        <f t="array" ref="Y2906">_xlfn.IFS(
    X2906="Safety and Security", "Immediate",
    X2906="Cleanliness and Maintenance", "Immediate/Short-Term",
    X2906="Crowding", "Immediate/Short-Term",
    X2906="Information and Signage", "Immediate/Short-Term",
    X2906="Customer Service", "Immediate/Short-Term",
    X2906="Service Reliability", "Excluded",
    X2906="Comfort and Amenities", "Short-Term/Long-Term",
    X2906="Accessibility", "Long-Term",
    X2906="Aesthetic Impressions", "Long-Term",
    X2906="Infrastructure and Construction", "Long-Term",
    X2906="General Positive Comment", "Not Applicable",
    X2906="Not Relevant", "Excluded"
)</f>
        <v>Not Applicable</v>
      </c>
    </row>
    <row r="2907" spans="1:25" ht="30" customHeight="1" x14ac:dyDescent="0.2">
      <c r="A2907" s="6" t="s">
        <v>20</v>
      </c>
      <c r="B2907" s="7">
        <v>44041</v>
      </c>
      <c r="C2907" s="6" t="s">
        <v>7302</v>
      </c>
      <c r="D2907" s="8" t="s">
        <v>9904</v>
      </c>
      <c r="E2907" s="6" t="s">
        <v>9917</v>
      </c>
      <c r="F2907" s="6">
        <v>6311</v>
      </c>
      <c r="G2907" s="6" t="s">
        <v>7302</v>
      </c>
      <c r="H2907" s="6" t="s">
        <v>7303</v>
      </c>
      <c r="I2907" s="6">
        <v>0.86065495000000003</v>
      </c>
      <c r="J2907" s="6">
        <v>0.128087118</v>
      </c>
      <c r="K2907" s="6">
        <v>1.1257870999999999E-2</v>
      </c>
      <c r="L2907" s="6" t="s">
        <v>4</v>
      </c>
      <c r="M2907" s="6" t="str">
        <f t="shared" si="169"/>
        <v>roberta_neg</v>
      </c>
      <c r="N2907" s="6">
        <f t="shared" si="170"/>
        <v>-0.42336118350000007</v>
      </c>
      <c r="O2907" s="6">
        <v>0.86065495000000003</v>
      </c>
      <c r="P2907" s="6" t="s">
        <v>24</v>
      </c>
      <c r="Q2907" s="6" t="s">
        <v>7304</v>
      </c>
      <c r="R2907" s="6">
        <v>0.66743300000000005</v>
      </c>
      <c r="S2907" s="6">
        <v>1.7482000000000001E-2</v>
      </c>
      <c r="T2907" s="6">
        <v>5.4545000000000003E-2</v>
      </c>
      <c r="U2907" s="6">
        <v>3.9337999999999998E-2</v>
      </c>
      <c r="V2907" s="6">
        <v>0.17163999999999999</v>
      </c>
      <c r="W2907" s="6" t="str">
        <f t="shared" si="168"/>
        <v>sadness</v>
      </c>
      <c r="X2907" s="10" t="s">
        <v>9898</v>
      </c>
      <c r="Y2907" s="6" t="str" cm="1">
        <f t="array" ref="Y2907">_xlfn.IFS(
    X2907="Safety and Security", "Immediate",
    X2907="Cleanliness and Maintenance", "Immediate/Short-Term",
    X2907="Crowding", "Immediate/Short-Term",
    X2907="Information and Signage", "Immediate/Short-Term",
    X2907="Customer Service", "Immediate/Short-Term",
    X2907="Service Reliability", "Excluded",
    X2907="Comfort and Amenities", "Short-Term/Long-Term",
    X2907="Accessibility", "Long-Term",
    X2907="Aesthetic Impressions", "Long-Term",
    X2907="Infrastructure and Construction", "Long-Term",
    X2907="General Positive Comment", "Not Applicable",
    X2907="Not Relevant", "Excluded"
)</f>
        <v>Immediate/Short-Term</v>
      </c>
    </row>
    <row r="2908" spans="1:25" ht="30" customHeight="1" x14ac:dyDescent="0.2">
      <c r="A2908" s="6" t="s">
        <v>51</v>
      </c>
      <c r="B2908" s="7">
        <v>45136</v>
      </c>
      <c r="C2908" s="6" t="s">
        <v>1389</v>
      </c>
      <c r="D2908" s="8" t="s">
        <v>9904</v>
      </c>
      <c r="E2908" s="6" t="s">
        <v>9922</v>
      </c>
      <c r="F2908" s="6">
        <v>1604</v>
      </c>
      <c r="G2908" s="6" t="s">
        <v>1389</v>
      </c>
      <c r="H2908" s="6" t="s">
        <v>1390</v>
      </c>
      <c r="I2908" s="6">
        <v>1.7965612999999998E-2</v>
      </c>
      <c r="J2908" s="6">
        <v>0.79649651099999996</v>
      </c>
      <c r="K2908" s="6">
        <v>0.185537755</v>
      </c>
      <c r="L2908" s="6" t="s">
        <v>5</v>
      </c>
      <c r="M2908" s="6" t="str">
        <f t="shared" si="169"/>
        <v>roberta_neu</v>
      </c>
      <c r="N2908" s="6">
        <f t="shared" si="170"/>
        <v>0.19568769725999996</v>
      </c>
      <c r="O2908" s="6">
        <v>0.79649651099999996</v>
      </c>
      <c r="P2908" s="6" t="s">
        <v>24</v>
      </c>
      <c r="Q2908" s="6" t="s">
        <v>1391</v>
      </c>
      <c r="R2908" s="6">
        <v>0.41669499999999998</v>
      </c>
      <c r="S2908" s="6">
        <v>7.1813000000000002E-2</v>
      </c>
      <c r="T2908" s="6">
        <v>5.135E-2</v>
      </c>
      <c r="U2908" s="6">
        <v>2.8791000000000001E-2</v>
      </c>
      <c r="V2908" s="6">
        <v>0.15367</v>
      </c>
      <c r="W2908" s="6" t="str">
        <f t="shared" si="168"/>
        <v>sadness</v>
      </c>
      <c r="X2908" s="10" t="s">
        <v>9908</v>
      </c>
      <c r="Y2908" s="6" t="str" cm="1">
        <f t="array" ref="Y2908">_xlfn.IFS(
    X2908="Safety and Security", "Immediate",
    X2908="Cleanliness and Maintenance", "Immediate/Short-Term",
    X2908="Crowding", "Immediate/Short-Term",
    X2908="Information and Signage", "Immediate/Short-Term",
    X2908="Customer Service", "Immediate/Short-Term",
    X2908="Service Reliability", "Excluded",
    X2908="Comfort and Amenities", "Short-Term/Long-Term",
    X2908="Accessibility", "Long-Term",
    X2908="Aesthetic Impressions", "Long-Term",
    X2908="Infrastructure and Construction", "Long-Term",
    X2908="General Positive Comment", "Not Applicable",
    X2908="Not Relevant", "Excluded"
)</f>
        <v>Short-Term/Long-Term</v>
      </c>
    </row>
    <row r="2909" spans="1:25" ht="30" customHeight="1" x14ac:dyDescent="0.2">
      <c r="A2909" s="6" t="s">
        <v>59</v>
      </c>
      <c r="B2909" s="7">
        <v>44406</v>
      </c>
      <c r="C2909" s="6" t="s">
        <v>8293</v>
      </c>
      <c r="D2909" s="9" t="s">
        <v>9900</v>
      </c>
      <c r="E2909" s="6" t="s">
        <v>9917</v>
      </c>
      <c r="F2909" s="6">
        <v>5218</v>
      </c>
      <c r="G2909" s="6" t="s">
        <v>8293</v>
      </c>
      <c r="H2909" s="6" t="s">
        <v>8294</v>
      </c>
      <c r="I2909" s="6">
        <v>9.3889760000000003E-3</v>
      </c>
      <c r="J2909" s="6">
        <v>0.119519629</v>
      </c>
      <c r="K2909" s="6">
        <v>0.871091485</v>
      </c>
      <c r="L2909" s="6" t="s">
        <v>6</v>
      </c>
      <c r="M2909" s="6" t="str">
        <f t="shared" si="169"/>
        <v>roberta_pos</v>
      </c>
      <c r="N2909" s="6">
        <f t="shared" si="170"/>
        <v>0.91363129495000006</v>
      </c>
      <c r="O2909" s="6">
        <v>0.871091485</v>
      </c>
      <c r="P2909" s="6" t="s">
        <v>18</v>
      </c>
      <c r="Q2909" s="6" t="s">
        <v>8295</v>
      </c>
      <c r="R2909" s="6">
        <v>7.6067999999999997E-2</v>
      </c>
      <c r="S2909" s="6">
        <v>0.69814699999999996</v>
      </c>
      <c r="T2909" s="6">
        <v>1.7548999999999999E-2</v>
      </c>
      <c r="U2909" s="6">
        <v>0.23338900000000001</v>
      </c>
      <c r="V2909" s="6">
        <v>0.15396000000000001</v>
      </c>
      <c r="W2909" s="6" t="str">
        <f t="shared" si="168"/>
        <v>joy</v>
      </c>
      <c r="X2909" s="10" t="s">
        <v>9898</v>
      </c>
      <c r="Y2909" s="6" t="str" cm="1">
        <f t="array" ref="Y2909">_xlfn.IFS(
    X2909="Safety and Security", "Immediate",
    X2909="Cleanliness and Maintenance", "Immediate/Short-Term",
    X2909="Crowding", "Immediate/Short-Term",
    X2909="Information and Signage", "Immediate/Short-Term",
    X2909="Customer Service", "Immediate/Short-Term",
    X2909="Service Reliability", "Excluded",
    X2909="Comfort and Amenities", "Short-Term/Long-Term",
    X2909="Accessibility", "Long-Term",
    X2909="Aesthetic Impressions", "Long-Term",
    X2909="Infrastructure and Construction", "Long-Term",
    X2909="General Positive Comment", "Not Applicable",
    X2909="Not Relevant", "Excluded"
)</f>
        <v>Immediate/Short-Term</v>
      </c>
    </row>
    <row r="2910" spans="1:25" ht="30" customHeight="1" x14ac:dyDescent="0.2">
      <c r="A2910" s="6" t="s">
        <v>33</v>
      </c>
      <c r="B2910" s="7">
        <v>45258</v>
      </c>
      <c r="C2910" s="6" t="s">
        <v>7293</v>
      </c>
      <c r="D2910" s="8" t="s">
        <v>9904</v>
      </c>
      <c r="E2910" s="6" t="s">
        <v>9917</v>
      </c>
      <c r="F2910" s="6">
        <v>6284</v>
      </c>
      <c r="G2910" s="6" t="s">
        <v>7293</v>
      </c>
      <c r="H2910" s="6" t="s">
        <v>7294</v>
      </c>
      <c r="I2910" s="6">
        <v>0.86094778800000005</v>
      </c>
      <c r="J2910" s="6">
        <v>0.12975335099999999</v>
      </c>
      <c r="K2910" s="6">
        <v>9.2988110000000006E-3</v>
      </c>
      <c r="L2910" s="6" t="s">
        <v>4</v>
      </c>
      <c r="M2910" s="6" t="str">
        <f t="shared" si="169"/>
        <v>roberta_neg</v>
      </c>
      <c r="N2910" s="6">
        <f t="shared" si="170"/>
        <v>-0.42316498204000008</v>
      </c>
      <c r="O2910" s="6">
        <v>0.86094778800000005</v>
      </c>
      <c r="P2910" s="6" t="s">
        <v>24</v>
      </c>
      <c r="Q2910" s="6" t="s">
        <v>7295</v>
      </c>
      <c r="R2910" s="6">
        <v>0.340609</v>
      </c>
      <c r="S2910" s="6">
        <v>7.0309999999999999E-3</v>
      </c>
      <c r="T2910" s="6">
        <v>0.108014</v>
      </c>
      <c r="U2910" s="6">
        <v>0.43415300000000001</v>
      </c>
      <c r="V2910" s="6">
        <v>0.1263</v>
      </c>
      <c r="W2910" s="6" t="str">
        <f t="shared" si="168"/>
        <v>disgust</v>
      </c>
      <c r="X2910" s="10" t="s">
        <v>9907</v>
      </c>
      <c r="Y2910" s="6" t="str" cm="1">
        <f t="array" ref="Y2910">_xlfn.IFS(
    X2910="Safety and Security", "Immediate",
    X2910="Cleanliness and Maintenance", "Immediate/Short-Term",
    X2910="Crowding", "Immediate/Short-Term",
    X2910="Information and Signage", "Immediate/Short-Term",
    X2910="Customer Service", "Immediate/Short-Term",
    X2910="Service Reliability", "Excluded",
    X2910="Comfort and Amenities", "Short-Term/Long-Term",
    X2910="Accessibility", "Long-Term",
    X2910="Aesthetic Impressions", "Long-Term",
    X2910="Infrastructure and Construction", "Long-Term",
    X2910="General Positive Comment", "Not Applicable",
    X2910="Not Relevant", "Excluded"
)</f>
        <v>Immediate/Short-Term</v>
      </c>
    </row>
    <row r="2911" spans="1:25" ht="30" customHeight="1" x14ac:dyDescent="0.2">
      <c r="A2911" s="6" t="s">
        <v>44</v>
      </c>
      <c r="B2911" s="7">
        <v>45197</v>
      </c>
      <c r="C2911" s="6" t="s">
        <v>966</v>
      </c>
      <c r="D2911" s="8" t="s">
        <v>9904</v>
      </c>
      <c r="E2911" s="6" t="s">
        <v>9922</v>
      </c>
      <c r="F2911" s="6">
        <v>1686</v>
      </c>
      <c r="G2911" s="6" t="s">
        <v>966</v>
      </c>
      <c r="H2911" s="6" t="s">
        <v>967</v>
      </c>
      <c r="I2911" s="6">
        <v>0.86111289300000005</v>
      </c>
      <c r="J2911" s="6">
        <v>0.13047091699999999</v>
      </c>
      <c r="K2911" s="6">
        <v>8.4162309999999997E-3</v>
      </c>
      <c r="L2911" s="6" t="s">
        <v>4</v>
      </c>
      <c r="M2911" s="6" t="str">
        <f t="shared" si="169"/>
        <v>roberta_neg</v>
      </c>
      <c r="N2911" s="6">
        <f t="shared" si="170"/>
        <v>-0.42305436168999999</v>
      </c>
      <c r="O2911" s="6">
        <v>0.86111289300000005</v>
      </c>
      <c r="P2911" s="6" t="s">
        <v>24</v>
      </c>
      <c r="Q2911" s="6" t="s">
        <v>968</v>
      </c>
      <c r="R2911" s="6">
        <v>0.51454800000000001</v>
      </c>
      <c r="S2911" s="6">
        <v>0.18332699999999999</v>
      </c>
      <c r="T2911" s="6">
        <v>4.0222000000000001E-2</v>
      </c>
      <c r="U2911" s="6">
        <v>5.4477999999999999E-2</v>
      </c>
      <c r="V2911" s="6">
        <v>0.10020999999999999</v>
      </c>
      <c r="W2911" s="6" t="str">
        <f t="shared" si="168"/>
        <v>sadness</v>
      </c>
      <c r="X2911" s="10" t="s">
        <v>9898</v>
      </c>
      <c r="Y2911" s="6" t="str" cm="1">
        <f t="array" ref="Y2911">_xlfn.IFS(
    X2911="Safety and Security", "Immediate",
    X2911="Cleanliness and Maintenance", "Immediate/Short-Term",
    X2911="Crowding", "Immediate/Short-Term",
    X2911="Information and Signage", "Immediate/Short-Term",
    X2911="Customer Service", "Immediate/Short-Term",
    X2911="Service Reliability", "Excluded",
    X2911="Comfort and Amenities", "Short-Term/Long-Term",
    X2911="Accessibility", "Long-Term",
    X2911="Aesthetic Impressions", "Long-Term",
    X2911="Infrastructure and Construction", "Long-Term",
    X2911="General Positive Comment", "Not Applicable",
    X2911="Not Relevant", "Excluded"
)</f>
        <v>Immediate/Short-Term</v>
      </c>
    </row>
    <row r="2912" spans="1:25" ht="30" customHeight="1" x14ac:dyDescent="0.2">
      <c r="A2912" s="6" t="s">
        <v>59</v>
      </c>
      <c r="B2912" s="7">
        <v>44406</v>
      </c>
      <c r="C2912" s="6" t="s">
        <v>3826</v>
      </c>
      <c r="D2912" s="8" t="s">
        <v>9902</v>
      </c>
      <c r="E2912" s="6" t="s">
        <v>9922</v>
      </c>
      <c r="F2912" s="6">
        <v>2906</v>
      </c>
      <c r="G2912" s="6" t="s">
        <v>3826</v>
      </c>
      <c r="H2912" s="6" t="s">
        <v>3827</v>
      </c>
      <c r="I2912" s="6">
        <v>4.6483221999999998E-2</v>
      </c>
      <c r="J2912" s="6">
        <v>0.80145072900000003</v>
      </c>
      <c r="K2912" s="6">
        <v>0.152066067</v>
      </c>
      <c r="L2912" s="6" t="s">
        <v>5</v>
      </c>
      <c r="M2912" s="6" t="str">
        <f t="shared" si="169"/>
        <v>roberta_neu</v>
      </c>
      <c r="N2912" s="6">
        <f t="shared" si="170"/>
        <v>0.19895748114000006</v>
      </c>
      <c r="O2912" s="6">
        <v>0.80145072900000003</v>
      </c>
      <c r="P2912" s="6" t="s">
        <v>42</v>
      </c>
      <c r="Q2912" s="6" t="s">
        <v>3828</v>
      </c>
      <c r="R2912" s="6">
        <v>0.102529</v>
      </c>
      <c r="S2912" s="6">
        <v>0.68282500000000002</v>
      </c>
      <c r="T2912" s="6">
        <v>1.9248999999999999E-2</v>
      </c>
      <c r="U2912" s="6">
        <v>8.711E-3</v>
      </c>
      <c r="V2912" s="6">
        <v>0.15437000000000001</v>
      </c>
      <c r="W2912" s="6" t="str">
        <f t="shared" si="168"/>
        <v>joy</v>
      </c>
      <c r="X2912" s="10" t="s">
        <v>9914</v>
      </c>
      <c r="Y2912" s="6" t="str" cm="1">
        <f t="array" ref="Y2912">_xlfn.IFS(
    X2912="Safety and Security", "Immediate",
    X2912="Cleanliness and Maintenance", "Immediate/Short-Term",
    X2912="Crowding", "Immediate/Short-Term",
    X2912="Information and Signage", "Immediate/Short-Term",
    X2912="Customer Service", "Immediate/Short-Term",
    X2912="Service Reliability", "Excluded",
    X2912="Comfort and Amenities", "Short-Term/Long-Term",
    X2912="Accessibility", "Long-Term",
    X2912="Aesthetic Impressions", "Long-Term",
    X2912="Infrastructure and Construction", "Long-Term",
    X2912="General Positive Comment", "Not Applicable",
    X2912="Not Relevant", "Excluded"
)</f>
        <v>Long-Term</v>
      </c>
    </row>
    <row r="2913" spans="1:25" ht="30" customHeight="1" x14ac:dyDescent="0.2">
      <c r="A2913" s="6" t="s">
        <v>26</v>
      </c>
      <c r="B2913" s="7">
        <v>45350</v>
      </c>
      <c r="C2913" s="6" t="s">
        <v>3113</v>
      </c>
      <c r="D2913" s="8" t="s">
        <v>9902</v>
      </c>
      <c r="E2913" s="6" t="s">
        <v>9922</v>
      </c>
      <c r="F2913" s="6">
        <v>2580</v>
      </c>
      <c r="G2913" s="6" t="s">
        <v>3113</v>
      </c>
      <c r="H2913" s="6" t="s">
        <v>3114</v>
      </c>
      <c r="I2913" s="6">
        <v>0.86158484199999996</v>
      </c>
      <c r="J2913" s="6">
        <v>0.12530043699999999</v>
      </c>
      <c r="K2913" s="6">
        <v>1.3114710999999999E-2</v>
      </c>
      <c r="L2913" s="6" t="s">
        <v>4</v>
      </c>
      <c r="M2913" s="6" t="str">
        <f t="shared" si="169"/>
        <v>roberta_neg</v>
      </c>
      <c r="N2913" s="6">
        <f t="shared" si="170"/>
        <v>-0.42273815586000008</v>
      </c>
      <c r="O2913" s="6">
        <v>0.86158484199999996</v>
      </c>
      <c r="P2913" s="6" t="s">
        <v>24</v>
      </c>
      <c r="Q2913" s="6" t="s">
        <v>3115</v>
      </c>
      <c r="R2913" s="6">
        <v>0.50785100000000005</v>
      </c>
      <c r="S2913" s="6">
        <v>0.21368899999999999</v>
      </c>
      <c r="T2913" s="6">
        <v>2.0065E-2</v>
      </c>
      <c r="U2913" s="6">
        <v>5.7723999999999998E-2</v>
      </c>
      <c r="V2913" s="6">
        <v>5.9639999999999999E-2</v>
      </c>
      <c r="W2913" s="6" t="str">
        <f t="shared" si="168"/>
        <v>sadness</v>
      </c>
      <c r="X2913" s="10" t="s">
        <v>9913</v>
      </c>
      <c r="Y2913" s="6" t="str" cm="1">
        <f t="array" ref="Y2913">_xlfn.IFS(
    X2913="Safety and Security", "Immediate",
    X2913="Cleanliness and Maintenance", "Immediate/Short-Term",
    X2913="Crowding", "Immediate/Short-Term",
    X2913="Information and Signage", "Immediate/Short-Term",
    X2913="Customer Service", "Immediate/Short-Term",
    X2913="Service Reliability", "Excluded",
    X2913="Comfort and Amenities", "Short-Term/Long-Term",
    X2913="Accessibility", "Long-Term",
    X2913="Aesthetic Impressions", "Long-Term",
    X2913="Infrastructure and Construction", "Long-Term",
    X2913="General Positive Comment", "Not Applicable",
    X2913="Not Relevant", "Excluded"
)</f>
        <v>Immediate/Short-Term</v>
      </c>
    </row>
    <row r="2914" spans="1:25" ht="30" customHeight="1" x14ac:dyDescent="0.2">
      <c r="A2914" s="6" t="s">
        <v>51</v>
      </c>
      <c r="B2914" s="7">
        <v>45136</v>
      </c>
      <c r="C2914" s="6" t="s">
        <v>5565</v>
      </c>
      <c r="D2914" s="9" t="s">
        <v>9900</v>
      </c>
      <c r="E2914" s="6" t="s">
        <v>9922</v>
      </c>
      <c r="F2914" s="6">
        <v>4576</v>
      </c>
      <c r="G2914" s="6" t="s">
        <v>5565</v>
      </c>
      <c r="H2914" s="6" t="s">
        <v>5566</v>
      </c>
      <c r="I2914" s="6">
        <v>6.9766223000000002E-2</v>
      </c>
      <c r="J2914" s="6">
        <v>0.58476829500000005</v>
      </c>
      <c r="K2914" s="6">
        <v>0.34546559999999998</v>
      </c>
      <c r="L2914" s="6" t="s">
        <v>5</v>
      </c>
      <c r="M2914" s="6" t="str">
        <f t="shared" si="169"/>
        <v>roberta_neu</v>
      </c>
      <c r="N2914" s="6">
        <f t="shared" si="170"/>
        <v>5.5947074700000043E-2</v>
      </c>
      <c r="O2914" s="6">
        <v>0.58476829500000005</v>
      </c>
      <c r="P2914" s="6" t="s">
        <v>18</v>
      </c>
      <c r="Q2914" s="6" t="s">
        <v>5567</v>
      </c>
      <c r="R2914" s="6">
        <v>8.1587999999999994E-2</v>
      </c>
      <c r="S2914" s="6">
        <v>0.52054699999999998</v>
      </c>
      <c r="T2914" s="6">
        <v>6.5550999999999998E-2</v>
      </c>
      <c r="U2914" s="6">
        <v>9.221E-3</v>
      </c>
      <c r="V2914" s="6">
        <v>0.1545</v>
      </c>
      <c r="W2914" s="6" t="str">
        <f t="shared" si="168"/>
        <v>joy</v>
      </c>
      <c r="X2914" s="10" t="s">
        <v>9915</v>
      </c>
      <c r="Y2914" s="6" t="str" cm="1">
        <f t="array" ref="Y2914">_xlfn.IFS(
    X2914="Safety and Security", "Immediate",
    X2914="Cleanliness and Maintenance", "Immediate/Short-Term",
    X2914="Crowding", "Immediate/Short-Term",
    X2914="Information and Signage", "Immediate/Short-Term",
    X2914="Customer Service", "Immediate/Short-Term",
    X2914="Service Reliability", "Excluded",
    X2914="Comfort and Amenities", "Short-Term/Long-Term",
    X2914="Accessibility", "Long-Term",
    X2914="Aesthetic Impressions", "Long-Term",
    X2914="Infrastructure and Construction", "Long-Term",
    X2914="General Positive Comment", "Not Applicable",
    X2914="Not Relevant", "Excluded"
)</f>
        <v>Not Applicable</v>
      </c>
    </row>
    <row r="2915" spans="1:25" ht="30" customHeight="1" x14ac:dyDescent="0.2">
      <c r="A2915" s="6" t="s">
        <v>51</v>
      </c>
      <c r="B2915" s="7">
        <v>45136</v>
      </c>
      <c r="C2915" s="6" t="s">
        <v>853</v>
      </c>
      <c r="D2915" s="8" t="s">
        <v>9904</v>
      </c>
      <c r="E2915" s="6" t="s">
        <v>9922</v>
      </c>
      <c r="F2915" s="6">
        <v>1949</v>
      </c>
      <c r="G2915" s="6" t="s">
        <v>853</v>
      </c>
      <c r="H2915" s="6" t="s">
        <v>854</v>
      </c>
      <c r="I2915" s="6">
        <v>0.86190140199999998</v>
      </c>
      <c r="J2915" s="6">
        <v>0.12869167300000001</v>
      </c>
      <c r="K2915" s="6">
        <v>9.4068869999999992E-3</v>
      </c>
      <c r="L2915" s="6" t="s">
        <v>4</v>
      </c>
      <c r="M2915" s="6" t="str">
        <f t="shared" si="169"/>
        <v>roberta_neg</v>
      </c>
      <c r="N2915" s="6">
        <f t="shared" si="170"/>
        <v>-0.42252606066000009</v>
      </c>
      <c r="O2915" s="6">
        <v>0.86190140199999998</v>
      </c>
      <c r="P2915" s="6" t="s">
        <v>24</v>
      </c>
      <c r="Q2915" s="6" t="s">
        <v>855</v>
      </c>
      <c r="R2915" s="6">
        <v>0.39307599999999998</v>
      </c>
      <c r="S2915" s="6">
        <v>3.4764000000000003E-2</v>
      </c>
      <c r="T2915" s="6">
        <v>7.6411000000000007E-2</v>
      </c>
      <c r="U2915" s="6">
        <v>3.8821000000000001E-2</v>
      </c>
      <c r="V2915" s="6">
        <v>0.29381000000000002</v>
      </c>
      <c r="W2915" s="6" t="str">
        <f t="shared" si="168"/>
        <v>sadness</v>
      </c>
      <c r="X2915" s="10" t="s">
        <v>9908</v>
      </c>
      <c r="Y2915" s="6" t="str" cm="1">
        <f t="array" ref="Y2915">_xlfn.IFS(
    X2915="Safety and Security", "Immediate",
    X2915="Cleanliness and Maintenance", "Immediate/Short-Term",
    X2915="Crowding", "Immediate/Short-Term",
    X2915="Information and Signage", "Immediate/Short-Term",
    X2915="Customer Service", "Immediate/Short-Term",
    X2915="Service Reliability", "Excluded",
    X2915="Comfort and Amenities", "Short-Term/Long-Term",
    X2915="Accessibility", "Long-Term",
    X2915="Aesthetic Impressions", "Long-Term",
    X2915="Infrastructure and Construction", "Long-Term",
    X2915="General Positive Comment", "Not Applicable",
    X2915="Not Relevant", "Excluded"
)</f>
        <v>Short-Term/Long-Term</v>
      </c>
    </row>
    <row r="2916" spans="1:25" ht="30" customHeight="1" x14ac:dyDescent="0.2">
      <c r="A2916" s="6" t="s">
        <v>15</v>
      </c>
      <c r="B2916" s="7">
        <v>43676</v>
      </c>
      <c r="C2916" s="6" t="s">
        <v>9161</v>
      </c>
      <c r="D2916" s="8" t="s">
        <v>9903</v>
      </c>
      <c r="E2916" s="6" t="s">
        <v>9990</v>
      </c>
      <c r="F2916" s="6">
        <v>659</v>
      </c>
      <c r="G2916" s="6" t="s">
        <v>9161</v>
      </c>
      <c r="H2916" s="6" t="s">
        <v>9162</v>
      </c>
      <c r="I2916" s="6">
        <v>9.7202197000000004E-2</v>
      </c>
      <c r="J2916" s="6">
        <v>0.64039409199999997</v>
      </c>
      <c r="K2916" s="6">
        <v>0.26240360699999998</v>
      </c>
      <c r="L2916" s="6" t="s">
        <v>5</v>
      </c>
      <c r="M2916" s="6" t="str">
        <f t="shared" si="169"/>
        <v>roberta_neu</v>
      </c>
      <c r="N2916" s="6">
        <f t="shared" si="170"/>
        <v>9.2660100719999972E-2</v>
      </c>
      <c r="O2916" s="6">
        <v>0.64039409199999997</v>
      </c>
      <c r="P2916" s="6" t="s">
        <v>42</v>
      </c>
      <c r="Q2916" s="6" t="s">
        <v>9163</v>
      </c>
      <c r="R2916" s="6">
        <v>6.0052000000000001E-2</v>
      </c>
      <c r="S2916" s="6">
        <v>0.27603899999999998</v>
      </c>
      <c r="T2916" s="6">
        <v>0.386374</v>
      </c>
      <c r="U2916" s="6">
        <v>6.5489000000000006E-2</v>
      </c>
      <c r="V2916" s="6">
        <v>0.15498000000000001</v>
      </c>
      <c r="W2916" s="6" t="str">
        <f t="shared" si="168"/>
        <v>fear</v>
      </c>
      <c r="X2916" s="10" t="s">
        <v>9912</v>
      </c>
      <c r="Y2916" s="6" t="str" cm="1">
        <f t="array" ref="Y2916">_xlfn.IFS(
    X2916="Safety and Security", "Immediate",
    X2916="Cleanliness and Maintenance", "Immediate/Short-Term",
    X2916="Crowding", "Immediate/Short-Term",
    X2916="Information and Signage", "Immediate/Short-Term",
    X2916="Customer Service", "Immediate/Short-Term",
    X2916="Service Reliability", "Excluded",
    X2916="Comfort and Amenities", "Short-Term/Long-Term",
    X2916="Accessibility", "Long-Term",
    X2916="Aesthetic Impressions", "Long-Term",
    X2916="Infrastructure and Construction", "Long-Term",
    X2916="General Positive Comment", "Not Applicable",
    X2916="Not Relevant", "Excluded"
)</f>
        <v>Long-Term</v>
      </c>
    </row>
    <row r="2917" spans="1:25" ht="30" customHeight="1" x14ac:dyDescent="0.2">
      <c r="A2917" s="6" t="s">
        <v>51</v>
      </c>
      <c r="B2917" s="7">
        <v>45136</v>
      </c>
      <c r="C2917" s="6" t="s">
        <v>5486</v>
      </c>
      <c r="D2917" s="9" t="s">
        <v>9900</v>
      </c>
      <c r="E2917" s="6" t="s">
        <v>9922</v>
      </c>
      <c r="F2917" s="6">
        <v>4431</v>
      </c>
      <c r="G2917" s="6" t="s">
        <v>5486</v>
      </c>
      <c r="H2917" s="6" t="s">
        <v>5487</v>
      </c>
      <c r="I2917" s="6">
        <v>4.9518131E-2</v>
      </c>
      <c r="J2917" s="6">
        <v>0.51855462799999996</v>
      </c>
      <c r="K2917" s="6">
        <v>0.43192723399999999</v>
      </c>
      <c r="L2917" s="6" t="s">
        <v>5</v>
      </c>
      <c r="M2917" s="6" t="str">
        <f t="shared" si="169"/>
        <v>roberta_neu</v>
      </c>
      <c r="N2917" s="6">
        <f t="shared" si="170"/>
        <v>1.224605447999999E-2</v>
      </c>
      <c r="O2917" s="6">
        <v>0.51855462799999996</v>
      </c>
      <c r="P2917" s="6" t="s">
        <v>42</v>
      </c>
      <c r="Q2917" s="6" t="s">
        <v>5488</v>
      </c>
      <c r="R2917" s="6">
        <v>8.6097000000000007E-2</v>
      </c>
      <c r="S2917" s="6">
        <v>0.104894</v>
      </c>
      <c r="T2917" s="6">
        <v>6.0442999999999997E-2</v>
      </c>
      <c r="U2917" s="6">
        <v>7.3536000000000004E-2</v>
      </c>
      <c r="V2917" s="6">
        <v>0.155</v>
      </c>
      <c r="W2917" s="6" t="str">
        <f t="shared" si="168"/>
        <v>anger</v>
      </c>
      <c r="X2917" s="10" t="s">
        <v>9909</v>
      </c>
      <c r="Y2917" s="6" t="str" cm="1">
        <f t="array" ref="Y2917">_xlfn.IFS(
    X2917="Safety and Security", "Immediate",
    X2917="Cleanliness and Maintenance", "Immediate/Short-Term",
    X2917="Crowding", "Immediate/Short-Term",
    X2917="Information and Signage", "Immediate/Short-Term",
    X2917="Customer Service", "Immediate/Short-Term",
    X2917="Service Reliability", "Excluded",
    X2917="Comfort and Amenities", "Short-Term/Long-Term",
    X2917="Accessibility", "Long-Term",
    X2917="Aesthetic Impressions", "Long-Term",
    X2917="Infrastructure and Construction", "Long-Term",
    X2917="General Positive Comment", "Not Applicable",
    X2917="Not Relevant", "Excluded"
)</f>
        <v>Immediate</v>
      </c>
    </row>
    <row r="2918" spans="1:25" ht="30" customHeight="1" x14ac:dyDescent="0.2">
      <c r="A2918" s="6" t="s">
        <v>20</v>
      </c>
      <c r="B2918" s="7">
        <v>44041</v>
      </c>
      <c r="C2918" s="6" t="s">
        <v>5733</v>
      </c>
      <c r="D2918" s="9" t="s">
        <v>9900</v>
      </c>
      <c r="E2918" s="6" t="s">
        <v>9922</v>
      </c>
      <c r="F2918" s="6">
        <v>4454</v>
      </c>
      <c r="G2918" s="6" t="s">
        <v>5733</v>
      </c>
      <c r="H2918" s="6" t="s">
        <v>5734</v>
      </c>
      <c r="I2918" s="6">
        <v>5.7715550000000003E-3</v>
      </c>
      <c r="J2918" s="6">
        <v>5.6844126000000002E-2</v>
      </c>
      <c r="K2918" s="6">
        <v>0.93738430699999997</v>
      </c>
      <c r="L2918" s="6" t="s">
        <v>6</v>
      </c>
      <c r="M2918" s="6" t="str">
        <f t="shared" si="169"/>
        <v>roberta_pos</v>
      </c>
      <c r="N2918" s="6">
        <f t="shared" si="170"/>
        <v>0.95804748568999987</v>
      </c>
      <c r="O2918" s="6">
        <v>0.93738430699999997</v>
      </c>
      <c r="P2918" s="6" t="s">
        <v>18</v>
      </c>
      <c r="Q2918" s="6" t="s">
        <v>5735</v>
      </c>
      <c r="R2918" s="6">
        <v>7.7709E-2</v>
      </c>
      <c r="S2918" s="6">
        <v>0.68402700000000005</v>
      </c>
      <c r="T2918" s="6">
        <v>3.2271000000000001E-2</v>
      </c>
      <c r="U2918" s="6">
        <v>8.9594999999999994E-2</v>
      </c>
      <c r="V2918" s="6">
        <v>9.0730000000000005E-2</v>
      </c>
      <c r="W2918" s="6" t="str">
        <f t="shared" si="168"/>
        <v>joy</v>
      </c>
      <c r="X2918" s="10" t="s">
        <v>9907</v>
      </c>
      <c r="Y2918" s="6" t="str" cm="1">
        <f t="array" ref="Y2918">_xlfn.IFS(
    X2918="Safety and Security", "Immediate",
    X2918="Cleanliness and Maintenance", "Immediate/Short-Term",
    X2918="Crowding", "Immediate/Short-Term",
    X2918="Information and Signage", "Immediate/Short-Term",
    X2918="Customer Service", "Immediate/Short-Term",
    X2918="Service Reliability", "Excluded",
    X2918="Comfort and Amenities", "Short-Term/Long-Term",
    X2918="Accessibility", "Long-Term",
    X2918="Aesthetic Impressions", "Long-Term",
    X2918="Infrastructure and Construction", "Long-Term",
    X2918="General Positive Comment", "Not Applicable",
    X2918="Not Relevant", "Excluded"
)</f>
        <v>Immediate/Short-Term</v>
      </c>
    </row>
    <row r="2919" spans="1:25" ht="30" customHeight="1" x14ac:dyDescent="0.2">
      <c r="A2919" s="6" t="s">
        <v>63</v>
      </c>
      <c r="B2919" s="7">
        <v>44771</v>
      </c>
      <c r="C2919" s="6" t="s">
        <v>7772</v>
      </c>
      <c r="D2919" s="8" t="s">
        <v>9902</v>
      </c>
      <c r="E2919" s="6" t="s">
        <v>9917</v>
      </c>
      <c r="F2919" s="6">
        <v>5980</v>
      </c>
      <c r="G2919" s="6" t="s">
        <v>7772</v>
      </c>
      <c r="H2919" s="6" t="s">
        <v>7773</v>
      </c>
      <c r="I2919" s="6">
        <v>8.0534837999999997E-2</v>
      </c>
      <c r="J2919" s="6">
        <v>0.69360792599999999</v>
      </c>
      <c r="K2919" s="6">
        <v>0.22585728799999999</v>
      </c>
      <c r="L2919" s="6" t="s">
        <v>5</v>
      </c>
      <c r="M2919" s="6" t="str">
        <f t="shared" si="169"/>
        <v>roberta_neu</v>
      </c>
      <c r="N2919" s="6">
        <f t="shared" si="170"/>
        <v>0.12778123116000001</v>
      </c>
      <c r="O2919" s="6">
        <v>0.69360792599999999</v>
      </c>
      <c r="P2919" s="6" t="s">
        <v>18</v>
      </c>
      <c r="Q2919" s="6" t="s">
        <v>7774</v>
      </c>
      <c r="R2919" s="6">
        <v>9.2442999999999997E-2</v>
      </c>
      <c r="S2919" s="6">
        <v>0.39005600000000001</v>
      </c>
      <c r="T2919" s="6">
        <v>0.19222500000000001</v>
      </c>
      <c r="U2919" s="6">
        <v>1.3306E-2</v>
      </c>
      <c r="V2919" s="6">
        <v>0.15509999999999999</v>
      </c>
      <c r="W2919" s="6" t="str">
        <f t="shared" si="168"/>
        <v>joy</v>
      </c>
      <c r="X2919" s="10" t="s">
        <v>9915</v>
      </c>
      <c r="Y2919" s="6" t="str" cm="1">
        <f t="array" ref="Y2919">_xlfn.IFS(
    X2919="Safety and Security", "Immediate",
    X2919="Cleanliness and Maintenance", "Immediate/Short-Term",
    X2919="Crowding", "Immediate/Short-Term",
    X2919="Information and Signage", "Immediate/Short-Term",
    X2919="Customer Service", "Immediate/Short-Term",
    X2919="Service Reliability", "Excluded",
    X2919="Comfort and Amenities", "Short-Term/Long-Term",
    X2919="Accessibility", "Long-Term",
    X2919="Aesthetic Impressions", "Long-Term",
    X2919="Infrastructure and Construction", "Long-Term",
    X2919="General Positive Comment", "Not Applicable",
    X2919="Not Relevant", "Excluded"
)</f>
        <v>Not Applicable</v>
      </c>
    </row>
    <row r="2920" spans="1:25" ht="30" customHeight="1" x14ac:dyDescent="0.2">
      <c r="A2920" s="6" t="s">
        <v>63</v>
      </c>
      <c r="B2920" s="7">
        <v>44771</v>
      </c>
      <c r="C2920" s="6" t="s">
        <v>1799</v>
      </c>
      <c r="D2920" s="8" t="s">
        <v>9904</v>
      </c>
      <c r="E2920" s="6" t="s">
        <v>9922</v>
      </c>
      <c r="F2920" s="6">
        <v>1970</v>
      </c>
      <c r="G2920" s="6" t="s">
        <v>1799</v>
      </c>
      <c r="H2920" s="6" t="s">
        <v>1800</v>
      </c>
      <c r="I2920" s="6">
        <v>0.37083855300000002</v>
      </c>
      <c r="J2920" s="6">
        <v>0.57511842300000005</v>
      </c>
      <c r="K2920" s="6">
        <v>5.4042999000000001E-2</v>
      </c>
      <c r="L2920" s="6" t="s">
        <v>5</v>
      </c>
      <c r="M2920" s="6" t="str">
        <f t="shared" si="169"/>
        <v>roberta_neu</v>
      </c>
      <c r="N2920" s="6">
        <f t="shared" si="170"/>
        <v>4.9578159180000025E-2</v>
      </c>
      <c r="O2920" s="6">
        <v>0.57511842300000005</v>
      </c>
      <c r="P2920" s="6" t="s">
        <v>24</v>
      </c>
      <c r="Q2920" s="6" t="s">
        <v>1801</v>
      </c>
      <c r="R2920" s="6">
        <v>0.29624200000000001</v>
      </c>
      <c r="S2920" s="6">
        <v>0.26956400000000003</v>
      </c>
      <c r="T2920" s="6">
        <v>0.13314400000000001</v>
      </c>
      <c r="U2920" s="6">
        <v>4.9297000000000001E-2</v>
      </c>
      <c r="V2920" s="6">
        <v>0.15515000000000001</v>
      </c>
      <c r="W2920" s="6" t="str">
        <f t="shared" si="168"/>
        <v>sadness</v>
      </c>
      <c r="X2920" s="10" t="s">
        <v>9898</v>
      </c>
      <c r="Y2920" s="6" t="str" cm="1">
        <f t="array" ref="Y2920">_xlfn.IFS(
    X2920="Safety and Security", "Immediate",
    X2920="Cleanliness and Maintenance", "Immediate/Short-Term",
    X2920="Crowding", "Immediate/Short-Term",
    X2920="Information and Signage", "Immediate/Short-Term",
    X2920="Customer Service", "Immediate/Short-Term",
    X2920="Service Reliability", "Excluded",
    X2920="Comfort and Amenities", "Short-Term/Long-Term",
    X2920="Accessibility", "Long-Term",
    X2920="Aesthetic Impressions", "Long-Term",
    X2920="Infrastructure and Construction", "Long-Term",
    X2920="General Positive Comment", "Not Applicable",
    X2920="Not Relevant", "Excluded"
)</f>
        <v>Immediate/Short-Term</v>
      </c>
    </row>
    <row r="2921" spans="1:25" ht="30" customHeight="1" x14ac:dyDescent="0.2">
      <c r="A2921" s="6" t="s">
        <v>243</v>
      </c>
      <c r="B2921" s="7">
        <v>45288</v>
      </c>
      <c r="C2921" s="6" t="s">
        <v>1631</v>
      </c>
      <c r="D2921" s="8" t="s">
        <v>9904</v>
      </c>
      <c r="E2921" s="6" t="s">
        <v>9922</v>
      </c>
      <c r="F2921" s="6">
        <v>1675</v>
      </c>
      <c r="G2921" s="6" t="s">
        <v>1631</v>
      </c>
      <c r="H2921" s="6" t="s">
        <v>1632</v>
      </c>
      <c r="I2921" s="6">
        <v>0.861919463</v>
      </c>
      <c r="J2921" s="6">
        <v>0.13005957000000001</v>
      </c>
      <c r="K2921" s="6">
        <v>8.0211139999999993E-3</v>
      </c>
      <c r="L2921" s="6" t="s">
        <v>4</v>
      </c>
      <c r="M2921" s="6" t="str">
        <f t="shared" si="169"/>
        <v>roberta_neg</v>
      </c>
      <c r="N2921" s="6">
        <f t="shared" si="170"/>
        <v>-0.42251395979000006</v>
      </c>
      <c r="O2921" s="6">
        <v>0.861919463</v>
      </c>
      <c r="P2921" s="6" t="s">
        <v>24</v>
      </c>
      <c r="Q2921" s="6" t="s">
        <v>1633</v>
      </c>
      <c r="R2921" s="6">
        <v>0.28498699999999999</v>
      </c>
      <c r="S2921" s="6">
        <v>5.6358999999999999E-2</v>
      </c>
      <c r="T2921" s="6">
        <v>0.180233</v>
      </c>
      <c r="U2921" s="6">
        <v>3.3833000000000002E-2</v>
      </c>
      <c r="V2921" s="6">
        <v>0.18509</v>
      </c>
      <c r="W2921" s="6" t="str">
        <f t="shared" si="168"/>
        <v>sadness</v>
      </c>
      <c r="X2921" s="10" t="s">
        <v>9909</v>
      </c>
      <c r="Y2921" s="6" t="str" cm="1">
        <f t="array" ref="Y2921">_xlfn.IFS(
    X2921="Safety and Security", "Immediate",
    X2921="Cleanliness and Maintenance", "Immediate/Short-Term",
    X2921="Crowding", "Immediate/Short-Term",
    X2921="Information and Signage", "Immediate/Short-Term",
    X2921="Customer Service", "Immediate/Short-Term",
    X2921="Service Reliability", "Excluded",
    X2921="Comfort and Amenities", "Short-Term/Long-Term",
    X2921="Accessibility", "Long-Term",
    X2921="Aesthetic Impressions", "Long-Term",
    X2921="Infrastructure and Construction", "Long-Term",
    X2921="General Positive Comment", "Not Applicable",
    X2921="Not Relevant", "Excluded"
)</f>
        <v>Immediate</v>
      </c>
    </row>
    <row r="2922" spans="1:25" ht="30" customHeight="1" x14ac:dyDescent="0.2">
      <c r="A2922" s="6" t="s">
        <v>51</v>
      </c>
      <c r="B2922" s="7">
        <v>45136</v>
      </c>
      <c r="C2922" s="6" t="s">
        <v>5111</v>
      </c>
      <c r="D2922" s="8" t="s">
        <v>9901</v>
      </c>
      <c r="E2922" s="6" t="s">
        <v>9922</v>
      </c>
      <c r="F2922" s="6">
        <v>3101</v>
      </c>
      <c r="G2922" s="6" t="s">
        <v>5111</v>
      </c>
      <c r="H2922" s="6" t="s">
        <v>5112</v>
      </c>
      <c r="I2922" s="6">
        <v>5.5152110999999997E-2</v>
      </c>
      <c r="J2922" s="6">
        <v>0.83555305000000002</v>
      </c>
      <c r="K2922" s="6">
        <v>0.109294958</v>
      </c>
      <c r="L2922" s="6" t="s">
        <v>5</v>
      </c>
      <c r="M2922" s="6" t="str">
        <f t="shared" si="169"/>
        <v>roberta_neu</v>
      </c>
      <c r="N2922" s="6">
        <f t="shared" si="170"/>
        <v>0.22146501300000004</v>
      </c>
      <c r="O2922" s="6">
        <v>0.83555305000000002</v>
      </c>
      <c r="P2922" s="6" t="s">
        <v>24</v>
      </c>
      <c r="Q2922" s="6" t="s">
        <v>5113</v>
      </c>
      <c r="R2922" s="6">
        <v>0.106737</v>
      </c>
      <c r="S2922" s="6">
        <v>0.35744799999999999</v>
      </c>
      <c r="T2922" s="6">
        <v>0.12475700000000001</v>
      </c>
      <c r="U2922" s="6">
        <v>2.3984999999999999E-2</v>
      </c>
      <c r="V2922" s="6">
        <v>0.15520999999999999</v>
      </c>
      <c r="W2922" s="6" t="str">
        <f t="shared" si="168"/>
        <v>joy</v>
      </c>
      <c r="X2922" s="10" t="s">
        <v>9913</v>
      </c>
      <c r="Y2922" s="6" t="str" cm="1">
        <f t="array" ref="Y2922">_xlfn.IFS(
    X2922="Safety and Security", "Immediate",
    X2922="Cleanliness and Maintenance", "Immediate/Short-Term",
    X2922="Crowding", "Immediate/Short-Term",
    X2922="Information and Signage", "Immediate/Short-Term",
    X2922="Customer Service", "Immediate/Short-Term",
    X2922="Service Reliability", "Excluded",
    X2922="Comfort and Amenities", "Short-Term/Long-Term",
    X2922="Accessibility", "Long-Term",
    X2922="Aesthetic Impressions", "Long-Term",
    X2922="Infrastructure and Construction", "Long-Term",
    X2922="General Positive Comment", "Not Applicable",
    X2922="Not Relevant", "Excluded"
)</f>
        <v>Immediate/Short-Term</v>
      </c>
    </row>
    <row r="2923" spans="1:25" ht="30" customHeight="1" x14ac:dyDescent="0.2">
      <c r="A2923" s="6" t="s">
        <v>33</v>
      </c>
      <c r="B2923" s="7">
        <v>45258</v>
      </c>
      <c r="C2923" s="6" t="s">
        <v>9513</v>
      </c>
      <c r="D2923" s="9" t="s">
        <v>9900</v>
      </c>
      <c r="E2923" s="6" t="s">
        <v>9990</v>
      </c>
      <c r="F2923" s="6">
        <v>260</v>
      </c>
      <c r="G2923" s="6" t="s">
        <v>9513</v>
      </c>
      <c r="H2923" s="6" t="s">
        <v>9514</v>
      </c>
      <c r="I2923" s="6">
        <v>1.6111952999999998E-2</v>
      </c>
      <c r="J2923" s="6">
        <v>0.80547475800000001</v>
      </c>
      <c r="K2923" s="6">
        <v>0.178413182</v>
      </c>
      <c r="L2923" s="6" t="s">
        <v>5</v>
      </c>
      <c r="M2923" s="6" t="str">
        <f t="shared" si="169"/>
        <v>roberta_neu</v>
      </c>
      <c r="N2923" s="6">
        <f t="shared" si="170"/>
        <v>0.20161334028000005</v>
      </c>
      <c r="O2923" s="6">
        <v>0.80547475800000001</v>
      </c>
      <c r="P2923" s="6" t="s">
        <v>18</v>
      </c>
      <c r="Q2923" s="6" t="s">
        <v>9515</v>
      </c>
      <c r="R2923" s="6">
        <v>0.17847499999999999</v>
      </c>
      <c r="S2923" s="6">
        <v>0.236954</v>
      </c>
      <c r="T2923" s="6">
        <v>0.12367400000000001</v>
      </c>
      <c r="U2923" s="6">
        <v>5.5003999999999997E-2</v>
      </c>
      <c r="V2923" s="6">
        <v>0.15553</v>
      </c>
      <c r="W2923" s="6" t="str">
        <f t="shared" si="168"/>
        <v>joy</v>
      </c>
      <c r="X2923" s="10" t="s">
        <v>9914</v>
      </c>
      <c r="Y2923" s="6" t="str" cm="1">
        <f t="array" ref="Y2923">_xlfn.IFS(
    X2923="Safety and Security", "Immediate",
    X2923="Cleanliness and Maintenance", "Immediate/Short-Term",
    X2923="Crowding", "Immediate/Short-Term",
    X2923="Information and Signage", "Immediate/Short-Term",
    X2923="Customer Service", "Immediate/Short-Term",
    X2923="Service Reliability", "Excluded",
    X2923="Comfort and Amenities", "Short-Term/Long-Term",
    X2923="Accessibility", "Long-Term",
    X2923="Aesthetic Impressions", "Long-Term",
    X2923="Infrastructure and Construction", "Long-Term",
    X2923="General Positive Comment", "Not Applicable",
    X2923="Not Relevant", "Excluded"
)</f>
        <v>Long-Term</v>
      </c>
    </row>
    <row r="2924" spans="1:25" ht="30" customHeight="1" x14ac:dyDescent="0.2">
      <c r="A2924" s="6" t="s">
        <v>51</v>
      </c>
      <c r="B2924" s="7">
        <v>45136</v>
      </c>
      <c r="C2924" s="6" t="s">
        <v>3573</v>
      </c>
      <c r="D2924" s="8" t="s">
        <v>9902</v>
      </c>
      <c r="E2924" s="6" t="s">
        <v>9922</v>
      </c>
      <c r="F2924" s="6">
        <v>2711</v>
      </c>
      <c r="G2924" s="6" t="s">
        <v>3573</v>
      </c>
      <c r="H2924" s="6" t="s">
        <v>3574</v>
      </c>
      <c r="I2924" s="6">
        <v>2.1612249E-2</v>
      </c>
      <c r="J2924" s="6">
        <v>0.89774614600000002</v>
      </c>
      <c r="K2924" s="6">
        <v>8.0641553000000005E-2</v>
      </c>
      <c r="L2924" s="6" t="s">
        <v>5</v>
      </c>
      <c r="M2924" s="6" t="str">
        <f t="shared" si="169"/>
        <v>roberta_neu</v>
      </c>
      <c r="N2924" s="6">
        <f t="shared" si="170"/>
        <v>0.26251245636000003</v>
      </c>
      <c r="O2924" s="6">
        <v>0.89774614600000002</v>
      </c>
      <c r="P2924" s="6" t="s">
        <v>42</v>
      </c>
      <c r="Q2924" s="6" t="s">
        <v>3575</v>
      </c>
      <c r="R2924" s="6">
        <v>5.0734000000000001E-2</v>
      </c>
      <c r="S2924" s="6">
        <v>0.937164</v>
      </c>
      <c r="T2924" s="6">
        <v>2.0774000000000001E-2</v>
      </c>
      <c r="U2924" s="6">
        <v>0.484514</v>
      </c>
      <c r="V2924" s="6">
        <v>1.2370000000000001E-2</v>
      </c>
      <c r="W2924" s="6" t="str">
        <f t="shared" si="168"/>
        <v>joy</v>
      </c>
      <c r="X2924" s="10" t="s">
        <v>9912</v>
      </c>
      <c r="Y2924" s="6" t="str" cm="1">
        <f t="array" ref="Y2924">_xlfn.IFS(
    X2924="Safety and Security", "Immediate",
    X2924="Cleanliness and Maintenance", "Immediate/Short-Term",
    X2924="Crowding", "Immediate/Short-Term",
    X2924="Information and Signage", "Immediate/Short-Term",
    X2924="Customer Service", "Immediate/Short-Term",
    X2924="Service Reliability", "Excluded",
    X2924="Comfort and Amenities", "Short-Term/Long-Term",
    X2924="Accessibility", "Long-Term",
    X2924="Aesthetic Impressions", "Long-Term",
    X2924="Infrastructure and Construction", "Long-Term",
    X2924="General Positive Comment", "Not Applicable",
    X2924="Not Relevant", "Excluded"
)</f>
        <v>Long-Term</v>
      </c>
    </row>
    <row r="2925" spans="1:25" ht="30" customHeight="1" x14ac:dyDescent="0.2">
      <c r="A2925" s="6" t="s">
        <v>15</v>
      </c>
      <c r="B2925" s="7">
        <v>43676</v>
      </c>
      <c r="C2925" s="6" t="s">
        <v>7865</v>
      </c>
      <c r="D2925" s="8" t="s">
        <v>9901</v>
      </c>
      <c r="E2925" s="6" t="s">
        <v>9917</v>
      </c>
      <c r="F2925" s="6">
        <v>5707</v>
      </c>
      <c r="G2925" s="6" t="s">
        <v>7865</v>
      </c>
      <c r="H2925" s="6" t="s">
        <v>7866</v>
      </c>
      <c r="I2925" s="6">
        <v>4.5855671000000001E-2</v>
      </c>
      <c r="J2925" s="6">
        <v>0.88330316499999995</v>
      </c>
      <c r="K2925" s="6">
        <v>7.0841162999999999E-2</v>
      </c>
      <c r="L2925" s="6" t="s">
        <v>5</v>
      </c>
      <c r="M2925" s="6" t="str">
        <f t="shared" si="169"/>
        <v>roberta_neu</v>
      </c>
      <c r="N2925" s="6">
        <f t="shared" si="170"/>
        <v>0.25298008889999996</v>
      </c>
      <c r="O2925" s="6">
        <v>0.88330316499999995</v>
      </c>
      <c r="P2925" s="6" t="s">
        <v>18</v>
      </c>
      <c r="Q2925" s="6" t="s">
        <v>7867</v>
      </c>
      <c r="R2925" s="6">
        <v>0.354458</v>
      </c>
      <c r="S2925" s="6">
        <v>0.31326100000000001</v>
      </c>
      <c r="T2925" s="6">
        <v>7.3603000000000002E-2</v>
      </c>
      <c r="U2925" s="6">
        <v>2.3494000000000001E-2</v>
      </c>
      <c r="V2925" s="6">
        <v>0.15590000000000001</v>
      </c>
      <c r="W2925" s="6" t="str">
        <f t="shared" si="168"/>
        <v>sadness</v>
      </c>
      <c r="X2925" s="10" t="s">
        <v>9898</v>
      </c>
      <c r="Y2925" s="6" t="str" cm="1">
        <f t="array" ref="Y2925">_xlfn.IFS(
    X2925="Safety and Security", "Immediate",
    X2925="Cleanliness and Maintenance", "Immediate/Short-Term",
    X2925="Crowding", "Immediate/Short-Term",
    X2925="Information and Signage", "Immediate/Short-Term",
    X2925="Customer Service", "Immediate/Short-Term",
    X2925="Service Reliability", "Excluded",
    X2925="Comfort and Amenities", "Short-Term/Long-Term",
    X2925="Accessibility", "Long-Term",
    X2925="Aesthetic Impressions", "Long-Term",
    X2925="Infrastructure and Construction", "Long-Term",
    X2925="General Positive Comment", "Not Applicable",
    X2925="Not Relevant", "Excluded"
)</f>
        <v>Immediate/Short-Term</v>
      </c>
    </row>
    <row r="2926" spans="1:25" ht="30" customHeight="1" x14ac:dyDescent="0.2">
      <c r="A2926" s="6" t="s">
        <v>15</v>
      </c>
      <c r="B2926" s="7">
        <v>43676</v>
      </c>
      <c r="C2926" s="6" t="s">
        <v>3005</v>
      </c>
      <c r="D2926" s="8" t="s">
        <v>9902</v>
      </c>
      <c r="E2926" s="6" t="s">
        <v>9922</v>
      </c>
      <c r="F2926" s="6">
        <v>2679</v>
      </c>
      <c r="G2926" s="6" t="s">
        <v>3005</v>
      </c>
      <c r="H2926" s="6" t="s">
        <v>3006</v>
      </c>
      <c r="I2926" s="6">
        <v>0.222923175</v>
      </c>
      <c r="J2926" s="6">
        <v>0.65659052100000004</v>
      </c>
      <c r="K2926" s="6">
        <v>0.12048634900000001</v>
      </c>
      <c r="L2926" s="6" t="s">
        <v>5</v>
      </c>
      <c r="M2926" s="6" t="str">
        <f t="shared" si="169"/>
        <v>roberta_neu</v>
      </c>
      <c r="N2926" s="6">
        <f t="shared" si="170"/>
        <v>0.10334974386000001</v>
      </c>
      <c r="O2926" s="6">
        <v>0.65659052100000004</v>
      </c>
      <c r="P2926" s="6" t="s">
        <v>24</v>
      </c>
      <c r="Q2926" s="6" t="s">
        <v>3007</v>
      </c>
      <c r="R2926" s="6">
        <v>0.19232199999999999</v>
      </c>
      <c r="S2926" s="6">
        <v>0.43056899999999998</v>
      </c>
      <c r="T2926" s="6">
        <v>7.2710999999999998E-2</v>
      </c>
      <c r="U2926" s="6">
        <v>0.16265099999999999</v>
      </c>
      <c r="V2926" s="6">
        <v>0.15598000000000001</v>
      </c>
      <c r="W2926" s="6" t="str">
        <f t="shared" si="168"/>
        <v>joy</v>
      </c>
      <c r="X2926" s="10" t="s">
        <v>9908</v>
      </c>
      <c r="Y2926" s="6" t="str" cm="1">
        <f t="array" ref="Y2926">_xlfn.IFS(
    X2926="Safety and Security", "Immediate",
    X2926="Cleanliness and Maintenance", "Immediate/Short-Term",
    X2926="Crowding", "Immediate/Short-Term",
    X2926="Information and Signage", "Immediate/Short-Term",
    X2926="Customer Service", "Immediate/Short-Term",
    X2926="Service Reliability", "Excluded",
    X2926="Comfort and Amenities", "Short-Term/Long-Term",
    X2926="Accessibility", "Long-Term",
    X2926="Aesthetic Impressions", "Long-Term",
    X2926="Infrastructure and Construction", "Long-Term",
    X2926="General Positive Comment", "Not Applicable",
    X2926="Not Relevant", "Excluded"
)</f>
        <v>Short-Term/Long-Term</v>
      </c>
    </row>
    <row r="2927" spans="1:25" ht="30" customHeight="1" x14ac:dyDescent="0.2">
      <c r="A2927" s="6" t="s">
        <v>15</v>
      </c>
      <c r="B2927" s="7">
        <v>43676</v>
      </c>
      <c r="C2927" s="6" t="s">
        <v>7212</v>
      </c>
      <c r="D2927" s="8" t="s">
        <v>9904</v>
      </c>
      <c r="E2927" s="6" t="s">
        <v>9917</v>
      </c>
      <c r="F2927" s="6">
        <v>6233</v>
      </c>
      <c r="G2927" s="6" t="s">
        <v>7212</v>
      </c>
      <c r="H2927" s="6" t="s">
        <v>7213</v>
      </c>
      <c r="I2927" s="6">
        <v>0.86273413899999996</v>
      </c>
      <c r="J2927" s="6">
        <v>0.12641201899999999</v>
      </c>
      <c r="K2927" s="6">
        <v>1.08538E-2</v>
      </c>
      <c r="L2927" s="6" t="s">
        <v>4</v>
      </c>
      <c r="M2927" s="6" t="str">
        <f t="shared" si="169"/>
        <v>roberta_neg</v>
      </c>
      <c r="N2927" s="6">
        <f t="shared" si="170"/>
        <v>-0.42196812687000007</v>
      </c>
      <c r="O2927" s="6">
        <v>0.86273413899999996</v>
      </c>
      <c r="P2927" s="6" t="s">
        <v>24</v>
      </c>
      <c r="Q2927" s="6" t="s">
        <v>7214</v>
      </c>
      <c r="R2927" s="6">
        <v>0.26238800000000001</v>
      </c>
      <c r="S2927" s="6">
        <v>0.227432</v>
      </c>
      <c r="T2927" s="6">
        <v>7.3995000000000005E-2</v>
      </c>
      <c r="U2927" s="6">
        <v>0.19354399999999999</v>
      </c>
      <c r="V2927" s="6">
        <v>0.21589</v>
      </c>
      <c r="W2927" s="6" t="str">
        <f t="shared" si="168"/>
        <v>sadness</v>
      </c>
      <c r="X2927" s="10" t="s">
        <v>9898</v>
      </c>
      <c r="Y2927" s="6" t="str" cm="1">
        <f t="array" ref="Y2927">_xlfn.IFS(
    X2927="Safety and Security", "Immediate",
    X2927="Cleanliness and Maintenance", "Immediate/Short-Term",
    X2927="Crowding", "Immediate/Short-Term",
    X2927="Information and Signage", "Immediate/Short-Term",
    X2927="Customer Service", "Immediate/Short-Term",
    X2927="Service Reliability", "Excluded",
    X2927="Comfort and Amenities", "Short-Term/Long-Term",
    X2927="Accessibility", "Long-Term",
    X2927="Aesthetic Impressions", "Long-Term",
    X2927="Infrastructure and Construction", "Long-Term",
    X2927="General Positive Comment", "Not Applicable",
    X2927="Not Relevant", "Excluded"
)</f>
        <v>Immediate/Short-Term</v>
      </c>
    </row>
    <row r="2928" spans="1:25" ht="30" customHeight="1" x14ac:dyDescent="0.2">
      <c r="A2928" s="6" t="s">
        <v>51</v>
      </c>
      <c r="B2928" s="7">
        <v>45136</v>
      </c>
      <c r="C2928" s="6" t="s">
        <v>4408</v>
      </c>
      <c r="D2928" s="8" t="s">
        <v>9901</v>
      </c>
      <c r="E2928" s="6" t="s">
        <v>9922</v>
      </c>
      <c r="F2928" s="6">
        <v>3091</v>
      </c>
      <c r="G2928" s="6" t="s">
        <v>4408</v>
      </c>
      <c r="H2928" s="6" t="s">
        <v>4409</v>
      </c>
      <c r="I2928" s="6">
        <v>0.86310571400000002</v>
      </c>
      <c r="J2928" s="6">
        <v>0.12072849300000001</v>
      </c>
      <c r="K2928" s="6">
        <v>1.6165822999999999E-2</v>
      </c>
      <c r="L2928" s="6" t="s">
        <v>4</v>
      </c>
      <c r="M2928" s="6" t="str">
        <f t="shared" si="169"/>
        <v>roberta_neg</v>
      </c>
      <c r="N2928" s="6">
        <f t="shared" si="170"/>
        <v>-0.42171917162000006</v>
      </c>
      <c r="O2928" s="6">
        <v>0.86310571400000002</v>
      </c>
      <c r="P2928" s="6" t="s">
        <v>24</v>
      </c>
      <c r="Q2928" s="6" t="s">
        <v>4410</v>
      </c>
      <c r="R2928" s="6">
        <v>0.26924399999999998</v>
      </c>
      <c r="S2928" s="6">
        <v>0.17976800000000001</v>
      </c>
      <c r="T2928" s="6">
        <v>0.17890800000000001</v>
      </c>
      <c r="U2928" s="6">
        <v>4.1228000000000001E-2</v>
      </c>
      <c r="V2928" s="6">
        <v>0.25479000000000002</v>
      </c>
      <c r="W2928" s="6" t="str">
        <f t="shared" si="168"/>
        <v>sadness</v>
      </c>
      <c r="X2928" s="10" t="s">
        <v>9912</v>
      </c>
      <c r="Y2928" s="6" t="str" cm="1">
        <f t="array" ref="Y2928">_xlfn.IFS(
    X2928="Safety and Security", "Immediate",
    X2928="Cleanliness and Maintenance", "Immediate/Short-Term",
    X2928="Crowding", "Immediate/Short-Term",
    X2928="Information and Signage", "Immediate/Short-Term",
    X2928="Customer Service", "Immediate/Short-Term",
    X2928="Service Reliability", "Excluded",
    X2928="Comfort and Amenities", "Short-Term/Long-Term",
    X2928="Accessibility", "Long-Term",
    X2928="Aesthetic Impressions", "Long-Term",
    X2928="Infrastructure and Construction", "Long-Term",
    X2928="General Positive Comment", "Not Applicable",
    X2928="Not Relevant", "Excluded"
)</f>
        <v>Long-Term</v>
      </c>
    </row>
    <row r="2929" spans="1:25" ht="30" customHeight="1" x14ac:dyDescent="0.2">
      <c r="A2929" s="6" t="s">
        <v>59</v>
      </c>
      <c r="B2929" s="7">
        <v>44406</v>
      </c>
      <c r="C2929" s="6" t="s">
        <v>623</v>
      </c>
      <c r="D2929" s="8" t="s">
        <v>9904</v>
      </c>
      <c r="E2929" s="6" t="s">
        <v>9922</v>
      </c>
      <c r="F2929" s="6">
        <v>1910</v>
      </c>
      <c r="G2929" s="6" t="s">
        <v>623</v>
      </c>
      <c r="H2929" s="6" t="s">
        <v>624</v>
      </c>
      <c r="I2929" s="6">
        <v>0.86424696400000001</v>
      </c>
      <c r="J2929" s="6">
        <v>0.12838740600000001</v>
      </c>
      <c r="K2929" s="6">
        <v>7.3656650000000004E-3</v>
      </c>
      <c r="L2929" s="6" t="s">
        <v>4</v>
      </c>
      <c r="M2929" s="6" t="str">
        <f t="shared" si="169"/>
        <v>roberta_neg</v>
      </c>
      <c r="N2929" s="6">
        <f t="shared" si="170"/>
        <v>-0.42095453412000006</v>
      </c>
      <c r="O2929" s="6">
        <v>0.86424696400000001</v>
      </c>
      <c r="P2929" s="6" t="s">
        <v>24</v>
      </c>
      <c r="Q2929" s="6" t="s">
        <v>625</v>
      </c>
      <c r="R2929" s="6">
        <v>0.55490200000000001</v>
      </c>
      <c r="S2929" s="6">
        <v>2.3607E-2</v>
      </c>
      <c r="T2929" s="6">
        <v>7.8081999999999999E-2</v>
      </c>
      <c r="U2929" s="6">
        <v>4.8552999999999999E-2</v>
      </c>
      <c r="V2929" s="6">
        <v>0.25618000000000002</v>
      </c>
      <c r="W2929" s="6" t="str">
        <f t="shared" si="168"/>
        <v>sadness</v>
      </c>
      <c r="X2929" s="10" t="s">
        <v>9898</v>
      </c>
      <c r="Y2929" s="6" t="str" cm="1">
        <f t="array" ref="Y2929">_xlfn.IFS(
    X2929="Safety and Security", "Immediate",
    X2929="Cleanliness and Maintenance", "Immediate/Short-Term",
    X2929="Crowding", "Immediate/Short-Term",
    X2929="Information and Signage", "Immediate/Short-Term",
    X2929="Customer Service", "Immediate/Short-Term",
    X2929="Service Reliability", "Excluded",
    X2929="Comfort and Amenities", "Short-Term/Long-Term",
    X2929="Accessibility", "Long-Term",
    X2929="Aesthetic Impressions", "Long-Term",
    X2929="Infrastructure and Construction", "Long-Term",
    X2929="General Positive Comment", "Not Applicable",
    X2929="Not Relevant", "Excluded"
)</f>
        <v>Immediate/Short-Term</v>
      </c>
    </row>
    <row r="2930" spans="1:25" ht="30" customHeight="1" x14ac:dyDescent="0.2">
      <c r="A2930" s="6" t="s">
        <v>51</v>
      </c>
      <c r="B2930" s="7">
        <v>45136</v>
      </c>
      <c r="C2930" s="6" t="s">
        <v>1275</v>
      </c>
      <c r="D2930" s="8" t="s">
        <v>9904</v>
      </c>
      <c r="E2930" s="6" t="s">
        <v>9922</v>
      </c>
      <c r="F2930" s="6">
        <v>1718</v>
      </c>
      <c r="G2930" s="6" t="s">
        <v>1275</v>
      </c>
      <c r="H2930" s="6" t="s">
        <v>1276</v>
      </c>
      <c r="I2930" s="6">
        <v>0.86426603800000001</v>
      </c>
      <c r="J2930" s="6">
        <v>0.121911168</v>
      </c>
      <c r="K2930" s="6">
        <v>1.3822674E-2</v>
      </c>
      <c r="L2930" s="6" t="s">
        <v>4</v>
      </c>
      <c r="M2930" s="6" t="str">
        <f t="shared" si="169"/>
        <v>roberta_neg</v>
      </c>
      <c r="N2930" s="6">
        <f t="shared" si="170"/>
        <v>-0.42094175454000005</v>
      </c>
      <c r="O2930" s="6">
        <v>0.86426603800000001</v>
      </c>
      <c r="P2930" s="6" t="s">
        <v>24</v>
      </c>
      <c r="Q2930" s="6" t="s">
        <v>1277</v>
      </c>
      <c r="R2930" s="6">
        <v>0.111593</v>
      </c>
      <c r="S2930" s="6">
        <v>0.279941</v>
      </c>
      <c r="T2930" s="6">
        <v>3.1355000000000001E-2</v>
      </c>
      <c r="U2930" s="6">
        <v>0.28492299999999998</v>
      </c>
      <c r="V2930" s="6">
        <v>0.12952</v>
      </c>
      <c r="W2930" s="6" t="str">
        <f t="shared" si="168"/>
        <v>disgust</v>
      </c>
      <c r="X2930" s="10" t="s">
        <v>9908</v>
      </c>
      <c r="Y2930" s="6" t="str" cm="1">
        <f t="array" ref="Y2930">_xlfn.IFS(
    X2930="Safety and Security", "Immediate",
    X2930="Cleanliness and Maintenance", "Immediate/Short-Term",
    X2930="Crowding", "Immediate/Short-Term",
    X2930="Information and Signage", "Immediate/Short-Term",
    X2930="Customer Service", "Immediate/Short-Term",
    X2930="Service Reliability", "Excluded",
    X2930="Comfort and Amenities", "Short-Term/Long-Term",
    X2930="Accessibility", "Long-Term",
    X2930="Aesthetic Impressions", "Long-Term",
    X2930="Infrastructure and Construction", "Long-Term",
    X2930="General Positive Comment", "Not Applicable",
    X2930="Not Relevant", "Excluded"
)</f>
        <v>Short-Term/Long-Term</v>
      </c>
    </row>
    <row r="2931" spans="1:25" ht="30" customHeight="1" x14ac:dyDescent="0.2">
      <c r="A2931" s="6" t="s">
        <v>20</v>
      </c>
      <c r="B2931" s="7">
        <v>44041</v>
      </c>
      <c r="C2931" s="6" t="s">
        <v>9516</v>
      </c>
      <c r="D2931" s="9" t="s">
        <v>9900</v>
      </c>
      <c r="E2931" s="6" t="s">
        <v>9990</v>
      </c>
      <c r="F2931" s="6">
        <v>629</v>
      </c>
      <c r="G2931" s="6" t="s">
        <v>9516</v>
      </c>
      <c r="H2931" s="6" t="s">
        <v>9517</v>
      </c>
      <c r="I2931" s="6">
        <v>3.9910639999999999E-3</v>
      </c>
      <c r="J2931" s="6">
        <v>5.3042895999999999E-2</v>
      </c>
      <c r="K2931" s="6">
        <v>0.94296592499999998</v>
      </c>
      <c r="L2931" s="6" t="s">
        <v>6</v>
      </c>
      <c r="M2931" s="6" t="str">
        <f t="shared" si="169"/>
        <v>roberta_pos</v>
      </c>
      <c r="N2931" s="6">
        <f t="shared" si="170"/>
        <v>0.96178716975</v>
      </c>
      <c r="O2931" s="6">
        <v>0.94296592499999998</v>
      </c>
      <c r="P2931" s="6" t="s">
        <v>18</v>
      </c>
      <c r="Q2931" s="6" t="s">
        <v>9518</v>
      </c>
      <c r="R2931" s="6">
        <v>6.2899999999999998E-2</v>
      </c>
      <c r="S2931" s="6">
        <v>0.56347999999999998</v>
      </c>
      <c r="T2931" s="6">
        <v>8.6943999999999994E-2</v>
      </c>
      <c r="U2931" s="6">
        <v>1.2284E-2</v>
      </c>
      <c r="V2931" s="6">
        <v>0.15720000000000001</v>
      </c>
      <c r="W2931" s="6" t="str">
        <f t="shared" si="168"/>
        <v>joy</v>
      </c>
      <c r="X2931" s="10" t="s">
        <v>9914</v>
      </c>
      <c r="Y2931" s="6" t="str" cm="1">
        <f t="array" ref="Y2931">_xlfn.IFS(
    X2931="Safety and Security", "Immediate",
    X2931="Cleanliness and Maintenance", "Immediate/Short-Term",
    X2931="Crowding", "Immediate/Short-Term",
    X2931="Information and Signage", "Immediate/Short-Term",
    X2931="Customer Service", "Immediate/Short-Term",
    X2931="Service Reliability", "Excluded",
    X2931="Comfort and Amenities", "Short-Term/Long-Term",
    X2931="Accessibility", "Long-Term",
    X2931="Aesthetic Impressions", "Long-Term",
    X2931="Infrastructure and Construction", "Long-Term",
    X2931="General Positive Comment", "Not Applicable",
    X2931="Not Relevant", "Excluded"
)</f>
        <v>Long-Term</v>
      </c>
    </row>
    <row r="2932" spans="1:25" ht="30" customHeight="1" x14ac:dyDescent="0.2">
      <c r="A2932" s="6" t="s">
        <v>20</v>
      </c>
      <c r="B2932" s="7">
        <v>44041</v>
      </c>
      <c r="C2932" s="6" t="s">
        <v>6566</v>
      </c>
      <c r="D2932" s="9" t="s">
        <v>9900</v>
      </c>
      <c r="E2932" s="6" t="s">
        <v>9922</v>
      </c>
      <c r="F2932" s="6">
        <v>3932</v>
      </c>
      <c r="G2932" s="6" t="s">
        <v>6566</v>
      </c>
      <c r="H2932" s="6" t="s">
        <v>6567</v>
      </c>
      <c r="I2932" s="6">
        <v>4.25487E-3</v>
      </c>
      <c r="J2932" s="6">
        <v>5.825603E-2</v>
      </c>
      <c r="K2932" s="6">
        <v>0.93748909199999997</v>
      </c>
      <c r="L2932" s="6" t="s">
        <v>6</v>
      </c>
      <c r="M2932" s="6" t="str">
        <f t="shared" si="169"/>
        <v>roberta_pos</v>
      </c>
      <c r="N2932" s="6">
        <f t="shared" si="170"/>
        <v>0.95811769163999982</v>
      </c>
      <c r="O2932" s="6">
        <v>0.93748909199999997</v>
      </c>
      <c r="P2932" s="6" t="s">
        <v>18</v>
      </c>
      <c r="Q2932" s="6" t="s">
        <v>6568</v>
      </c>
      <c r="R2932" s="6">
        <v>0.38586599999999999</v>
      </c>
      <c r="S2932" s="6">
        <v>0.50334299999999998</v>
      </c>
      <c r="T2932" s="6">
        <v>4.6258000000000001E-2</v>
      </c>
      <c r="U2932" s="6">
        <v>4.5880999999999998E-2</v>
      </c>
      <c r="V2932" s="6">
        <v>2.5100000000000001E-2</v>
      </c>
      <c r="W2932" s="6" t="str">
        <f t="shared" si="168"/>
        <v>joy</v>
      </c>
      <c r="X2932" s="10" t="s">
        <v>9914</v>
      </c>
      <c r="Y2932" s="6" t="str" cm="1">
        <f t="array" ref="Y2932">_xlfn.IFS(
    X2932="Safety and Security", "Immediate",
    X2932="Cleanliness and Maintenance", "Immediate/Short-Term",
    X2932="Crowding", "Immediate/Short-Term",
    X2932="Information and Signage", "Immediate/Short-Term",
    X2932="Customer Service", "Immediate/Short-Term",
    X2932="Service Reliability", "Excluded",
    X2932="Comfort and Amenities", "Short-Term/Long-Term",
    X2932="Accessibility", "Long-Term",
    X2932="Aesthetic Impressions", "Long-Term",
    X2932="Infrastructure and Construction", "Long-Term",
    X2932="General Positive Comment", "Not Applicable",
    X2932="Not Relevant", "Excluded"
)</f>
        <v>Long-Term</v>
      </c>
    </row>
    <row r="2933" spans="1:25" ht="30" customHeight="1" x14ac:dyDescent="0.2">
      <c r="A2933" s="6" t="s">
        <v>51</v>
      </c>
      <c r="B2933" s="7">
        <v>45136</v>
      </c>
      <c r="C2933" s="6" t="s">
        <v>3462</v>
      </c>
      <c r="D2933" s="8" t="s">
        <v>9902</v>
      </c>
      <c r="E2933" s="6" t="s">
        <v>9922</v>
      </c>
      <c r="F2933" s="6">
        <v>2451</v>
      </c>
      <c r="G2933" s="6" t="s">
        <v>3462</v>
      </c>
      <c r="H2933" s="6" t="s">
        <v>3463</v>
      </c>
      <c r="I2933" s="6">
        <v>0.119911</v>
      </c>
      <c r="J2933" s="6">
        <v>0.56012922499999995</v>
      </c>
      <c r="K2933" s="6">
        <v>0.31995970000000001</v>
      </c>
      <c r="L2933" s="6" t="s">
        <v>5</v>
      </c>
      <c r="M2933" s="6" t="str">
        <f t="shared" si="169"/>
        <v>roberta_neu</v>
      </c>
      <c r="N2933" s="6">
        <f t="shared" si="170"/>
        <v>3.9685288499999971E-2</v>
      </c>
      <c r="O2933" s="6">
        <v>0.56012922499999995</v>
      </c>
      <c r="P2933" s="6" t="s">
        <v>24</v>
      </c>
      <c r="Q2933" s="6" t="s">
        <v>3464</v>
      </c>
      <c r="R2933" s="6">
        <v>0.24826300000000001</v>
      </c>
      <c r="S2933" s="6">
        <v>0.222216</v>
      </c>
      <c r="T2933" s="6">
        <v>0.13182199999999999</v>
      </c>
      <c r="U2933" s="6">
        <v>3.9227999999999999E-2</v>
      </c>
      <c r="V2933" s="6">
        <v>0.15814</v>
      </c>
      <c r="W2933" s="6" t="str">
        <f t="shared" si="168"/>
        <v>sadness</v>
      </c>
      <c r="X2933" s="10" t="s">
        <v>9898</v>
      </c>
      <c r="Y2933" s="6" t="str" cm="1">
        <f t="array" ref="Y2933">_xlfn.IFS(
    X2933="Safety and Security", "Immediate",
    X2933="Cleanliness and Maintenance", "Immediate/Short-Term",
    X2933="Crowding", "Immediate/Short-Term",
    X2933="Information and Signage", "Immediate/Short-Term",
    X2933="Customer Service", "Immediate/Short-Term",
    X2933="Service Reliability", "Excluded",
    X2933="Comfort and Amenities", "Short-Term/Long-Term",
    X2933="Accessibility", "Long-Term",
    X2933="Aesthetic Impressions", "Long-Term",
    X2933="Infrastructure and Construction", "Long-Term",
    X2933="General Positive Comment", "Not Applicable",
    X2933="Not Relevant", "Excluded"
)</f>
        <v>Immediate/Short-Term</v>
      </c>
    </row>
    <row r="2934" spans="1:25" ht="30" customHeight="1" x14ac:dyDescent="0.2">
      <c r="A2934" s="6" t="s">
        <v>15</v>
      </c>
      <c r="B2934" s="7">
        <v>43676</v>
      </c>
      <c r="C2934" s="6" t="s">
        <v>5959</v>
      </c>
      <c r="D2934" s="9" t="s">
        <v>9900</v>
      </c>
      <c r="E2934" s="6" t="s">
        <v>9922</v>
      </c>
      <c r="F2934" s="6">
        <v>4495</v>
      </c>
      <c r="G2934" s="6" t="s">
        <v>5959</v>
      </c>
      <c r="H2934" s="6" t="s">
        <v>5960</v>
      </c>
      <c r="I2934" s="6">
        <v>4.9605812999999999E-2</v>
      </c>
      <c r="J2934" s="6">
        <v>0.78157061299999997</v>
      </c>
      <c r="K2934" s="6">
        <v>0.16882353999999999</v>
      </c>
      <c r="L2934" s="6" t="s">
        <v>5</v>
      </c>
      <c r="M2934" s="6" t="str">
        <f t="shared" si="169"/>
        <v>roberta_neu</v>
      </c>
      <c r="N2934" s="6">
        <f t="shared" si="170"/>
        <v>0.18583660458000001</v>
      </c>
      <c r="O2934" s="6">
        <v>0.78157061299999997</v>
      </c>
      <c r="P2934" s="6" t="s">
        <v>42</v>
      </c>
      <c r="Q2934" s="6" t="s">
        <v>5961</v>
      </c>
      <c r="R2934" s="6">
        <v>0.17316500000000001</v>
      </c>
      <c r="S2934" s="6">
        <v>0.203624</v>
      </c>
      <c r="T2934" s="6">
        <v>0.13143299999999999</v>
      </c>
      <c r="U2934" s="6">
        <v>1.6662E-2</v>
      </c>
      <c r="V2934" s="6">
        <v>0.15834999999999999</v>
      </c>
      <c r="W2934" s="6" t="str">
        <f t="shared" si="168"/>
        <v>joy</v>
      </c>
      <c r="X2934" s="10" t="s">
        <v>9908</v>
      </c>
      <c r="Y2934" s="6" t="str" cm="1">
        <f t="array" ref="Y2934">_xlfn.IFS(
    X2934="Safety and Security", "Immediate",
    X2934="Cleanliness and Maintenance", "Immediate/Short-Term",
    X2934="Crowding", "Immediate/Short-Term",
    X2934="Information and Signage", "Immediate/Short-Term",
    X2934="Customer Service", "Immediate/Short-Term",
    X2934="Service Reliability", "Excluded",
    X2934="Comfort and Amenities", "Short-Term/Long-Term",
    X2934="Accessibility", "Long-Term",
    X2934="Aesthetic Impressions", "Long-Term",
    X2934="Infrastructure and Construction", "Long-Term",
    X2934="General Positive Comment", "Not Applicable",
    X2934="Not Relevant", "Excluded"
)</f>
        <v>Short-Term/Long-Term</v>
      </c>
    </row>
    <row r="2935" spans="1:25" ht="30" customHeight="1" x14ac:dyDescent="0.2">
      <c r="A2935" s="11" t="s">
        <v>519</v>
      </c>
      <c r="B2935" s="7">
        <v>45440</v>
      </c>
      <c r="C2935" s="11" t="s">
        <v>9858</v>
      </c>
      <c r="D2935" s="8" t="s">
        <v>9901</v>
      </c>
      <c r="E2935" s="11" t="s">
        <v>9998</v>
      </c>
      <c r="I2935" s="6">
        <v>4.9605812999999999E-2</v>
      </c>
      <c r="J2935" s="6">
        <v>0.78157061299999997</v>
      </c>
      <c r="K2935" s="6">
        <v>0.16882353999999999</v>
      </c>
      <c r="L2935" s="6" t="s">
        <v>5</v>
      </c>
      <c r="M2935" s="6" t="str">
        <f t="shared" si="169"/>
        <v>roberta_neu</v>
      </c>
      <c r="N2935" s="6">
        <f t="shared" si="170"/>
        <v>0.18583660458000001</v>
      </c>
      <c r="O2935" s="6">
        <v>0.78157061299999997</v>
      </c>
      <c r="P2935" s="6" t="s">
        <v>42</v>
      </c>
      <c r="Q2935" s="6" t="s">
        <v>5961</v>
      </c>
      <c r="R2935" s="6">
        <v>0.17316500000000001</v>
      </c>
      <c r="S2935" s="6">
        <v>0.203624</v>
      </c>
      <c r="T2935" s="6">
        <v>0.13143299999999999</v>
      </c>
      <c r="U2935" s="6">
        <v>1.6662E-2</v>
      </c>
      <c r="V2935" s="6">
        <v>0.15834999999999999</v>
      </c>
      <c r="W2935" s="6" t="str">
        <f t="shared" si="168"/>
        <v>joy</v>
      </c>
      <c r="X2935" s="10" t="s">
        <v>9908</v>
      </c>
      <c r="Y2935" s="6" t="str" cm="1">
        <f t="array" ref="Y2935">_xlfn.IFS(
    X2935="Safety and Security", "Immediate",
    X2935="Cleanliness and Maintenance", "Immediate/Short-Term",
    X2935="Crowding", "Immediate/Short-Term",
    X2935="Information and Signage", "Immediate/Short-Term",
    X2935="Customer Service", "Immediate/Short-Term",
    X2935="Service Reliability", "Excluded",
    X2935="Comfort and Amenities", "Short-Term/Long-Term",
    X2935="Accessibility", "Long-Term",
    X2935="Aesthetic Impressions", "Long-Term",
    X2935="Infrastructure and Construction", "Long-Term",
    X2935="General Positive Comment", "Not Applicable",
    X2935="Not Relevant", "Excluded"
)</f>
        <v>Short-Term/Long-Term</v>
      </c>
    </row>
    <row r="2936" spans="1:25" ht="30" customHeight="1" x14ac:dyDescent="0.2">
      <c r="A2936" s="6" t="s">
        <v>51</v>
      </c>
      <c r="B2936" s="7">
        <v>45136</v>
      </c>
      <c r="C2936" s="6" t="s">
        <v>1793</v>
      </c>
      <c r="D2936" s="8" t="s">
        <v>9904</v>
      </c>
      <c r="E2936" s="6" t="s">
        <v>9922</v>
      </c>
      <c r="F2936" s="6">
        <v>1569</v>
      </c>
      <c r="G2936" s="6" t="s">
        <v>1793</v>
      </c>
      <c r="H2936" s="6" t="s">
        <v>1794</v>
      </c>
      <c r="I2936" s="6">
        <v>0.86495256399999998</v>
      </c>
      <c r="J2936" s="6">
        <v>0.12776473199999999</v>
      </c>
      <c r="K2936" s="6">
        <v>7.2825399999999997E-3</v>
      </c>
      <c r="L2936" s="6" t="s">
        <v>4</v>
      </c>
      <c r="M2936" s="6" t="str">
        <f t="shared" si="169"/>
        <v>roberta_neg</v>
      </c>
      <c r="N2936" s="6">
        <f t="shared" si="170"/>
        <v>-0.42048178212000009</v>
      </c>
      <c r="O2936" s="6">
        <v>0.86495256399999998</v>
      </c>
      <c r="P2936" s="6" t="s">
        <v>24</v>
      </c>
      <c r="Q2936" s="6" t="s">
        <v>1795</v>
      </c>
      <c r="R2936" s="6">
        <v>0.37539699999999998</v>
      </c>
      <c r="S2936" s="6">
        <v>0.12438299999999999</v>
      </c>
      <c r="T2936" s="6">
        <v>5.1989E-2</v>
      </c>
      <c r="U2936" s="6">
        <v>0.12626100000000001</v>
      </c>
      <c r="V2936" s="6">
        <v>0.18332999999999999</v>
      </c>
      <c r="W2936" s="6" t="str">
        <f t="shared" si="168"/>
        <v>sadness</v>
      </c>
      <c r="X2936" s="10" t="s">
        <v>9909</v>
      </c>
      <c r="Y2936" s="6" t="str" cm="1">
        <f t="array" ref="Y2936">_xlfn.IFS(
    X2936="Safety and Security", "Immediate",
    X2936="Cleanliness and Maintenance", "Immediate/Short-Term",
    X2936="Crowding", "Immediate/Short-Term",
    X2936="Information and Signage", "Immediate/Short-Term",
    X2936="Customer Service", "Immediate/Short-Term",
    X2936="Service Reliability", "Excluded",
    X2936="Comfort and Amenities", "Short-Term/Long-Term",
    X2936="Accessibility", "Long-Term",
    X2936="Aesthetic Impressions", "Long-Term",
    X2936="Infrastructure and Construction", "Long-Term",
    X2936="General Positive Comment", "Not Applicable",
    X2936="Not Relevant", "Excluded"
)</f>
        <v>Immediate</v>
      </c>
    </row>
    <row r="2937" spans="1:25" ht="30" customHeight="1" x14ac:dyDescent="0.2">
      <c r="A2937" s="6" t="s">
        <v>15</v>
      </c>
      <c r="B2937" s="7">
        <v>43676</v>
      </c>
      <c r="C2937" s="6" t="s">
        <v>6117</v>
      </c>
      <c r="D2937" s="9" t="s">
        <v>9900</v>
      </c>
      <c r="E2937" s="6" t="s">
        <v>9922</v>
      </c>
      <c r="F2937" s="6">
        <v>3928</v>
      </c>
      <c r="G2937" s="6" t="s">
        <v>6117</v>
      </c>
      <c r="H2937" s="6" t="s">
        <v>6118</v>
      </c>
      <c r="I2937" s="6">
        <v>5.0374199999999999E-3</v>
      </c>
      <c r="J2937" s="6">
        <v>5.6964072999999997E-2</v>
      </c>
      <c r="K2937" s="6">
        <v>0.93799859299999999</v>
      </c>
      <c r="L2937" s="6" t="s">
        <v>6</v>
      </c>
      <c r="M2937" s="6" t="str">
        <f t="shared" si="169"/>
        <v>roberta_pos</v>
      </c>
      <c r="N2937" s="6">
        <f t="shared" si="170"/>
        <v>0.95845905731000003</v>
      </c>
      <c r="O2937" s="6">
        <v>0.93799859299999999</v>
      </c>
      <c r="P2937" s="6" t="s">
        <v>18</v>
      </c>
      <c r="Q2937" s="6" t="s">
        <v>6119</v>
      </c>
      <c r="R2937" s="6">
        <v>0.257637</v>
      </c>
      <c r="S2937" s="6">
        <v>0.65864699999999998</v>
      </c>
      <c r="T2937" s="6">
        <v>4.8399999999999999E-2</v>
      </c>
      <c r="U2937" s="6">
        <v>3.5987999999999999E-2</v>
      </c>
      <c r="V2937" s="6">
        <v>2.3789999999999999E-2</v>
      </c>
      <c r="W2937" s="6" t="str">
        <f t="shared" si="168"/>
        <v>joy</v>
      </c>
      <c r="X2937" s="10" t="s">
        <v>9915</v>
      </c>
      <c r="Y2937" s="6" t="str" cm="1">
        <f t="array" ref="Y2937">_xlfn.IFS(
    X2937="Safety and Security", "Immediate",
    X2937="Cleanliness and Maintenance", "Immediate/Short-Term",
    X2937="Crowding", "Immediate/Short-Term",
    X2937="Information and Signage", "Immediate/Short-Term",
    X2937="Customer Service", "Immediate/Short-Term",
    X2937="Service Reliability", "Excluded",
    X2937="Comfort and Amenities", "Short-Term/Long-Term",
    X2937="Accessibility", "Long-Term",
    X2937="Aesthetic Impressions", "Long-Term",
    X2937="Infrastructure and Construction", "Long-Term",
    X2937="General Positive Comment", "Not Applicable",
    X2937="Not Relevant", "Excluded"
)</f>
        <v>Not Applicable</v>
      </c>
    </row>
    <row r="2938" spans="1:25" ht="30" customHeight="1" x14ac:dyDescent="0.2">
      <c r="A2938" s="6" t="s">
        <v>20</v>
      </c>
      <c r="B2938" s="7">
        <v>44041</v>
      </c>
      <c r="C2938" s="6" t="s">
        <v>7200</v>
      </c>
      <c r="D2938" s="8" t="s">
        <v>9904</v>
      </c>
      <c r="E2938" s="6" t="s">
        <v>9917</v>
      </c>
      <c r="F2938" s="6">
        <v>6306</v>
      </c>
      <c r="G2938" s="6" t="s">
        <v>7200</v>
      </c>
      <c r="H2938" s="6" t="s">
        <v>7201</v>
      </c>
      <c r="I2938" s="6">
        <v>0.86502909699999997</v>
      </c>
      <c r="J2938" s="6">
        <v>0.12286745</v>
      </c>
      <c r="K2938" s="6">
        <v>1.2103543E-2</v>
      </c>
      <c r="L2938" s="6" t="s">
        <v>4</v>
      </c>
      <c r="M2938" s="6" t="str">
        <f t="shared" si="169"/>
        <v>roberta_neg</v>
      </c>
      <c r="N2938" s="6">
        <f t="shared" si="170"/>
        <v>-0.42043050501000012</v>
      </c>
      <c r="O2938" s="6">
        <v>0.86502909699999997</v>
      </c>
      <c r="P2938" s="6" t="s">
        <v>24</v>
      </c>
      <c r="Q2938" s="6" t="s">
        <v>7202</v>
      </c>
      <c r="R2938" s="6">
        <v>0.32623200000000002</v>
      </c>
      <c r="S2938" s="6">
        <v>0.21885099999999999</v>
      </c>
      <c r="T2938" s="6">
        <v>2.7413E-2</v>
      </c>
      <c r="U2938" s="6">
        <v>5.9291000000000003E-2</v>
      </c>
      <c r="V2938" s="6">
        <v>0.19955000000000001</v>
      </c>
      <c r="W2938" s="6" t="str">
        <f t="shared" si="168"/>
        <v>sadness</v>
      </c>
      <c r="X2938" s="10" t="s">
        <v>9898</v>
      </c>
      <c r="Y2938" s="6" t="str" cm="1">
        <f t="array" ref="Y2938">_xlfn.IFS(
    X2938="Safety and Security", "Immediate",
    X2938="Cleanliness and Maintenance", "Immediate/Short-Term",
    X2938="Crowding", "Immediate/Short-Term",
    X2938="Information and Signage", "Immediate/Short-Term",
    X2938="Customer Service", "Immediate/Short-Term",
    X2938="Service Reliability", "Excluded",
    X2938="Comfort and Amenities", "Short-Term/Long-Term",
    X2938="Accessibility", "Long-Term",
    X2938="Aesthetic Impressions", "Long-Term",
    X2938="Infrastructure and Construction", "Long-Term",
    X2938="General Positive Comment", "Not Applicable",
    X2938="Not Relevant", "Excluded"
)</f>
        <v>Immediate/Short-Term</v>
      </c>
    </row>
    <row r="2939" spans="1:25" ht="30" customHeight="1" x14ac:dyDescent="0.2">
      <c r="A2939" s="6" t="s">
        <v>63</v>
      </c>
      <c r="B2939" s="7">
        <v>44771</v>
      </c>
      <c r="C2939" s="6" t="s">
        <v>7130</v>
      </c>
      <c r="D2939" s="8" t="s">
        <v>9904</v>
      </c>
      <c r="E2939" s="6" t="s">
        <v>9917</v>
      </c>
      <c r="F2939" s="6">
        <v>6117</v>
      </c>
      <c r="G2939" s="6" t="s">
        <v>7130</v>
      </c>
      <c r="H2939" s="6" t="s">
        <v>7131</v>
      </c>
      <c r="I2939" s="6">
        <v>3.6857300000000003E-2</v>
      </c>
      <c r="J2939" s="6">
        <v>0.87646394999999999</v>
      </c>
      <c r="K2939" s="6">
        <v>8.6678721E-2</v>
      </c>
      <c r="L2939" s="6" t="s">
        <v>5</v>
      </c>
      <c r="M2939" s="6" t="str">
        <f t="shared" si="169"/>
        <v>roberta_neu</v>
      </c>
      <c r="N2939" s="6">
        <f t="shared" si="170"/>
        <v>0.24846620700000005</v>
      </c>
      <c r="O2939" s="6">
        <v>0.87646394999999999</v>
      </c>
      <c r="P2939" s="6" t="s">
        <v>24</v>
      </c>
      <c r="Q2939" s="6" t="s">
        <v>7132</v>
      </c>
      <c r="R2939" s="6">
        <v>0.43835299999999999</v>
      </c>
      <c r="S2939" s="6">
        <v>5.7049999999999997E-2</v>
      </c>
      <c r="T2939" s="6">
        <v>0.11279500000000001</v>
      </c>
      <c r="U2939" s="6">
        <v>3.2289999999999999E-2</v>
      </c>
      <c r="V2939" s="6">
        <v>0.15876000000000001</v>
      </c>
      <c r="W2939" s="6" t="str">
        <f t="shared" ref="W2939:W3002" si="171">IF(R2939=MAX(R2939:V2939),"sadness",
   IF(S2939=MAX(R2939:V2939),"joy",
   IF(T2939=MAX(R2939:V2939),"fear",
   IF(U2939=MAX(R2939:V2939),"disgust",
   IF(V2939=MAX(R2939:V2939),"anger","")))))</f>
        <v>sadness</v>
      </c>
      <c r="X2939" s="10" t="s">
        <v>9910</v>
      </c>
      <c r="Y2939" s="6" t="str" cm="1">
        <f t="array" ref="Y2939">_xlfn.IFS(
    X2939="Safety and Security", "Immediate",
    X2939="Cleanliness and Maintenance", "Immediate/Short-Term",
    X2939="Crowding", "Immediate/Short-Term",
    X2939="Information and Signage", "Immediate/Short-Term",
    X2939="Customer Service", "Immediate/Short-Term",
    X2939="Service Reliability", "Excluded",
    X2939="Comfort and Amenities", "Short-Term/Long-Term",
    X2939="Accessibility", "Long-Term",
    X2939="Aesthetic Impressions", "Long-Term",
    X2939="Infrastructure and Construction", "Long-Term",
    X2939="General Positive Comment", "Not Applicable",
    X2939="Not Relevant", "Excluded"
)</f>
        <v>Immediate/Short-Term</v>
      </c>
    </row>
    <row r="2940" spans="1:25" ht="30" customHeight="1" x14ac:dyDescent="0.2">
      <c r="A2940" s="6" t="s">
        <v>63</v>
      </c>
      <c r="B2940" s="7">
        <v>44771</v>
      </c>
      <c r="C2940" s="6" t="s">
        <v>1257</v>
      </c>
      <c r="D2940" s="8" t="s">
        <v>9904</v>
      </c>
      <c r="E2940" s="6" t="s">
        <v>9922</v>
      </c>
      <c r="F2940" s="6">
        <v>1616</v>
      </c>
      <c r="G2940" s="6" t="s">
        <v>1257</v>
      </c>
      <c r="H2940" s="6" t="s">
        <v>1258</v>
      </c>
      <c r="I2940" s="6">
        <v>0.29696872800000002</v>
      </c>
      <c r="J2940" s="6">
        <v>0.66387474499999999</v>
      </c>
      <c r="K2940" s="6">
        <v>3.9156426000000001E-2</v>
      </c>
      <c r="L2940" s="6" t="s">
        <v>5</v>
      </c>
      <c r="M2940" s="6" t="str">
        <f t="shared" si="169"/>
        <v>roberta_neu</v>
      </c>
      <c r="N2940" s="6">
        <f t="shared" si="170"/>
        <v>0.10815733169999997</v>
      </c>
      <c r="O2940" s="6">
        <v>0.66387474499999999</v>
      </c>
      <c r="P2940" s="6" t="s">
        <v>24</v>
      </c>
      <c r="Q2940" s="6" t="s">
        <v>1259</v>
      </c>
      <c r="R2940" s="6">
        <v>0.40930800000000001</v>
      </c>
      <c r="S2940" s="6">
        <v>7.9682000000000003E-2</v>
      </c>
      <c r="T2940" s="6">
        <v>6.0417999999999999E-2</v>
      </c>
      <c r="U2940" s="6">
        <v>5.7967999999999999E-2</v>
      </c>
      <c r="V2940" s="6">
        <v>0.15903999999999999</v>
      </c>
      <c r="W2940" s="6" t="str">
        <f t="shared" si="171"/>
        <v>sadness</v>
      </c>
      <c r="X2940" s="10" t="s">
        <v>9908</v>
      </c>
      <c r="Y2940" s="6" t="str" cm="1">
        <f t="array" ref="Y2940">_xlfn.IFS(
    X2940="Safety and Security", "Immediate",
    X2940="Cleanliness and Maintenance", "Immediate/Short-Term",
    X2940="Crowding", "Immediate/Short-Term",
    X2940="Information and Signage", "Immediate/Short-Term",
    X2940="Customer Service", "Immediate/Short-Term",
    X2940="Service Reliability", "Excluded",
    X2940="Comfort and Amenities", "Short-Term/Long-Term",
    X2940="Accessibility", "Long-Term",
    X2940="Aesthetic Impressions", "Long-Term",
    X2940="Infrastructure and Construction", "Long-Term",
    X2940="General Positive Comment", "Not Applicable",
    X2940="Not Relevant", "Excluded"
)</f>
        <v>Short-Term/Long-Term</v>
      </c>
    </row>
    <row r="2941" spans="1:25" ht="30" customHeight="1" x14ac:dyDescent="0.2">
      <c r="A2941" s="6" t="s">
        <v>51</v>
      </c>
      <c r="B2941" s="7">
        <v>45136</v>
      </c>
      <c r="C2941" s="6" t="s">
        <v>9991</v>
      </c>
      <c r="D2941" s="8" t="s">
        <v>9902</v>
      </c>
      <c r="E2941" s="6" t="s">
        <v>9922</v>
      </c>
      <c r="F2941" s="6">
        <v>2744</v>
      </c>
      <c r="G2941" s="6" t="s">
        <v>9991</v>
      </c>
      <c r="H2941" s="6" t="s">
        <v>2650</v>
      </c>
      <c r="I2941" s="6">
        <v>3.7958164000000003E-2</v>
      </c>
      <c r="J2941" s="6">
        <v>0.89784878499999998</v>
      </c>
      <c r="K2941" s="6">
        <v>6.4193002999999998E-2</v>
      </c>
      <c r="L2941" s="6" t="s">
        <v>5</v>
      </c>
      <c r="M2941" s="6" t="str">
        <f t="shared" si="169"/>
        <v>roberta_neu</v>
      </c>
      <c r="N2941" s="6">
        <f t="shared" si="170"/>
        <v>0.26258019810000005</v>
      </c>
      <c r="O2941" s="6">
        <v>0.89784878499999998</v>
      </c>
      <c r="P2941" s="6" t="s">
        <v>42</v>
      </c>
      <c r="Q2941" s="6" t="s">
        <v>2651</v>
      </c>
      <c r="R2941" s="6">
        <v>0.36896400000000001</v>
      </c>
      <c r="S2941" s="6">
        <v>0.14795800000000001</v>
      </c>
      <c r="T2941" s="6">
        <v>0.112514</v>
      </c>
      <c r="U2941" s="6">
        <v>0.17930199999999999</v>
      </c>
      <c r="V2941" s="6">
        <v>3.6519999999999997E-2</v>
      </c>
      <c r="W2941" s="6" t="str">
        <f t="shared" si="171"/>
        <v>sadness</v>
      </c>
      <c r="X2941" s="10" t="s">
        <v>9912</v>
      </c>
      <c r="Y2941" s="6" t="str" cm="1">
        <f t="array" ref="Y2941">_xlfn.IFS(
    X2941="Safety and Security", "Immediate",
    X2941="Cleanliness and Maintenance", "Immediate/Short-Term",
    X2941="Crowding", "Immediate/Short-Term",
    X2941="Information and Signage", "Immediate/Short-Term",
    X2941="Customer Service", "Immediate/Short-Term",
    X2941="Service Reliability", "Excluded",
    X2941="Comfort and Amenities", "Short-Term/Long-Term",
    X2941="Accessibility", "Long-Term",
    X2941="Aesthetic Impressions", "Long-Term",
    X2941="Infrastructure and Construction", "Long-Term",
    X2941="General Positive Comment", "Not Applicable",
    X2941="Not Relevant", "Excluded"
)</f>
        <v>Long-Term</v>
      </c>
    </row>
    <row r="2942" spans="1:25" ht="30" customHeight="1" x14ac:dyDescent="0.2">
      <c r="A2942" s="6" t="s">
        <v>51</v>
      </c>
      <c r="B2942" s="7">
        <v>45136</v>
      </c>
      <c r="C2942" s="6" t="s">
        <v>6851</v>
      </c>
      <c r="D2942" s="8" t="s">
        <v>9904</v>
      </c>
      <c r="E2942" s="6" t="s">
        <v>9987</v>
      </c>
      <c r="F2942" s="6">
        <v>59</v>
      </c>
      <c r="G2942" s="6" t="s">
        <v>6851</v>
      </c>
      <c r="H2942" s="6" t="s">
        <v>6852</v>
      </c>
      <c r="I2942" s="6">
        <v>0.86533707400000004</v>
      </c>
      <c r="J2942" s="6">
        <v>0.12204622499999999</v>
      </c>
      <c r="K2942" s="6">
        <v>1.2616614E-2</v>
      </c>
      <c r="L2942" s="6" t="s">
        <v>4</v>
      </c>
      <c r="M2942" s="6" t="str">
        <f t="shared" si="169"/>
        <v>roberta_neg</v>
      </c>
      <c r="N2942" s="6">
        <f t="shared" si="170"/>
        <v>-0.42022416041999999</v>
      </c>
      <c r="O2942" s="6">
        <v>0.86533707400000004</v>
      </c>
      <c r="P2942" s="6" t="s">
        <v>24</v>
      </c>
      <c r="Q2942" s="6" t="s">
        <v>6853</v>
      </c>
      <c r="R2942" s="6">
        <v>0.248723</v>
      </c>
      <c r="S2942" s="6">
        <v>0.21352099999999999</v>
      </c>
      <c r="T2942" s="6">
        <v>9.6034999999999995E-2</v>
      </c>
      <c r="U2942" s="6">
        <v>3.2376000000000002E-2</v>
      </c>
      <c r="V2942" s="6">
        <v>0.22409000000000001</v>
      </c>
      <c r="W2942" s="6" t="str">
        <f t="shared" si="171"/>
        <v>sadness</v>
      </c>
      <c r="X2942" s="10" t="s">
        <v>9912</v>
      </c>
      <c r="Y2942" s="6" t="str" cm="1">
        <f t="array" ref="Y2942">_xlfn.IFS(
    X2942="Safety and Security", "Immediate",
    X2942="Cleanliness and Maintenance", "Immediate/Short-Term",
    X2942="Crowding", "Immediate/Short-Term",
    X2942="Information and Signage", "Immediate/Short-Term",
    X2942="Customer Service", "Immediate/Short-Term",
    X2942="Service Reliability", "Excluded",
    X2942="Comfort and Amenities", "Short-Term/Long-Term",
    X2942="Accessibility", "Long-Term",
    X2942="Aesthetic Impressions", "Long-Term",
    X2942="Infrastructure and Construction", "Long-Term",
    X2942="General Positive Comment", "Not Applicable",
    X2942="Not Relevant", "Excluded"
)</f>
        <v>Long-Term</v>
      </c>
    </row>
    <row r="2943" spans="1:25" ht="30" customHeight="1" x14ac:dyDescent="0.2">
      <c r="A2943" s="6" t="s">
        <v>63</v>
      </c>
      <c r="B2943" s="7">
        <v>44771</v>
      </c>
      <c r="C2943" s="6" t="s">
        <v>5057</v>
      </c>
      <c r="D2943" s="8" t="s">
        <v>9901</v>
      </c>
      <c r="E2943" s="6" t="s">
        <v>9922</v>
      </c>
      <c r="F2943" s="6">
        <v>3156</v>
      </c>
      <c r="G2943" s="6" t="s">
        <v>5057</v>
      </c>
      <c r="H2943" s="6" t="s">
        <v>5058</v>
      </c>
      <c r="I2943" s="6">
        <v>4.3910238999999997E-2</v>
      </c>
      <c r="J2943" s="6">
        <v>0.84131103799999996</v>
      </c>
      <c r="K2943" s="6">
        <v>0.11477869</v>
      </c>
      <c r="L2943" s="6" t="s">
        <v>5</v>
      </c>
      <c r="M2943" s="6" t="str">
        <f t="shared" si="169"/>
        <v>roberta_neu</v>
      </c>
      <c r="N2943" s="6">
        <f t="shared" si="170"/>
        <v>0.22526528507999993</v>
      </c>
      <c r="O2943" s="6">
        <v>0.84131103799999996</v>
      </c>
      <c r="P2943" s="6" t="s">
        <v>18</v>
      </c>
      <c r="Q2943" s="6" t="s">
        <v>5059</v>
      </c>
      <c r="R2943" s="6">
        <v>0.27155800000000002</v>
      </c>
      <c r="S2943" s="6">
        <v>0.28844199999999998</v>
      </c>
      <c r="T2943" s="6">
        <v>5.3558000000000001E-2</v>
      </c>
      <c r="U2943" s="6">
        <v>3.4998000000000001E-2</v>
      </c>
      <c r="V2943" s="6">
        <v>0.15951000000000001</v>
      </c>
      <c r="W2943" s="6" t="str">
        <f t="shared" si="171"/>
        <v>joy</v>
      </c>
      <c r="X2943" s="10" t="s">
        <v>9908</v>
      </c>
      <c r="Y2943" s="6" t="str" cm="1">
        <f t="array" ref="Y2943">_xlfn.IFS(
    X2943="Safety and Security", "Immediate",
    X2943="Cleanliness and Maintenance", "Immediate/Short-Term",
    X2943="Crowding", "Immediate/Short-Term",
    X2943="Information and Signage", "Immediate/Short-Term",
    X2943="Customer Service", "Immediate/Short-Term",
    X2943="Service Reliability", "Excluded",
    X2943="Comfort and Amenities", "Short-Term/Long-Term",
    X2943="Accessibility", "Long-Term",
    X2943="Aesthetic Impressions", "Long-Term",
    X2943="Infrastructure and Construction", "Long-Term",
    X2943="General Positive Comment", "Not Applicable",
    X2943="Not Relevant", "Excluded"
)</f>
        <v>Short-Term/Long-Term</v>
      </c>
    </row>
    <row r="2944" spans="1:25" ht="30" customHeight="1" x14ac:dyDescent="0.2">
      <c r="A2944" s="6" t="s">
        <v>51</v>
      </c>
      <c r="B2944" s="7">
        <v>45136</v>
      </c>
      <c r="C2944" s="6" t="s">
        <v>8262</v>
      </c>
      <c r="D2944" s="9" t="s">
        <v>9900</v>
      </c>
      <c r="E2944" s="6" t="s">
        <v>9917</v>
      </c>
      <c r="F2944" s="6">
        <v>5239</v>
      </c>
      <c r="G2944" s="6" t="s">
        <v>8262</v>
      </c>
      <c r="H2944" s="6" t="s">
        <v>8263</v>
      </c>
      <c r="I2944" s="6">
        <v>0.86555600200000005</v>
      </c>
      <c r="J2944" s="6">
        <v>0.122228779</v>
      </c>
      <c r="K2944" s="6">
        <v>1.2215293E-2</v>
      </c>
      <c r="L2944" s="6" t="s">
        <v>4</v>
      </c>
      <c r="M2944" s="6" t="str">
        <f t="shared" si="169"/>
        <v>roberta_neg</v>
      </c>
      <c r="N2944" s="6">
        <f t="shared" si="170"/>
        <v>-0.42007747866</v>
      </c>
      <c r="O2944" s="6">
        <v>0.86555600200000005</v>
      </c>
      <c r="P2944" s="6" t="s">
        <v>24</v>
      </c>
      <c r="Q2944" s="6" t="s">
        <v>8264</v>
      </c>
      <c r="R2944" s="6">
        <v>0.77369100000000002</v>
      </c>
      <c r="S2944" s="6">
        <v>2.1812000000000002E-2</v>
      </c>
      <c r="T2944" s="6">
        <v>0.17378299999999999</v>
      </c>
      <c r="U2944" s="6">
        <v>0.106041</v>
      </c>
      <c r="V2944" s="6">
        <v>5.2440000000000001E-2</v>
      </c>
      <c r="W2944" s="6" t="str">
        <f t="shared" si="171"/>
        <v>sadness</v>
      </c>
      <c r="X2944" s="10" t="s">
        <v>9913</v>
      </c>
      <c r="Y2944" s="6" t="str" cm="1">
        <f t="array" ref="Y2944">_xlfn.IFS(
    X2944="Safety and Security", "Immediate",
    X2944="Cleanliness and Maintenance", "Immediate/Short-Term",
    X2944="Crowding", "Immediate/Short-Term",
    X2944="Information and Signage", "Immediate/Short-Term",
    X2944="Customer Service", "Immediate/Short-Term",
    X2944="Service Reliability", "Excluded",
    X2944="Comfort and Amenities", "Short-Term/Long-Term",
    X2944="Accessibility", "Long-Term",
    X2944="Aesthetic Impressions", "Long-Term",
    X2944="Infrastructure and Construction", "Long-Term",
    X2944="General Positive Comment", "Not Applicable",
    X2944="Not Relevant", "Excluded"
)</f>
        <v>Immediate/Short-Term</v>
      </c>
    </row>
    <row r="2945" spans="1:25" ht="30" customHeight="1" x14ac:dyDescent="0.2">
      <c r="A2945" s="6" t="s">
        <v>51</v>
      </c>
      <c r="B2945" s="7">
        <v>45136</v>
      </c>
      <c r="C2945" s="6" t="s">
        <v>1712</v>
      </c>
      <c r="D2945" s="8" t="s">
        <v>9904</v>
      </c>
      <c r="E2945" s="6" t="s">
        <v>9922</v>
      </c>
      <c r="F2945" s="6">
        <v>1776</v>
      </c>
      <c r="G2945" s="6" t="s">
        <v>1712</v>
      </c>
      <c r="H2945" s="6" t="s">
        <v>1713</v>
      </c>
      <c r="I2945" s="6">
        <v>0.86594939199999998</v>
      </c>
      <c r="J2945" s="6">
        <v>0.12514133799999999</v>
      </c>
      <c r="K2945" s="6">
        <v>8.9092600000000004E-3</v>
      </c>
      <c r="L2945" s="6" t="s">
        <v>4</v>
      </c>
      <c r="M2945" s="6" t="str">
        <f t="shared" si="169"/>
        <v>roberta_neg</v>
      </c>
      <c r="N2945" s="6">
        <f t="shared" si="170"/>
        <v>-0.41981390736000013</v>
      </c>
      <c r="O2945" s="6">
        <v>0.86594939199999998</v>
      </c>
      <c r="P2945" s="6" t="s">
        <v>24</v>
      </c>
      <c r="Q2945" s="6" t="s">
        <v>1714</v>
      </c>
      <c r="R2945" s="6">
        <v>0.1739</v>
      </c>
      <c r="S2945" s="6">
        <v>0.32629599999999997</v>
      </c>
      <c r="T2945" s="6">
        <v>4.3154999999999999E-2</v>
      </c>
      <c r="U2945" s="6">
        <v>9.9940000000000001E-2</v>
      </c>
      <c r="V2945" s="6">
        <v>0.18207000000000001</v>
      </c>
      <c r="W2945" s="6" t="str">
        <f t="shared" si="171"/>
        <v>joy</v>
      </c>
      <c r="X2945" s="10" t="s">
        <v>9909</v>
      </c>
      <c r="Y2945" s="6" t="str" cm="1">
        <f t="array" ref="Y2945">_xlfn.IFS(
    X2945="Safety and Security", "Immediate",
    X2945="Cleanliness and Maintenance", "Immediate/Short-Term",
    X2945="Crowding", "Immediate/Short-Term",
    X2945="Information and Signage", "Immediate/Short-Term",
    X2945="Customer Service", "Immediate/Short-Term",
    X2945="Service Reliability", "Excluded",
    X2945="Comfort and Amenities", "Short-Term/Long-Term",
    X2945="Accessibility", "Long-Term",
    X2945="Aesthetic Impressions", "Long-Term",
    X2945="Infrastructure and Construction", "Long-Term",
    X2945="General Positive Comment", "Not Applicable",
    X2945="Not Relevant", "Excluded"
)</f>
        <v>Immediate</v>
      </c>
    </row>
    <row r="2946" spans="1:25" ht="30" customHeight="1" x14ac:dyDescent="0.2">
      <c r="A2946" s="6" t="s">
        <v>55</v>
      </c>
      <c r="B2946" s="7">
        <v>45319</v>
      </c>
      <c r="C2946" s="6" t="s">
        <v>7331</v>
      </c>
      <c r="D2946" s="8" t="s">
        <v>9904</v>
      </c>
      <c r="E2946" s="6" t="s">
        <v>9917</v>
      </c>
      <c r="F2946" s="6">
        <v>6106</v>
      </c>
      <c r="G2946" s="6" t="s">
        <v>7331</v>
      </c>
      <c r="H2946" s="6" t="s">
        <v>7332</v>
      </c>
      <c r="I2946" s="6">
        <v>0.86617070399999996</v>
      </c>
      <c r="J2946" s="6">
        <v>0.12667667899999999</v>
      </c>
      <c r="K2946" s="6">
        <v>7.1526640000000004E-3</v>
      </c>
      <c r="L2946" s="6" t="s">
        <v>4</v>
      </c>
      <c r="M2946" s="6" t="str">
        <f t="shared" si="169"/>
        <v>roberta_neg</v>
      </c>
      <c r="N2946" s="6">
        <f t="shared" si="170"/>
        <v>-0.41966562832000009</v>
      </c>
      <c r="O2946" s="6">
        <v>0.86617070399999996</v>
      </c>
      <c r="P2946" s="6" t="s">
        <v>24</v>
      </c>
      <c r="Q2946" s="6" t="s">
        <v>7333</v>
      </c>
      <c r="R2946" s="6">
        <v>0.40470499999999998</v>
      </c>
      <c r="S2946" s="6">
        <v>0.18420700000000001</v>
      </c>
      <c r="T2946" s="6">
        <v>6.6649E-2</v>
      </c>
      <c r="U2946" s="6">
        <v>3.3320000000000002E-2</v>
      </c>
      <c r="V2946" s="6">
        <v>7.7240000000000003E-2</v>
      </c>
      <c r="W2946" s="6" t="str">
        <f t="shared" si="171"/>
        <v>sadness</v>
      </c>
      <c r="X2946" s="10" t="s">
        <v>9898</v>
      </c>
      <c r="Y2946" s="6" t="str" cm="1">
        <f t="array" ref="Y2946">_xlfn.IFS(
    X2946="Safety and Security", "Immediate",
    X2946="Cleanliness and Maintenance", "Immediate/Short-Term",
    X2946="Crowding", "Immediate/Short-Term",
    X2946="Information and Signage", "Immediate/Short-Term",
    X2946="Customer Service", "Immediate/Short-Term",
    X2946="Service Reliability", "Excluded",
    X2946="Comfort and Amenities", "Short-Term/Long-Term",
    X2946="Accessibility", "Long-Term",
    X2946="Aesthetic Impressions", "Long-Term",
    X2946="Infrastructure and Construction", "Long-Term",
    X2946="General Positive Comment", "Not Applicable",
    X2946="Not Relevant", "Excluded"
)</f>
        <v>Immediate/Short-Term</v>
      </c>
    </row>
    <row r="2947" spans="1:25" ht="30" customHeight="1" x14ac:dyDescent="0.2">
      <c r="A2947" s="6" t="s">
        <v>51</v>
      </c>
      <c r="B2947" s="7">
        <v>45136</v>
      </c>
      <c r="C2947" s="6" t="s">
        <v>7471</v>
      </c>
      <c r="D2947" s="8" t="s">
        <v>9904</v>
      </c>
      <c r="E2947" s="6" t="s">
        <v>9917</v>
      </c>
      <c r="F2947" s="6">
        <v>6279</v>
      </c>
      <c r="G2947" s="6" t="s">
        <v>7471</v>
      </c>
      <c r="H2947" s="6" t="s">
        <v>7472</v>
      </c>
      <c r="I2947" s="6">
        <v>0.14000496300000001</v>
      </c>
      <c r="J2947" s="6">
        <v>0.78058499100000001</v>
      </c>
      <c r="K2947" s="6">
        <v>7.9409987000000001E-2</v>
      </c>
      <c r="L2947" s="6" t="s">
        <v>5</v>
      </c>
      <c r="M2947" s="6" t="str">
        <f t="shared" ref="M2947:M3010" si="172">IF(AND(I2947&gt;=J2947, I2947&gt;=K2947), "roberta_neg", IF(AND(J2947&gt;=I2947, J2947&gt;=K2947), "roberta_neu", "roberta_pos"))</f>
        <v>roberta_neu</v>
      </c>
      <c r="N2947" s="6">
        <f t="shared" ref="N2947:N3010" si="173">IF(M2947="roberta_pos", 0.33 + (K2947 * (1 - 0.33)), IF(L2947="roberta_neu", -0.33 + (J2947 * (0.33 - (-0.33))), -1 + (I2947 * ((-0.33) - (-1)))))</f>
        <v>0.18518609406000003</v>
      </c>
      <c r="O2947" s="6">
        <v>0.78058499100000001</v>
      </c>
      <c r="P2947" s="6" t="s">
        <v>24</v>
      </c>
      <c r="Q2947" s="6" t="s">
        <v>7473</v>
      </c>
      <c r="R2947" s="6">
        <v>0.14799899999999999</v>
      </c>
      <c r="S2947" s="6">
        <v>0.168686</v>
      </c>
      <c r="T2947" s="6">
        <v>9.9955000000000002E-2</v>
      </c>
      <c r="U2947" s="6">
        <v>4.0460999999999997E-2</v>
      </c>
      <c r="V2947" s="6">
        <v>0.16073000000000001</v>
      </c>
      <c r="W2947" s="6" t="str">
        <f t="shared" si="171"/>
        <v>joy</v>
      </c>
      <c r="X2947" s="10" t="s">
        <v>9786</v>
      </c>
      <c r="Y2947" s="6" t="str" cm="1">
        <f t="array" ref="Y2947">_xlfn.IFS(
    X2947="Safety and Security", "Immediate",
    X2947="Cleanliness and Maintenance", "Immediate/Short-Term",
    X2947="Crowding", "Immediate/Short-Term",
    X2947="Information and Signage", "Immediate/Short-Term",
    X2947="Customer Service", "Immediate/Short-Term",
    X2947="Service Reliability", "Excluded",
    X2947="Comfort and Amenities", "Short-Term/Long-Term",
    X2947="Accessibility", "Long-Term",
    X2947="Aesthetic Impressions", "Long-Term",
    X2947="Infrastructure and Construction", "Long-Term",
    X2947="General Positive Comment", "Not Applicable",
    X2947="Not Relevant", "Excluded"
)</f>
        <v>Excluded</v>
      </c>
    </row>
    <row r="2948" spans="1:25" ht="30" customHeight="1" x14ac:dyDescent="0.2">
      <c r="A2948" s="6" t="s">
        <v>51</v>
      </c>
      <c r="B2948" s="7">
        <v>45136</v>
      </c>
      <c r="C2948" s="6" t="s">
        <v>1383</v>
      </c>
      <c r="D2948" s="8" t="s">
        <v>9904</v>
      </c>
      <c r="E2948" s="6" t="s">
        <v>9922</v>
      </c>
      <c r="F2948" s="6">
        <v>1746</v>
      </c>
      <c r="G2948" s="6" t="s">
        <v>1383</v>
      </c>
      <c r="H2948" s="6" t="s">
        <v>1384</v>
      </c>
      <c r="I2948" s="6">
        <v>0.86618304300000004</v>
      </c>
      <c r="J2948" s="6">
        <v>0.121787906</v>
      </c>
      <c r="K2948" s="6">
        <v>1.2029045E-2</v>
      </c>
      <c r="L2948" s="6" t="s">
        <v>4</v>
      </c>
      <c r="M2948" s="6" t="str">
        <f t="shared" si="172"/>
        <v>roberta_neg</v>
      </c>
      <c r="N2948" s="6">
        <f t="shared" si="173"/>
        <v>-0.41965736119000008</v>
      </c>
      <c r="O2948" s="6">
        <v>0.86618304300000004</v>
      </c>
      <c r="P2948" s="6" t="s">
        <v>24</v>
      </c>
      <c r="Q2948" s="6" t="s">
        <v>1385</v>
      </c>
      <c r="R2948" s="6">
        <v>0.28949200000000003</v>
      </c>
      <c r="S2948" s="6">
        <v>0.13470299999999999</v>
      </c>
      <c r="T2948" s="6">
        <v>0.10560600000000001</v>
      </c>
      <c r="U2948" s="6">
        <v>0.25067</v>
      </c>
      <c r="V2948" s="6">
        <v>7.2239999999999999E-2</v>
      </c>
      <c r="W2948" s="6" t="str">
        <f t="shared" si="171"/>
        <v>sadness</v>
      </c>
      <c r="X2948" s="10" t="s">
        <v>9907</v>
      </c>
      <c r="Y2948" s="6" t="str" cm="1">
        <f t="array" ref="Y2948">_xlfn.IFS(
    X2948="Safety and Security", "Immediate",
    X2948="Cleanliness and Maintenance", "Immediate/Short-Term",
    X2948="Crowding", "Immediate/Short-Term",
    X2948="Information and Signage", "Immediate/Short-Term",
    X2948="Customer Service", "Immediate/Short-Term",
    X2948="Service Reliability", "Excluded",
    X2948="Comfort and Amenities", "Short-Term/Long-Term",
    X2948="Accessibility", "Long-Term",
    X2948="Aesthetic Impressions", "Long-Term",
    X2948="Infrastructure and Construction", "Long-Term",
    X2948="General Positive Comment", "Not Applicable",
    X2948="Not Relevant", "Excluded"
)</f>
        <v>Immediate/Short-Term</v>
      </c>
    </row>
    <row r="2949" spans="1:25" ht="30" customHeight="1" x14ac:dyDescent="0.2">
      <c r="A2949" s="6" t="s">
        <v>51</v>
      </c>
      <c r="B2949" s="7">
        <v>45136</v>
      </c>
      <c r="C2949" s="6" t="s">
        <v>5003</v>
      </c>
      <c r="D2949" s="8" t="s">
        <v>9901</v>
      </c>
      <c r="E2949" s="6" t="s">
        <v>9922</v>
      </c>
      <c r="F2949" s="6">
        <v>3196</v>
      </c>
      <c r="G2949" s="6" t="s">
        <v>5003</v>
      </c>
      <c r="H2949" s="6" t="s">
        <v>5004</v>
      </c>
      <c r="I2949" s="6">
        <v>8.5828818000000001E-2</v>
      </c>
      <c r="J2949" s="6">
        <v>0.84079140399999996</v>
      </c>
      <c r="K2949" s="6">
        <v>7.3379859000000006E-2</v>
      </c>
      <c r="L2949" s="6" t="s">
        <v>5</v>
      </c>
      <c r="M2949" s="6" t="str">
        <f t="shared" si="172"/>
        <v>roberta_neu</v>
      </c>
      <c r="N2949" s="6">
        <f t="shared" si="173"/>
        <v>0.22492232663999995</v>
      </c>
      <c r="O2949" s="6">
        <v>0.84079140399999996</v>
      </c>
      <c r="P2949" s="6" t="s">
        <v>24</v>
      </c>
      <c r="Q2949" s="6" t="s">
        <v>5005</v>
      </c>
      <c r="R2949" s="6">
        <v>0.66323299999999996</v>
      </c>
      <c r="S2949" s="6">
        <v>1.6376000000000002E-2</v>
      </c>
      <c r="T2949" s="6">
        <v>9.9254999999999996E-2</v>
      </c>
      <c r="U2949" s="6">
        <v>2.7306E-2</v>
      </c>
      <c r="V2949" s="6">
        <v>0.16128999999999999</v>
      </c>
      <c r="W2949" s="6" t="str">
        <f t="shared" si="171"/>
        <v>sadness</v>
      </c>
      <c r="X2949" s="10" t="s">
        <v>9898</v>
      </c>
      <c r="Y2949" s="6" t="str" cm="1">
        <f t="array" ref="Y2949">_xlfn.IFS(
    X2949="Safety and Security", "Immediate",
    X2949="Cleanliness and Maintenance", "Immediate/Short-Term",
    X2949="Crowding", "Immediate/Short-Term",
    X2949="Information and Signage", "Immediate/Short-Term",
    X2949="Customer Service", "Immediate/Short-Term",
    X2949="Service Reliability", "Excluded",
    X2949="Comfort and Amenities", "Short-Term/Long-Term",
    X2949="Accessibility", "Long-Term",
    X2949="Aesthetic Impressions", "Long-Term",
    X2949="Infrastructure and Construction", "Long-Term",
    X2949="General Positive Comment", "Not Applicable",
    X2949="Not Relevant", "Excluded"
)</f>
        <v>Immediate/Short-Term</v>
      </c>
    </row>
    <row r="2950" spans="1:25" ht="30" customHeight="1" x14ac:dyDescent="0.2">
      <c r="A2950" s="6" t="s">
        <v>334</v>
      </c>
      <c r="B2950" s="7">
        <v>45471</v>
      </c>
      <c r="C2950" s="6" t="s">
        <v>635</v>
      </c>
      <c r="D2950" s="8" t="s">
        <v>9904</v>
      </c>
      <c r="E2950" s="6" t="s">
        <v>9922</v>
      </c>
      <c r="F2950" s="6">
        <v>1565</v>
      </c>
      <c r="G2950" s="6" t="s">
        <v>635</v>
      </c>
      <c r="H2950" s="6" t="s">
        <v>636</v>
      </c>
      <c r="I2950" s="6">
        <v>0.86643064000000003</v>
      </c>
      <c r="J2950" s="6">
        <v>0.124167688</v>
      </c>
      <c r="K2950" s="6">
        <v>9.4016410000000005E-3</v>
      </c>
      <c r="L2950" s="6" t="s">
        <v>4</v>
      </c>
      <c r="M2950" s="6" t="str">
        <f t="shared" si="172"/>
        <v>roberta_neg</v>
      </c>
      <c r="N2950" s="6">
        <f t="shared" si="173"/>
        <v>-0.41949147120000008</v>
      </c>
      <c r="O2950" s="6">
        <v>0.86643064000000003</v>
      </c>
      <c r="P2950" s="6" t="s">
        <v>24</v>
      </c>
      <c r="Q2950" s="6" t="s">
        <v>637</v>
      </c>
      <c r="R2950" s="6">
        <v>0.62041299999999999</v>
      </c>
      <c r="S2950" s="6">
        <v>1.8662000000000002E-2</v>
      </c>
      <c r="T2950" s="6">
        <v>9.1969999999999996E-2</v>
      </c>
      <c r="U2950" s="6">
        <v>5.0562000000000003E-2</v>
      </c>
      <c r="V2950" s="6">
        <v>8.3669999999999994E-2</v>
      </c>
      <c r="W2950" s="6" t="str">
        <f t="shared" si="171"/>
        <v>sadness</v>
      </c>
      <c r="X2950" s="10" t="s">
        <v>9908</v>
      </c>
      <c r="Y2950" s="6" t="str" cm="1">
        <f t="array" ref="Y2950">_xlfn.IFS(
    X2950="Safety and Security", "Immediate",
    X2950="Cleanliness and Maintenance", "Immediate/Short-Term",
    X2950="Crowding", "Immediate/Short-Term",
    X2950="Information and Signage", "Immediate/Short-Term",
    X2950="Customer Service", "Immediate/Short-Term",
    X2950="Service Reliability", "Excluded",
    X2950="Comfort and Amenities", "Short-Term/Long-Term",
    X2950="Accessibility", "Long-Term",
    X2950="Aesthetic Impressions", "Long-Term",
    X2950="Infrastructure and Construction", "Long-Term",
    X2950="General Positive Comment", "Not Applicable",
    X2950="Not Relevant", "Excluded"
)</f>
        <v>Short-Term/Long-Term</v>
      </c>
    </row>
    <row r="2951" spans="1:25" ht="30" customHeight="1" x14ac:dyDescent="0.2">
      <c r="A2951" s="6" t="s">
        <v>51</v>
      </c>
      <c r="B2951" s="7">
        <v>45136</v>
      </c>
      <c r="C2951" s="6" t="s">
        <v>4163</v>
      </c>
      <c r="D2951" s="8" t="s">
        <v>9901</v>
      </c>
      <c r="E2951" s="6" t="s">
        <v>9922</v>
      </c>
      <c r="F2951" s="6">
        <v>3446</v>
      </c>
      <c r="G2951" s="6" t="s">
        <v>4163</v>
      </c>
      <c r="H2951" s="6" t="s">
        <v>4164</v>
      </c>
      <c r="I2951" s="6">
        <v>4.7579220999999998E-2</v>
      </c>
      <c r="J2951" s="6">
        <v>0.89802414200000003</v>
      </c>
      <c r="K2951" s="6">
        <v>5.4396592000000001E-2</v>
      </c>
      <c r="L2951" s="6" t="s">
        <v>5</v>
      </c>
      <c r="M2951" s="6" t="str">
        <f t="shared" si="172"/>
        <v>roberta_neu</v>
      </c>
      <c r="N2951" s="6">
        <f t="shared" si="173"/>
        <v>0.26269593372000005</v>
      </c>
      <c r="O2951" s="6">
        <v>0.89802414200000003</v>
      </c>
      <c r="P2951" s="6" t="s">
        <v>42</v>
      </c>
      <c r="Q2951" s="6" t="s">
        <v>4165</v>
      </c>
      <c r="R2951" s="6">
        <v>0.71907399999999999</v>
      </c>
      <c r="S2951" s="6">
        <v>0.104822</v>
      </c>
      <c r="T2951" s="6">
        <v>4.4188999999999999E-2</v>
      </c>
      <c r="U2951" s="6">
        <v>6.332E-3</v>
      </c>
      <c r="V2951" s="6">
        <v>4.2999999999999997E-2</v>
      </c>
      <c r="W2951" s="6" t="str">
        <f t="shared" si="171"/>
        <v>sadness</v>
      </c>
      <c r="X2951" s="10" t="s">
        <v>9912</v>
      </c>
      <c r="Y2951" s="6" t="str" cm="1">
        <f t="array" ref="Y2951">_xlfn.IFS(
    X2951="Safety and Security", "Immediate",
    X2951="Cleanliness and Maintenance", "Immediate/Short-Term",
    X2951="Crowding", "Immediate/Short-Term",
    X2951="Information and Signage", "Immediate/Short-Term",
    X2951="Customer Service", "Immediate/Short-Term",
    X2951="Service Reliability", "Excluded",
    X2951="Comfort and Amenities", "Short-Term/Long-Term",
    X2951="Accessibility", "Long-Term",
    X2951="Aesthetic Impressions", "Long-Term",
    X2951="Infrastructure and Construction", "Long-Term",
    X2951="General Positive Comment", "Not Applicable",
    X2951="Not Relevant", "Excluded"
)</f>
        <v>Long-Term</v>
      </c>
    </row>
    <row r="2952" spans="1:25" ht="30" customHeight="1" x14ac:dyDescent="0.2">
      <c r="A2952" s="6" t="s">
        <v>51</v>
      </c>
      <c r="B2952" s="7">
        <v>45136</v>
      </c>
      <c r="C2952" s="6" t="s">
        <v>1468</v>
      </c>
      <c r="D2952" s="8" t="s">
        <v>9904</v>
      </c>
      <c r="E2952" s="6" t="s">
        <v>9922</v>
      </c>
      <c r="F2952" s="6">
        <v>1742</v>
      </c>
      <c r="G2952" s="6" t="s">
        <v>1468</v>
      </c>
      <c r="H2952" s="6" t="s">
        <v>1469</v>
      </c>
      <c r="I2952" s="6">
        <v>0.86846214499999996</v>
      </c>
      <c r="J2952" s="6">
        <v>0.12412960100000001</v>
      </c>
      <c r="K2952" s="6">
        <v>7.408268E-3</v>
      </c>
      <c r="L2952" s="6" t="s">
        <v>4</v>
      </c>
      <c r="M2952" s="6" t="str">
        <f t="shared" si="172"/>
        <v>roberta_neg</v>
      </c>
      <c r="N2952" s="6">
        <f t="shared" si="173"/>
        <v>-0.41813036285000005</v>
      </c>
      <c r="O2952" s="6">
        <v>0.86846214499999996</v>
      </c>
      <c r="P2952" s="6" t="s">
        <v>24</v>
      </c>
      <c r="Q2952" s="6" t="s">
        <v>1470</v>
      </c>
      <c r="R2952" s="6">
        <v>0.41414099999999998</v>
      </c>
      <c r="S2952" s="6">
        <v>4.0128999999999998E-2</v>
      </c>
      <c r="T2952" s="6">
        <v>0.12074500000000001</v>
      </c>
      <c r="U2952" s="6">
        <v>0.17413100000000001</v>
      </c>
      <c r="V2952" s="6">
        <v>0.23219999999999999</v>
      </c>
      <c r="W2952" s="6" t="str">
        <f t="shared" si="171"/>
        <v>sadness</v>
      </c>
      <c r="X2952" s="10" t="s">
        <v>9908</v>
      </c>
      <c r="Y2952" s="6" t="str" cm="1">
        <f t="array" ref="Y2952">_xlfn.IFS(
    X2952="Safety and Security", "Immediate",
    X2952="Cleanliness and Maintenance", "Immediate/Short-Term",
    X2952="Crowding", "Immediate/Short-Term",
    X2952="Information and Signage", "Immediate/Short-Term",
    X2952="Customer Service", "Immediate/Short-Term",
    X2952="Service Reliability", "Excluded",
    X2952="Comfort and Amenities", "Short-Term/Long-Term",
    X2952="Accessibility", "Long-Term",
    X2952="Aesthetic Impressions", "Long-Term",
    X2952="Infrastructure and Construction", "Long-Term",
    X2952="General Positive Comment", "Not Applicable",
    X2952="Not Relevant", "Excluded"
)</f>
        <v>Short-Term/Long-Term</v>
      </c>
    </row>
    <row r="2953" spans="1:25" ht="30" customHeight="1" x14ac:dyDescent="0.2">
      <c r="A2953" s="6" t="s">
        <v>20</v>
      </c>
      <c r="B2953" s="7">
        <v>44041</v>
      </c>
      <c r="C2953" s="6" t="s">
        <v>6886</v>
      </c>
      <c r="D2953" s="8" t="s">
        <v>9904</v>
      </c>
      <c r="E2953" s="6" t="s">
        <v>9987</v>
      </c>
      <c r="F2953" s="6">
        <v>98</v>
      </c>
      <c r="G2953" s="6" t="s">
        <v>6886</v>
      </c>
      <c r="H2953" s="6" t="s">
        <v>6887</v>
      </c>
      <c r="I2953" s="6">
        <v>0.86876720200000002</v>
      </c>
      <c r="J2953" s="6">
        <v>0.12135861100000001</v>
      </c>
      <c r="K2953" s="6">
        <v>9.8742259999999998E-3</v>
      </c>
      <c r="L2953" s="6" t="s">
        <v>4</v>
      </c>
      <c r="M2953" s="6" t="str">
        <f t="shared" si="172"/>
        <v>roberta_neg</v>
      </c>
      <c r="N2953" s="6">
        <f t="shared" si="173"/>
        <v>-0.41792597466000003</v>
      </c>
      <c r="O2953" s="6">
        <v>0.86876720200000002</v>
      </c>
      <c r="P2953" s="6" t="s">
        <v>24</v>
      </c>
      <c r="Q2953" s="6" t="s">
        <v>6888</v>
      </c>
      <c r="R2953" s="6">
        <v>0.29490100000000002</v>
      </c>
      <c r="S2953" s="6">
        <v>9.6758999999999998E-2</v>
      </c>
      <c r="T2953" s="6">
        <v>8.4608000000000003E-2</v>
      </c>
      <c r="U2953" s="6">
        <v>0.31329000000000001</v>
      </c>
      <c r="V2953" s="6">
        <v>0.10196</v>
      </c>
      <c r="W2953" s="6" t="str">
        <f t="shared" si="171"/>
        <v>disgust</v>
      </c>
      <c r="X2953" s="10" t="s">
        <v>9913</v>
      </c>
      <c r="Y2953" s="6" t="str" cm="1">
        <f t="array" ref="Y2953">_xlfn.IFS(
    X2953="Safety and Security", "Immediate",
    X2953="Cleanliness and Maintenance", "Immediate/Short-Term",
    X2953="Crowding", "Immediate/Short-Term",
    X2953="Information and Signage", "Immediate/Short-Term",
    X2953="Customer Service", "Immediate/Short-Term",
    X2953="Service Reliability", "Excluded",
    X2953="Comfort and Amenities", "Short-Term/Long-Term",
    X2953="Accessibility", "Long-Term",
    X2953="Aesthetic Impressions", "Long-Term",
    X2953="Infrastructure and Construction", "Long-Term",
    X2953="General Positive Comment", "Not Applicable",
    X2953="Not Relevant", "Excluded"
)</f>
        <v>Immediate/Short-Term</v>
      </c>
    </row>
    <row r="2954" spans="1:25" ht="30" customHeight="1" x14ac:dyDescent="0.2">
      <c r="A2954" s="6" t="s">
        <v>334</v>
      </c>
      <c r="B2954" s="7">
        <v>45471</v>
      </c>
      <c r="C2954" s="6" t="s">
        <v>3716</v>
      </c>
      <c r="D2954" s="8" t="s">
        <v>9902</v>
      </c>
      <c r="E2954" s="6" t="s">
        <v>9922</v>
      </c>
      <c r="F2954" s="6">
        <v>2608</v>
      </c>
      <c r="G2954" s="6" t="s">
        <v>3716</v>
      </c>
      <c r="H2954" s="6" t="s">
        <v>3717</v>
      </c>
      <c r="I2954" s="6">
        <v>0.86912852500000004</v>
      </c>
      <c r="J2954" s="6">
        <v>0.112681642</v>
      </c>
      <c r="K2954" s="6">
        <v>1.8189932999999998E-2</v>
      </c>
      <c r="L2954" s="6" t="s">
        <v>4</v>
      </c>
      <c r="M2954" s="6" t="str">
        <f t="shared" si="172"/>
        <v>roberta_neg</v>
      </c>
      <c r="N2954" s="6">
        <f t="shared" si="173"/>
        <v>-0.41768388825000002</v>
      </c>
      <c r="O2954" s="6">
        <v>0.86912852500000004</v>
      </c>
      <c r="P2954" s="6" t="s">
        <v>24</v>
      </c>
      <c r="Q2954" s="6" t="s">
        <v>3718</v>
      </c>
      <c r="R2954" s="6">
        <v>0.14072899999999999</v>
      </c>
      <c r="S2954" s="6">
        <v>0.93293999999999999</v>
      </c>
      <c r="T2954" s="6">
        <v>2.2252000000000001E-2</v>
      </c>
      <c r="U2954" s="6">
        <v>4.0600000000000002E-3</v>
      </c>
      <c r="V2954" s="6">
        <v>1.7430000000000001E-2</v>
      </c>
      <c r="W2954" s="6" t="str">
        <f t="shared" si="171"/>
        <v>joy</v>
      </c>
      <c r="X2954" s="10" t="s">
        <v>9912</v>
      </c>
      <c r="Y2954" s="6" t="str" cm="1">
        <f t="array" ref="Y2954">_xlfn.IFS(
    X2954="Safety and Security", "Immediate",
    X2954="Cleanliness and Maintenance", "Immediate/Short-Term",
    X2954="Crowding", "Immediate/Short-Term",
    X2954="Information and Signage", "Immediate/Short-Term",
    X2954="Customer Service", "Immediate/Short-Term",
    X2954="Service Reliability", "Excluded",
    X2954="Comfort and Amenities", "Short-Term/Long-Term",
    X2954="Accessibility", "Long-Term",
    X2954="Aesthetic Impressions", "Long-Term",
    X2954="Infrastructure and Construction", "Long-Term",
    X2954="General Positive Comment", "Not Applicable",
    X2954="Not Relevant", "Excluded"
)</f>
        <v>Long-Term</v>
      </c>
    </row>
    <row r="2955" spans="1:25" ht="30" customHeight="1" x14ac:dyDescent="0.2">
      <c r="A2955" s="6" t="s">
        <v>51</v>
      </c>
      <c r="B2955" s="7">
        <v>45136</v>
      </c>
      <c r="C2955" s="6" t="s">
        <v>2629</v>
      </c>
      <c r="D2955" s="8" t="s">
        <v>9902</v>
      </c>
      <c r="E2955" s="6" t="s">
        <v>9922</v>
      </c>
      <c r="F2955" s="6">
        <v>2591</v>
      </c>
      <c r="G2955" s="6" t="s">
        <v>2629</v>
      </c>
      <c r="H2955" s="6" t="s">
        <v>2630</v>
      </c>
      <c r="I2955" s="6">
        <v>0.33056649599999999</v>
      </c>
      <c r="J2955" s="6">
        <v>0.60958170899999997</v>
      </c>
      <c r="K2955" s="6">
        <v>5.9851669000000003E-2</v>
      </c>
      <c r="L2955" s="6" t="s">
        <v>5</v>
      </c>
      <c r="M2955" s="6" t="str">
        <f t="shared" si="172"/>
        <v>roberta_neu</v>
      </c>
      <c r="N2955" s="6">
        <f t="shared" si="173"/>
        <v>7.2323927939999977E-2</v>
      </c>
      <c r="O2955" s="6">
        <v>0.60958170899999997</v>
      </c>
      <c r="P2955" s="6" t="s">
        <v>24</v>
      </c>
      <c r="Q2955" s="6" t="s">
        <v>2631</v>
      </c>
      <c r="R2955" s="6">
        <v>0.159745</v>
      </c>
      <c r="S2955" s="6">
        <v>0.52731499999999998</v>
      </c>
      <c r="T2955" s="6">
        <v>6.6211999999999993E-2</v>
      </c>
      <c r="U2955" s="6">
        <v>4.8759999999999998E-2</v>
      </c>
      <c r="V2955" s="6">
        <v>0.16306999999999999</v>
      </c>
      <c r="W2955" s="6" t="str">
        <f t="shared" si="171"/>
        <v>joy</v>
      </c>
      <c r="X2955" s="10" t="s">
        <v>9914</v>
      </c>
      <c r="Y2955" s="6" t="str" cm="1">
        <f t="array" ref="Y2955">_xlfn.IFS(
    X2955="Safety and Security", "Immediate",
    X2955="Cleanliness and Maintenance", "Immediate/Short-Term",
    X2955="Crowding", "Immediate/Short-Term",
    X2955="Information and Signage", "Immediate/Short-Term",
    X2955="Customer Service", "Immediate/Short-Term",
    X2955="Service Reliability", "Excluded",
    X2955="Comfort and Amenities", "Short-Term/Long-Term",
    X2955="Accessibility", "Long-Term",
    X2955="Aesthetic Impressions", "Long-Term",
    X2955="Infrastructure and Construction", "Long-Term",
    X2955="General Positive Comment", "Not Applicable",
    X2955="Not Relevant", "Excluded"
)</f>
        <v>Long-Term</v>
      </c>
    </row>
    <row r="2956" spans="1:25" ht="30" customHeight="1" x14ac:dyDescent="0.2">
      <c r="A2956" s="6" t="s">
        <v>51</v>
      </c>
      <c r="B2956" s="7">
        <v>45136</v>
      </c>
      <c r="C2956" s="6" t="s">
        <v>3552</v>
      </c>
      <c r="D2956" s="8" t="s">
        <v>9902</v>
      </c>
      <c r="E2956" s="6" t="s">
        <v>9922</v>
      </c>
      <c r="F2956" s="6">
        <v>2564</v>
      </c>
      <c r="G2956" s="6" t="s">
        <v>3552</v>
      </c>
      <c r="H2956" s="6" t="s">
        <v>3553</v>
      </c>
      <c r="I2956" s="6">
        <v>0.86970066999999995</v>
      </c>
      <c r="J2956" s="6">
        <v>0.122988105</v>
      </c>
      <c r="K2956" s="6">
        <v>7.3112799999999999E-3</v>
      </c>
      <c r="L2956" s="6" t="s">
        <v>4</v>
      </c>
      <c r="M2956" s="6" t="str">
        <f t="shared" si="172"/>
        <v>roberta_neg</v>
      </c>
      <c r="N2956" s="6">
        <f t="shared" si="173"/>
        <v>-0.41730055110000008</v>
      </c>
      <c r="O2956" s="6">
        <v>0.86970066999999995</v>
      </c>
      <c r="P2956" s="6" t="s">
        <v>24</v>
      </c>
      <c r="Q2956" s="6" t="s">
        <v>3554</v>
      </c>
      <c r="R2956" s="6">
        <v>0.32336599999999999</v>
      </c>
      <c r="S2956" s="6">
        <v>0.31912499999999999</v>
      </c>
      <c r="T2956" s="6">
        <v>7.8306000000000001E-2</v>
      </c>
      <c r="U2956" s="6">
        <v>0.163379</v>
      </c>
      <c r="V2956" s="6">
        <v>0.12501999999999999</v>
      </c>
      <c r="W2956" s="6" t="str">
        <f t="shared" si="171"/>
        <v>sadness</v>
      </c>
      <c r="X2956" s="10" t="s">
        <v>9912</v>
      </c>
      <c r="Y2956" s="6" t="str" cm="1">
        <f t="array" ref="Y2956">_xlfn.IFS(
    X2956="Safety and Security", "Immediate",
    X2956="Cleanliness and Maintenance", "Immediate/Short-Term",
    X2956="Crowding", "Immediate/Short-Term",
    X2956="Information and Signage", "Immediate/Short-Term",
    X2956="Customer Service", "Immediate/Short-Term",
    X2956="Service Reliability", "Excluded",
    X2956="Comfort and Amenities", "Short-Term/Long-Term",
    X2956="Accessibility", "Long-Term",
    X2956="Aesthetic Impressions", "Long-Term",
    X2956="Infrastructure and Construction", "Long-Term",
    X2956="General Positive Comment", "Not Applicable",
    X2956="Not Relevant", "Excluded"
)</f>
        <v>Long-Term</v>
      </c>
    </row>
    <row r="2957" spans="1:25" ht="30" customHeight="1" x14ac:dyDescent="0.2">
      <c r="A2957" s="6" t="s">
        <v>334</v>
      </c>
      <c r="B2957" s="7">
        <v>45471</v>
      </c>
      <c r="C2957" s="6" t="s">
        <v>1341</v>
      </c>
      <c r="D2957" s="8" t="s">
        <v>9904</v>
      </c>
      <c r="E2957" s="6" t="s">
        <v>9922</v>
      </c>
      <c r="F2957" s="6">
        <v>1641</v>
      </c>
      <c r="G2957" s="6" t="s">
        <v>1341</v>
      </c>
      <c r="H2957" s="6" t="s">
        <v>1342</v>
      </c>
      <c r="I2957" s="6">
        <v>3.6551583999999998E-2</v>
      </c>
      <c r="J2957" s="6">
        <v>0.85576719000000001</v>
      </c>
      <c r="K2957" s="6">
        <v>0.10768123</v>
      </c>
      <c r="L2957" s="6" t="s">
        <v>5</v>
      </c>
      <c r="M2957" s="6" t="str">
        <f t="shared" si="172"/>
        <v>roberta_neu</v>
      </c>
      <c r="N2957" s="6">
        <f t="shared" si="173"/>
        <v>0.23480634540000006</v>
      </c>
      <c r="O2957" s="6">
        <v>0.85576719000000001</v>
      </c>
      <c r="P2957" s="6" t="s">
        <v>24</v>
      </c>
      <c r="Q2957" s="6" t="s">
        <v>1343</v>
      </c>
      <c r="R2957" s="6">
        <v>0.34848499999999999</v>
      </c>
      <c r="S2957" s="6">
        <v>0.30792799999999998</v>
      </c>
      <c r="T2957" s="6">
        <v>0.18695999999999999</v>
      </c>
      <c r="U2957" s="6">
        <v>5.9845000000000002E-2</v>
      </c>
      <c r="V2957" s="6">
        <v>0.16353999999999999</v>
      </c>
      <c r="W2957" s="6" t="str">
        <f t="shared" si="171"/>
        <v>sadness</v>
      </c>
      <c r="X2957" s="10" t="s">
        <v>9913</v>
      </c>
      <c r="Y2957" s="6" t="str" cm="1">
        <f t="array" ref="Y2957">_xlfn.IFS(
    X2957="Safety and Security", "Immediate",
    X2957="Cleanliness and Maintenance", "Immediate/Short-Term",
    X2957="Crowding", "Immediate/Short-Term",
    X2957="Information and Signage", "Immediate/Short-Term",
    X2957="Customer Service", "Immediate/Short-Term",
    X2957="Service Reliability", "Excluded",
    X2957="Comfort and Amenities", "Short-Term/Long-Term",
    X2957="Accessibility", "Long-Term",
    X2957="Aesthetic Impressions", "Long-Term",
    X2957="Infrastructure and Construction", "Long-Term",
    X2957="General Positive Comment", "Not Applicable",
    X2957="Not Relevant", "Excluded"
)</f>
        <v>Immediate/Short-Term</v>
      </c>
    </row>
    <row r="2958" spans="1:25" ht="30" customHeight="1" x14ac:dyDescent="0.2">
      <c r="A2958" s="6" t="s">
        <v>274</v>
      </c>
      <c r="B2958" s="7">
        <v>45227</v>
      </c>
      <c r="C2958" s="6" t="s">
        <v>1231</v>
      </c>
      <c r="D2958" s="8" t="s">
        <v>9904</v>
      </c>
      <c r="E2958" s="6" t="s">
        <v>9922</v>
      </c>
      <c r="F2958" s="6">
        <v>1704</v>
      </c>
      <c r="G2958" s="6" t="s">
        <v>1231</v>
      </c>
      <c r="H2958" s="6" t="s">
        <v>1232</v>
      </c>
      <c r="I2958" s="6">
        <v>0.87010133300000003</v>
      </c>
      <c r="J2958" s="6">
        <v>0.118847258</v>
      </c>
      <c r="K2958" s="6">
        <v>1.1051375E-2</v>
      </c>
      <c r="L2958" s="6" t="s">
        <v>4</v>
      </c>
      <c r="M2958" s="6" t="str">
        <f t="shared" si="172"/>
        <v>roberta_neg</v>
      </c>
      <c r="N2958" s="6">
        <f t="shared" si="173"/>
        <v>-0.41703210689000003</v>
      </c>
      <c r="O2958" s="6">
        <v>0.87010133300000003</v>
      </c>
      <c r="P2958" s="6" t="s">
        <v>24</v>
      </c>
      <c r="Q2958" s="6" t="s">
        <v>1233</v>
      </c>
      <c r="R2958" s="6">
        <v>0.45313900000000001</v>
      </c>
      <c r="S2958" s="6">
        <v>0.23334099999999999</v>
      </c>
      <c r="T2958" s="6">
        <v>9.9640000000000006E-2</v>
      </c>
      <c r="U2958" s="6">
        <v>9.9410000000000002E-3</v>
      </c>
      <c r="V2958" s="6">
        <v>0.10203</v>
      </c>
      <c r="W2958" s="6" t="str">
        <f t="shared" si="171"/>
        <v>sadness</v>
      </c>
      <c r="X2958" s="10" t="s">
        <v>9898</v>
      </c>
      <c r="Y2958" s="6" t="str" cm="1">
        <f t="array" ref="Y2958">_xlfn.IFS(
    X2958="Safety and Security", "Immediate",
    X2958="Cleanliness and Maintenance", "Immediate/Short-Term",
    X2958="Crowding", "Immediate/Short-Term",
    X2958="Information and Signage", "Immediate/Short-Term",
    X2958="Customer Service", "Immediate/Short-Term",
    X2958="Service Reliability", "Excluded",
    X2958="Comfort and Amenities", "Short-Term/Long-Term",
    X2958="Accessibility", "Long-Term",
    X2958="Aesthetic Impressions", "Long-Term",
    X2958="Infrastructure and Construction", "Long-Term",
    X2958="General Positive Comment", "Not Applicable",
    X2958="Not Relevant", "Excluded"
)</f>
        <v>Immediate/Short-Term</v>
      </c>
    </row>
    <row r="2959" spans="1:25" ht="30" customHeight="1" x14ac:dyDescent="0.2">
      <c r="A2959" s="6" t="s">
        <v>63</v>
      </c>
      <c r="B2959" s="7">
        <v>44771</v>
      </c>
      <c r="C2959" s="6" t="s">
        <v>8631</v>
      </c>
      <c r="D2959" s="9" t="s">
        <v>9900</v>
      </c>
      <c r="E2959" s="6" t="s">
        <v>9917</v>
      </c>
      <c r="F2959" s="6">
        <v>5191</v>
      </c>
      <c r="G2959" s="6" t="s">
        <v>8631</v>
      </c>
      <c r="H2959" s="6" t="s">
        <v>8632</v>
      </c>
      <c r="I2959" s="6">
        <v>0.15687353900000001</v>
      </c>
      <c r="J2959" s="6">
        <v>0.78818190099999996</v>
      </c>
      <c r="K2959" s="6">
        <v>5.4944514999999999E-2</v>
      </c>
      <c r="L2959" s="6" t="s">
        <v>5</v>
      </c>
      <c r="M2959" s="6" t="str">
        <f t="shared" si="172"/>
        <v>roberta_neu</v>
      </c>
      <c r="N2959" s="6">
        <f t="shared" si="173"/>
        <v>0.19020005465999995</v>
      </c>
      <c r="O2959" s="6">
        <v>0.78818190099999996</v>
      </c>
      <c r="P2959" s="6" t="s">
        <v>18</v>
      </c>
      <c r="Q2959" s="6" t="s">
        <v>8633</v>
      </c>
      <c r="R2959" s="6">
        <v>0.156252</v>
      </c>
      <c r="S2959" s="6">
        <v>0.128189</v>
      </c>
      <c r="T2959" s="6">
        <v>0.18707799999999999</v>
      </c>
      <c r="U2959" s="6">
        <v>4.5478999999999999E-2</v>
      </c>
      <c r="V2959" s="6">
        <v>0.16384000000000001</v>
      </c>
      <c r="W2959" s="6" t="str">
        <f t="shared" si="171"/>
        <v>fear</v>
      </c>
      <c r="X2959" s="10" t="s">
        <v>9898</v>
      </c>
      <c r="Y2959" s="6" t="str" cm="1">
        <f t="array" ref="Y2959">_xlfn.IFS(
    X2959="Safety and Security", "Immediate",
    X2959="Cleanliness and Maintenance", "Immediate/Short-Term",
    X2959="Crowding", "Immediate/Short-Term",
    X2959="Information and Signage", "Immediate/Short-Term",
    X2959="Customer Service", "Immediate/Short-Term",
    X2959="Service Reliability", "Excluded",
    X2959="Comfort and Amenities", "Short-Term/Long-Term",
    X2959="Accessibility", "Long-Term",
    X2959="Aesthetic Impressions", "Long-Term",
    X2959="Infrastructure and Construction", "Long-Term",
    X2959="General Positive Comment", "Not Applicable",
    X2959="Not Relevant", "Excluded"
)</f>
        <v>Immediate/Short-Term</v>
      </c>
    </row>
    <row r="2960" spans="1:25" ht="30" customHeight="1" x14ac:dyDescent="0.2">
      <c r="A2960" s="6" t="s">
        <v>15</v>
      </c>
      <c r="B2960" s="7">
        <v>43676</v>
      </c>
      <c r="C2960" s="6" t="s">
        <v>6945</v>
      </c>
      <c r="D2960" s="8" t="s">
        <v>9903</v>
      </c>
      <c r="E2960" s="6" t="s">
        <v>9987</v>
      </c>
      <c r="F2960" s="6">
        <v>113</v>
      </c>
      <c r="G2960" s="6" t="s">
        <v>6945</v>
      </c>
      <c r="H2960" s="6" t="s">
        <v>6946</v>
      </c>
      <c r="I2960" s="6">
        <v>0.367293596</v>
      </c>
      <c r="J2960" s="6">
        <v>0.59201496799999997</v>
      </c>
      <c r="K2960" s="6">
        <v>4.0691341999999998E-2</v>
      </c>
      <c r="L2960" s="6" t="s">
        <v>5</v>
      </c>
      <c r="M2960" s="6" t="str">
        <f t="shared" si="172"/>
        <v>roberta_neu</v>
      </c>
      <c r="N2960" s="6">
        <f t="shared" si="173"/>
        <v>6.0729878879999977E-2</v>
      </c>
      <c r="O2960" s="6">
        <v>0.59201496799999997</v>
      </c>
      <c r="P2960" s="6" t="s">
        <v>24</v>
      </c>
      <c r="Q2960" s="6" t="s">
        <v>6947</v>
      </c>
      <c r="R2960" s="6">
        <v>0.229323</v>
      </c>
      <c r="S2960" s="6">
        <v>0.201015</v>
      </c>
      <c r="T2960" s="6">
        <v>0.128607</v>
      </c>
      <c r="U2960" s="6">
        <v>5.2151999999999997E-2</v>
      </c>
      <c r="V2960" s="6">
        <v>0.16456999999999999</v>
      </c>
      <c r="W2960" s="6" t="str">
        <f t="shared" si="171"/>
        <v>sadness</v>
      </c>
      <c r="X2960" s="10" t="s">
        <v>9898</v>
      </c>
      <c r="Y2960" s="6" t="str" cm="1">
        <f t="array" ref="Y2960">_xlfn.IFS(
    X2960="Safety and Security", "Immediate",
    X2960="Cleanliness and Maintenance", "Immediate/Short-Term",
    X2960="Crowding", "Immediate/Short-Term",
    X2960="Information and Signage", "Immediate/Short-Term",
    X2960="Customer Service", "Immediate/Short-Term",
    X2960="Service Reliability", "Excluded",
    X2960="Comfort and Amenities", "Short-Term/Long-Term",
    X2960="Accessibility", "Long-Term",
    X2960="Aesthetic Impressions", "Long-Term",
    X2960="Infrastructure and Construction", "Long-Term",
    X2960="General Positive Comment", "Not Applicable",
    X2960="Not Relevant", "Excluded"
)</f>
        <v>Immediate/Short-Term</v>
      </c>
    </row>
    <row r="2961" spans="1:25" ht="30" customHeight="1" x14ac:dyDescent="0.2">
      <c r="A2961" s="6" t="s">
        <v>51</v>
      </c>
      <c r="B2961" s="7">
        <v>45136</v>
      </c>
      <c r="C2961" s="6" t="s">
        <v>4678</v>
      </c>
      <c r="D2961" s="8" t="s">
        <v>9901</v>
      </c>
      <c r="E2961" s="6" t="s">
        <v>9922</v>
      </c>
      <c r="F2961" s="6">
        <v>3629</v>
      </c>
      <c r="G2961" s="6" t="s">
        <v>4678</v>
      </c>
      <c r="H2961" s="6" t="s">
        <v>4679</v>
      </c>
      <c r="I2961" s="6">
        <v>5.7636429000000003E-2</v>
      </c>
      <c r="J2961" s="6">
        <v>0.56837678000000003</v>
      </c>
      <c r="K2961" s="6">
        <v>0.37398690000000001</v>
      </c>
      <c r="L2961" s="6" t="s">
        <v>5</v>
      </c>
      <c r="M2961" s="6" t="str">
        <f t="shared" si="172"/>
        <v>roberta_neu</v>
      </c>
      <c r="N2961" s="6">
        <f t="shared" si="173"/>
        <v>4.5128674800000046E-2</v>
      </c>
      <c r="O2961" s="6">
        <v>0.56837678000000003</v>
      </c>
      <c r="P2961" s="6" t="s">
        <v>42</v>
      </c>
      <c r="Q2961" s="6" t="s">
        <v>4680</v>
      </c>
      <c r="R2961" s="6">
        <v>5.2595000000000003E-2</v>
      </c>
      <c r="S2961" s="6">
        <v>0.70515899999999998</v>
      </c>
      <c r="T2961" s="6">
        <v>2.1142999999999999E-2</v>
      </c>
      <c r="U2961" s="6">
        <v>0.20662</v>
      </c>
      <c r="V2961" s="6">
        <v>0.16556999999999999</v>
      </c>
      <c r="W2961" s="6" t="str">
        <f t="shared" si="171"/>
        <v>joy</v>
      </c>
      <c r="X2961" s="10" t="s">
        <v>9907</v>
      </c>
      <c r="Y2961" s="6" t="str" cm="1">
        <f t="array" ref="Y2961">_xlfn.IFS(
    X2961="Safety and Security", "Immediate",
    X2961="Cleanliness and Maintenance", "Immediate/Short-Term",
    X2961="Crowding", "Immediate/Short-Term",
    X2961="Information and Signage", "Immediate/Short-Term",
    X2961="Customer Service", "Immediate/Short-Term",
    X2961="Service Reliability", "Excluded",
    X2961="Comfort and Amenities", "Short-Term/Long-Term",
    X2961="Accessibility", "Long-Term",
    X2961="Aesthetic Impressions", "Long-Term",
    X2961="Infrastructure and Construction", "Long-Term",
    X2961="General Positive Comment", "Not Applicable",
    X2961="Not Relevant", "Excluded"
)</f>
        <v>Immediate/Short-Term</v>
      </c>
    </row>
    <row r="2962" spans="1:25" ht="30" customHeight="1" x14ac:dyDescent="0.2">
      <c r="A2962" s="6" t="s">
        <v>96</v>
      </c>
      <c r="B2962" s="7">
        <v>45166</v>
      </c>
      <c r="C2962" s="6" t="s">
        <v>6056</v>
      </c>
      <c r="D2962" s="9" t="s">
        <v>9900</v>
      </c>
      <c r="E2962" s="6" t="s">
        <v>9922</v>
      </c>
      <c r="F2962" s="6">
        <v>4213</v>
      </c>
      <c r="G2962" s="6" t="s">
        <v>6056</v>
      </c>
      <c r="H2962" s="6" t="s">
        <v>6057</v>
      </c>
      <c r="I2962" s="6">
        <v>0.47422751800000001</v>
      </c>
      <c r="J2962" s="6">
        <v>0.48991906600000001</v>
      </c>
      <c r="K2962" s="6">
        <v>3.5853459999999997E-2</v>
      </c>
      <c r="L2962" s="6" t="s">
        <v>5</v>
      </c>
      <c r="M2962" s="6" t="str">
        <f t="shared" si="172"/>
        <v>roberta_neu</v>
      </c>
      <c r="N2962" s="6">
        <f t="shared" si="173"/>
        <v>-6.653416440000004E-3</v>
      </c>
      <c r="O2962" s="6">
        <v>0.48991906600000001</v>
      </c>
      <c r="P2962" s="6" t="s">
        <v>24</v>
      </c>
      <c r="Q2962" s="6" t="s">
        <v>6058</v>
      </c>
      <c r="R2962" s="6">
        <v>0.198323</v>
      </c>
      <c r="S2962" s="6">
        <v>0.34367199999999998</v>
      </c>
      <c r="T2962" s="6">
        <v>2.9624000000000001E-2</v>
      </c>
      <c r="U2962" s="6">
        <v>2.8074000000000002E-2</v>
      </c>
      <c r="V2962" s="6">
        <v>0.16567000000000001</v>
      </c>
      <c r="W2962" s="6" t="str">
        <f t="shared" si="171"/>
        <v>joy</v>
      </c>
      <c r="X2962" s="10" t="s">
        <v>9898</v>
      </c>
      <c r="Y2962" s="6" t="str" cm="1">
        <f t="array" ref="Y2962">_xlfn.IFS(
    X2962="Safety and Security", "Immediate",
    X2962="Cleanliness and Maintenance", "Immediate/Short-Term",
    X2962="Crowding", "Immediate/Short-Term",
    X2962="Information and Signage", "Immediate/Short-Term",
    X2962="Customer Service", "Immediate/Short-Term",
    X2962="Service Reliability", "Excluded",
    X2962="Comfort and Amenities", "Short-Term/Long-Term",
    X2962="Accessibility", "Long-Term",
    X2962="Aesthetic Impressions", "Long-Term",
    X2962="Infrastructure and Construction", "Long-Term",
    X2962="General Positive Comment", "Not Applicable",
    X2962="Not Relevant", "Excluded"
)</f>
        <v>Immediate/Short-Term</v>
      </c>
    </row>
    <row r="2963" spans="1:25" ht="30" customHeight="1" x14ac:dyDescent="0.2">
      <c r="A2963" s="6" t="s">
        <v>51</v>
      </c>
      <c r="B2963" s="7">
        <v>45136</v>
      </c>
      <c r="C2963" s="6" t="s">
        <v>5947</v>
      </c>
      <c r="D2963" s="9" t="s">
        <v>9900</v>
      </c>
      <c r="E2963" s="6" t="s">
        <v>9922</v>
      </c>
      <c r="F2963" s="6">
        <v>4278</v>
      </c>
      <c r="G2963" s="6" t="s">
        <v>5947</v>
      </c>
      <c r="H2963" s="6" t="s">
        <v>5948</v>
      </c>
      <c r="I2963" s="6">
        <v>0.87018472000000002</v>
      </c>
      <c r="J2963" s="6">
        <v>0.12048795800000001</v>
      </c>
      <c r="K2963" s="6">
        <v>9.3272130000000009E-3</v>
      </c>
      <c r="L2963" s="6" t="s">
        <v>4</v>
      </c>
      <c r="M2963" s="6" t="str">
        <f t="shared" si="172"/>
        <v>roberta_neg</v>
      </c>
      <c r="N2963" s="6">
        <f t="shared" si="173"/>
        <v>-0.41697623760000002</v>
      </c>
      <c r="O2963" s="6">
        <v>0.87018472000000002</v>
      </c>
      <c r="P2963" s="6" t="s">
        <v>24</v>
      </c>
      <c r="Q2963" s="6" t="s">
        <v>5949</v>
      </c>
      <c r="R2963" s="6">
        <v>0.331451</v>
      </c>
      <c r="S2963" s="6">
        <v>0.43084600000000001</v>
      </c>
      <c r="T2963" s="6">
        <v>0.143175</v>
      </c>
      <c r="U2963" s="6">
        <v>0.12986</v>
      </c>
      <c r="V2963" s="6">
        <v>8.6099999999999996E-2</v>
      </c>
      <c r="W2963" s="6" t="str">
        <f t="shared" si="171"/>
        <v>joy</v>
      </c>
      <c r="X2963" s="10" t="s">
        <v>9907</v>
      </c>
      <c r="Y2963" s="6" t="str" cm="1">
        <f t="array" ref="Y2963">_xlfn.IFS(
    X2963="Safety and Security", "Immediate",
    X2963="Cleanliness and Maintenance", "Immediate/Short-Term",
    X2963="Crowding", "Immediate/Short-Term",
    X2963="Information and Signage", "Immediate/Short-Term",
    X2963="Customer Service", "Immediate/Short-Term",
    X2963="Service Reliability", "Excluded",
    X2963="Comfort and Amenities", "Short-Term/Long-Term",
    X2963="Accessibility", "Long-Term",
    X2963="Aesthetic Impressions", "Long-Term",
    X2963="Infrastructure and Construction", "Long-Term",
    X2963="General Positive Comment", "Not Applicable",
    X2963="Not Relevant", "Excluded"
)</f>
        <v>Immediate/Short-Term</v>
      </c>
    </row>
    <row r="2964" spans="1:25" ht="30" customHeight="1" x14ac:dyDescent="0.2">
      <c r="A2964" s="6" t="s">
        <v>73</v>
      </c>
      <c r="B2964" s="7">
        <v>45379</v>
      </c>
      <c r="C2964" s="6" t="s">
        <v>742</v>
      </c>
      <c r="D2964" s="8" t="s">
        <v>9904</v>
      </c>
      <c r="E2964" s="6" t="s">
        <v>9922</v>
      </c>
      <c r="F2964" s="6">
        <v>1672</v>
      </c>
      <c r="G2964" s="6" t="s">
        <v>742</v>
      </c>
      <c r="H2964" s="6" t="s">
        <v>743</v>
      </c>
      <c r="I2964" s="6">
        <v>0.87027126600000004</v>
      </c>
      <c r="J2964" s="6">
        <v>0.120827526</v>
      </c>
      <c r="K2964" s="6">
        <v>8.9011160000000006E-3</v>
      </c>
      <c r="L2964" s="6" t="s">
        <v>4</v>
      </c>
      <c r="M2964" s="6" t="str">
        <f t="shared" si="172"/>
        <v>roberta_neg</v>
      </c>
      <c r="N2964" s="6">
        <f t="shared" si="173"/>
        <v>-0.41691825178000008</v>
      </c>
      <c r="O2964" s="6">
        <v>0.87027126600000004</v>
      </c>
      <c r="P2964" s="6" t="s">
        <v>24</v>
      </c>
      <c r="Q2964" s="6" t="s">
        <v>744</v>
      </c>
      <c r="R2964" s="6">
        <v>8.6385000000000003E-2</v>
      </c>
      <c r="S2964" s="6">
        <v>6.0697000000000001E-2</v>
      </c>
      <c r="T2964" s="6">
        <v>0.10126300000000001</v>
      </c>
      <c r="U2964" s="6">
        <v>2.9439E-2</v>
      </c>
      <c r="V2964" s="6">
        <v>0.30654999999999999</v>
      </c>
      <c r="W2964" s="6" t="str">
        <f t="shared" si="171"/>
        <v>anger</v>
      </c>
      <c r="X2964" s="10" t="s">
        <v>9912</v>
      </c>
      <c r="Y2964" s="6" t="str" cm="1">
        <f t="array" ref="Y2964">_xlfn.IFS(
    X2964="Safety and Security", "Immediate",
    X2964="Cleanliness and Maintenance", "Immediate/Short-Term",
    X2964="Crowding", "Immediate/Short-Term",
    X2964="Information and Signage", "Immediate/Short-Term",
    X2964="Customer Service", "Immediate/Short-Term",
    X2964="Service Reliability", "Excluded",
    X2964="Comfort and Amenities", "Short-Term/Long-Term",
    X2964="Accessibility", "Long-Term",
    X2964="Aesthetic Impressions", "Long-Term",
    X2964="Infrastructure and Construction", "Long-Term",
    X2964="General Positive Comment", "Not Applicable",
    X2964="Not Relevant", "Excluded"
)</f>
        <v>Long-Term</v>
      </c>
    </row>
    <row r="2965" spans="1:25" ht="30" customHeight="1" x14ac:dyDescent="0.2">
      <c r="A2965" s="6" t="s">
        <v>51</v>
      </c>
      <c r="B2965" s="7">
        <v>45136</v>
      </c>
      <c r="C2965" s="6" t="s">
        <v>8711</v>
      </c>
      <c r="D2965" s="9" t="s">
        <v>9900</v>
      </c>
      <c r="E2965" s="6" t="s">
        <v>9917</v>
      </c>
      <c r="F2965" s="6">
        <v>5084</v>
      </c>
      <c r="G2965" s="6" t="s">
        <v>8711</v>
      </c>
      <c r="H2965" s="6" t="s">
        <v>8712</v>
      </c>
      <c r="I2965" s="6">
        <v>0.45454981900000002</v>
      </c>
      <c r="J2965" s="6">
        <v>0.47954028799999998</v>
      </c>
      <c r="K2965" s="6">
        <v>6.5909921999999996E-2</v>
      </c>
      <c r="L2965" s="6" t="s">
        <v>5</v>
      </c>
      <c r="M2965" s="6" t="str">
        <f t="shared" si="172"/>
        <v>roberta_neu</v>
      </c>
      <c r="N2965" s="6">
        <f t="shared" si="173"/>
        <v>-1.3503409919999987E-2</v>
      </c>
      <c r="O2965" s="6">
        <v>0.47954028799999998</v>
      </c>
      <c r="P2965" s="6" t="s">
        <v>18</v>
      </c>
      <c r="Q2965" s="6" t="s">
        <v>8713</v>
      </c>
      <c r="R2965" s="6">
        <v>0.114732</v>
      </c>
      <c r="S2965" s="6">
        <v>0.49415599999999998</v>
      </c>
      <c r="T2965" s="6">
        <v>0.130051</v>
      </c>
      <c r="U2965" s="6">
        <v>4.0919999999999998E-2</v>
      </c>
      <c r="V2965" s="6">
        <v>0.16628000000000001</v>
      </c>
      <c r="W2965" s="6" t="str">
        <f t="shared" si="171"/>
        <v>joy</v>
      </c>
      <c r="X2965" s="10" t="s">
        <v>9898</v>
      </c>
      <c r="Y2965" s="6" t="str" cm="1">
        <f t="array" ref="Y2965">_xlfn.IFS(
    X2965="Safety and Security", "Immediate",
    X2965="Cleanliness and Maintenance", "Immediate/Short-Term",
    X2965="Crowding", "Immediate/Short-Term",
    X2965="Information and Signage", "Immediate/Short-Term",
    X2965="Customer Service", "Immediate/Short-Term",
    X2965="Service Reliability", "Excluded",
    X2965="Comfort and Amenities", "Short-Term/Long-Term",
    X2965="Accessibility", "Long-Term",
    X2965="Aesthetic Impressions", "Long-Term",
    X2965="Infrastructure and Construction", "Long-Term",
    X2965="General Positive Comment", "Not Applicable",
    X2965="Not Relevant", "Excluded"
)</f>
        <v>Immediate/Short-Term</v>
      </c>
    </row>
    <row r="2966" spans="1:25" ht="30" customHeight="1" x14ac:dyDescent="0.2">
      <c r="A2966" s="6" t="s">
        <v>274</v>
      </c>
      <c r="B2966" s="7">
        <v>45227</v>
      </c>
      <c r="C2966" s="6" t="s">
        <v>1133</v>
      </c>
      <c r="D2966" s="8" t="s">
        <v>9904</v>
      </c>
      <c r="E2966" s="6" t="s">
        <v>9922</v>
      </c>
      <c r="F2966" s="6">
        <v>1572</v>
      </c>
      <c r="G2966" s="6" t="s">
        <v>1133</v>
      </c>
      <c r="H2966" s="6" t="s">
        <v>1134</v>
      </c>
      <c r="I2966" s="6">
        <v>0.87071937300000002</v>
      </c>
      <c r="J2966" s="6">
        <v>0.115434155</v>
      </c>
      <c r="K2966" s="6">
        <v>1.3846502E-2</v>
      </c>
      <c r="L2966" s="6" t="s">
        <v>4</v>
      </c>
      <c r="M2966" s="6" t="str">
        <f t="shared" si="172"/>
        <v>roberta_neg</v>
      </c>
      <c r="N2966" s="6">
        <f t="shared" si="173"/>
        <v>-0.41661802009000004</v>
      </c>
      <c r="O2966" s="6">
        <v>0.87071937300000002</v>
      </c>
      <c r="P2966" s="6" t="s">
        <v>24</v>
      </c>
      <c r="Q2966" s="6" t="s">
        <v>1135</v>
      </c>
      <c r="R2966" s="6">
        <v>0.58479199999999998</v>
      </c>
      <c r="S2966" s="6">
        <v>0.167268</v>
      </c>
      <c r="T2966" s="6">
        <v>5.2350000000000001E-2</v>
      </c>
      <c r="U2966" s="6">
        <v>3.5852000000000002E-2</v>
      </c>
      <c r="V2966" s="6">
        <v>0.10841000000000001</v>
      </c>
      <c r="W2966" s="6" t="str">
        <f t="shared" si="171"/>
        <v>sadness</v>
      </c>
      <c r="X2966" s="10" t="s">
        <v>9898</v>
      </c>
      <c r="Y2966" s="6" t="str" cm="1">
        <f t="array" ref="Y2966">_xlfn.IFS(
    X2966="Safety and Security", "Immediate",
    X2966="Cleanliness and Maintenance", "Immediate/Short-Term",
    X2966="Crowding", "Immediate/Short-Term",
    X2966="Information and Signage", "Immediate/Short-Term",
    X2966="Customer Service", "Immediate/Short-Term",
    X2966="Service Reliability", "Excluded",
    X2966="Comfort and Amenities", "Short-Term/Long-Term",
    X2966="Accessibility", "Long-Term",
    X2966="Aesthetic Impressions", "Long-Term",
    X2966="Infrastructure and Construction", "Long-Term",
    X2966="General Positive Comment", "Not Applicable",
    X2966="Not Relevant", "Excluded"
)</f>
        <v>Immediate/Short-Term</v>
      </c>
    </row>
    <row r="2967" spans="1:25" ht="30" customHeight="1" x14ac:dyDescent="0.2">
      <c r="A2967" s="6" t="s">
        <v>51</v>
      </c>
      <c r="B2967" s="7">
        <v>45136</v>
      </c>
      <c r="C2967" s="6" t="s">
        <v>1225</v>
      </c>
      <c r="D2967" s="8" t="s">
        <v>9904</v>
      </c>
      <c r="E2967" s="6" t="s">
        <v>9922</v>
      </c>
      <c r="F2967" s="6">
        <v>1694</v>
      </c>
      <c r="G2967" s="6" t="s">
        <v>1225</v>
      </c>
      <c r="H2967" s="6" t="s">
        <v>1226</v>
      </c>
      <c r="I2967" s="6">
        <v>0.87099987300000004</v>
      </c>
      <c r="J2967" s="6">
        <v>0.12282457200000001</v>
      </c>
      <c r="K2967" s="6">
        <v>6.1757449999999998E-3</v>
      </c>
      <c r="L2967" s="6" t="s">
        <v>4</v>
      </c>
      <c r="M2967" s="6" t="str">
        <f t="shared" si="172"/>
        <v>roberta_neg</v>
      </c>
      <c r="N2967" s="6">
        <f t="shared" si="173"/>
        <v>-0.41643008509000001</v>
      </c>
      <c r="O2967" s="6">
        <v>0.87099987300000004</v>
      </c>
      <c r="P2967" s="6" t="s">
        <v>24</v>
      </c>
      <c r="Q2967" s="6" t="s">
        <v>1227</v>
      </c>
      <c r="R2967" s="6">
        <v>0.28793400000000002</v>
      </c>
      <c r="S2967" s="6">
        <v>3.9845999999999999E-2</v>
      </c>
      <c r="T2967" s="6">
        <v>0.11966</v>
      </c>
      <c r="U2967" s="6">
        <v>0.21915699999999999</v>
      </c>
      <c r="V2967" s="6">
        <v>0.13227</v>
      </c>
      <c r="W2967" s="6" t="str">
        <f t="shared" si="171"/>
        <v>sadness</v>
      </c>
      <c r="X2967" s="10" t="s">
        <v>9908</v>
      </c>
      <c r="Y2967" s="6" t="str" cm="1">
        <f t="array" ref="Y2967">_xlfn.IFS(
    X2967="Safety and Security", "Immediate",
    X2967="Cleanliness and Maintenance", "Immediate/Short-Term",
    X2967="Crowding", "Immediate/Short-Term",
    X2967="Information and Signage", "Immediate/Short-Term",
    X2967="Customer Service", "Immediate/Short-Term",
    X2967="Service Reliability", "Excluded",
    X2967="Comfort and Amenities", "Short-Term/Long-Term",
    X2967="Accessibility", "Long-Term",
    X2967="Aesthetic Impressions", "Long-Term",
    X2967="Infrastructure and Construction", "Long-Term",
    X2967="General Positive Comment", "Not Applicable",
    X2967="Not Relevant", "Excluded"
)</f>
        <v>Short-Term/Long-Term</v>
      </c>
    </row>
    <row r="2968" spans="1:25" ht="30" customHeight="1" x14ac:dyDescent="0.2">
      <c r="A2968" s="6" t="s">
        <v>51</v>
      </c>
      <c r="B2968" s="7">
        <v>45136</v>
      </c>
      <c r="C2968" s="6" t="s">
        <v>2576</v>
      </c>
      <c r="D2968" s="8" t="s">
        <v>9903</v>
      </c>
      <c r="E2968" s="6" t="s">
        <v>9922</v>
      </c>
      <c r="F2968" s="6">
        <v>2239</v>
      </c>
      <c r="G2968" s="6" t="s">
        <v>2576</v>
      </c>
      <c r="H2968" s="6" t="s">
        <v>2577</v>
      </c>
      <c r="I2968" s="6">
        <v>0.87224370200000001</v>
      </c>
      <c r="J2968" s="6">
        <v>0.11563614799999999</v>
      </c>
      <c r="K2968" s="6">
        <v>1.2120165E-2</v>
      </c>
      <c r="L2968" s="6" t="s">
        <v>4</v>
      </c>
      <c r="M2968" s="6" t="str">
        <f t="shared" si="172"/>
        <v>roberta_neg</v>
      </c>
      <c r="N2968" s="6">
        <f t="shared" si="173"/>
        <v>-0.41559671966</v>
      </c>
      <c r="O2968" s="6">
        <v>0.87224370200000001</v>
      </c>
      <c r="P2968" s="6" t="s">
        <v>24</v>
      </c>
      <c r="Q2968" s="6" t="s">
        <v>2578</v>
      </c>
      <c r="R2968" s="6">
        <v>0.40307599999999999</v>
      </c>
      <c r="S2968" s="6">
        <v>1.6813999999999999E-2</v>
      </c>
      <c r="T2968" s="6">
        <v>7.0091000000000001E-2</v>
      </c>
      <c r="U2968" s="6">
        <v>0.18071599999999999</v>
      </c>
      <c r="V2968" s="6">
        <v>0.40536</v>
      </c>
      <c r="W2968" s="6" t="str">
        <f t="shared" si="171"/>
        <v>anger</v>
      </c>
      <c r="X2968" s="10" t="s">
        <v>9907</v>
      </c>
      <c r="Y2968" s="6" t="str" cm="1">
        <f t="array" ref="Y2968">_xlfn.IFS(
    X2968="Safety and Security", "Immediate",
    X2968="Cleanliness and Maintenance", "Immediate/Short-Term",
    X2968="Crowding", "Immediate/Short-Term",
    X2968="Information and Signage", "Immediate/Short-Term",
    X2968="Customer Service", "Immediate/Short-Term",
    X2968="Service Reliability", "Excluded",
    X2968="Comfort and Amenities", "Short-Term/Long-Term",
    X2968="Accessibility", "Long-Term",
    X2968="Aesthetic Impressions", "Long-Term",
    X2968="Infrastructure and Construction", "Long-Term",
    X2968="General Positive Comment", "Not Applicable",
    X2968="Not Relevant", "Excluded"
)</f>
        <v>Immediate/Short-Term</v>
      </c>
    </row>
    <row r="2969" spans="1:25" ht="30" customHeight="1" x14ac:dyDescent="0.2">
      <c r="A2969" s="6" t="s">
        <v>44</v>
      </c>
      <c r="B2969" s="7">
        <v>45197</v>
      </c>
      <c r="C2969" s="6" t="s">
        <v>1420</v>
      </c>
      <c r="D2969" s="8" t="s">
        <v>9904</v>
      </c>
      <c r="E2969" s="6" t="s">
        <v>9922</v>
      </c>
      <c r="F2969" s="6">
        <v>1816</v>
      </c>
      <c r="G2969" s="6" t="s">
        <v>1420</v>
      </c>
      <c r="H2969" s="6" t="s">
        <v>1421</v>
      </c>
      <c r="I2969" s="6">
        <v>0.87261343000000002</v>
      </c>
      <c r="J2969" s="6">
        <v>0.119282208</v>
      </c>
      <c r="K2969" s="6">
        <v>8.1042489999999991E-3</v>
      </c>
      <c r="L2969" s="6" t="s">
        <v>4</v>
      </c>
      <c r="M2969" s="6" t="str">
        <f t="shared" si="172"/>
        <v>roberta_neg</v>
      </c>
      <c r="N2969" s="6">
        <f t="shared" si="173"/>
        <v>-0.41534900190000001</v>
      </c>
      <c r="O2969" s="6">
        <v>0.87261343000000002</v>
      </c>
      <c r="P2969" s="6" t="s">
        <v>24</v>
      </c>
      <c r="Q2969" s="6" t="s">
        <v>1422</v>
      </c>
      <c r="R2969" s="6">
        <v>0.62118600000000002</v>
      </c>
      <c r="S2969" s="6">
        <v>2.7095999999999999E-2</v>
      </c>
      <c r="T2969" s="6">
        <v>0.23979200000000001</v>
      </c>
      <c r="U2969" s="6">
        <v>0.16495799999999999</v>
      </c>
      <c r="V2969" s="6">
        <v>4.3889999999999998E-2</v>
      </c>
      <c r="W2969" s="6" t="str">
        <f t="shared" si="171"/>
        <v>sadness</v>
      </c>
      <c r="X2969" s="10" t="s">
        <v>9908</v>
      </c>
      <c r="Y2969" s="6" t="str" cm="1">
        <f t="array" ref="Y2969">_xlfn.IFS(
    X2969="Safety and Security", "Immediate",
    X2969="Cleanliness and Maintenance", "Immediate/Short-Term",
    X2969="Crowding", "Immediate/Short-Term",
    X2969="Information and Signage", "Immediate/Short-Term",
    X2969="Customer Service", "Immediate/Short-Term",
    X2969="Service Reliability", "Excluded",
    X2969="Comfort and Amenities", "Short-Term/Long-Term",
    X2969="Accessibility", "Long-Term",
    X2969="Aesthetic Impressions", "Long-Term",
    X2969="Infrastructure and Construction", "Long-Term",
    X2969="General Positive Comment", "Not Applicable",
    X2969="Not Relevant", "Excluded"
)</f>
        <v>Short-Term/Long-Term</v>
      </c>
    </row>
    <row r="2970" spans="1:25" ht="30" customHeight="1" x14ac:dyDescent="0.2">
      <c r="A2970" s="6" t="s">
        <v>51</v>
      </c>
      <c r="B2970" s="7">
        <v>45136</v>
      </c>
      <c r="C2970" s="6" t="s">
        <v>4722</v>
      </c>
      <c r="D2970" s="8" t="s">
        <v>9901</v>
      </c>
      <c r="E2970" s="6" t="s">
        <v>9922</v>
      </c>
      <c r="F2970" s="6">
        <v>3303</v>
      </c>
      <c r="G2970" s="6" t="s">
        <v>4722</v>
      </c>
      <c r="H2970" s="6" t="s">
        <v>4723</v>
      </c>
      <c r="I2970" s="6">
        <v>5.8205593E-2</v>
      </c>
      <c r="J2970" s="6">
        <v>0.60480070100000005</v>
      </c>
      <c r="K2970" s="6">
        <v>0.336993665</v>
      </c>
      <c r="L2970" s="6" t="s">
        <v>5</v>
      </c>
      <c r="M2970" s="6" t="str">
        <f t="shared" si="172"/>
        <v>roberta_neu</v>
      </c>
      <c r="N2970" s="6">
        <f t="shared" si="173"/>
        <v>6.9168462660000041E-2</v>
      </c>
      <c r="O2970" s="6">
        <v>0.60480070100000005</v>
      </c>
      <c r="P2970" s="6" t="s">
        <v>24</v>
      </c>
      <c r="Q2970" s="6" t="s">
        <v>4724</v>
      </c>
      <c r="R2970" s="6">
        <v>0.34416099999999999</v>
      </c>
      <c r="S2970" s="6">
        <v>0.32850200000000002</v>
      </c>
      <c r="T2970" s="6">
        <v>4.6911000000000001E-2</v>
      </c>
      <c r="U2970" s="6">
        <v>6.2569E-2</v>
      </c>
      <c r="V2970" s="6">
        <v>0.16708999999999999</v>
      </c>
      <c r="W2970" s="6" t="str">
        <f t="shared" si="171"/>
        <v>sadness</v>
      </c>
      <c r="X2970" s="10" t="s">
        <v>9913</v>
      </c>
      <c r="Y2970" s="6" t="str" cm="1">
        <f t="array" ref="Y2970">_xlfn.IFS(
    X2970="Safety and Security", "Immediate",
    X2970="Cleanliness and Maintenance", "Immediate/Short-Term",
    X2970="Crowding", "Immediate/Short-Term",
    X2970="Information and Signage", "Immediate/Short-Term",
    X2970="Customer Service", "Immediate/Short-Term",
    X2970="Service Reliability", "Excluded",
    X2970="Comfort and Amenities", "Short-Term/Long-Term",
    X2970="Accessibility", "Long-Term",
    X2970="Aesthetic Impressions", "Long-Term",
    X2970="Infrastructure and Construction", "Long-Term",
    X2970="General Positive Comment", "Not Applicable",
    X2970="Not Relevant", "Excluded"
)</f>
        <v>Immediate/Short-Term</v>
      </c>
    </row>
    <row r="2971" spans="1:25" ht="30" customHeight="1" x14ac:dyDescent="0.2">
      <c r="A2971" s="6" t="s">
        <v>59</v>
      </c>
      <c r="B2971" s="7">
        <v>44406</v>
      </c>
      <c r="C2971" s="6" t="s">
        <v>7562</v>
      </c>
      <c r="D2971" s="8" t="s">
        <v>9904</v>
      </c>
      <c r="E2971" s="6" t="s">
        <v>9917</v>
      </c>
      <c r="F2971" s="6">
        <v>6191</v>
      </c>
      <c r="G2971" s="6" t="s">
        <v>7562</v>
      </c>
      <c r="H2971" s="6" t="s">
        <v>7563</v>
      </c>
      <c r="I2971" s="6">
        <v>0.87297463399999997</v>
      </c>
      <c r="J2971" s="6">
        <v>0.11848178500000001</v>
      </c>
      <c r="K2971" s="6">
        <v>8.543686E-3</v>
      </c>
      <c r="L2971" s="6" t="s">
        <v>4</v>
      </c>
      <c r="M2971" s="6" t="str">
        <f t="shared" si="172"/>
        <v>roberta_neg</v>
      </c>
      <c r="N2971" s="6">
        <f t="shared" si="173"/>
        <v>-0.41510699522000005</v>
      </c>
      <c r="O2971" s="6">
        <v>0.87297463399999997</v>
      </c>
      <c r="P2971" s="6" t="s">
        <v>24</v>
      </c>
      <c r="Q2971" s="6" t="s">
        <v>7564</v>
      </c>
      <c r="R2971" s="6">
        <v>0.37608999999999998</v>
      </c>
      <c r="S2971" s="6">
        <v>7.8217999999999996E-2</v>
      </c>
      <c r="T2971" s="6">
        <v>7.0752999999999996E-2</v>
      </c>
      <c r="U2971" s="6">
        <v>7.5434000000000001E-2</v>
      </c>
      <c r="V2971" s="6">
        <v>0.25862000000000002</v>
      </c>
      <c r="W2971" s="6" t="str">
        <f t="shared" si="171"/>
        <v>sadness</v>
      </c>
      <c r="X2971" s="10" t="s">
        <v>9898</v>
      </c>
      <c r="Y2971" s="6" t="str" cm="1">
        <f t="array" ref="Y2971">_xlfn.IFS(
    X2971="Safety and Security", "Immediate",
    X2971="Cleanliness and Maintenance", "Immediate/Short-Term",
    X2971="Crowding", "Immediate/Short-Term",
    X2971="Information and Signage", "Immediate/Short-Term",
    X2971="Customer Service", "Immediate/Short-Term",
    X2971="Service Reliability", "Excluded",
    X2971="Comfort and Amenities", "Short-Term/Long-Term",
    X2971="Accessibility", "Long-Term",
    X2971="Aesthetic Impressions", "Long-Term",
    X2971="Infrastructure and Construction", "Long-Term",
    X2971="General Positive Comment", "Not Applicable",
    X2971="Not Relevant", "Excluded"
)</f>
        <v>Immediate/Short-Term</v>
      </c>
    </row>
    <row r="2972" spans="1:25" ht="30" customHeight="1" x14ac:dyDescent="0.2">
      <c r="A2972" s="6" t="s">
        <v>44</v>
      </c>
      <c r="B2972" s="7">
        <v>45197</v>
      </c>
      <c r="C2972" s="6" t="s">
        <v>1269</v>
      </c>
      <c r="D2972" s="8" t="s">
        <v>9904</v>
      </c>
      <c r="E2972" s="6" t="s">
        <v>9922</v>
      </c>
      <c r="F2972" s="6">
        <v>1589</v>
      </c>
      <c r="G2972" s="6" t="s">
        <v>1269</v>
      </c>
      <c r="H2972" s="6" t="s">
        <v>1270</v>
      </c>
      <c r="I2972" s="6">
        <v>0.87386381599999996</v>
      </c>
      <c r="J2972" s="6">
        <v>0.114575304</v>
      </c>
      <c r="K2972" s="6">
        <v>1.1561004999999999E-2</v>
      </c>
      <c r="L2972" s="6" t="s">
        <v>4</v>
      </c>
      <c r="M2972" s="6" t="str">
        <f t="shared" si="172"/>
        <v>roberta_neg</v>
      </c>
      <c r="N2972" s="6">
        <f t="shared" si="173"/>
        <v>-0.41451124328000011</v>
      </c>
      <c r="O2972" s="6">
        <v>0.87386381599999996</v>
      </c>
      <c r="P2972" s="6" t="s">
        <v>24</v>
      </c>
      <c r="Q2972" s="6" t="s">
        <v>1271</v>
      </c>
      <c r="R2972" s="6">
        <v>0.12978999999999999</v>
      </c>
      <c r="S2972" s="6">
        <v>0.65496200000000004</v>
      </c>
      <c r="T2972" s="6">
        <v>8.1476999999999994E-2</v>
      </c>
      <c r="U2972" s="6">
        <v>0.213694</v>
      </c>
      <c r="V2972" s="6">
        <v>4.4400000000000002E-2</v>
      </c>
      <c r="W2972" s="6" t="str">
        <f t="shared" si="171"/>
        <v>joy</v>
      </c>
      <c r="X2972" s="10" t="s">
        <v>9907</v>
      </c>
      <c r="Y2972" s="6" t="str" cm="1">
        <f t="array" ref="Y2972">_xlfn.IFS(
    X2972="Safety and Security", "Immediate",
    X2972="Cleanliness and Maintenance", "Immediate/Short-Term",
    X2972="Crowding", "Immediate/Short-Term",
    X2972="Information and Signage", "Immediate/Short-Term",
    X2972="Customer Service", "Immediate/Short-Term",
    X2972="Service Reliability", "Excluded",
    X2972="Comfort and Amenities", "Short-Term/Long-Term",
    X2972="Accessibility", "Long-Term",
    X2972="Aesthetic Impressions", "Long-Term",
    X2972="Infrastructure and Construction", "Long-Term",
    X2972="General Positive Comment", "Not Applicable",
    X2972="Not Relevant", "Excluded"
)</f>
        <v>Immediate/Short-Term</v>
      </c>
    </row>
    <row r="2973" spans="1:25" ht="30" customHeight="1" x14ac:dyDescent="0.2">
      <c r="A2973" s="6" t="s">
        <v>63</v>
      </c>
      <c r="B2973" s="7">
        <v>44771</v>
      </c>
      <c r="C2973" s="6" t="s">
        <v>1857</v>
      </c>
      <c r="D2973" s="8" t="s">
        <v>9904</v>
      </c>
      <c r="E2973" s="6" t="s">
        <v>9922</v>
      </c>
      <c r="F2973" s="6">
        <v>1932</v>
      </c>
      <c r="G2973" s="6" t="s">
        <v>1857</v>
      </c>
      <c r="H2973" s="6" t="s">
        <v>1858</v>
      </c>
      <c r="I2973" s="6">
        <v>0.87456506499999997</v>
      </c>
      <c r="J2973" s="6">
        <v>0.10748951900000001</v>
      </c>
      <c r="K2973" s="6">
        <v>1.7945441999999999E-2</v>
      </c>
      <c r="L2973" s="6" t="s">
        <v>4</v>
      </c>
      <c r="M2973" s="6" t="str">
        <f t="shared" si="172"/>
        <v>roberta_neg</v>
      </c>
      <c r="N2973" s="6">
        <f t="shared" si="173"/>
        <v>-0.41404140645000009</v>
      </c>
      <c r="O2973" s="6">
        <v>0.87456506499999997</v>
      </c>
      <c r="P2973" s="6" t="s">
        <v>24</v>
      </c>
      <c r="Q2973" s="6" t="s">
        <v>1859</v>
      </c>
      <c r="R2973" s="6">
        <v>0.229325</v>
      </c>
      <c r="S2973" s="6">
        <v>1.9011E-2</v>
      </c>
      <c r="T2973" s="6">
        <v>0.238201</v>
      </c>
      <c r="U2973" s="6">
        <v>0.32779700000000001</v>
      </c>
      <c r="V2973" s="6">
        <v>0.23218</v>
      </c>
      <c r="W2973" s="6" t="str">
        <f t="shared" si="171"/>
        <v>disgust</v>
      </c>
      <c r="X2973" s="10" t="s">
        <v>9907</v>
      </c>
      <c r="Y2973" s="6" t="str" cm="1">
        <f t="array" ref="Y2973">_xlfn.IFS(
    X2973="Safety and Security", "Immediate",
    X2973="Cleanliness and Maintenance", "Immediate/Short-Term",
    X2973="Crowding", "Immediate/Short-Term",
    X2973="Information and Signage", "Immediate/Short-Term",
    X2973="Customer Service", "Immediate/Short-Term",
    X2973="Service Reliability", "Excluded",
    X2973="Comfort and Amenities", "Short-Term/Long-Term",
    X2973="Accessibility", "Long-Term",
    X2973="Aesthetic Impressions", "Long-Term",
    X2973="Infrastructure and Construction", "Long-Term",
    X2973="General Positive Comment", "Not Applicable",
    X2973="Not Relevant", "Excluded"
)</f>
        <v>Immediate/Short-Term</v>
      </c>
    </row>
    <row r="2974" spans="1:25" ht="30" customHeight="1" x14ac:dyDescent="0.2">
      <c r="A2974" s="6" t="s">
        <v>551</v>
      </c>
      <c r="B2974" s="7">
        <v>45410</v>
      </c>
      <c r="C2974" s="6" t="s">
        <v>9191</v>
      </c>
      <c r="D2974" s="8" t="s">
        <v>9903</v>
      </c>
      <c r="E2974" s="6" t="s">
        <v>9990</v>
      </c>
      <c r="F2974" s="6">
        <v>210</v>
      </c>
      <c r="G2974" s="6" t="s">
        <v>9191</v>
      </c>
      <c r="H2974" s="6" t="s">
        <v>9192</v>
      </c>
      <c r="I2974" s="6">
        <v>0.875035703</v>
      </c>
      <c r="J2974" s="6">
        <v>0.11773169</v>
      </c>
      <c r="K2974" s="6">
        <v>7.2325410000000003E-3</v>
      </c>
      <c r="L2974" s="6" t="s">
        <v>4</v>
      </c>
      <c r="M2974" s="6" t="str">
        <f t="shared" si="172"/>
        <v>roberta_neg</v>
      </c>
      <c r="N2974" s="6">
        <f t="shared" si="173"/>
        <v>-0.41372607899000002</v>
      </c>
      <c r="O2974" s="6">
        <v>0.875035703</v>
      </c>
      <c r="P2974" s="6" t="s">
        <v>24</v>
      </c>
      <c r="Q2974" s="6" t="s">
        <v>9193</v>
      </c>
      <c r="R2974" s="6">
        <v>0.29254400000000003</v>
      </c>
      <c r="S2974" s="6">
        <v>9.6195000000000003E-2</v>
      </c>
      <c r="T2974" s="6">
        <v>0.136159</v>
      </c>
      <c r="U2974" s="6">
        <v>0.10213800000000001</v>
      </c>
      <c r="V2974" s="6">
        <v>0.18911</v>
      </c>
      <c r="W2974" s="6" t="str">
        <f t="shared" si="171"/>
        <v>sadness</v>
      </c>
      <c r="X2974" s="10" t="s">
        <v>9787</v>
      </c>
      <c r="Y2974" s="6" t="str" cm="1">
        <f t="array" ref="Y2974">_xlfn.IFS(
    X2974="Safety and Security", "Immediate",
    X2974="Cleanliness and Maintenance", "Immediate/Short-Term",
    X2974="Crowding", "Immediate/Short-Term",
    X2974="Information and Signage", "Immediate/Short-Term",
    X2974="Customer Service", "Immediate/Short-Term",
    X2974="Service Reliability", "Excluded",
    X2974="Comfort and Amenities", "Short-Term/Long-Term",
    X2974="Accessibility", "Long-Term",
    X2974="Aesthetic Impressions", "Long-Term",
    X2974="Infrastructure and Construction", "Long-Term",
    X2974="General Positive Comment", "Not Applicable",
    X2974="Not Relevant", "Excluded"
)</f>
        <v>Long-Term</v>
      </c>
    </row>
    <row r="2975" spans="1:25" ht="30" customHeight="1" x14ac:dyDescent="0.2">
      <c r="A2975" s="6" t="s">
        <v>44</v>
      </c>
      <c r="B2975" s="7">
        <v>45197</v>
      </c>
      <c r="C2975" s="6" t="s">
        <v>6065</v>
      </c>
      <c r="D2975" s="9" t="s">
        <v>9900</v>
      </c>
      <c r="E2975" s="6" t="s">
        <v>9922</v>
      </c>
      <c r="F2975" s="6">
        <v>4279</v>
      </c>
      <c r="G2975" s="6" t="s">
        <v>6065</v>
      </c>
      <c r="H2975" s="6" t="s">
        <v>6066</v>
      </c>
      <c r="I2975" s="6">
        <v>5.8342109999999997E-3</v>
      </c>
      <c r="J2975" s="6">
        <v>5.5836018000000001E-2</v>
      </c>
      <c r="K2975" s="6">
        <v>0.93832969700000002</v>
      </c>
      <c r="L2975" s="6" t="s">
        <v>6</v>
      </c>
      <c r="M2975" s="6" t="str">
        <f t="shared" si="172"/>
        <v>roberta_pos</v>
      </c>
      <c r="N2975" s="6">
        <f t="shared" si="173"/>
        <v>0.95868089699000003</v>
      </c>
      <c r="O2975" s="6">
        <v>0.93832969700000002</v>
      </c>
      <c r="P2975" s="6" t="s">
        <v>18</v>
      </c>
      <c r="Q2975" s="6" t="s">
        <v>6067</v>
      </c>
      <c r="R2975" s="6">
        <v>3.4279999999999998E-2</v>
      </c>
      <c r="S2975" s="6">
        <v>0.93645500000000004</v>
      </c>
      <c r="T2975" s="6">
        <v>1.2944000000000001E-2</v>
      </c>
      <c r="U2975" s="6">
        <v>7.8879999999999992E-3</v>
      </c>
      <c r="V2975" s="6">
        <v>5.2260000000000001E-2</v>
      </c>
      <c r="W2975" s="6" t="str">
        <f t="shared" si="171"/>
        <v>joy</v>
      </c>
      <c r="X2975" s="10" t="s">
        <v>9909</v>
      </c>
      <c r="Y2975" s="6" t="str" cm="1">
        <f t="array" ref="Y2975">_xlfn.IFS(
    X2975="Safety and Security", "Immediate",
    X2975="Cleanliness and Maintenance", "Immediate/Short-Term",
    X2975="Crowding", "Immediate/Short-Term",
    X2975="Information and Signage", "Immediate/Short-Term",
    X2975="Customer Service", "Immediate/Short-Term",
    X2975="Service Reliability", "Excluded",
    X2975="Comfort and Amenities", "Short-Term/Long-Term",
    X2975="Accessibility", "Long-Term",
    X2975="Aesthetic Impressions", "Long-Term",
    X2975="Infrastructure and Construction", "Long-Term",
    X2975="General Positive Comment", "Not Applicable",
    X2975="Not Relevant", "Excluded"
)</f>
        <v>Immediate</v>
      </c>
    </row>
    <row r="2976" spans="1:25" ht="30" customHeight="1" x14ac:dyDescent="0.2">
      <c r="A2976" s="6" t="s">
        <v>51</v>
      </c>
      <c r="B2976" s="7">
        <v>45136</v>
      </c>
      <c r="C2976" s="6" t="s">
        <v>2236</v>
      </c>
      <c r="D2976" s="8" t="s">
        <v>9903</v>
      </c>
      <c r="E2976" s="6" t="s">
        <v>9922</v>
      </c>
      <c r="F2976" s="6">
        <v>2203</v>
      </c>
      <c r="G2976" s="6" t="s">
        <v>2236</v>
      </c>
      <c r="H2976" s="6" t="s">
        <v>2237</v>
      </c>
      <c r="I2976" s="6">
        <v>0.24051845099999999</v>
      </c>
      <c r="J2976" s="6">
        <v>0.73091012200000005</v>
      </c>
      <c r="K2976" s="6">
        <v>2.8571480999999999E-2</v>
      </c>
      <c r="L2976" s="6" t="s">
        <v>5</v>
      </c>
      <c r="M2976" s="6" t="str">
        <f t="shared" si="172"/>
        <v>roberta_neu</v>
      </c>
      <c r="N2976" s="6">
        <f t="shared" si="173"/>
        <v>0.15240068052000005</v>
      </c>
      <c r="O2976" s="6">
        <v>0.73091012200000005</v>
      </c>
      <c r="P2976" s="6" t="s">
        <v>24</v>
      </c>
      <c r="Q2976" s="6" t="s">
        <v>2238</v>
      </c>
      <c r="R2976" s="6">
        <v>0.31381799999999999</v>
      </c>
      <c r="S2976" s="6">
        <v>8.1584000000000004E-2</v>
      </c>
      <c r="T2976" s="6">
        <v>0.19481899999999999</v>
      </c>
      <c r="U2976" s="6">
        <v>0.12453699999999999</v>
      </c>
      <c r="V2976" s="6">
        <v>0.16885</v>
      </c>
      <c r="W2976" s="6" t="str">
        <f t="shared" si="171"/>
        <v>sadness</v>
      </c>
      <c r="X2976" s="10" t="s">
        <v>9908</v>
      </c>
      <c r="Y2976" s="6" t="str" cm="1">
        <f t="array" ref="Y2976">_xlfn.IFS(
    X2976="Safety and Security", "Immediate",
    X2976="Cleanliness and Maintenance", "Immediate/Short-Term",
    X2976="Crowding", "Immediate/Short-Term",
    X2976="Information and Signage", "Immediate/Short-Term",
    X2976="Customer Service", "Immediate/Short-Term",
    X2976="Service Reliability", "Excluded",
    X2976="Comfort and Amenities", "Short-Term/Long-Term",
    X2976="Accessibility", "Long-Term",
    X2976="Aesthetic Impressions", "Long-Term",
    X2976="Infrastructure and Construction", "Long-Term",
    X2976="General Positive Comment", "Not Applicable",
    X2976="Not Relevant", "Excluded"
)</f>
        <v>Short-Term/Long-Term</v>
      </c>
    </row>
    <row r="2977" spans="1:25" ht="30" customHeight="1" x14ac:dyDescent="0.2">
      <c r="A2977" s="6" t="s">
        <v>51</v>
      </c>
      <c r="B2977" s="7">
        <v>45136</v>
      </c>
      <c r="C2977" s="6" t="s">
        <v>7736</v>
      </c>
      <c r="D2977" s="8" t="s">
        <v>9902</v>
      </c>
      <c r="E2977" s="6" t="s">
        <v>9917</v>
      </c>
      <c r="F2977" s="6">
        <v>5948</v>
      </c>
      <c r="G2977" s="6" t="s">
        <v>7736</v>
      </c>
      <c r="H2977" s="6" t="s">
        <v>7737</v>
      </c>
      <c r="I2977" s="6">
        <v>0.14790771899999999</v>
      </c>
      <c r="J2977" s="6">
        <v>0.78222906599999997</v>
      </c>
      <c r="K2977" s="6">
        <v>6.9863229999999998E-2</v>
      </c>
      <c r="L2977" s="6" t="s">
        <v>5</v>
      </c>
      <c r="M2977" s="6" t="str">
        <f t="shared" si="172"/>
        <v>roberta_neu</v>
      </c>
      <c r="N2977" s="6">
        <f t="shared" si="173"/>
        <v>0.18627118356</v>
      </c>
      <c r="O2977" s="6">
        <v>0.78222906599999997</v>
      </c>
      <c r="P2977" s="6" t="s">
        <v>24</v>
      </c>
      <c r="Q2977" s="6" t="s">
        <v>7738</v>
      </c>
      <c r="R2977" s="6">
        <v>0.30779299999999998</v>
      </c>
      <c r="S2977" s="6">
        <v>0.102335</v>
      </c>
      <c r="T2977" s="6">
        <v>4.0932999999999997E-2</v>
      </c>
      <c r="U2977" s="6">
        <v>4.7433000000000003E-2</v>
      </c>
      <c r="V2977" s="6">
        <v>0.16894000000000001</v>
      </c>
      <c r="W2977" s="6" t="str">
        <f t="shared" si="171"/>
        <v>sadness</v>
      </c>
      <c r="X2977" s="10" t="s">
        <v>9913</v>
      </c>
      <c r="Y2977" s="6" t="str" cm="1">
        <f t="array" ref="Y2977">_xlfn.IFS(
    X2977="Safety and Security", "Immediate",
    X2977="Cleanliness and Maintenance", "Immediate/Short-Term",
    X2977="Crowding", "Immediate/Short-Term",
    X2977="Information and Signage", "Immediate/Short-Term",
    X2977="Customer Service", "Immediate/Short-Term",
    X2977="Service Reliability", "Excluded",
    X2977="Comfort and Amenities", "Short-Term/Long-Term",
    X2977="Accessibility", "Long-Term",
    X2977="Aesthetic Impressions", "Long-Term",
    X2977="Infrastructure and Construction", "Long-Term",
    X2977="General Positive Comment", "Not Applicable",
    X2977="Not Relevant", "Excluded"
)</f>
        <v>Immediate/Short-Term</v>
      </c>
    </row>
    <row r="2978" spans="1:25" ht="30" customHeight="1" x14ac:dyDescent="0.2">
      <c r="A2978" s="6" t="s">
        <v>59</v>
      </c>
      <c r="B2978" s="7">
        <v>44406</v>
      </c>
      <c r="C2978" s="6" t="s">
        <v>6004</v>
      </c>
      <c r="D2978" s="9" t="s">
        <v>9900</v>
      </c>
      <c r="E2978" s="6" t="s">
        <v>9922</v>
      </c>
      <c r="F2978" s="6">
        <v>4111</v>
      </c>
      <c r="G2978" s="6" t="s">
        <v>6004</v>
      </c>
      <c r="H2978" s="6" t="s">
        <v>6005</v>
      </c>
      <c r="I2978" s="6">
        <v>2.5493202999999999E-2</v>
      </c>
      <c r="J2978" s="6">
        <v>0.83691453900000001</v>
      </c>
      <c r="K2978" s="6">
        <v>0.13759218200000001</v>
      </c>
      <c r="L2978" s="6" t="s">
        <v>5</v>
      </c>
      <c r="M2978" s="6" t="str">
        <f t="shared" si="172"/>
        <v>roberta_neu</v>
      </c>
      <c r="N2978" s="6">
        <f t="shared" si="173"/>
        <v>0.22236359574000003</v>
      </c>
      <c r="O2978" s="6">
        <v>0.83691453900000001</v>
      </c>
      <c r="P2978" s="6" t="s">
        <v>42</v>
      </c>
      <c r="Q2978" s="6" t="s">
        <v>6006</v>
      </c>
      <c r="R2978" s="6">
        <v>0.15958600000000001</v>
      </c>
      <c r="S2978" s="6">
        <v>0.70461799999999997</v>
      </c>
      <c r="T2978" s="6">
        <v>6.6609000000000002E-2</v>
      </c>
      <c r="U2978" s="6">
        <v>2.3460000000000002E-2</v>
      </c>
      <c r="V2978" s="6">
        <v>0.16896</v>
      </c>
      <c r="W2978" s="6" t="str">
        <f t="shared" si="171"/>
        <v>joy</v>
      </c>
      <c r="X2978" s="10" t="s">
        <v>9914</v>
      </c>
      <c r="Y2978" s="6" t="str" cm="1">
        <f t="array" ref="Y2978">_xlfn.IFS(
    X2978="Safety and Security", "Immediate",
    X2978="Cleanliness and Maintenance", "Immediate/Short-Term",
    X2978="Crowding", "Immediate/Short-Term",
    X2978="Information and Signage", "Immediate/Short-Term",
    X2978="Customer Service", "Immediate/Short-Term",
    X2978="Service Reliability", "Excluded",
    X2978="Comfort and Amenities", "Short-Term/Long-Term",
    X2978="Accessibility", "Long-Term",
    X2978="Aesthetic Impressions", "Long-Term",
    X2978="Infrastructure and Construction", "Long-Term",
    X2978="General Positive Comment", "Not Applicable",
    X2978="Not Relevant", "Excluded"
)</f>
        <v>Long-Term</v>
      </c>
    </row>
    <row r="2979" spans="1:25" ht="30" customHeight="1" x14ac:dyDescent="0.2">
      <c r="A2979" s="6" t="s">
        <v>63</v>
      </c>
      <c r="B2979" s="7">
        <v>44771</v>
      </c>
      <c r="C2979" s="6" t="s">
        <v>484</v>
      </c>
      <c r="D2979" s="9" t="s">
        <v>9900</v>
      </c>
      <c r="E2979" s="6" t="s">
        <v>9920</v>
      </c>
      <c r="F2979" s="6">
        <v>1332</v>
      </c>
      <c r="G2979" s="6" t="s">
        <v>484</v>
      </c>
      <c r="H2979" s="6" t="s">
        <v>485</v>
      </c>
      <c r="I2979" s="6">
        <v>7.6392459999999997E-3</v>
      </c>
      <c r="J2979" s="6">
        <v>0.378353357</v>
      </c>
      <c r="K2979" s="6">
        <v>0.61400741299999995</v>
      </c>
      <c r="L2979" s="6" t="s">
        <v>6</v>
      </c>
      <c r="M2979" s="6" t="str">
        <f t="shared" si="172"/>
        <v>roberta_pos</v>
      </c>
      <c r="N2979" s="6">
        <f t="shared" si="173"/>
        <v>0.74138496670999987</v>
      </c>
      <c r="O2979" s="6">
        <v>0.61400741299999995</v>
      </c>
      <c r="P2979" s="6" t="s">
        <v>18</v>
      </c>
      <c r="Q2979" s="6" t="s">
        <v>486</v>
      </c>
      <c r="R2979" s="6">
        <v>0.151231</v>
      </c>
      <c r="S2979" s="6">
        <v>0.535883</v>
      </c>
      <c r="T2979" s="6">
        <v>3.3208000000000001E-2</v>
      </c>
      <c r="U2979" s="6">
        <v>4.4332999999999997E-2</v>
      </c>
      <c r="V2979" s="6">
        <v>0.16900999999999999</v>
      </c>
      <c r="W2979" s="6" t="str">
        <f t="shared" si="171"/>
        <v>joy</v>
      </c>
      <c r="X2979" s="10" t="s">
        <v>9915</v>
      </c>
      <c r="Y2979" s="6" t="str" cm="1">
        <f t="array" ref="Y2979">_xlfn.IFS(
    X2979="Safety and Security", "Immediate",
    X2979="Cleanliness and Maintenance", "Immediate/Short-Term",
    X2979="Crowding", "Immediate/Short-Term",
    X2979="Information and Signage", "Immediate/Short-Term",
    X2979="Customer Service", "Immediate/Short-Term",
    X2979="Service Reliability", "Excluded",
    X2979="Comfort and Amenities", "Short-Term/Long-Term",
    X2979="Accessibility", "Long-Term",
    X2979="Aesthetic Impressions", "Long-Term",
    X2979="Infrastructure and Construction", "Long-Term",
    X2979="General Positive Comment", "Not Applicable",
    X2979="Not Relevant", "Excluded"
)</f>
        <v>Not Applicable</v>
      </c>
    </row>
    <row r="2980" spans="1:25" ht="30" customHeight="1" x14ac:dyDescent="0.2">
      <c r="A2980" s="6" t="s">
        <v>20</v>
      </c>
      <c r="B2980" s="7">
        <v>44041</v>
      </c>
      <c r="C2980" s="6" t="s">
        <v>6693</v>
      </c>
      <c r="D2980" s="9" t="s">
        <v>9900</v>
      </c>
      <c r="E2980" s="6" t="s">
        <v>9916</v>
      </c>
      <c r="F2980" s="6">
        <v>1026</v>
      </c>
      <c r="G2980" s="6" t="s">
        <v>6693</v>
      </c>
      <c r="H2980" s="6" t="s">
        <v>6694</v>
      </c>
      <c r="I2980" s="6">
        <v>3.1582094999999998E-2</v>
      </c>
      <c r="J2980" s="6">
        <v>0.88596189000000003</v>
      </c>
      <c r="K2980" s="6">
        <v>8.2455954999999997E-2</v>
      </c>
      <c r="L2980" s="6" t="s">
        <v>5</v>
      </c>
      <c r="M2980" s="6" t="str">
        <f t="shared" si="172"/>
        <v>roberta_neu</v>
      </c>
      <c r="N2980" s="6">
        <f t="shared" si="173"/>
        <v>0.25473484740000002</v>
      </c>
      <c r="O2980" s="6">
        <v>0.88596189000000003</v>
      </c>
      <c r="P2980" s="6" t="s">
        <v>42</v>
      </c>
      <c r="Q2980" s="6" t="s">
        <v>6695</v>
      </c>
      <c r="R2980" s="6">
        <v>0.189605</v>
      </c>
      <c r="S2980" s="6">
        <v>0.15754199999999999</v>
      </c>
      <c r="T2980" s="6">
        <v>0.23497999999999999</v>
      </c>
      <c r="U2980" s="6">
        <v>3.9060999999999998E-2</v>
      </c>
      <c r="V2980" s="6">
        <v>0.16913</v>
      </c>
      <c r="W2980" s="6" t="str">
        <f t="shared" si="171"/>
        <v>fear</v>
      </c>
      <c r="X2980" s="10" t="s">
        <v>9908</v>
      </c>
      <c r="Y2980" s="6" t="str" cm="1">
        <f t="array" ref="Y2980">_xlfn.IFS(
    X2980="Safety and Security", "Immediate",
    X2980="Cleanliness and Maintenance", "Immediate/Short-Term",
    X2980="Crowding", "Immediate/Short-Term",
    X2980="Information and Signage", "Immediate/Short-Term",
    X2980="Customer Service", "Immediate/Short-Term",
    X2980="Service Reliability", "Excluded",
    X2980="Comfort and Amenities", "Short-Term/Long-Term",
    X2980="Accessibility", "Long-Term",
    X2980="Aesthetic Impressions", "Long-Term",
    X2980="Infrastructure and Construction", "Long-Term",
    X2980="General Positive Comment", "Not Applicable",
    X2980="Not Relevant", "Excluded"
)</f>
        <v>Short-Term/Long-Term</v>
      </c>
    </row>
    <row r="2981" spans="1:25" ht="30" customHeight="1" x14ac:dyDescent="0.2">
      <c r="A2981" s="6" t="s">
        <v>55</v>
      </c>
      <c r="B2981" s="7">
        <v>45319</v>
      </c>
      <c r="C2981" s="6" t="s">
        <v>4387</v>
      </c>
      <c r="D2981" s="8" t="s">
        <v>9901</v>
      </c>
      <c r="E2981" s="6" t="s">
        <v>9922</v>
      </c>
      <c r="F2981" s="6">
        <v>3116</v>
      </c>
      <c r="G2981" s="6" t="s">
        <v>4387</v>
      </c>
      <c r="H2981" s="6" t="s">
        <v>4388</v>
      </c>
      <c r="I2981" s="6">
        <v>0.28159862800000002</v>
      </c>
      <c r="J2981" s="6">
        <v>0.68804049499999997</v>
      </c>
      <c r="K2981" s="6">
        <v>3.0360851000000001E-2</v>
      </c>
      <c r="L2981" s="6" t="s">
        <v>5</v>
      </c>
      <c r="M2981" s="6" t="str">
        <f t="shared" si="172"/>
        <v>roberta_neu</v>
      </c>
      <c r="N2981" s="6">
        <f t="shared" si="173"/>
        <v>0.1241067267</v>
      </c>
      <c r="O2981" s="6">
        <v>0.68804049499999997</v>
      </c>
      <c r="P2981" s="6" t="s">
        <v>24</v>
      </c>
      <c r="Q2981" s="6" t="s">
        <v>4389</v>
      </c>
      <c r="R2981" s="6">
        <v>0.57020499999999996</v>
      </c>
      <c r="S2981" s="6">
        <v>0.12684200000000001</v>
      </c>
      <c r="T2981" s="6">
        <v>0.11146300000000001</v>
      </c>
      <c r="U2981" s="6">
        <v>2.1811000000000001E-2</v>
      </c>
      <c r="V2981" s="6">
        <v>0.16944000000000001</v>
      </c>
      <c r="W2981" s="6" t="str">
        <f t="shared" si="171"/>
        <v>sadness</v>
      </c>
      <c r="X2981" s="10" t="s">
        <v>9898</v>
      </c>
      <c r="Y2981" s="6" t="str" cm="1">
        <f t="array" ref="Y2981">_xlfn.IFS(
    X2981="Safety and Security", "Immediate",
    X2981="Cleanliness and Maintenance", "Immediate/Short-Term",
    X2981="Crowding", "Immediate/Short-Term",
    X2981="Information and Signage", "Immediate/Short-Term",
    X2981="Customer Service", "Immediate/Short-Term",
    X2981="Service Reliability", "Excluded",
    X2981="Comfort and Amenities", "Short-Term/Long-Term",
    X2981="Accessibility", "Long-Term",
    X2981="Aesthetic Impressions", "Long-Term",
    X2981="Infrastructure and Construction", "Long-Term",
    X2981="General Positive Comment", "Not Applicable",
    X2981="Not Relevant", "Excluded"
)</f>
        <v>Immediate/Short-Term</v>
      </c>
    </row>
    <row r="2982" spans="1:25" ht="30" customHeight="1" x14ac:dyDescent="0.2">
      <c r="A2982" s="6" t="s">
        <v>63</v>
      </c>
      <c r="B2982" s="7">
        <v>44771</v>
      </c>
      <c r="C2982" s="6" t="s">
        <v>9134</v>
      </c>
      <c r="D2982" s="8" t="s">
        <v>9903</v>
      </c>
      <c r="E2982" s="6" t="s">
        <v>9990</v>
      </c>
      <c r="F2982" s="6">
        <v>465</v>
      </c>
      <c r="G2982" s="6" t="s">
        <v>9134</v>
      </c>
      <c r="H2982" s="6" t="s">
        <v>9135</v>
      </c>
      <c r="I2982" s="6">
        <v>0.197706357</v>
      </c>
      <c r="J2982" s="6">
        <v>0.59630536999999995</v>
      </c>
      <c r="K2982" s="6">
        <v>0.20598839199999999</v>
      </c>
      <c r="L2982" s="6" t="s">
        <v>5</v>
      </c>
      <c r="M2982" s="6" t="str">
        <f t="shared" si="172"/>
        <v>roberta_neu</v>
      </c>
      <c r="N2982" s="6">
        <f t="shared" si="173"/>
        <v>6.3561544199999986E-2</v>
      </c>
      <c r="O2982" s="6">
        <v>0.59630536999999995</v>
      </c>
      <c r="P2982" s="6" t="s">
        <v>24</v>
      </c>
      <c r="Q2982" s="6" t="s">
        <v>9136</v>
      </c>
      <c r="R2982" s="6">
        <v>0.25859500000000002</v>
      </c>
      <c r="S2982" s="6">
        <v>0.26017200000000001</v>
      </c>
      <c r="T2982" s="6">
        <v>0.12806300000000001</v>
      </c>
      <c r="U2982" s="6">
        <v>7.8854999999999995E-2</v>
      </c>
      <c r="V2982" s="6">
        <v>0.16986999999999999</v>
      </c>
      <c r="W2982" s="6" t="str">
        <f t="shared" si="171"/>
        <v>joy</v>
      </c>
      <c r="X2982" s="10" t="s">
        <v>9907</v>
      </c>
      <c r="Y2982" s="6" t="str" cm="1">
        <f t="array" ref="Y2982">_xlfn.IFS(
    X2982="Safety and Security", "Immediate",
    X2982="Cleanliness and Maintenance", "Immediate/Short-Term",
    X2982="Crowding", "Immediate/Short-Term",
    X2982="Information and Signage", "Immediate/Short-Term",
    X2982="Customer Service", "Immediate/Short-Term",
    X2982="Service Reliability", "Excluded",
    X2982="Comfort and Amenities", "Short-Term/Long-Term",
    X2982="Accessibility", "Long-Term",
    X2982="Aesthetic Impressions", "Long-Term",
    X2982="Infrastructure and Construction", "Long-Term",
    X2982="General Positive Comment", "Not Applicable",
    X2982="Not Relevant", "Excluded"
)</f>
        <v>Immediate/Short-Term</v>
      </c>
    </row>
    <row r="2983" spans="1:25" ht="30" customHeight="1" x14ac:dyDescent="0.2">
      <c r="A2983" s="11" t="s">
        <v>51</v>
      </c>
      <c r="B2983" s="7">
        <v>45136</v>
      </c>
      <c r="C2983" s="11" t="s">
        <v>9882</v>
      </c>
      <c r="D2983" s="8" t="s">
        <v>9904</v>
      </c>
      <c r="E2983" s="11" t="s">
        <v>9998</v>
      </c>
      <c r="I2983" s="6">
        <v>0.197706357</v>
      </c>
      <c r="J2983" s="6">
        <v>0.59630536999999995</v>
      </c>
      <c r="K2983" s="6">
        <v>0.20598839199999999</v>
      </c>
      <c r="L2983" s="6" t="s">
        <v>5</v>
      </c>
      <c r="M2983" s="6" t="str">
        <f t="shared" si="172"/>
        <v>roberta_neu</v>
      </c>
      <c r="N2983" s="6">
        <f t="shared" si="173"/>
        <v>6.3561544199999986E-2</v>
      </c>
      <c r="O2983" s="6">
        <v>0.59630536999999995</v>
      </c>
      <c r="P2983" s="6" t="s">
        <v>24</v>
      </c>
      <c r="Q2983" s="6" t="s">
        <v>9136</v>
      </c>
      <c r="R2983" s="6">
        <v>0.25859500000000002</v>
      </c>
      <c r="S2983" s="6">
        <v>0.26017200000000001</v>
      </c>
      <c r="T2983" s="6">
        <v>0.12806300000000001</v>
      </c>
      <c r="U2983" s="6">
        <v>7.8854999999999995E-2</v>
      </c>
      <c r="V2983" s="6">
        <v>0.16986999999999999</v>
      </c>
      <c r="W2983" s="6" t="str">
        <f t="shared" si="171"/>
        <v>joy</v>
      </c>
      <c r="X2983" s="10" t="s">
        <v>9907</v>
      </c>
      <c r="Y2983" s="6" t="str" cm="1">
        <f t="array" ref="Y2983">_xlfn.IFS(
    X2983="Safety and Security", "Immediate",
    X2983="Cleanliness and Maintenance", "Immediate/Short-Term",
    X2983="Crowding", "Immediate/Short-Term",
    X2983="Information and Signage", "Immediate/Short-Term",
    X2983="Customer Service", "Immediate/Short-Term",
    X2983="Service Reliability", "Excluded",
    X2983="Comfort and Amenities", "Short-Term/Long-Term",
    X2983="Accessibility", "Long-Term",
    X2983="Aesthetic Impressions", "Long-Term",
    X2983="Infrastructure and Construction", "Long-Term",
    X2983="General Positive Comment", "Not Applicable",
    X2983="Not Relevant", "Excluded"
)</f>
        <v>Immediate/Short-Term</v>
      </c>
    </row>
    <row r="2984" spans="1:25" ht="30" customHeight="1" x14ac:dyDescent="0.2">
      <c r="A2984" s="6" t="s">
        <v>44</v>
      </c>
      <c r="B2984" s="7">
        <v>45197</v>
      </c>
      <c r="C2984" s="6" t="s">
        <v>1331</v>
      </c>
      <c r="D2984" s="8" t="s">
        <v>9904</v>
      </c>
      <c r="E2984" s="6" t="s">
        <v>9922</v>
      </c>
      <c r="F2984" s="6">
        <v>1841</v>
      </c>
      <c r="G2984" s="6" t="s">
        <v>1332</v>
      </c>
      <c r="H2984" s="6" t="s">
        <v>1333</v>
      </c>
      <c r="I2984" s="6">
        <v>0.87545549899999997</v>
      </c>
      <c r="J2984" s="6">
        <v>0.113831811</v>
      </c>
      <c r="K2984" s="6">
        <v>1.0712622E-2</v>
      </c>
      <c r="L2984" s="6" t="s">
        <v>4</v>
      </c>
      <c r="M2984" s="6" t="str">
        <f t="shared" si="172"/>
        <v>roberta_neg</v>
      </c>
      <c r="N2984" s="6">
        <f t="shared" si="173"/>
        <v>-0.41344481567000013</v>
      </c>
      <c r="O2984" s="6">
        <v>0.87545549899999997</v>
      </c>
      <c r="P2984" s="6" t="s">
        <v>24</v>
      </c>
      <c r="Q2984" s="6" t="s">
        <v>1334</v>
      </c>
      <c r="R2984" s="6">
        <v>0.17921999999999999</v>
      </c>
      <c r="S2984" s="6">
        <v>0.18254300000000001</v>
      </c>
      <c r="T2984" s="6">
        <v>0.17626700000000001</v>
      </c>
      <c r="U2984" s="6">
        <v>0.226214</v>
      </c>
      <c r="V2984" s="6">
        <v>0.16092000000000001</v>
      </c>
      <c r="W2984" s="6" t="str">
        <f t="shared" si="171"/>
        <v>disgust</v>
      </c>
      <c r="X2984" s="10" t="s">
        <v>9913</v>
      </c>
      <c r="Y2984" s="6" t="str" cm="1">
        <f t="array" ref="Y2984">_xlfn.IFS(
    X2984="Safety and Security", "Immediate",
    X2984="Cleanliness and Maintenance", "Immediate/Short-Term",
    X2984="Crowding", "Immediate/Short-Term",
    X2984="Information and Signage", "Immediate/Short-Term",
    X2984="Customer Service", "Immediate/Short-Term",
    X2984="Service Reliability", "Excluded",
    X2984="Comfort and Amenities", "Short-Term/Long-Term",
    X2984="Accessibility", "Long-Term",
    X2984="Aesthetic Impressions", "Long-Term",
    X2984="Infrastructure and Construction", "Long-Term",
    X2984="General Positive Comment", "Not Applicable",
    X2984="Not Relevant", "Excluded"
)</f>
        <v>Immediate/Short-Term</v>
      </c>
    </row>
    <row r="2985" spans="1:25" ht="30" customHeight="1" x14ac:dyDescent="0.2">
      <c r="A2985" s="6" t="s">
        <v>51</v>
      </c>
      <c r="B2985" s="7">
        <v>45136</v>
      </c>
      <c r="C2985" s="6" t="s">
        <v>3924</v>
      </c>
      <c r="D2985" s="8" t="s">
        <v>9901</v>
      </c>
      <c r="E2985" s="6" t="s">
        <v>9922</v>
      </c>
      <c r="F2985" s="6">
        <v>3298</v>
      </c>
      <c r="G2985" s="6" t="s">
        <v>3924</v>
      </c>
      <c r="H2985" s="6" t="s">
        <v>3925</v>
      </c>
      <c r="I2985" s="6">
        <v>2.6285429999999999E-2</v>
      </c>
      <c r="J2985" s="6">
        <v>0.68872857099999996</v>
      </c>
      <c r="K2985" s="6">
        <v>0.28498593</v>
      </c>
      <c r="L2985" s="6" t="s">
        <v>5</v>
      </c>
      <c r="M2985" s="6" t="str">
        <f t="shared" si="172"/>
        <v>roberta_neu</v>
      </c>
      <c r="N2985" s="6">
        <f t="shared" si="173"/>
        <v>0.12456085685999996</v>
      </c>
      <c r="O2985" s="6">
        <v>0.68872857099999996</v>
      </c>
      <c r="P2985" s="6" t="s">
        <v>18</v>
      </c>
      <c r="Q2985" s="6" t="s">
        <v>3926</v>
      </c>
      <c r="R2985" s="6">
        <v>0.228211</v>
      </c>
      <c r="S2985" s="6">
        <v>0.45678099999999999</v>
      </c>
      <c r="T2985" s="6">
        <v>6.4569000000000001E-2</v>
      </c>
      <c r="U2985" s="6">
        <v>3.3420999999999999E-2</v>
      </c>
      <c r="V2985" s="6">
        <v>0.1709</v>
      </c>
      <c r="W2985" s="6" t="str">
        <f t="shared" si="171"/>
        <v>joy</v>
      </c>
      <c r="X2985" s="10" t="s">
        <v>9910</v>
      </c>
      <c r="Y2985" s="6" t="str" cm="1">
        <f t="array" ref="Y2985">_xlfn.IFS(
    X2985="Safety and Security", "Immediate",
    X2985="Cleanliness and Maintenance", "Immediate/Short-Term",
    X2985="Crowding", "Immediate/Short-Term",
    X2985="Information and Signage", "Immediate/Short-Term",
    X2985="Customer Service", "Immediate/Short-Term",
    X2985="Service Reliability", "Excluded",
    X2985="Comfort and Amenities", "Short-Term/Long-Term",
    X2985="Accessibility", "Long-Term",
    X2985="Aesthetic Impressions", "Long-Term",
    X2985="Infrastructure and Construction", "Long-Term",
    X2985="General Positive Comment", "Not Applicable",
    X2985="Not Relevant", "Excluded"
)</f>
        <v>Immediate/Short-Term</v>
      </c>
    </row>
    <row r="2986" spans="1:25" ht="30" customHeight="1" x14ac:dyDescent="0.2">
      <c r="A2986" s="6" t="s">
        <v>51</v>
      </c>
      <c r="B2986" s="7">
        <v>45136</v>
      </c>
      <c r="C2986" s="6" t="s">
        <v>8818</v>
      </c>
      <c r="D2986" s="9" t="s">
        <v>9900</v>
      </c>
      <c r="E2986" s="6" t="s">
        <v>9917</v>
      </c>
      <c r="F2986" s="6">
        <v>5311</v>
      </c>
      <c r="G2986" s="6" t="s">
        <v>8818</v>
      </c>
      <c r="H2986" s="6" t="s">
        <v>8819</v>
      </c>
      <c r="I2986" s="6">
        <v>4.0493007999999997E-2</v>
      </c>
      <c r="J2986" s="6">
        <v>0.63010609100000003</v>
      </c>
      <c r="K2986" s="6">
        <v>0.32940095699999999</v>
      </c>
      <c r="L2986" s="6" t="s">
        <v>5</v>
      </c>
      <c r="M2986" s="6" t="str">
        <f t="shared" si="172"/>
        <v>roberta_neu</v>
      </c>
      <c r="N2986" s="6">
        <f t="shared" si="173"/>
        <v>8.5870020060000052E-2</v>
      </c>
      <c r="O2986" s="6">
        <v>0.63010609100000003</v>
      </c>
      <c r="P2986" s="6" t="s">
        <v>18</v>
      </c>
      <c r="Q2986" s="6" t="s">
        <v>8820</v>
      </c>
      <c r="R2986" s="6">
        <v>6.7642999999999995E-2</v>
      </c>
      <c r="S2986" s="6">
        <v>0.80860500000000002</v>
      </c>
      <c r="T2986" s="6">
        <v>2.9479999999999999E-2</v>
      </c>
      <c r="U2986" s="6">
        <v>1.9716000000000001E-2</v>
      </c>
      <c r="V2986" s="6">
        <v>0.17094000000000001</v>
      </c>
      <c r="W2986" s="6" t="str">
        <f t="shared" si="171"/>
        <v>joy</v>
      </c>
      <c r="X2986" s="10" t="s">
        <v>9914</v>
      </c>
      <c r="Y2986" s="6" t="str" cm="1">
        <f t="array" ref="Y2986">_xlfn.IFS(
    X2986="Safety and Security", "Immediate",
    X2986="Cleanliness and Maintenance", "Immediate/Short-Term",
    X2986="Crowding", "Immediate/Short-Term",
    X2986="Information and Signage", "Immediate/Short-Term",
    X2986="Customer Service", "Immediate/Short-Term",
    X2986="Service Reliability", "Excluded",
    X2986="Comfort and Amenities", "Short-Term/Long-Term",
    X2986="Accessibility", "Long-Term",
    X2986="Aesthetic Impressions", "Long-Term",
    X2986="Infrastructure and Construction", "Long-Term",
    X2986="General Positive Comment", "Not Applicable",
    X2986="Not Relevant", "Excluded"
)</f>
        <v>Long-Term</v>
      </c>
    </row>
    <row r="2987" spans="1:25" ht="30" customHeight="1" x14ac:dyDescent="0.2">
      <c r="A2987" s="6" t="s">
        <v>51</v>
      </c>
      <c r="B2987" s="7">
        <v>45136</v>
      </c>
      <c r="C2987" s="6" t="s">
        <v>3119</v>
      </c>
      <c r="D2987" s="8" t="s">
        <v>9902</v>
      </c>
      <c r="E2987" s="6" t="s">
        <v>9922</v>
      </c>
      <c r="F2987" s="6">
        <v>2634</v>
      </c>
      <c r="G2987" s="6" t="s">
        <v>3119</v>
      </c>
      <c r="H2987" s="6" t="s">
        <v>3120</v>
      </c>
      <c r="I2987" s="6">
        <v>4.3851014000000001E-2</v>
      </c>
      <c r="J2987" s="6">
        <v>0.84266448000000005</v>
      </c>
      <c r="K2987" s="6">
        <v>0.11348449400000001</v>
      </c>
      <c r="L2987" s="6" t="s">
        <v>5</v>
      </c>
      <c r="M2987" s="6" t="str">
        <f t="shared" si="172"/>
        <v>roberta_neu</v>
      </c>
      <c r="N2987" s="6">
        <f t="shared" si="173"/>
        <v>0.22615855680000002</v>
      </c>
      <c r="O2987" s="6">
        <v>0.84266448000000005</v>
      </c>
      <c r="P2987" s="6" t="s">
        <v>42</v>
      </c>
      <c r="Q2987" s="6" t="s">
        <v>3121</v>
      </c>
      <c r="R2987" s="6">
        <v>0.315946</v>
      </c>
      <c r="S2987" s="6">
        <v>0.439216</v>
      </c>
      <c r="T2987" s="6">
        <v>0.172015</v>
      </c>
      <c r="U2987" s="6">
        <v>3.2015000000000002E-2</v>
      </c>
      <c r="V2987" s="6">
        <v>0.17100000000000001</v>
      </c>
      <c r="W2987" s="6" t="str">
        <f t="shared" si="171"/>
        <v>joy</v>
      </c>
      <c r="X2987" s="10" t="s">
        <v>9787</v>
      </c>
      <c r="Y2987" s="6" t="str" cm="1">
        <f t="array" ref="Y2987">_xlfn.IFS(
    X2987="Safety and Security", "Immediate",
    X2987="Cleanliness and Maintenance", "Immediate/Short-Term",
    X2987="Crowding", "Immediate/Short-Term",
    X2987="Information and Signage", "Immediate/Short-Term",
    X2987="Customer Service", "Immediate/Short-Term",
    X2987="Service Reliability", "Excluded",
    X2987="Comfort and Amenities", "Short-Term/Long-Term",
    X2987="Accessibility", "Long-Term",
    X2987="Aesthetic Impressions", "Long-Term",
    X2987="Infrastructure and Construction", "Long-Term",
    X2987="General Positive Comment", "Not Applicable",
    X2987="Not Relevant", "Excluded"
)</f>
        <v>Long-Term</v>
      </c>
    </row>
    <row r="2988" spans="1:25" ht="30" customHeight="1" x14ac:dyDescent="0.2">
      <c r="A2988" s="6" t="s">
        <v>15</v>
      </c>
      <c r="B2988" s="7">
        <v>43676</v>
      </c>
      <c r="C2988" s="6" t="s">
        <v>9088</v>
      </c>
      <c r="D2988" s="8" t="s">
        <v>9904</v>
      </c>
      <c r="E2988" s="6" t="s">
        <v>9990</v>
      </c>
      <c r="F2988" s="6">
        <v>648</v>
      </c>
      <c r="G2988" s="6" t="s">
        <v>9089</v>
      </c>
      <c r="H2988" s="6" t="s">
        <v>9090</v>
      </c>
      <c r="I2988" s="6">
        <v>0.87568044700000003</v>
      </c>
      <c r="J2988" s="6">
        <v>0.112774007</v>
      </c>
      <c r="K2988" s="6">
        <v>1.1545569E-2</v>
      </c>
      <c r="L2988" s="6" t="s">
        <v>4</v>
      </c>
      <c r="M2988" s="6" t="str">
        <f t="shared" si="172"/>
        <v>roberta_neg</v>
      </c>
      <c r="N2988" s="6">
        <f t="shared" si="173"/>
        <v>-0.41329410051000004</v>
      </c>
      <c r="O2988" s="6">
        <v>0.87568044700000003</v>
      </c>
      <c r="P2988" s="6" t="s">
        <v>24</v>
      </c>
      <c r="Q2988" s="6" t="s">
        <v>9091</v>
      </c>
      <c r="R2988" s="6">
        <v>0.27933200000000002</v>
      </c>
      <c r="S2988" s="6">
        <v>0.236321</v>
      </c>
      <c r="T2988" s="6">
        <v>0.111801</v>
      </c>
      <c r="U2988" s="6">
        <v>0.13680999999999999</v>
      </c>
      <c r="V2988" s="6">
        <v>0.12027</v>
      </c>
      <c r="W2988" s="6" t="str">
        <f t="shared" si="171"/>
        <v>sadness</v>
      </c>
      <c r="X2988" s="10" t="s">
        <v>9907</v>
      </c>
      <c r="Y2988" s="6" t="str" cm="1">
        <f t="array" ref="Y2988">_xlfn.IFS(
    X2988="Safety and Security", "Immediate",
    X2988="Cleanliness and Maintenance", "Immediate/Short-Term",
    X2988="Crowding", "Immediate/Short-Term",
    X2988="Information and Signage", "Immediate/Short-Term",
    X2988="Customer Service", "Immediate/Short-Term",
    X2988="Service Reliability", "Excluded",
    X2988="Comfort and Amenities", "Short-Term/Long-Term",
    X2988="Accessibility", "Long-Term",
    X2988="Aesthetic Impressions", "Long-Term",
    X2988="Infrastructure and Construction", "Long-Term",
    X2988="General Positive Comment", "Not Applicable",
    X2988="Not Relevant", "Excluded"
)</f>
        <v>Immediate/Short-Term</v>
      </c>
    </row>
    <row r="2989" spans="1:25" ht="30" customHeight="1" x14ac:dyDescent="0.2">
      <c r="A2989" s="6" t="s">
        <v>51</v>
      </c>
      <c r="B2989" s="7">
        <v>45136</v>
      </c>
      <c r="C2989" s="6" t="s">
        <v>3939</v>
      </c>
      <c r="D2989" s="8" t="s">
        <v>9901</v>
      </c>
      <c r="E2989" s="6" t="s">
        <v>9922</v>
      </c>
      <c r="F2989" s="6">
        <v>3505</v>
      </c>
      <c r="G2989" s="6" t="s">
        <v>3939</v>
      </c>
      <c r="H2989" s="6" t="s">
        <v>3940</v>
      </c>
      <c r="I2989" s="6">
        <v>0.87571066600000003</v>
      </c>
      <c r="J2989" s="6">
        <v>0.113923229</v>
      </c>
      <c r="K2989" s="6">
        <v>1.0366220000000001E-2</v>
      </c>
      <c r="L2989" s="6" t="s">
        <v>4</v>
      </c>
      <c r="M2989" s="6" t="str">
        <f t="shared" si="172"/>
        <v>roberta_neg</v>
      </c>
      <c r="N2989" s="6">
        <f t="shared" si="173"/>
        <v>-0.41327385378000003</v>
      </c>
      <c r="O2989" s="6">
        <v>0.87571066600000003</v>
      </c>
      <c r="P2989" s="6" t="s">
        <v>24</v>
      </c>
      <c r="Q2989" s="6" t="s">
        <v>3941</v>
      </c>
      <c r="R2989" s="6">
        <v>0.28532099999999999</v>
      </c>
      <c r="S2989" s="6">
        <v>0.21629000000000001</v>
      </c>
      <c r="T2989" s="6">
        <v>0.190716</v>
      </c>
      <c r="U2989" s="6">
        <v>4.9446999999999998E-2</v>
      </c>
      <c r="V2989" s="6">
        <v>0.12393999999999999</v>
      </c>
      <c r="W2989" s="6" t="str">
        <f t="shared" si="171"/>
        <v>sadness</v>
      </c>
      <c r="X2989" s="10" t="s">
        <v>9913</v>
      </c>
      <c r="Y2989" s="6" t="str" cm="1">
        <f t="array" ref="Y2989">_xlfn.IFS(
    X2989="Safety and Security", "Immediate",
    X2989="Cleanliness and Maintenance", "Immediate/Short-Term",
    X2989="Crowding", "Immediate/Short-Term",
    X2989="Information and Signage", "Immediate/Short-Term",
    X2989="Customer Service", "Immediate/Short-Term",
    X2989="Service Reliability", "Excluded",
    X2989="Comfort and Amenities", "Short-Term/Long-Term",
    X2989="Accessibility", "Long-Term",
    X2989="Aesthetic Impressions", "Long-Term",
    X2989="Infrastructure and Construction", "Long-Term",
    X2989="General Positive Comment", "Not Applicable",
    X2989="Not Relevant", "Excluded"
)</f>
        <v>Immediate/Short-Term</v>
      </c>
    </row>
    <row r="2990" spans="1:25" ht="30" customHeight="1" x14ac:dyDescent="0.2">
      <c r="A2990" s="6" t="s">
        <v>63</v>
      </c>
      <c r="B2990" s="7">
        <v>44771</v>
      </c>
      <c r="C2990" s="6" t="s">
        <v>5313</v>
      </c>
      <c r="D2990" s="9" t="s">
        <v>9900</v>
      </c>
      <c r="E2990" s="6" t="s">
        <v>9922</v>
      </c>
      <c r="F2990" s="6">
        <v>4050</v>
      </c>
      <c r="G2990" s="6" t="s">
        <v>5313</v>
      </c>
      <c r="H2990" s="6" t="s">
        <v>5314</v>
      </c>
      <c r="I2990" s="6">
        <v>6.2814295000000006E-2</v>
      </c>
      <c r="J2990" s="6">
        <v>0.66052079200000002</v>
      </c>
      <c r="K2990" s="6">
        <v>0.276664943</v>
      </c>
      <c r="L2990" s="6" t="s">
        <v>5</v>
      </c>
      <c r="M2990" s="6" t="str">
        <f t="shared" si="172"/>
        <v>roberta_neu</v>
      </c>
      <c r="N2990" s="6">
        <f t="shared" si="173"/>
        <v>0.10594372272000002</v>
      </c>
      <c r="O2990" s="6">
        <v>0.66052079200000002</v>
      </c>
      <c r="P2990" s="6" t="s">
        <v>18</v>
      </c>
      <c r="Q2990" s="6" t="s">
        <v>5315</v>
      </c>
      <c r="R2990" s="6">
        <v>8.1891000000000005E-2</v>
      </c>
      <c r="S2990" s="6">
        <v>0.58417399999999997</v>
      </c>
      <c r="T2990" s="6">
        <v>3.2516999999999997E-2</v>
      </c>
      <c r="U2990" s="6">
        <v>4.6989999999999997E-2</v>
      </c>
      <c r="V2990" s="6">
        <v>0.17183000000000001</v>
      </c>
      <c r="W2990" s="6" t="str">
        <f t="shared" si="171"/>
        <v>joy</v>
      </c>
      <c r="X2990" s="10" t="s">
        <v>9913</v>
      </c>
      <c r="Y2990" s="6" t="str" cm="1">
        <f t="array" ref="Y2990">_xlfn.IFS(
    X2990="Safety and Security", "Immediate",
    X2990="Cleanliness and Maintenance", "Immediate/Short-Term",
    X2990="Crowding", "Immediate/Short-Term",
    X2990="Information and Signage", "Immediate/Short-Term",
    X2990="Customer Service", "Immediate/Short-Term",
    X2990="Service Reliability", "Excluded",
    X2990="Comfort and Amenities", "Short-Term/Long-Term",
    X2990="Accessibility", "Long-Term",
    X2990="Aesthetic Impressions", "Long-Term",
    X2990="Infrastructure and Construction", "Long-Term",
    X2990="General Positive Comment", "Not Applicable",
    X2990="Not Relevant", "Excluded"
)</f>
        <v>Immediate/Short-Term</v>
      </c>
    </row>
    <row r="2991" spans="1:25" ht="30" customHeight="1" x14ac:dyDescent="0.2">
      <c r="A2991" s="6" t="s">
        <v>334</v>
      </c>
      <c r="B2991" s="7">
        <v>45471</v>
      </c>
      <c r="C2991" s="6" t="s">
        <v>5962</v>
      </c>
      <c r="D2991" s="9" t="s">
        <v>9900</v>
      </c>
      <c r="E2991" s="6" t="s">
        <v>9922</v>
      </c>
      <c r="F2991" s="6">
        <v>4168</v>
      </c>
      <c r="G2991" s="6" t="s">
        <v>5962</v>
      </c>
      <c r="H2991" s="6" t="s">
        <v>5963</v>
      </c>
      <c r="I2991" s="6">
        <v>6.7141182999999993E-2</v>
      </c>
      <c r="J2991" s="6">
        <v>0.83027476099999997</v>
      </c>
      <c r="K2991" s="6">
        <v>0.102584139</v>
      </c>
      <c r="L2991" s="6" t="s">
        <v>5</v>
      </c>
      <c r="M2991" s="6" t="str">
        <f t="shared" si="172"/>
        <v>roberta_neu</v>
      </c>
      <c r="N2991" s="6">
        <f t="shared" si="173"/>
        <v>0.21798134226000004</v>
      </c>
      <c r="O2991" s="6">
        <v>0.83027476099999997</v>
      </c>
      <c r="P2991" s="6" t="s">
        <v>18</v>
      </c>
      <c r="Q2991" s="6" t="s">
        <v>5964</v>
      </c>
      <c r="R2991" s="6">
        <v>0.30337799999999998</v>
      </c>
      <c r="S2991" s="6">
        <v>0.54472900000000002</v>
      </c>
      <c r="T2991" s="6">
        <v>2.8265999999999999E-2</v>
      </c>
      <c r="U2991" s="6">
        <v>2.1682E-2</v>
      </c>
      <c r="V2991" s="6">
        <v>0.17186999999999999</v>
      </c>
      <c r="W2991" s="6" t="str">
        <f t="shared" si="171"/>
        <v>joy</v>
      </c>
      <c r="X2991" s="10" t="s">
        <v>9787</v>
      </c>
      <c r="Y2991" s="6" t="str" cm="1">
        <f t="array" ref="Y2991">_xlfn.IFS(
    X2991="Safety and Security", "Immediate",
    X2991="Cleanliness and Maintenance", "Immediate/Short-Term",
    X2991="Crowding", "Immediate/Short-Term",
    X2991="Information and Signage", "Immediate/Short-Term",
    X2991="Customer Service", "Immediate/Short-Term",
    X2991="Service Reliability", "Excluded",
    X2991="Comfort and Amenities", "Short-Term/Long-Term",
    X2991="Accessibility", "Long-Term",
    X2991="Aesthetic Impressions", "Long-Term",
    X2991="Infrastructure and Construction", "Long-Term",
    X2991="General Positive Comment", "Not Applicable",
    X2991="Not Relevant", "Excluded"
)</f>
        <v>Long-Term</v>
      </c>
    </row>
    <row r="2992" spans="1:25" ht="30" customHeight="1" x14ac:dyDescent="0.2">
      <c r="A2992" s="6" t="s">
        <v>15</v>
      </c>
      <c r="B2992" s="7">
        <v>43676</v>
      </c>
      <c r="C2992" s="6" t="s">
        <v>608</v>
      </c>
      <c r="D2992" s="8" t="s">
        <v>9904</v>
      </c>
      <c r="E2992" s="6" t="s">
        <v>9922</v>
      </c>
      <c r="F2992" s="6">
        <v>1829</v>
      </c>
      <c r="G2992" s="6" t="s">
        <v>608</v>
      </c>
      <c r="H2992" s="6" t="s">
        <v>609</v>
      </c>
      <c r="I2992" s="6">
        <v>0.12209934</v>
      </c>
      <c r="J2992" s="6">
        <v>0.76801609999999998</v>
      </c>
      <c r="K2992" s="6">
        <v>0.10988461200000001</v>
      </c>
      <c r="L2992" s="6" t="s">
        <v>5</v>
      </c>
      <c r="M2992" s="6" t="str">
        <f t="shared" si="172"/>
        <v>roberta_neu</v>
      </c>
      <c r="N2992" s="6">
        <f t="shared" si="173"/>
        <v>0.176890626</v>
      </c>
      <c r="O2992" s="6">
        <v>0.76801609999999998</v>
      </c>
      <c r="P2992" s="6" t="s">
        <v>24</v>
      </c>
      <c r="Q2992" s="6" t="s">
        <v>610</v>
      </c>
      <c r="R2992" s="6">
        <v>0.27307199999999998</v>
      </c>
      <c r="S2992" s="6">
        <v>0.185338</v>
      </c>
      <c r="T2992" s="6">
        <v>0.166546</v>
      </c>
      <c r="U2992" s="6">
        <v>9.2934000000000003E-2</v>
      </c>
      <c r="V2992" s="6">
        <v>0.17202999999999999</v>
      </c>
      <c r="W2992" s="6" t="str">
        <f t="shared" si="171"/>
        <v>sadness</v>
      </c>
      <c r="X2992" s="10" t="s">
        <v>9898</v>
      </c>
      <c r="Y2992" s="6" t="str" cm="1">
        <f t="array" ref="Y2992">_xlfn.IFS(
    X2992="Safety and Security", "Immediate",
    X2992="Cleanliness and Maintenance", "Immediate/Short-Term",
    X2992="Crowding", "Immediate/Short-Term",
    X2992="Information and Signage", "Immediate/Short-Term",
    X2992="Customer Service", "Immediate/Short-Term",
    X2992="Service Reliability", "Excluded",
    X2992="Comfort and Amenities", "Short-Term/Long-Term",
    X2992="Accessibility", "Long-Term",
    X2992="Aesthetic Impressions", "Long-Term",
    X2992="Infrastructure and Construction", "Long-Term",
    X2992="General Positive Comment", "Not Applicable",
    X2992="Not Relevant", "Excluded"
)</f>
        <v>Immediate/Short-Term</v>
      </c>
    </row>
    <row r="2993" spans="1:25" ht="30" customHeight="1" x14ac:dyDescent="0.2">
      <c r="A2993" s="6" t="s">
        <v>334</v>
      </c>
      <c r="B2993" s="7">
        <v>45471</v>
      </c>
      <c r="C2993" s="6" t="s">
        <v>2777</v>
      </c>
      <c r="D2993" s="8" t="s">
        <v>9902</v>
      </c>
      <c r="E2993" s="6" t="s">
        <v>9922</v>
      </c>
      <c r="F2993" s="6">
        <v>2541</v>
      </c>
      <c r="G2993" s="6" t="s">
        <v>2777</v>
      </c>
      <c r="H2993" s="6" t="s">
        <v>2778</v>
      </c>
      <c r="I2993" s="6">
        <v>9.4872735E-2</v>
      </c>
      <c r="J2993" s="6">
        <v>0.87044638399999996</v>
      </c>
      <c r="K2993" s="6">
        <v>3.4680873000000001E-2</v>
      </c>
      <c r="L2993" s="6" t="s">
        <v>5</v>
      </c>
      <c r="M2993" s="6" t="str">
        <f t="shared" si="172"/>
        <v>roberta_neu</v>
      </c>
      <c r="N2993" s="6">
        <f t="shared" si="173"/>
        <v>0.24449461343999995</v>
      </c>
      <c r="O2993" s="6">
        <v>0.87044638399999996</v>
      </c>
      <c r="P2993" s="6" t="s">
        <v>24</v>
      </c>
      <c r="Q2993" s="6" t="s">
        <v>2779</v>
      </c>
      <c r="R2993" s="6">
        <v>0.224805</v>
      </c>
      <c r="S2993" s="6">
        <v>0.49849500000000002</v>
      </c>
      <c r="T2993" s="6">
        <v>3.8304999999999999E-2</v>
      </c>
      <c r="U2993" s="6">
        <v>5.1443000000000003E-2</v>
      </c>
      <c r="V2993" s="6">
        <v>0.17221</v>
      </c>
      <c r="W2993" s="6" t="str">
        <f t="shared" si="171"/>
        <v>joy</v>
      </c>
      <c r="X2993" s="10" t="s">
        <v>9912</v>
      </c>
      <c r="Y2993" s="6" t="str" cm="1">
        <f t="array" ref="Y2993">_xlfn.IFS(
    X2993="Safety and Security", "Immediate",
    X2993="Cleanliness and Maintenance", "Immediate/Short-Term",
    X2993="Crowding", "Immediate/Short-Term",
    X2993="Information and Signage", "Immediate/Short-Term",
    X2993="Customer Service", "Immediate/Short-Term",
    X2993="Service Reliability", "Excluded",
    X2993="Comfort and Amenities", "Short-Term/Long-Term",
    X2993="Accessibility", "Long-Term",
    X2993="Aesthetic Impressions", "Long-Term",
    X2993="Infrastructure and Construction", "Long-Term",
    X2993="General Positive Comment", "Not Applicable",
    X2993="Not Relevant", "Excluded"
)</f>
        <v>Long-Term</v>
      </c>
    </row>
    <row r="2994" spans="1:25" ht="30" customHeight="1" x14ac:dyDescent="0.2">
      <c r="A2994" s="6" t="s">
        <v>15</v>
      </c>
      <c r="B2994" s="7">
        <v>43676</v>
      </c>
      <c r="C2994" s="6" t="s">
        <v>8474</v>
      </c>
      <c r="D2994" s="9" t="s">
        <v>9900</v>
      </c>
      <c r="E2994" s="6" t="s">
        <v>9917</v>
      </c>
      <c r="F2994" s="6">
        <v>4919</v>
      </c>
      <c r="G2994" s="6" t="s">
        <v>8474</v>
      </c>
      <c r="H2994" s="6" t="s">
        <v>8475</v>
      </c>
      <c r="I2994" s="6">
        <v>0.104611941</v>
      </c>
      <c r="J2994" s="6">
        <v>0.71384048499999997</v>
      </c>
      <c r="K2994" s="6">
        <v>0.181547493</v>
      </c>
      <c r="L2994" s="6" t="s">
        <v>5</v>
      </c>
      <c r="M2994" s="6" t="str">
        <f t="shared" si="172"/>
        <v>roberta_neu</v>
      </c>
      <c r="N2994" s="6">
        <f t="shared" si="173"/>
        <v>0.1411347201</v>
      </c>
      <c r="O2994" s="6">
        <v>0.71384048499999997</v>
      </c>
      <c r="P2994" s="6" t="s">
        <v>18</v>
      </c>
      <c r="Q2994" s="6" t="s">
        <v>8476</v>
      </c>
      <c r="R2994" s="6">
        <v>8.4667000000000006E-2</v>
      </c>
      <c r="S2994" s="6">
        <v>0.45056099999999999</v>
      </c>
      <c r="T2994" s="6">
        <v>0.16017000000000001</v>
      </c>
      <c r="U2994" s="6">
        <v>2.0194E-2</v>
      </c>
      <c r="V2994" s="6">
        <v>0.17255000000000001</v>
      </c>
      <c r="W2994" s="6" t="str">
        <f t="shared" si="171"/>
        <v>joy</v>
      </c>
      <c r="X2994" s="10" t="s">
        <v>9898</v>
      </c>
      <c r="Y2994" s="6" t="str" cm="1">
        <f t="array" ref="Y2994">_xlfn.IFS(
    X2994="Safety and Security", "Immediate",
    X2994="Cleanliness and Maintenance", "Immediate/Short-Term",
    X2994="Crowding", "Immediate/Short-Term",
    X2994="Information and Signage", "Immediate/Short-Term",
    X2994="Customer Service", "Immediate/Short-Term",
    X2994="Service Reliability", "Excluded",
    X2994="Comfort and Amenities", "Short-Term/Long-Term",
    X2994="Accessibility", "Long-Term",
    X2994="Aesthetic Impressions", "Long-Term",
    X2994="Infrastructure and Construction", "Long-Term",
    X2994="General Positive Comment", "Not Applicable",
    X2994="Not Relevant", "Excluded"
)</f>
        <v>Immediate/Short-Term</v>
      </c>
    </row>
    <row r="2995" spans="1:25" ht="30" customHeight="1" x14ac:dyDescent="0.2">
      <c r="A2995" s="6" t="s">
        <v>15</v>
      </c>
      <c r="B2995" s="7">
        <v>43676</v>
      </c>
      <c r="C2995" s="6" t="s">
        <v>7926</v>
      </c>
      <c r="D2995" s="8" t="s">
        <v>9901</v>
      </c>
      <c r="E2995" s="6" t="s">
        <v>9917</v>
      </c>
      <c r="F2995" s="6">
        <v>5685</v>
      </c>
      <c r="G2995" s="6" t="s">
        <v>7926</v>
      </c>
      <c r="H2995" s="6" t="s">
        <v>7927</v>
      </c>
      <c r="I2995" s="6">
        <v>0.20061004199999999</v>
      </c>
      <c r="J2995" s="6">
        <v>0.54828214600000003</v>
      </c>
      <c r="K2995" s="6">
        <v>0.25110781199999999</v>
      </c>
      <c r="L2995" s="6" t="s">
        <v>5</v>
      </c>
      <c r="M2995" s="6" t="str">
        <f t="shared" si="172"/>
        <v>roberta_neu</v>
      </c>
      <c r="N2995" s="6">
        <f t="shared" si="173"/>
        <v>3.1866216360000033E-2</v>
      </c>
      <c r="O2995" s="6">
        <v>0.54828214600000003</v>
      </c>
      <c r="P2995" s="6" t="s">
        <v>18</v>
      </c>
      <c r="Q2995" s="6" t="s">
        <v>7928</v>
      </c>
      <c r="R2995" s="6">
        <v>5.8007000000000003E-2</v>
      </c>
      <c r="S2995" s="6">
        <v>0.38064399999999998</v>
      </c>
      <c r="T2995" s="6">
        <v>2.8549999999999999E-2</v>
      </c>
      <c r="U2995" s="6">
        <v>4.8427999999999999E-2</v>
      </c>
      <c r="V2995" s="6">
        <v>0.17283999999999999</v>
      </c>
      <c r="W2995" s="6" t="str">
        <f t="shared" si="171"/>
        <v>joy</v>
      </c>
      <c r="X2995" s="10" t="s">
        <v>9898</v>
      </c>
      <c r="Y2995" s="6" t="str" cm="1">
        <f t="array" ref="Y2995">_xlfn.IFS(
    X2995="Safety and Security", "Immediate",
    X2995="Cleanliness and Maintenance", "Immediate/Short-Term",
    X2995="Crowding", "Immediate/Short-Term",
    X2995="Information and Signage", "Immediate/Short-Term",
    X2995="Customer Service", "Immediate/Short-Term",
    X2995="Service Reliability", "Excluded",
    X2995="Comfort and Amenities", "Short-Term/Long-Term",
    X2995="Accessibility", "Long-Term",
    X2995="Aesthetic Impressions", "Long-Term",
    X2995="Infrastructure and Construction", "Long-Term",
    X2995="General Positive Comment", "Not Applicable",
    X2995="Not Relevant", "Excluded"
)</f>
        <v>Immediate/Short-Term</v>
      </c>
    </row>
    <row r="2996" spans="1:25" ht="30" customHeight="1" x14ac:dyDescent="0.2">
      <c r="A2996" s="6" t="s">
        <v>51</v>
      </c>
      <c r="B2996" s="7">
        <v>45136</v>
      </c>
      <c r="C2996" s="6" t="s">
        <v>1444</v>
      </c>
      <c r="D2996" s="8" t="s">
        <v>9904</v>
      </c>
      <c r="E2996" s="6" t="s">
        <v>9922</v>
      </c>
      <c r="F2996" s="6">
        <v>1862</v>
      </c>
      <c r="G2996" s="6" t="s">
        <v>1444</v>
      </c>
      <c r="H2996" s="6" t="s">
        <v>1445</v>
      </c>
      <c r="I2996" s="6">
        <v>6.4615547999999995E-2</v>
      </c>
      <c r="J2996" s="6">
        <v>0.64508622900000001</v>
      </c>
      <c r="K2996" s="6">
        <v>0.29029825300000001</v>
      </c>
      <c r="L2996" s="6" t="s">
        <v>5</v>
      </c>
      <c r="M2996" s="6" t="str">
        <f t="shared" si="172"/>
        <v>roberta_neu</v>
      </c>
      <c r="N2996" s="6">
        <f t="shared" si="173"/>
        <v>9.5756911140000012E-2</v>
      </c>
      <c r="O2996" s="6">
        <v>0.64508622900000001</v>
      </c>
      <c r="P2996" s="6" t="s">
        <v>24</v>
      </c>
      <c r="Q2996" s="6" t="s">
        <v>1446</v>
      </c>
      <c r="R2996" s="6">
        <v>0.101151</v>
      </c>
      <c r="S2996" s="6">
        <v>0.12875800000000001</v>
      </c>
      <c r="T2996" s="6">
        <v>2.5145000000000001E-2</v>
      </c>
      <c r="U2996" s="6">
        <v>0.17568300000000001</v>
      </c>
      <c r="V2996" s="6">
        <v>0.17294000000000001</v>
      </c>
      <c r="W2996" s="6" t="str">
        <f t="shared" si="171"/>
        <v>disgust</v>
      </c>
      <c r="X2996" s="10" t="s">
        <v>9908</v>
      </c>
      <c r="Y2996" s="6" t="str" cm="1">
        <f t="array" ref="Y2996">_xlfn.IFS(
    X2996="Safety and Security", "Immediate",
    X2996="Cleanliness and Maintenance", "Immediate/Short-Term",
    X2996="Crowding", "Immediate/Short-Term",
    X2996="Information and Signage", "Immediate/Short-Term",
    X2996="Customer Service", "Immediate/Short-Term",
    X2996="Service Reliability", "Excluded",
    X2996="Comfort and Amenities", "Short-Term/Long-Term",
    X2996="Accessibility", "Long-Term",
    X2996="Aesthetic Impressions", "Long-Term",
    X2996="Infrastructure and Construction", "Long-Term",
    X2996="General Positive Comment", "Not Applicable",
    X2996="Not Relevant", "Excluded"
)</f>
        <v>Short-Term/Long-Term</v>
      </c>
    </row>
    <row r="2997" spans="1:25" ht="30" customHeight="1" x14ac:dyDescent="0.2">
      <c r="A2997" s="6" t="s">
        <v>20</v>
      </c>
      <c r="B2997" s="7">
        <v>44041</v>
      </c>
      <c r="C2997" s="6" t="s">
        <v>6125</v>
      </c>
      <c r="D2997" s="9" t="s">
        <v>9900</v>
      </c>
      <c r="E2997" s="6" t="s">
        <v>9922</v>
      </c>
      <c r="F2997" s="6">
        <v>3956</v>
      </c>
      <c r="G2997" s="6" t="s">
        <v>6125</v>
      </c>
      <c r="H2997" s="6" t="s">
        <v>6126</v>
      </c>
      <c r="I2997" s="6">
        <v>3.2540260000000001E-3</v>
      </c>
      <c r="J2997" s="6">
        <v>5.7138587999999997E-2</v>
      </c>
      <c r="K2997" s="6">
        <v>0.93960756099999998</v>
      </c>
      <c r="L2997" s="6" t="s">
        <v>6</v>
      </c>
      <c r="M2997" s="6" t="str">
        <f t="shared" si="172"/>
        <v>roberta_pos</v>
      </c>
      <c r="N2997" s="6">
        <f t="shared" si="173"/>
        <v>0.95953706586999998</v>
      </c>
      <c r="O2997" s="6">
        <v>0.93960756099999998</v>
      </c>
      <c r="P2997" s="6" t="s">
        <v>18</v>
      </c>
      <c r="Q2997" s="6" t="s">
        <v>6127</v>
      </c>
      <c r="R2997" s="6">
        <v>3.8533999999999999E-2</v>
      </c>
      <c r="S2997" s="6">
        <v>0.913327</v>
      </c>
      <c r="T2997" s="6">
        <v>1.5542E-2</v>
      </c>
      <c r="U2997" s="6">
        <v>1.0019E-2</v>
      </c>
      <c r="V2997" s="6">
        <v>1.864E-2</v>
      </c>
      <c r="W2997" s="6" t="str">
        <f t="shared" si="171"/>
        <v>joy</v>
      </c>
      <c r="X2997" s="10" t="s">
        <v>9908</v>
      </c>
      <c r="Y2997" s="6" t="str" cm="1">
        <f t="array" ref="Y2997">_xlfn.IFS(
    X2997="Safety and Security", "Immediate",
    X2997="Cleanliness and Maintenance", "Immediate/Short-Term",
    X2997="Crowding", "Immediate/Short-Term",
    X2997="Information and Signage", "Immediate/Short-Term",
    X2997="Customer Service", "Immediate/Short-Term",
    X2997="Service Reliability", "Excluded",
    X2997="Comfort and Amenities", "Short-Term/Long-Term",
    X2997="Accessibility", "Long-Term",
    X2997="Aesthetic Impressions", "Long-Term",
    X2997="Infrastructure and Construction", "Long-Term",
    X2997="General Positive Comment", "Not Applicable",
    X2997="Not Relevant", "Excluded"
)</f>
        <v>Short-Term/Long-Term</v>
      </c>
    </row>
    <row r="2998" spans="1:25" ht="30" customHeight="1" x14ac:dyDescent="0.2">
      <c r="A2998" s="6" t="s">
        <v>15</v>
      </c>
      <c r="B2998" s="7">
        <v>43676</v>
      </c>
      <c r="C2998" s="6" t="s">
        <v>6866</v>
      </c>
      <c r="D2998" s="8" t="s">
        <v>9904</v>
      </c>
      <c r="E2998" s="6" t="s">
        <v>9987</v>
      </c>
      <c r="F2998" s="6">
        <v>118</v>
      </c>
      <c r="G2998" s="6" t="s">
        <v>6866</v>
      </c>
      <c r="H2998" s="6" t="s">
        <v>6867</v>
      </c>
      <c r="I2998" s="6">
        <v>0.87609678499999999</v>
      </c>
      <c r="J2998" s="6">
        <v>0.112490259</v>
      </c>
      <c r="K2998" s="6">
        <v>1.1412871999999999E-2</v>
      </c>
      <c r="L2998" s="6" t="s">
        <v>4</v>
      </c>
      <c r="M2998" s="6" t="str">
        <f t="shared" si="172"/>
        <v>roberta_neg</v>
      </c>
      <c r="N2998" s="6">
        <f t="shared" si="173"/>
        <v>-0.41301515405000011</v>
      </c>
      <c r="O2998" s="6">
        <v>0.87609678499999999</v>
      </c>
      <c r="P2998" s="6" t="s">
        <v>24</v>
      </c>
      <c r="Q2998" s="6" t="s">
        <v>6868</v>
      </c>
      <c r="R2998" s="6">
        <v>0.271818</v>
      </c>
      <c r="S2998" s="6">
        <v>0.352134</v>
      </c>
      <c r="T2998" s="6">
        <v>6.8566000000000002E-2</v>
      </c>
      <c r="U2998" s="6">
        <v>7.7233999999999997E-2</v>
      </c>
      <c r="V2998" s="6">
        <v>6.8739999999999996E-2</v>
      </c>
      <c r="W2998" s="6" t="str">
        <f t="shared" si="171"/>
        <v>joy</v>
      </c>
      <c r="X2998" s="10" t="s">
        <v>9912</v>
      </c>
      <c r="Y2998" s="6" t="str" cm="1">
        <f t="array" ref="Y2998">_xlfn.IFS(
    X2998="Safety and Security", "Immediate",
    X2998="Cleanliness and Maintenance", "Immediate/Short-Term",
    X2998="Crowding", "Immediate/Short-Term",
    X2998="Information and Signage", "Immediate/Short-Term",
    X2998="Customer Service", "Immediate/Short-Term",
    X2998="Service Reliability", "Excluded",
    X2998="Comfort and Amenities", "Short-Term/Long-Term",
    X2998="Accessibility", "Long-Term",
    X2998="Aesthetic Impressions", "Long-Term",
    X2998="Infrastructure and Construction", "Long-Term",
    X2998="General Positive Comment", "Not Applicable",
    X2998="Not Relevant", "Excluded"
)</f>
        <v>Long-Term</v>
      </c>
    </row>
    <row r="2999" spans="1:25" ht="30" customHeight="1" x14ac:dyDescent="0.2">
      <c r="A2999" s="6" t="s">
        <v>63</v>
      </c>
      <c r="B2999" s="7">
        <v>44771</v>
      </c>
      <c r="C2999" s="6" t="s">
        <v>6965</v>
      </c>
      <c r="D2999" s="8" t="s">
        <v>9903</v>
      </c>
      <c r="E2999" s="6" t="s">
        <v>9987</v>
      </c>
      <c r="F2999" s="6">
        <v>79</v>
      </c>
      <c r="G2999" s="6" t="s">
        <v>6965</v>
      </c>
      <c r="H2999" s="6" t="s">
        <v>6966</v>
      </c>
      <c r="I2999" s="6">
        <v>0.87636303900000001</v>
      </c>
      <c r="J2999" s="6">
        <v>0.11517909899999999</v>
      </c>
      <c r="K2999" s="6">
        <v>8.4579149999999999E-3</v>
      </c>
      <c r="L2999" s="6" t="s">
        <v>4</v>
      </c>
      <c r="M2999" s="6" t="str">
        <f t="shared" si="172"/>
        <v>roberta_neg</v>
      </c>
      <c r="N2999" s="6">
        <f t="shared" si="173"/>
        <v>-0.41283676387000001</v>
      </c>
      <c r="O2999" s="6">
        <v>0.87636303900000001</v>
      </c>
      <c r="P2999" s="6" t="s">
        <v>24</v>
      </c>
      <c r="Q2999" s="6" t="s">
        <v>6967</v>
      </c>
      <c r="R2999" s="6">
        <v>0.33466400000000002</v>
      </c>
      <c r="S2999" s="6">
        <v>9.8969999999999995E-3</v>
      </c>
      <c r="T2999" s="6">
        <v>0.29563</v>
      </c>
      <c r="U2999" s="6">
        <v>6.2694E-2</v>
      </c>
      <c r="V2999" s="6">
        <v>0.16652</v>
      </c>
      <c r="W2999" s="6" t="str">
        <f t="shared" si="171"/>
        <v>sadness</v>
      </c>
      <c r="X2999" s="10" t="s">
        <v>9907</v>
      </c>
      <c r="Y2999" s="6" t="str" cm="1">
        <f t="array" ref="Y2999">_xlfn.IFS(
    X2999="Safety and Security", "Immediate",
    X2999="Cleanliness and Maintenance", "Immediate/Short-Term",
    X2999="Crowding", "Immediate/Short-Term",
    X2999="Information and Signage", "Immediate/Short-Term",
    X2999="Customer Service", "Immediate/Short-Term",
    X2999="Service Reliability", "Excluded",
    X2999="Comfort and Amenities", "Short-Term/Long-Term",
    X2999="Accessibility", "Long-Term",
    X2999="Aesthetic Impressions", "Long-Term",
    X2999="Infrastructure and Construction", "Long-Term",
    X2999="General Positive Comment", "Not Applicable",
    X2999="Not Relevant", "Excluded"
)</f>
        <v>Immediate/Short-Term</v>
      </c>
    </row>
    <row r="3000" spans="1:25" ht="30" customHeight="1" x14ac:dyDescent="0.2">
      <c r="A3000" s="6" t="s">
        <v>274</v>
      </c>
      <c r="B3000" s="7">
        <v>45227</v>
      </c>
      <c r="C3000" s="6" t="s">
        <v>680</v>
      </c>
      <c r="D3000" s="8" t="s">
        <v>9904</v>
      </c>
      <c r="E3000" s="6" t="s">
        <v>9922</v>
      </c>
      <c r="F3000" s="6">
        <v>1993</v>
      </c>
      <c r="G3000" s="6" t="s">
        <v>680</v>
      </c>
      <c r="H3000" s="6" t="s">
        <v>681</v>
      </c>
      <c r="I3000" s="6">
        <v>0.876439631</v>
      </c>
      <c r="J3000" s="6">
        <v>0.112952188</v>
      </c>
      <c r="K3000" s="6">
        <v>1.0608166E-2</v>
      </c>
      <c r="L3000" s="6" t="s">
        <v>4</v>
      </c>
      <c r="M3000" s="6" t="str">
        <f t="shared" si="172"/>
        <v>roberta_neg</v>
      </c>
      <c r="N3000" s="6">
        <f t="shared" si="173"/>
        <v>-0.4127854472300001</v>
      </c>
      <c r="O3000" s="6">
        <v>0.876439631</v>
      </c>
      <c r="P3000" s="6" t="s">
        <v>24</v>
      </c>
      <c r="Q3000" s="6" t="s">
        <v>682</v>
      </c>
      <c r="R3000" s="6">
        <v>0.66567799999999999</v>
      </c>
      <c r="S3000" s="6">
        <v>7.4970000000000002E-3</v>
      </c>
      <c r="T3000" s="6">
        <v>2.537E-2</v>
      </c>
      <c r="U3000" s="6">
        <v>0.106103</v>
      </c>
      <c r="V3000" s="6">
        <v>0.11883000000000001</v>
      </c>
      <c r="W3000" s="6" t="str">
        <f t="shared" si="171"/>
        <v>sadness</v>
      </c>
      <c r="X3000" s="10" t="s">
        <v>9898</v>
      </c>
      <c r="Y3000" s="6" t="str" cm="1">
        <f t="array" ref="Y3000">_xlfn.IFS(
    X3000="Safety and Security", "Immediate",
    X3000="Cleanliness and Maintenance", "Immediate/Short-Term",
    X3000="Crowding", "Immediate/Short-Term",
    X3000="Information and Signage", "Immediate/Short-Term",
    X3000="Customer Service", "Immediate/Short-Term",
    X3000="Service Reliability", "Excluded",
    X3000="Comfort and Amenities", "Short-Term/Long-Term",
    X3000="Accessibility", "Long-Term",
    X3000="Aesthetic Impressions", "Long-Term",
    X3000="Infrastructure and Construction", "Long-Term",
    X3000="General Positive Comment", "Not Applicable",
    X3000="Not Relevant", "Excluded"
)</f>
        <v>Immediate/Short-Term</v>
      </c>
    </row>
    <row r="3001" spans="1:25" ht="30" customHeight="1" x14ac:dyDescent="0.2">
      <c r="A3001" s="6" t="s">
        <v>15</v>
      </c>
      <c r="B3001" s="7">
        <v>43676</v>
      </c>
      <c r="C3001" s="6" t="s">
        <v>9244</v>
      </c>
      <c r="D3001" s="8" t="s">
        <v>9902</v>
      </c>
      <c r="E3001" s="6" t="s">
        <v>9990</v>
      </c>
      <c r="F3001" s="6">
        <v>665</v>
      </c>
      <c r="G3001" s="6" t="s">
        <v>9244</v>
      </c>
      <c r="H3001" s="6" t="s">
        <v>9245</v>
      </c>
      <c r="I3001" s="6">
        <v>9.3666777000000007E-2</v>
      </c>
      <c r="J3001" s="6">
        <v>0.80596756899999999</v>
      </c>
      <c r="K3001" s="6">
        <v>0.10036563900000001</v>
      </c>
      <c r="L3001" s="6" t="s">
        <v>5</v>
      </c>
      <c r="M3001" s="6" t="str">
        <f t="shared" si="172"/>
        <v>roberta_neu</v>
      </c>
      <c r="N3001" s="6">
        <f t="shared" si="173"/>
        <v>0.20193859553999999</v>
      </c>
      <c r="O3001" s="6">
        <v>0.80596756899999999</v>
      </c>
      <c r="P3001" s="6" t="s">
        <v>24</v>
      </c>
      <c r="Q3001" s="6" t="s">
        <v>9246</v>
      </c>
      <c r="R3001" s="6">
        <v>0.14748800000000001</v>
      </c>
      <c r="S3001" s="6">
        <v>0.159576</v>
      </c>
      <c r="T3001" s="6">
        <v>0.60806300000000002</v>
      </c>
      <c r="U3001" s="6">
        <v>5.0819999999999997E-3</v>
      </c>
      <c r="V3001" s="6">
        <v>0.17502000000000001</v>
      </c>
      <c r="W3001" s="6" t="str">
        <f t="shared" si="171"/>
        <v>fear</v>
      </c>
      <c r="X3001" s="10" t="s">
        <v>9910</v>
      </c>
      <c r="Y3001" s="6" t="str" cm="1">
        <f t="array" ref="Y3001">_xlfn.IFS(
    X3001="Safety and Security", "Immediate",
    X3001="Cleanliness and Maintenance", "Immediate/Short-Term",
    X3001="Crowding", "Immediate/Short-Term",
    X3001="Information and Signage", "Immediate/Short-Term",
    X3001="Customer Service", "Immediate/Short-Term",
    X3001="Service Reliability", "Excluded",
    X3001="Comfort and Amenities", "Short-Term/Long-Term",
    X3001="Accessibility", "Long-Term",
    X3001="Aesthetic Impressions", "Long-Term",
    X3001="Infrastructure and Construction", "Long-Term",
    X3001="General Positive Comment", "Not Applicable",
    X3001="Not Relevant", "Excluded"
)</f>
        <v>Immediate/Short-Term</v>
      </c>
    </row>
    <row r="3002" spans="1:25" ht="30" customHeight="1" x14ac:dyDescent="0.2">
      <c r="A3002" s="6" t="s">
        <v>51</v>
      </c>
      <c r="B3002" s="7">
        <v>45136</v>
      </c>
      <c r="C3002" s="6" t="s">
        <v>4393</v>
      </c>
      <c r="D3002" s="8" t="s">
        <v>9901</v>
      </c>
      <c r="E3002" s="6" t="s">
        <v>9922</v>
      </c>
      <c r="F3002" s="6">
        <v>3631</v>
      </c>
      <c r="G3002" s="6" t="s">
        <v>4393</v>
      </c>
      <c r="H3002" s="6" t="s">
        <v>4394</v>
      </c>
      <c r="I3002" s="6">
        <v>1.3339169999999999E-2</v>
      </c>
      <c r="J3002" s="6">
        <v>4.6859118999999998E-2</v>
      </c>
      <c r="K3002" s="6">
        <v>0.93980175300000002</v>
      </c>
      <c r="L3002" s="6" t="s">
        <v>6</v>
      </c>
      <c r="M3002" s="6" t="str">
        <f t="shared" si="172"/>
        <v>roberta_pos</v>
      </c>
      <c r="N3002" s="6">
        <f t="shared" si="173"/>
        <v>0.95966717451000005</v>
      </c>
      <c r="O3002" s="6">
        <v>0.93980175300000002</v>
      </c>
      <c r="P3002" s="6" t="s">
        <v>18</v>
      </c>
      <c r="Q3002" s="6" t="s">
        <v>4395</v>
      </c>
      <c r="R3002" s="6">
        <v>3.8656999999999997E-2</v>
      </c>
      <c r="S3002" s="6">
        <v>0.98005600000000004</v>
      </c>
      <c r="T3002" s="6">
        <v>2.111E-2</v>
      </c>
      <c r="U3002" s="6">
        <v>5.2909999999999997E-3</v>
      </c>
      <c r="V3002" s="6">
        <v>1.2030000000000001E-2</v>
      </c>
      <c r="W3002" s="6" t="str">
        <f t="shared" si="171"/>
        <v>joy</v>
      </c>
      <c r="X3002" s="10" t="s">
        <v>9786</v>
      </c>
      <c r="Y3002" s="6" t="str" cm="1">
        <f t="array" ref="Y3002">_xlfn.IFS(
    X3002="Safety and Security", "Immediate",
    X3002="Cleanliness and Maintenance", "Immediate/Short-Term",
    X3002="Crowding", "Immediate/Short-Term",
    X3002="Information and Signage", "Immediate/Short-Term",
    X3002="Customer Service", "Immediate/Short-Term",
    X3002="Service Reliability", "Excluded",
    X3002="Comfort and Amenities", "Short-Term/Long-Term",
    X3002="Accessibility", "Long-Term",
    X3002="Aesthetic Impressions", "Long-Term",
    X3002="Infrastructure and Construction", "Long-Term",
    X3002="General Positive Comment", "Not Applicable",
    X3002="Not Relevant", "Excluded"
)</f>
        <v>Excluded</v>
      </c>
    </row>
    <row r="3003" spans="1:25" ht="30" customHeight="1" x14ac:dyDescent="0.2">
      <c r="A3003" s="6" t="s">
        <v>55</v>
      </c>
      <c r="B3003" s="7">
        <v>45319</v>
      </c>
      <c r="C3003" s="6" t="s">
        <v>4139</v>
      </c>
      <c r="D3003" s="8" t="s">
        <v>9901</v>
      </c>
      <c r="E3003" s="6" t="s">
        <v>9922</v>
      </c>
      <c r="F3003" s="6">
        <v>3117</v>
      </c>
      <c r="G3003" s="6" t="s">
        <v>4139</v>
      </c>
      <c r="H3003" s="6" t="s">
        <v>4140</v>
      </c>
      <c r="I3003" s="6">
        <v>0.87654226999999996</v>
      </c>
      <c r="J3003" s="6">
        <v>0.117261983</v>
      </c>
      <c r="K3003" s="6">
        <v>6.1958430000000004E-3</v>
      </c>
      <c r="L3003" s="6" t="s">
        <v>4</v>
      </c>
      <c r="M3003" s="6" t="str">
        <f t="shared" si="172"/>
        <v>roberta_neg</v>
      </c>
      <c r="N3003" s="6">
        <f t="shared" si="173"/>
        <v>-0.41271667910000009</v>
      </c>
      <c r="O3003" s="6">
        <v>0.87654226999999996</v>
      </c>
      <c r="P3003" s="6" t="s">
        <v>18</v>
      </c>
      <c r="Q3003" s="6" t="s">
        <v>4141</v>
      </c>
      <c r="R3003" s="6">
        <v>0.18207300000000001</v>
      </c>
      <c r="S3003" s="6">
        <v>0.242424</v>
      </c>
      <c r="T3003" s="6">
        <v>5.7486000000000002E-2</v>
      </c>
      <c r="U3003" s="6">
        <v>2.8391E-2</v>
      </c>
      <c r="V3003" s="6">
        <v>7.6829999999999996E-2</v>
      </c>
      <c r="W3003" s="6" t="str">
        <f t="shared" ref="W3003:W3066" si="174">IF(R3003=MAX(R3003:V3003),"sadness",
   IF(S3003=MAX(R3003:V3003),"joy",
   IF(T3003=MAX(R3003:V3003),"fear",
   IF(U3003=MAX(R3003:V3003),"disgust",
   IF(V3003=MAX(R3003:V3003),"anger","")))))</f>
        <v>joy</v>
      </c>
      <c r="X3003" s="10" t="s">
        <v>9898</v>
      </c>
      <c r="Y3003" s="6" t="str" cm="1">
        <f t="array" ref="Y3003">_xlfn.IFS(
    X3003="Safety and Security", "Immediate",
    X3003="Cleanliness and Maintenance", "Immediate/Short-Term",
    X3003="Crowding", "Immediate/Short-Term",
    X3003="Information and Signage", "Immediate/Short-Term",
    X3003="Customer Service", "Immediate/Short-Term",
    X3003="Service Reliability", "Excluded",
    X3003="Comfort and Amenities", "Short-Term/Long-Term",
    X3003="Accessibility", "Long-Term",
    X3003="Aesthetic Impressions", "Long-Term",
    X3003="Infrastructure and Construction", "Long-Term",
    X3003="General Positive Comment", "Not Applicable",
    X3003="Not Relevant", "Excluded"
)</f>
        <v>Immediate/Short-Term</v>
      </c>
    </row>
    <row r="3004" spans="1:25" ht="30" customHeight="1" x14ac:dyDescent="0.2">
      <c r="A3004" s="6" t="s">
        <v>51</v>
      </c>
      <c r="B3004" s="7">
        <v>45136</v>
      </c>
      <c r="C3004" s="6" t="s">
        <v>6927</v>
      </c>
      <c r="D3004" s="8" t="s">
        <v>9904</v>
      </c>
      <c r="E3004" s="6" t="s">
        <v>9987</v>
      </c>
      <c r="F3004" s="6">
        <v>65</v>
      </c>
      <c r="G3004" s="6" t="s">
        <v>6927</v>
      </c>
      <c r="H3004" s="6" t="s">
        <v>6928</v>
      </c>
      <c r="I3004" s="6">
        <v>0.37854048600000001</v>
      </c>
      <c r="J3004" s="6">
        <v>0.49700471800000001</v>
      </c>
      <c r="K3004" s="6">
        <v>0.124454856</v>
      </c>
      <c r="L3004" s="6" t="s">
        <v>5</v>
      </c>
      <c r="M3004" s="6" t="str">
        <f t="shared" si="172"/>
        <v>roberta_neu</v>
      </c>
      <c r="N3004" s="6">
        <f t="shared" si="173"/>
        <v>-1.9768861199999654E-3</v>
      </c>
      <c r="O3004" s="6">
        <v>0.49700471800000001</v>
      </c>
      <c r="P3004" s="6" t="s">
        <v>24</v>
      </c>
      <c r="Q3004" s="6" t="s">
        <v>6929</v>
      </c>
      <c r="R3004" s="6">
        <v>0.23272300000000001</v>
      </c>
      <c r="S3004" s="6">
        <v>7.1429000000000006E-2</v>
      </c>
      <c r="T3004" s="6">
        <v>6.0031000000000001E-2</v>
      </c>
      <c r="U3004" s="6">
        <v>8.2151000000000002E-2</v>
      </c>
      <c r="V3004" s="6">
        <v>0.17560000000000001</v>
      </c>
      <c r="W3004" s="6" t="str">
        <f t="shared" si="174"/>
        <v>sadness</v>
      </c>
      <c r="X3004" s="10" t="s">
        <v>9912</v>
      </c>
      <c r="Y3004" s="6" t="str" cm="1">
        <f t="array" ref="Y3004">_xlfn.IFS(
    X3004="Safety and Security", "Immediate",
    X3004="Cleanliness and Maintenance", "Immediate/Short-Term",
    X3004="Crowding", "Immediate/Short-Term",
    X3004="Information and Signage", "Immediate/Short-Term",
    X3004="Customer Service", "Immediate/Short-Term",
    X3004="Service Reliability", "Excluded",
    X3004="Comfort and Amenities", "Short-Term/Long-Term",
    X3004="Accessibility", "Long-Term",
    X3004="Aesthetic Impressions", "Long-Term",
    X3004="Infrastructure and Construction", "Long-Term",
    X3004="General Positive Comment", "Not Applicable",
    X3004="Not Relevant", "Excluded"
)</f>
        <v>Long-Term</v>
      </c>
    </row>
    <row r="3005" spans="1:25" ht="30" customHeight="1" x14ac:dyDescent="0.2">
      <c r="A3005" s="6" t="s">
        <v>51</v>
      </c>
      <c r="B3005" s="7">
        <v>45136</v>
      </c>
      <c r="C3005" s="6" t="s">
        <v>9295</v>
      </c>
      <c r="D3005" s="8" t="s">
        <v>9902</v>
      </c>
      <c r="E3005" s="6" t="s">
        <v>9990</v>
      </c>
      <c r="F3005" s="6">
        <v>339</v>
      </c>
      <c r="G3005" s="6" t="s">
        <v>9295</v>
      </c>
      <c r="H3005" s="6" t="s">
        <v>9296</v>
      </c>
      <c r="I3005" s="6">
        <v>0.87672477999999998</v>
      </c>
      <c r="J3005" s="6">
        <v>0.110736445</v>
      </c>
      <c r="K3005" s="6">
        <v>1.253873E-2</v>
      </c>
      <c r="L3005" s="6" t="s">
        <v>4</v>
      </c>
      <c r="M3005" s="6" t="str">
        <f t="shared" si="172"/>
        <v>roberta_neg</v>
      </c>
      <c r="N3005" s="6">
        <f t="shared" si="173"/>
        <v>-0.41259439740000003</v>
      </c>
      <c r="O3005" s="6">
        <v>0.87672477999999998</v>
      </c>
      <c r="P3005" s="6" t="s">
        <v>24</v>
      </c>
      <c r="Q3005" s="6" t="s">
        <v>9297</v>
      </c>
      <c r="R3005" s="6">
        <v>6.8169999999999994E-2</v>
      </c>
      <c r="S3005" s="6">
        <v>3.4515999999999998E-2</v>
      </c>
      <c r="T3005" s="6">
        <v>2.6911000000000001E-2</v>
      </c>
      <c r="U3005" s="6">
        <v>0.57800799999999997</v>
      </c>
      <c r="V3005" s="6">
        <v>0.30275000000000002</v>
      </c>
      <c r="W3005" s="6" t="str">
        <f t="shared" si="174"/>
        <v>disgust</v>
      </c>
      <c r="X3005" s="10" t="s">
        <v>9907</v>
      </c>
      <c r="Y3005" s="6" t="str" cm="1">
        <f t="array" ref="Y3005">_xlfn.IFS(
    X3005="Safety and Security", "Immediate",
    X3005="Cleanliness and Maintenance", "Immediate/Short-Term",
    X3005="Crowding", "Immediate/Short-Term",
    X3005="Information and Signage", "Immediate/Short-Term",
    X3005="Customer Service", "Immediate/Short-Term",
    X3005="Service Reliability", "Excluded",
    X3005="Comfort and Amenities", "Short-Term/Long-Term",
    X3005="Accessibility", "Long-Term",
    X3005="Aesthetic Impressions", "Long-Term",
    X3005="Infrastructure and Construction", "Long-Term",
    X3005="General Positive Comment", "Not Applicable",
    X3005="Not Relevant", "Excluded"
)</f>
        <v>Immediate/Short-Term</v>
      </c>
    </row>
    <row r="3006" spans="1:25" ht="30" customHeight="1" x14ac:dyDescent="0.2">
      <c r="A3006" s="6" t="s">
        <v>73</v>
      </c>
      <c r="B3006" s="7">
        <v>45379</v>
      </c>
      <c r="C3006" s="6" t="s">
        <v>3820</v>
      </c>
      <c r="D3006" s="8" t="s">
        <v>9902</v>
      </c>
      <c r="E3006" s="6" t="s">
        <v>9922</v>
      </c>
      <c r="F3006" s="6">
        <v>2560</v>
      </c>
      <c r="G3006" s="6" t="s">
        <v>3820</v>
      </c>
      <c r="H3006" s="6" t="s">
        <v>3821</v>
      </c>
      <c r="I3006" s="6">
        <v>0.87677860299999999</v>
      </c>
      <c r="J3006" s="6">
        <v>0.116025947</v>
      </c>
      <c r="K3006" s="6">
        <v>7.1953620000000003E-3</v>
      </c>
      <c r="L3006" s="6" t="s">
        <v>4</v>
      </c>
      <c r="M3006" s="6" t="str">
        <f t="shared" si="172"/>
        <v>roberta_neg</v>
      </c>
      <c r="N3006" s="6">
        <f t="shared" si="173"/>
        <v>-0.41255833599000002</v>
      </c>
      <c r="O3006" s="6">
        <v>0.87677860299999999</v>
      </c>
      <c r="P3006" s="6" t="s">
        <v>18</v>
      </c>
      <c r="Q3006" s="6" t="s">
        <v>3822</v>
      </c>
      <c r="R3006" s="6">
        <v>0.46472400000000003</v>
      </c>
      <c r="S3006" s="6">
        <v>0.38884800000000003</v>
      </c>
      <c r="T3006" s="6">
        <v>7.4798000000000003E-2</v>
      </c>
      <c r="U3006" s="6">
        <v>4.8487000000000002E-2</v>
      </c>
      <c r="V3006" s="6">
        <v>5.3859999999999998E-2</v>
      </c>
      <c r="W3006" s="6" t="str">
        <f t="shared" si="174"/>
        <v>sadness</v>
      </c>
      <c r="X3006" s="10" t="s">
        <v>9908</v>
      </c>
      <c r="Y3006" s="6" t="str" cm="1">
        <f t="array" ref="Y3006">_xlfn.IFS(
    X3006="Safety and Security", "Immediate",
    X3006="Cleanliness and Maintenance", "Immediate/Short-Term",
    X3006="Crowding", "Immediate/Short-Term",
    X3006="Information and Signage", "Immediate/Short-Term",
    X3006="Customer Service", "Immediate/Short-Term",
    X3006="Service Reliability", "Excluded",
    X3006="Comfort and Amenities", "Short-Term/Long-Term",
    X3006="Accessibility", "Long-Term",
    X3006="Aesthetic Impressions", "Long-Term",
    X3006="Infrastructure and Construction", "Long-Term",
    X3006="General Positive Comment", "Not Applicable",
    X3006="Not Relevant", "Excluded"
)</f>
        <v>Short-Term/Long-Term</v>
      </c>
    </row>
    <row r="3007" spans="1:25" ht="30" customHeight="1" x14ac:dyDescent="0.2">
      <c r="A3007" s="6" t="s">
        <v>51</v>
      </c>
      <c r="B3007" s="7">
        <v>45136</v>
      </c>
      <c r="C3007" s="6" t="s">
        <v>3100</v>
      </c>
      <c r="D3007" s="8" t="s">
        <v>9902</v>
      </c>
      <c r="E3007" s="6" t="s">
        <v>9922</v>
      </c>
      <c r="F3007" s="6">
        <v>2727</v>
      </c>
      <c r="G3007" s="6" t="s">
        <v>3100</v>
      </c>
      <c r="H3007" s="6" t="s">
        <v>3101</v>
      </c>
      <c r="I3007" s="6">
        <v>0.170378953</v>
      </c>
      <c r="J3007" s="6">
        <v>0.75459659099999998</v>
      </c>
      <c r="K3007" s="6">
        <v>7.5024463E-2</v>
      </c>
      <c r="L3007" s="6" t="s">
        <v>5</v>
      </c>
      <c r="M3007" s="6" t="str">
        <f t="shared" si="172"/>
        <v>roberta_neu</v>
      </c>
      <c r="N3007" s="6">
        <f t="shared" si="173"/>
        <v>0.16803375005999999</v>
      </c>
      <c r="O3007" s="6">
        <v>0.75459659099999998</v>
      </c>
      <c r="P3007" s="6" t="s">
        <v>24</v>
      </c>
      <c r="Q3007" s="6" t="s">
        <v>3102</v>
      </c>
      <c r="R3007" s="6">
        <v>0.16100800000000001</v>
      </c>
      <c r="S3007" s="6">
        <v>0.44600499999999998</v>
      </c>
      <c r="T3007" s="6">
        <v>0.20335300000000001</v>
      </c>
      <c r="U3007" s="6">
        <v>0.26680799999999999</v>
      </c>
      <c r="V3007" s="6">
        <v>0.17610999999999999</v>
      </c>
      <c r="W3007" s="6" t="str">
        <f t="shared" si="174"/>
        <v>joy</v>
      </c>
      <c r="X3007" s="10" t="s">
        <v>9912</v>
      </c>
      <c r="Y3007" s="6" t="str" cm="1">
        <f t="array" ref="Y3007">_xlfn.IFS(
    X3007="Safety and Security", "Immediate",
    X3007="Cleanliness and Maintenance", "Immediate/Short-Term",
    X3007="Crowding", "Immediate/Short-Term",
    X3007="Information and Signage", "Immediate/Short-Term",
    X3007="Customer Service", "Immediate/Short-Term",
    X3007="Service Reliability", "Excluded",
    X3007="Comfort and Amenities", "Short-Term/Long-Term",
    X3007="Accessibility", "Long-Term",
    X3007="Aesthetic Impressions", "Long-Term",
    X3007="Infrastructure and Construction", "Long-Term",
    X3007="General Positive Comment", "Not Applicable",
    X3007="Not Relevant", "Excluded"
)</f>
        <v>Long-Term</v>
      </c>
    </row>
    <row r="3008" spans="1:25" ht="30" customHeight="1" x14ac:dyDescent="0.2">
      <c r="A3008" s="6" t="s">
        <v>551</v>
      </c>
      <c r="B3008" s="7">
        <v>45410</v>
      </c>
      <c r="C3008" s="6" t="s">
        <v>605</v>
      </c>
      <c r="D3008" s="8" t="s">
        <v>9904</v>
      </c>
      <c r="E3008" s="6" t="s">
        <v>9922</v>
      </c>
      <c r="F3008" s="6">
        <v>1560</v>
      </c>
      <c r="G3008" s="6" t="s">
        <v>605</v>
      </c>
      <c r="H3008" s="6" t="s">
        <v>606</v>
      </c>
      <c r="I3008" s="6">
        <v>0.87686181100000005</v>
      </c>
      <c r="J3008" s="6">
        <v>0.110967882</v>
      </c>
      <c r="K3008" s="6">
        <v>1.2170357999999999E-2</v>
      </c>
      <c r="L3008" s="6" t="s">
        <v>4</v>
      </c>
      <c r="M3008" s="6" t="str">
        <f t="shared" si="172"/>
        <v>roberta_neg</v>
      </c>
      <c r="N3008" s="6">
        <f t="shared" si="173"/>
        <v>-0.41250258663000006</v>
      </c>
      <c r="O3008" s="6">
        <v>0.87686181100000005</v>
      </c>
      <c r="P3008" s="6" t="s">
        <v>24</v>
      </c>
      <c r="Q3008" s="6" t="s">
        <v>607</v>
      </c>
      <c r="R3008" s="6">
        <v>8.7437000000000001E-2</v>
      </c>
      <c r="S3008" s="6">
        <v>8.9514999999999997E-2</v>
      </c>
      <c r="T3008" s="6">
        <v>5.0716999999999998E-2</v>
      </c>
      <c r="U3008" s="6">
        <v>0.62366100000000002</v>
      </c>
      <c r="V3008" s="6">
        <v>0.11591</v>
      </c>
      <c r="W3008" s="6" t="str">
        <f t="shared" si="174"/>
        <v>disgust</v>
      </c>
      <c r="X3008" s="10" t="s">
        <v>9907</v>
      </c>
      <c r="Y3008" s="6" t="str" cm="1">
        <f t="array" ref="Y3008">_xlfn.IFS(
    X3008="Safety and Security", "Immediate",
    X3008="Cleanliness and Maintenance", "Immediate/Short-Term",
    X3008="Crowding", "Immediate/Short-Term",
    X3008="Information and Signage", "Immediate/Short-Term",
    X3008="Customer Service", "Immediate/Short-Term",
    X3008="Service Reliability", "Excluded",
    X3008="Comfort and Amenities", "Short-Term/Long-Term",
    X3008="Accessibility", "Long-Term",
    X3008="Aesthetic Impressions", "Long-Term",
    X3008="Infrastructure and Construction", "Long-Term",
    X3008="General Positive Comment", "Not Applicable",
    X3008="Not Relevant", "Excluded"
)</f>
        <v>Immediate/Short-Term</v>
      </c>
    </row>
    <row r="3009" spans="1:25" ht="30" customHeight="1" x14ac:dyDescent="0.2">
      <c r="A3009" s="6" t="s">
        <v>51</v>
      </c>
      <c r="B3009" s="7">
        <v>45136</v>
      </c>
      <c r="C3009" s="6" t="s">
        <v>3724</v>
      </c>
      <c r="D3009" s="8" t="s">
        <v>9902</v>
      </c>
      <c r="E3009" s="6" t="s">
        <v>9922</v>
      </c>
      <c r="F3009" s="6">
        <v>2667</v>
      </c>
      <c r="G3009" s="6" t="s">
        <v>3724</v>
      </c>
      <c r="H3009" s="6" t="s">
        <v>3725</v>
      </c>
      <c r="I3009" s="6">
        <v>0.87713718399999996</v>
      </c>
      <c r="J3009" s="6">
        <v>0.115112297</v>
      </c>
      <c r="K3009" s="6">
        <v>7.7506090000000003E-3</v>
      </c>
      <c r="L3009" s="6" t="s">
        <v>4</v>
      </c>
      <c r="M3009" s="6" t="str">
        <f t="shared" si="172"/>
        <v>roberta_neg</v>
      </c>
      <c r="N3009" s="6">
        <f t="shared" si="173"/>
        <v>-0.41231808672000014</v>
      </c>
      <c r="O3009" s="6">
        <v>0.87713718399999996</v>
      </c>
      <c r="P3009" s="6" t="s">
        <v>24</v>
      </c>
      <c r="Q3009" s="6" t="s">
        <v>3726</v>
      </c>
      <c r="R3009" s="6">
        <v>0.37907299999999999</v>
      </c>
      <c r="S3009" s="6">
        <v>0.156448</v>
      </c>
      <c r="T3009" s="6">
        <v>0.12611900000000001</v>
      </c>
      <c r="U3009" s="6">
        <v>0.21717400000000001</v>
      </c>
      <c r="V3009" s="6">
        <v>6.7890000000000006E-2</v>
      </c>
      <c r="W3009" s="6" t="str">
        <f t="shared" si="174"/>
        <v>sadness</v>
      </c>
      <c r="X3009" s="10" t="s">
        <v>9912</v>
      </c>
      <c r="Y3009" s="6" t="str" cm="1">
        <f t="array" ref="Y3009">_xlfn.IFS(
    X3009="Safety and Security", "Immediate",
    X3009="Cleanliness and Maintenance", "Immediate/Short-Term",
    X3009="Crowding", "Immediate/Short-Term",
    X3009="Information and Signage", "Immediate/Short-Term",
    X3009="Customer Service", "Immediate/Short-Term",
    X3009="Service Reliability", "Excluded",
    X3009="Comfort and Amenities", "Short-Term/Long-Term",
    X3009="Accessibility", "Long-Term",
    X3009="Aesthetic Impressions", "Long-Term",
    X3009="Infrastructure and Construction", "Long-Term",
    X3009="General Positive Comment", "Not Applicable",
    X3009="Not Relevant", "Excluded"
)</f>
        <v>Long-Term</v>
      </c>
    </row>
    <row r="3010" spans="1:25" ht="30" customHeight="1" x14ac:dyDescent="0.2">
      <c r="A3010" s="6" t="s">
        <v>63</v>
      </c>
      <c r="B3010" s="7">
        <v>44771</v>
      </c>
      <c r="C3010" s="6" t="s">
        <v>6453</v>
      </c>
      <c r="D3010" s="9" t="s">
        <v>9900</v>
      </c>
      <c r="E3010" s="6" t="s">
        <v>9922</v>
      </c>
      <c r="F3010" s="6">
        <v>4081</v>
      </c>
      <c r="G3010" s="6" t="s">
        <v>6453</v>
      </c>
      <c r="H3010" s="6" t="s">
        <v>6454</v>
      </c>
      <c r="I3010" s="6">
        <v>8.6040221E-2</v>
      </c>
      <c r="J3010" s="6">
        <v>0.58669227400000001</v>
      </c>
      <c r="K3010" s="6">
        <v>0.32726755699999999</v>
      </c>
      <c r="L3010" s="6" t="s">
        <v>5</v>
      </c>
      <c r="M3010" s="6" t="str">
        <f t="shared" si="172"/>
        <v>roberta_neu</v>
      </c>
      <c r="N3010" s="6">
        <f t="shared" si="173"/>
        <v>5.7216900840000029E-2</v>
      </c>
      <c r="O3010" s="6">
        <v>0.58669227400000001</v>
      </c>
      <c r="P3010" s="6" t="s">
        <v>18</v>
      </c>
      <c r="Q3010" s="6" t="s">
        <v>6455</v>
      </c>
      <c r="R3010" s="6">
        <v>4.6351999999999997E-2</v>
      </c>
      <c r="S3010" s="6">
        <v>0.66182300000000005</v>
      </c>
      <c r="T3010" s="6">
        <v>1.5147000000000001E-2</v>
      </c>
      <c r="U3010" s="6">
        <v>6.6119999999999998E-3</v>
      </c>
      <c r="V3010" s="6">
        <v>0.17738000000000001</v>
      </c>
      <c r="W3010" s="6" t="str">
        <f t="shared" si="174"/>
        <v>joy</v>
      </c>
      <c r="X3010" s="10" t="s">
        <v>9915</v>
      </c>
      <c r="Y3010" s="6" t="str" cm="1">
        <f t="array" ref="Y3010">_xlfn.IFS(
    X3010="Safety and Security", "Immediate",
    X3010="Cleanliness and Maintenance", "Immediate/Short-Term",
    X3010="Crowding", "Immediate/Short-Term",
    X3010="Information and Signage", "Immediate/Short-Term",
    X3010="Customer Service", "Immediate/Short-Term",
    X3010="Service Reliability", "Excluded",
    X3010="Comfort and Amenities", "Short-Term/Long-Term",
    X3010="Accessibility", "Long-Term",
    X3010="Aesthetic Impressions", "Long-Term",
    X3010="Infrastructure and Construction", "Long-Term",
    X3010="General Positive Comment", "Not Applicable",
    X3010="Not Relevant", "Excluded"
)</f>
        <v>Not Applicable</v>
      </c>
    </row>
    <row r="3011" spans="1:25" ht="30" customHeight="1" x14ac:dyDescent="0.2">
      <c r="A3011" s="6" t="s">
        <v>26</v>
      </c>
      <c r="B3011" s="7">
        <v>45350</v>
      </c>
      <c r="C3011" s="6" t="s">
        <v>570</v>
      </c>
      <c r="D3011" s="8" t="s">
        <v>9904</v>
      </c>
      <c r="E3011" s="6" t="s">
        <v>9922</v>
      </c>
      <c r="F3011" s="6">
        <v>1679</v>
      </c>
      <c r="G3011" s="6" t="s">
        <v>570</v>
      </c>
      <c r="H3011" s="6" t="s">
        <v>571</v>
      </c>
      <c r="I3011" s="6">
        <v>0.87767565299999994</v>
      </c>
      <c r="J3011" s="6">
        <v>0.115486614</v>
      </c>
      <c r="K3011" s="6">
        <v>6.8376870000000003E-3</v>
      </c>
      <c r="L3011" s="6" t="s">
        <v>4</v>
      </c>
      <c r="M3011" s="6" t="str">
        <f t="shared" ref="M3011:M3074" si="175">IF(AND(I3011&gt;=J3011, I3011&gt;=K3011), "roberta_neg", IF(AND(J3011&gt;=I3011, J3011&gt;=K3011), "roberta_neu", "roberta_pos"))</f>
        <v>roberta_neg</v>
      </c>
      <c r="N3011" s="6">
        <f t="shared" ref="N3011:N3074" si="176">IF(M3011="roberta_pos", 0.33 + (K3011 * (1 - 0.33)), IF(L3011="roberta_neu", -0.33 + (J3011 * (0.33 - (-0.33))), -1 + (I3011 * ((-0.33) - (-1)))))</f>
        <v>-0.41195731249000012</v>
      </c>
      <c r="O3011" s="6">
        <v>0.87767565299999994</v>
      </c>
      <c r="P3011" s="6" t="s">
        <v>24</v>
      </c>
      <c r="Q3011" s="6" t="s">
        <v>572</v>
      </c>
      <c r="R3011" s="6">
        <v>0.31022899999999998</v>
      </c>
      <c r="S3011" s="6">
        <v>0.28772999999999999</v>
      </c>
      <c r="T3011" s="6">
        <v>4.2292999999999997E-2</v>
      </c>
      <c r="U3011" s="6">
        <v>0.181029</v>
      </c>
      <c r="V3011" s="6">
        <v>5.2830000000000002E-2</v>
      </c>
      <c r="W3011" s="6" t="str">
        <f t="shared" si="174"/>
        <v>sadness</v>
      </c>
      <c r="X3011" s="10" t="s">
        <v>9909</v>
      </c>
      <c r="Y3011" s="6" t="str" cm="1">
        <f t="array" ref="Y3011">_xlfn.IFS(
    X3011="Safety and Security", "Immediate",
    X3011="Cleanliness and Maintenance", "Immediate/Short-Term",
    X3011="Crowding", "Immediate/Short-Term",
    X3011="Information and Signage", "Immediate/Short-Term",
    X3011="Customer Service", "Immediate/Short-Term",
    X3011="Service Reliability", "Excluded",
    X3011="Comfort and Amenities", "Short-Term/Long-Term",
    X3011="Accessibility", "Long-Term",
    X3011="Aesthetic Impressions", "Long-Term",
    X3011="Infrastructure and Construction", "Long-Term",
    X3011="General Positive Comment", "Not Applicable",
    X3011="Not Relevant", "Excluded"
)</f>
        <v>Immediate</v>
      </c>
    </row>
    <row r="3012" spans="1:25" ht="30" customHeight="1" x14ac:dyDescent="0.2">
      <c r="A3012" s="6" t="s">
        <v>51</v>
      </c>
      <c r="B3012" s="7">
        <v>45136</v>
      </c>
      <c r="C3012" s="6" t="s">
        <v>7604</v>
      </c>
      <c r="D3012" s="8" t="s">
        <v>9903</v>
      </c>
      <c r="E3012" s="6" t="s">
        <v>9917</v>
      </c>
      <c r="F3012" s="6">
        <v>6053</v>
      </c>
      <c r="G3012" s="6" t="s">
        <v>7605</v>
      </c>
      <c r="H3012" s="6" t="s">
        <v>7606</v>
      </c>
      <c r="I3012" s="6">
        <v>0.87785059200000004</v>
      </c>
      <c r="J3012" s="6">
        <v>0.113597542</v>
      </c>
      <c r="K3012" s="6">
        <v>8.5517200000000005E-3</v>
      </c>
      <c r="L3012" s="6" t="s">
        <v>4</v>
      </c>
      <c r="M3012" s="6" t="str">
        <f t="shared" si="175"/>
        <v>roberta_neg</v>
      </c>
      <c r="N3012" s="6">
        <f t="shared" si="176"/>
        <v>-0.41184010335999999</v>
      </c>
      <c r="O3012" s="6">
        <v>0.87785059200000004</v>
      </c>
      <c r="P3012" s="6" t="s">
        <v>24</v>
      </c>
      <c r="Q3012" s="6" t="s">
        <v>7607</v>
      </c>
      <c r="R3012" s="6">
        <v>0.29244199999999998</v>
      </c>
      <c r="S3012" s="6">
        <v>0.19788600000000001</v>
      </c>
      <c r="T3012" s="6">
        <v>6.8492999999999998E-2</v>
      </c>
      <c r="U3012" s="6">
        <v>3.2045999999999998E-2</v>
      </c>
      <c r="V3012" s="6">
        <v>0.12280000000000001</v>
      </c>
      <c r="W3012" s="6" t="str">
        <f t="shared" si="174"/>
        <v>sadness</v>
      </c>
      <c r="X3012" s="10" t="s">
        <v>9898</v>
      </c>
      <c r="Y3012" s="6" t="str" cm="1">
        <f t="array" ref="Y3012">_xlfn.IFS(
    X3012="Safety and Security", "Immediate",
    X3012="Cleanliness and Maintenance", "Immediate/Short-Term",
    X3012="Crowding", "Immediate/Short-Term",
    X3012="Information and Signage", "Immediate/Short-Term",
    X3012="Customer Service", "Immediate/Short-Term",
    X3012="Service Reliability", "Excluded",
    X3012="Comfort and Amenities", "Short-Term/Long-Term",
    X3012="Accessibility", "Long-Term",
    X3012="Aesthetic Impressions", "Long-Term",
    X3012="Infrastructure and Construction", "Long-Term",
    X3012="General Positive Comment", "Not Applicable",
    X3012="Not Relevant", "Excluded"
)</f>
        <v>Immediate/Short-Term</v>
      </c>
    </row>
    <row r="3013" spans="1:25" ht="30" customHeight="1" x14ac:dyDescent="0.2">
      <c r="A3013" s="6" t="s">
        <v>15</v>
      </c>
      <c r="B3013" s="7">
        <v>43676</v>
      </c>
      <c r="C3013" s="6" t="s">
        <v>7018</v>
      </c>
      <c r="D3013" s="8" t="s">
        <v>9901</v>
      </c>
      <c r="E3013" s="6" t="s">
        <v>9987</v>
      </c>
      <c r="F3013" s="6">
        <v>107</v>
      </c>
      <c r="G3013" s="6" t="s">
        <v>7018</v>
      </c>
      <c r="H3013" s="6" t="s">
        <v>7019</v>
      </c>
      <c r="I3013" s="6">
        <v>8.1869190000000008E-3</v>
      </c>
      <c r="J3013" s="6">
        <v>0.145363152</v>
      </c>
      <c r="K3013" s="6">
        <v>0.84644997099999997</v>
      </c>
      <c r="L3013" s="6" t="s">
        <v>6</v>
      </c>
      <c r="M3013" s="6" t="str">
        <f t="shared" si="175"/>
        <v>roberta_pos</v>
      </c>
      <c r="N3013" s="6">
        <f t="shared" si="176"/>
        <v>0.89712148056999985</v>
      </c>
      <c r="O3013" s="6">
        <v>0.84644997099999997</v>
      </c>
      <c r="P3013" s="6" t="s">
        <v>18</v>
      </c>
      <c r="Q3013" s="6" t="s">
        <v>7020</v>
      </c>
      <c r="R3013" s="6">
        <v>0.24096699999999999</v>
      </c>
      <c r="S3013" s="6">
        <v>0.37908500000000001</v>
      </c>
      <c r="T3013" s="6">
        <v>4.6732999999999997E-2</v>
      </c>
      <c r="U3013" s="6">
        <v>2.6953999999999999E-2</v>
      </c>
      <c r="V3013" s="6">
        <v>0.17779</v>
      </c>
      <c r="W3013" s="6" t="str">
        <f t="shared" si="174"/>
        <v>joy</v>
      </c>
      <c r="X3013" s="10" t="s">
        <v>9915</v>
      </c>
      <c r="Y3013" s="6" t="str" cm="1">
        <f t="array" ref="Y3013">_xlfn.IFS(
    X3013="Safety and Security", "Immediate",
    X3013="Cleanliness and Maintenance", "Immediate/Short-Term",
    X3013="Crowding", "Immediate/Short-Term",
    X3013="Information and Signage", "Immediate/Short-Term",
    X3013="Customer Service", "Immediate/Short-Term",
    X3013="Service Reliability", "Excluded",
    X3013="Comfort and Amenities", "Short-Term/Long-Term",
    X3013="Accessibility", "Long-Term",
    X3013="Aesthetic Impressions", "Long-Term",
    X3013="Infrastructure and Construction", "Long-Term",
    X3013="General Positive Comment", "Not Applicable",
    X3013="Not Relevant", "Excluded"
)</f>
        <v>Not Applicable</v>
      </c>
    </row>
    <row r="3014" spans="1:25" ht="30" customHeight="1" x14ac:dyDescent="0.2">
      <c r="A3014" s="6" t="s">
        <v>63</v>
      </c>
      <c r="B3014" s="7">
        <v>44771</v>
      </c>
      <c r="C3014" s="6" t="s">
        <v>8335</v>
      </c>
      <c r="D3014" s="9" t="s">
        <v>9900</v>
      </c>
      <c r="E3014" s="6" t="s">
        <v>9917</v>
      </c>
      <c r="F3014" s="6">
        <v>5268</v>
      </c>
      <c r="G3014" s="6" t="s">
        <v>8335</v>
      </c>
      <c r="H3014" s="6" t="s">
        <v>8336</v>
      </c>
      <c r="I3014" s="6">
        <v>0.26371815799999998</v>
      </c>
      <c r="J3014" s="6">
        <v>0.40272027300000002</v>
      </c>
      <c r="K3014" s="6">
        <v>0.333561569</v>
      </c>
      <c r="L3014" s="6" t="s">
        <v>5</v>
      </c>
      <c r="M3014" s="6" t="str">
        <f t="shared" si="175"/>
        <v>roberta_neu</v>
      </c>
      <c r="N3014" s="6">
        <f t="shared" si="176"/>
        <v>-6.4204619819999975E-2</v>
      </c>
      <c r="O3014" s="6">
        <v>0.40272027300000002</v>
      </c>
      <c r="P3014" s="6" t="s">
        <v>18</v>
      </c>
      <c r="Q3014" s="6" t="s">
        <v>8337</v>
      </c>
      <c r="R3014" s="6">
        <v>0.137154</v>
      </c>
      <c r="S3014" s="6">
        <v>0.38172600000000001</v>
      </c>
      <c r="T3014" s="6">
        <v>8.9230000000000004E-3</v>
      </c>
      <c r="U3014" s="6">
        <v>1.4383E-2</v>
      </c>
      <c r="V3014" s="6">
        <v>0.17791999999999999</v>
      </c>
      <c r="W3014" s="6" t="str">
        <f t="shared" si="174"/>
        <v>joy</v>
      </c>
      <c r="X3014" s="10" t="s">
        <v>9898</v>
      </c>
      <c r="Y3014" s="6" t="str" cm="1">
        <f t="array" ref="Y3014">_xlfn.IFS(
    X3014="Safety and Security", "Immediate",
    X3014="Cleanliness and Maintenance", "Immediate/Short-Term",
    X3014="Crowding", "Immediate/Short-Term",
    X3014="Information and Signage", "Immediate/Short-Term",
    X3014="Customer Service", "Immediate/Short-Term",
    X3014="Service Reliability", "Excluded",
    X3014="Comfort and Amenities", "Short-Term/Long-Term",
    X3014="Accessibility", "Long-Term",
    X3014="Aesthetic Impressions", "Long-Term",
    X3014="Infrastructure and Construction", "Long-Term",
    X3014="General Positive Comment", "Not Applicable",
    X3014="Not Relevant", "Excluded"
)</f>
        <v>Immediate/Short-Term</v>
      </c>
    </row>
    <row r="3015" spans="1:25" ht="30" customHeight="1" x14ac:dyDescent="0.2">
      <c r="A3015" s="6" t="s">
        <v>20</v>
      </c>
      <c r="B3015" s="7">
        <v>44041</v>
      </c>
      <c r="C3015" s="6" t="s">
        <v>4898</v>
      </c>
      <c r="D3015" s="8" t="s">
        <v>9901</v>
      </c>
      <c r="E3015" s="6" t="s">
        <v>9922</v>
      </c>
      <c r="F3015" s="6">
        <v>3433</v>
      </c>
      <c r="G3015" s="6" t="s">
        <v>4898</v>
      </c>
      <c r="H3015" s="6" t="s">
        <v>4899</v>
      </c>
      <c r="I3015" s="6">
        <v>0.392956376</v>
      </c>
      <c r="J3015" s="6">
        <v>0.58646774300000004</v>
      </c>
      <c r="K3015" s="6">
        <v>2.0576023999999998E-2</v>
      </c>
      <c r="L3015" s="6" t="s">
        <v>5</v>
      </c>
      <c r="M3015" s="6" t="str">
        <f t="shared" si="175"/>
        <v>roberta_neu</v>
      </c>
      <c r="N3015" s="6">
        <f t="shared" si="176"/>
        <v>5.7068710380000054E-2</v>
      </c>
      <c r="O3015" s="6">
        <v>0.58646774300000004</v>
      </c>
      <c r="P3015" s="6" t="s">
        <v>42</v>
      </c>
      <c r="Q3015" s="6" t="s">
        <v>4900</v>
      </c>
      <c r="R3015" s="6">
        <v>0.238931</v>
      </c>
      <c r="S3015" s="6">
        <v>0.54873700000000003</v>
      </c>
      <c r="T3015" s="6">
        <v>0.121639</v>
      </c>
      <c r="U3015" s="6">
        <v>3.1217000000000002E-2</v>
      </c>
      <c r="V3015" s="6">
        <v>0.17791999999999999</v>
      </c>
      <c r="W3015" s="6" t="str">
        <f t="shared" si="174"/>
        <v>joy</v>
      </c>
      <c r="X3015" s="10" t="s">
        <v>9912</v>
      </c>
      <c r="Y3015" s="6" t="str" cm="1">
        <f t="array" ref="Y3015">_xlfn.IFS(
    X3015="Safety and Security", "Immediate",
    X3015="Cleanliness and Maintenance", "Immediate/Short-Term",
    X3015="Crowding", "Immediate/Short-Term",
    X3015="Information and Signage", "Immediate/Short-Term",
    X3015="Customer Service", "Immediate/Short-Term",
    X3015="Service Reliability", "Excluded",
    X3015="Comfort and Amenities", "Short-Term/Long-Term",
    X3015="Accessibility", "Long-Term",
    X3015="Aesthetic Impressions", "Long-Term",
    X3015="Infrastructure and Construction", "Long-Term",
    X3015="General Positive Comment", "Not Applicable",
    X3015="Not Relevant", "Excluded"
)</f>
        <v>Long-Term</v>
      </c>
    </row>
    <row r="3016" spans="1:25" ht="30" customHeight="1" x14ac:dyDescent="0.2">
      <c r="A3016" s="6" t="s">
        <v>59</v>
      </c>
      <c r="B3016" s="7">
        <v>44406</v>
      </c>
      <c r="C3016" s="6" t="s">
        <v>4463</v>
      </c>
      <c r="D3016" s="8" t="s">
        <v>9901</v>
      </c>
      <c r="E3016" s="6" t="s">
        <v>9922</v>
      </c>
      <c r="F3016" s="6">
        <v>3668</v>
      </c>
      <c r="G3016" s="6" t="s">
        <v>4463</v>
      </c>
      <c r="H3016" s="6" t="s">
        <v>4464</v>
      </c>
      <c r="I3016" s="6">
        <v>7.7036812999999996E-2</v>
      </c>
      <c r="J3016" s="6">
        <v>0.58474427500000004</v>
      </c>
      <c r="K3016" s="6">
        <v>0.33821904699999999</v>
      </c>
      <c r="L3016" s="6" t="s">
        <v>5</v>
      </c>
      <c r="M3016" s="6" t="str">
        <f t="shared" si="175"/>
        <v>roberta_neu</v>
      </c>
      <c r="N3016" s="6">
        <f t="shared" si="176"/>
        <v>5.5931221500000017E-2</v>
      </c>
      <c r="O3016" s="6">
        <v>0.58474427500000004</v>
      </c>
      <c r="P3016" s="6" t="s">
        <v>24</v>
      </c>
      <c r="Q3016" s="6" t="s">
        <v>4465</v>
      </c>
      <c r="R3016" s="6">
        <v>0.60495399999999999</v>
      </c>
      <c r="S3016" s="6">
        <v>9.6900000000000007E-3</v>
      </c>
      <c r="T3016" s="6">
        <v>0.21595600000000001</v>
      </c>
      <c r="U3016" s="6">
        <v>5.1679999999999997E-2</v>
      </c>
      <c r="V3016" s="6">
        <v>0.17829999999999999</v>
      </c>
      <c r="W3016" s="6" t="str">
        <f t="shared" si="174"/>
        <v>sadness</v>
      </c>
      <c r="X3016" s="10" t="s">
        <v>9915</v>
      </c>
      <c r="Y3016" s="6" t="str" cm="1">
        <f t="array" ref="Y3016">_xlfn.IFS(
    X3016="Safety and Security", "Immediate",
    X3016="Cleanliness and Maintenance", "Immediate/Short-Term",
    X3016="Crowding", "Immediate/Short-Term",
    X3016="Information and Signage", "Immediate/Short-Term",
    X3016="Customer Service", "Immediate/Short-Term",
    X3016="Service Reliability", "Excluded",
    X3016="Comfort and Amenities", "Short-Term/Long-Term",
    X3016="Accessibility", "Long-Term",
    X3016="Aesthetic Impressions", "Long-Term",
    X3016="Infrastructure and Construction", "Long-Term",
    X3016="General Positive Comment", "Not Applicable",
    X3016="Not Relevant", "Excluded"
)</f>
        <v>Not Applicable</v>
      </c>
    </row>
    <row r="3017" spans="1:25" ht="30" customHeight="1" x14ac:dyDescent="0.2">
      <c r="A3017" s="6" t="s">
        <v>51</v>
      </c>
      <c r="B3017" s="7">
        <v>45136</v>
      </c>
      <c r="C3017" s="6" t="s">
        <v>963</v>
      </c>
      <c r="D3017" s="8" t="s">
        <v>9904</v>
      </c>
      <c r="E3017" s="6" t="s">
        <v>9922</v>
      </c>
      <c r="F3017" s="6">
        <v>1731</v>
      </c>
      <c r="G3017" s="6" t="s">
        <v>963</v>
      </c>
      <c r="H3017" s="6" t="s">
        <v>964</v>
      </c>
      <c r="I3017" s="6">
        <v>0.87857258299999996</v>
      </c>
      <c r="J3017" s="6">
        <v>0.110894568</v>
      </c>
      <c r="K3017" s="6">
        <v>1.0532893E-2</v>
      </c>
      <c r="L3017" s="6" t="s">
        <v>4</v>
      </c>
      <c r="M3017" s="6" t="str">
        <f t="shared" si="175"/>
        <v>roberta_neg</v>
      </c>
      <c r="N3017" s="6">
        <f t="shared" si="176"/>
        <v>-0.41135636939000009</v>
      </c>
      <c r="O3017" s="6">
        <v>0.87857258299999996</v>
      </c>
      <c r="P3017" s="6" t="s">
        <v>24</v>
      </c>
      <c r="Q3017" s="6" t="s">
        <v>965</v>
      </c>
      <c r="R3017" s="6">
        <v>0.20118900000000001</v>
      </c>
      <c r="S3017" s="6">
        <v>0.27459499999999998</v>
      </c>
      <c r="T3017" s="6">
        <v>0.24204100000000001</v>
      </c>
      <c r="U3017" s="6">
        <v>5.7520000000000002E-2</v>
      </c>
      <c r="V3017" s="6">
        <v>0.112</v>
      </c>
      <c r="W3017" s="6" t="str">
        <f t="shared" si="174"/>
        <v>joy</v>
      </c>
      <c r="X3017" s="10" t="s">
        <v>9908</v>
      </c>
      <c r="Y3017" s="6" t="str" cm="1">
        <f t="array" ref="Y3017">_xlfn.IFS(
    X3017="Safety and Security", "Immediate",
    X3017="Cleanliness and Maintenance", "Immediate/Short-Term",
    X3017="Crowding", "Immediate/Short-Term",
    X3017="Information and Signage", "Immediate/Short-Term",
    X3017="Customer Service", "Immediate/Short-Term",
    X3017="Service Reliability", "Excluded",
    X3017="Comfort and Amenities", "Short-Term/Long-Term",
    X3017="Accessibility", "Long-Term",
    X3017="Aesthetic Impressions", "Long-Term",
    X3017="Infrastructure and Construction", "Long-Term",
    X3017="General Positive Comment", "Not Applicable",
    X3017="Not Relevant", "Excluded"
)</f>
        <v>Short-Term/Long-Term</v>
      </c>
    </row>
    <row r="3018" spans="1:25" ht="30" customHeight="1" x14ac:dyDescent="0.2">
      <c r="A3018" s="6" t="s">
        <v>51</v>
      </c>
      <c r="B3018" s="7">
        <v>45136</v>
      </c>
      <c r="C3018" s="6" t="s">
        <v>5394</v>
      </c>
      <c r="D3018" s="9" t="s">
        <v>9900</v>
      </c>
      <c r="E3018" s="6" t="s">
        <v>9922</v>
      </c>
      <c r="F3018" s="6">
        <v>4340</v>
      </c>
      <c r="G3018" s="6" t="s">
        <v>5394</v>
      </c>
      <c r="H3018" s="6" t="s">
        <v>5395</v>
      </c>
      <c r="I3018" s="6">
        <v>0.26540833699999999</v>
      </c>
      <c r="J3018" s="6">
        <v>0.60677373400000001</v>
      </c>
      <c r="K3018" s="6">
        <v>0.127817929</v>
      </c>
      <c r="L3018" s="6" t="s">
        <v>5</v>
      </c>
      <c r="M3018" s="6" t="str">
        <f t="shared" si="175"/>
        <v>roberta_neu</v>
      </c>
      <c r="N3018" s="6">
        <f t="shared" si="176"/>
        <v>7.0470664439999997E-2</v>
      </c>
      <c r="O3018" s="6">
        <v>0.60677373400000001</v>
      </c>
      <c r="P3018" s="6" t="s">
        <v>18</v>
      </c>
      <c r="Q3018" s="6" t="s">
        <v>5396</v>
      </c>
      <c r="R3018" s="6">
        <v>0.167514</v>
      </c>
      <c r="S3018" s="6">
        <v>0.43132399999999999</v>
      </c>
      <c r="T3018" s="6">
        <v>6.3013E-2</v>
      </c>
      <c r="U3018" s="6">
        <v>8.1636E-2</v>
      </c>
      <c r="V3018" s="6">
        <v>0.17888999999999999</v>
      </c>
      <c r="W3018" s="6" t="str">
        <f t="shared" si="174"/>
        <v>joy</v>
      </c>
      <c r="X3018" s="10" t="s">
        <v>9912</v>
      </c>
      <c r="Y3018" s="6" t="str" cm="1">
        <f t="array" ref="Y3018">_xlfn.IFS(
    X3018="Safety and Security", "Immediate",
    X3018="Cleanliness and Maintenance", "Immediate/Short-Term",
    X3018="Crowding", "Immediate/Short-Term",
    X3018="Information and Signage", "Immediate/Short-Term",
    X3018="Customer Service", "Immediate/Short-Term",
    X3018="Service Reliability", "Excluded",
    X3018="Comfort and Amenities", "Short-Term/Long-Term",
    X3018="Accessibility", "Long-Term",
    X3018="Aesthetic Impressions", "Long-Term",
    X3018="Infrastructure and Construction", "Long-Term",
    X3018="General Positive Comment", "Not Applicable",
    X3018="Not Relevant", "Excluded"
)</f>
        <v>Long-Term</v>
      </c>
    </row>
    <row r="3019" spans="1:25" ht="30" customHeight="1" x14ac:dyDescent="0.2">
      <c r="A3019" s="6" t="s">
        <v>55</v>
      </c>
      <c r="B3019" s="7">
        <v>45319</v>
      </c>
      <c r="C3019" s="6" t="s">
        <v>9473</v>
      </c>
      <c r="D3019" s="9" t="s">
        <v>9900</v>
      </c>
      <c r="E3019" s="6" t="s">
        <v>9990</v>
      </c>
      <c r="F3019" s="6">
        <v>243</v>
      </c>
      <c r="G3019" s="6" t="s">
        <v>9473</v>
      </c>
      <c r="H3019" s="6" t="s">
        <v>9474</v>
      </c>
      <c r="I3019" s="6">
        <v>0.14181780799999999</v>
      </c>
      <c r="J3019" s="6">
        <v>0.82704544099999999</v>
      </c>
      <c r="K3019" s="6">
        <v>3.1136629999999998E-2</v>
      </c>
      <c r="L3019" s="6" t="s">
        <v>5</v>
      </c>
      <c r="M3019" s="6" t="str">
        <f t="shared" si="175"/>
        <v>roberta_neu</v>
      </c>
      <c r="N3019" s="6">
        <f t="shared" si="176"/>
        <v>0.21584999105999997</v>
      </c>
      <c r="O3019" s="6">
        <v>0.82704544099999999</v>
      </c>
      <c r="P3019" s="6" t="s">
        <v>18</v>
      </c>
      <c r="Q3019" s="6" t="s">
        <v>9475</v>
      </c>
      <c r="R3019" s="6">
        <v>0.20000100000000001</v>
      </c>
      <c r="S3019" s="6">
        <v>0.25600000000000001</v>
      </c>
      <c r="T3019" s="6">
        <v>8.2438999999999998E-2</v>
      </c>
      <c r="U3019" s="6">
        <v>0.10664</v>
      </c>
      <c r="V3019" s="6">
        <v>0.17906</v>
      </c>
      <c r="W3019" s="6" t="str">
        <f t="shared" si="174"/>
        <v>joy</v>
      </c>
      <c r="X3019" s="10" t="s">
        <v>9788</v>
      </c>
      <c r="Y3019" s="6" t="str" cm="1">
        <f t="array" ref="Y3019">_xlfn.IFS(
    X3019="Safety and Security", "Immediate",
    X3019="Cleanliness and Maintenance", "Immediate/Short-Term",
    X3019="Crowding", "Immediate/Short-Term",
    X3019="Information and Signage", "Immediate/Short-Term",
    X3019="Customer Service", "Immediate/Short-Term",
    X3019="Service Reliability", "Excluded",
    X3019="Comfort and Amenities", "Short-Term/Long-Term",
    X3019="Accessibility", "Long-Term",
    X3019="Aesthetic Impressions", "Long-Term",
    X3019="Infrastructure and Construction", "Long-Term",
    X3019="General Positive Comment", "Not Applicable",
    X3019="Not Relevant", "Excluded"
)</f>
        <v>Excluded</v>
      </c>
    </row>
    <row r="3020" spans="1:25" ht="30" customHeight="1" x14ac:dyDescent="0.2">
      <c r="A3020" s="6" t="s">
        <v>63</v>
      </c>
      <c r="B3020" s="7">
        <v>44771</v>
      </c>
      <c r="D3020" s="8" t="s">
        <v>9904</v>
      </c>
      <c r="E3020" s="6" t="s">
        <v>9917</v>
      </c>
      <c r="F3020" s="6">
        <v>6137</v>
      </c>
      <c r="H3020" s="6" t="s">
        <v>7060</v>
      </c>
      <c r="I3020" s="6">
        <v>0.87893986700000004</v>
      </c>
      <c r="J3020" s="6">
        <v>0.111934967</v>
      </c>
      <c r="K3020" s="6">
        <v>9.1252620000000003E-3</v>
      </c>
      <c r="L3020" s="6" t="s">
        <v>4</v>
      </c>
      <c r="M3020" s="6" t="str">
        <f t="shared" si="175"/>
        <v>roberta_neg</v>
      </c>
      <c r="N3020" s="6">
        <f t="shared" si="176"/>
        <v>-0.41111028911000003</v>
      </c>
      <c r="O3020" s="6">
        <v>0.87893986700000004</v>
      </c>
      <c r="P3020" s="6" t="s">
        <v>24</v>
      </c>
      <c r="Q3020" s="6" t="s">
        <v>7061</v>
      </c>
      <c r="R3020" s="6">
        <v>0.50815299999999997</v>
      </c>
      <c r="S3020" s="6">
        <v>0.165627</v>
      </c>
      <c r="T3020" s="6">
        <v>8.3957000000000004E-2</v>
      </c>
      <c r="U3020" s="6">
        <v>5.5518999999999999E-2</v>
      </c>
      <c r="V3020" s="6">
        <v>0.11221</v>
      </c>
      <c r="W3020" s="6" t="str">
        <f t="shared" si="174"/>
        <v>sadness</v>
      </c>
      <c r="X3020" s="10" t="s">
        <v>9898</v>
      </c>
      <c r="Y3020" s="6" t="str" cm="1">
        <f t="array" ref="Y3020">_xlfn.IFS(
    X3020="Safety and Security", "Immediate",
    X3020="Cleanliness and Maintenance", "Immediate/Short-Term",
    X3020="Crowding", "Immediate/Short-Term",
    X3020="Information and Signage", "Immediate/Short-Term",
    X3020="Customer Service", "Immediate/Short-Term",
    X3020="Service Reliability", "Excluded",
    X3020="Comfort and Amenities", "Short-Term/Long-Term",
    X3020="Accessibility", "Long-Term",
    X3020="Aesthetic Impressions", "Long-Term",
    X3020="Infrastructure and Construction", "Long-Term",
    X3020="General Positive Comment", "Not Applicable",
    X3020="Not Relevant", "Excluded"
)</f>
        <v>Immediate/Short-Term</v>
      </c>
    </row>
    <row r="3021" spans="1:25" ht="30" customHeight="1" x14ac:dyDescent="0.2">
      <c r="A3021" s="6" t="s">
        <v>51</v>
      </c>
      <c r="B3021" s="7">
        <v>45136</v>
      </c>
      <c r="C3021" s="6" t="s">
        <v>1646</v>
      </c>
      <c r="D3021" s="8" t="s">
        <v>9904</v>
      </c>
      <c r="E3021" s="6" t="s">
        <v>9922</v>
      </c>
      <c r="F3021" s="6">
        <v>1792</v>
      </c>
      <c r="G3021" s="6" t="s">
        <v>1646</v>
      </c>
      <c r="H3021" s="6" t="s">
        <v>1647</v>
      </c>
      <c r="I3021" s="6">
        <v>9.0798788000000005E-2</v>
      </c>
      <c r="J3021" s="6">
        <v>0.85632538800000002</v>
      </c>
      <c r="K3021" s="6">
        <v>5.2875731000000002E-2</v>
      </c>
      <c r="L3021" s="6" t="s">
        <v>5</v>
      </c>
      <c r="M3021" s="6" t="str">
        <f t="shared" si="175"/>
        <v>roberta_neu</v>
      </c>
      <c r="N3021" s="6">
        <f t="shared" si="176"/>
        <v>0.23517475607999999</v>
      </c>
      <c r="O3021" s="6">
        <v>0.85632538800000002</v>
      </c>
      <c r="P3021" s="6" t="s">
        <v>42</v>
      </c>
      <c r="Q3021" s="6" t="s">
        <v>1648</v>
      </c>
      <c r="R3021" s="6">
        <v>0.41303299999999998</v>
      </c>
      <c r="S3021" s="6">
        <v>0.221552</v>
      </c>
      <c r="T3021" s="6">
        <v>0.106722</v>
      </c>
      <c r="U3021" s="6">
        <v>4.3653999999999998E-2</v>
      </c>
      <c r="V3021" s="6">
        <v>0.17984</v>
      </c>
      <c r="W3021" s="6" t="str">
        <f t="shared" si="174"/>
        <v>sadness</v>
      </c>
      <c r="X3021" s="10" t="s">
        <v>9913</v>
      </c>
      <c r="Y3021" s="6" t="str" cm="1">
        <f t="array" ref="Y3021">_xlfn.IFS(
    X3021="Safety and Security", "Immediate",
    X3021="Cleanliness and Maintenance", "Immediate/Short-Term",
    X3021="Crowding", "Immediate/Short-Term",
    X3021="Information and Signage", "Immediate/Short-Term",
    X3021="Customer Service", "Immediate/Short-Term",
    X3021="Service Reliability", "Excluded",
    X3021="Comfort and Amenities", "Short-Term/Long-Term",
    X3021="Accessibility", "Long-Term",
    X3021="Aesthetic Impressions", "Long-Term",
    X3021="Infrastructure and Construction", "Long-Term",
    X3021="General Positive Comment", "Not Applicable",
    X3021="Not Relevant", "Excluded"
)</f>
        <v>Immediate/Short-Term</v>
      </c>
    </row>
    <row r="3022" spans="1:25" ht="30" customHeight="1" x14ac:dyDescent="0.2">
      <c r="A3022" s="6" t="s">
        <v>51</v>
      </c>
      <c r="B3022" s="7">
        <v>45136</v>
      </c>
      <c r="C3022" s="6" t="s">
        <v>7793</v>
      </c>
      <c r="D3022" s="8" t="s">
        <v>9901</v>
      </c>
      <c r="E3022" s="6" t="s">
        <v>9917</v>
      </c>
      <c r="F3022" s="6">
        <v>5632</v>
      </c>
      <c r="G3022" s="6" t="s">
        <v>7793</v>
      </c>
      <c r="H3022" s="6" t="s">
        <v>7794</v>
      </c>
      <c r="I3022" s="6">
        <v>5.6664050000000001E-2</v>
      </c>
      <c r="J3022" s="6">
        <v>0.86510688099999999</v>
      </c>
      <c r="K3022" s="6">
        <v>7.822904E-2</v>
      </c>
      <c r="L3022" s="6" t="s">
        <v>5</v>
      </c>
      <c r="M3022" s="6" t="str">
        <f t="shared" si="175"/>
        <v>roberta_neu</v>
      </c>
      <c r="N3022" s="6">
        <f t="shared" si="176"/>
        <v>0.24097054146000002</v>
      </c>
      <c r="O3022" s="6">
        <v>0.86510688099999999</v>
      </c>
      <c r="P3022" s="6" t="s">
        <v>42</v>
      </c>
      <c r="Q3022" s="6" t="s">
        <v>7795</v>
      </c>
      <c r="R3022" s="6">
        <v>4.7698999999999998E-2</v>
      </c>
      <c r="S3022" s="6">
        <v>0.77655600000000002</v>
      </c>
      <c r="T3022" s="6">
        <v>1.8291999999999999E-2</v>
      </c>
      <c r="U3022" s="6">
        <v>0.112745</v>
      </c>
      <c r="V3022" s="6">
        <v>0.18</v>
      </c>
      <c r="W3022" s="6" t="str">
        <f t="shared" si="174"/>
        <v>joy</v>
      </c>
      <c r="X3022" s="10" t="s">
        <v>9914</v>
      </c>
      <c r="Y3022" s="6" t="str" cm="1">
        <f t="array" ref="Y3022">_xlfn.IFS(
    X3022="Safety and Security", "Immediate",
    X3022="Cleanliness and Maintenance", "Immediate/Short-Term",
    X3022="Crowding", "Immediate/Short-Term",
    X3022="Information and Signage", "Immediate/Short-Term",
    X3022="Customer Service", "Immediate/Short-Term",
    X3022="Service Reliability", "Excluded",
    X3022="Comfort and Amenities", "Short-Term/Long-Term",
    X3022="Accessibility", "Long-Term",
    X3022="Aesthetic Impressions", "Long-Term",
    X3022="Infrastructure and Construction", "Long-Term",
    X3022="General Positive Comment", "Not Applicable",
    X3022="Not Relevant", "Excluded"
)</f>
        <v>Long-Term</v>
      </c>
    </row>
    <row r="3023" spans="1:25" ht="30" customHeight="1" x14ac:dyDescent="0.2">
      <c r="A3023" s="6" t="s">
        <v>55</v>
      </c>
      <c r="B3023" s="7">
        <v>45319</v>
      </c>
      <c r="C3023" s="6" t="s">
        <v>1826</v>
      </c>
      <c r="D3023" s="8" t="s">
        <v>9904</v>
      </c>
      <c r="E3023" s="6" t="s">
        <v>9922</v>
      </c>
      <c r="F3023" s="6">
        <v>1823</v>
      </c>
      <c r="G3023" s="6" t="s">
        <v>1826</v>
      </c>
      <c r="H3023" s="6" t="s">
        <v>1827</v>
      </c>
      <c r="I3023" s="6">
        <v>0.87908184499999997</v>
      </c>
      <c r="J3023" s="6">
        <v>0.103280909</v>
      </c>
      <c r="K3023" s="6">
        <v>1.7637191E-2</v>
      </c>
      <c r="L3023" s="6" t="s">
        <v>4</v>
      </c>
      <c r="M3023" s="6" t="str">
        <f t="shared" si="175"/>
        <v>roberta_neg</v>
      </c>
      <c r="N3023" s="6">
        <f t="shared" si="176"/>
        <v>-0.41101516385000003</v>
      </c>
      <c r="O3023" s="6">
        <v>0.87908184499999997</v>
      </c>
      <c r="P3023" s="6" t="s">
        <v>24</v>
      </c>
      <c r="Q3023" s="6" t="s">
        <v>1828</v>
      </c>
      <c r="R3023" s="6">
        <v>0.31648900000000002</v>
      </c>
      <c r="S3023" s="6">
        <v>0.18144099999999999</v>
      </c>
      <c r="T3023" s="6">
        <v>3.2393999999999999E-2</v>
      </c>
      <c r="U3023" s="6">
        <v>0.40709299999999998</v>
      </c>
      <c r="V3023" s="6">
        <v>7.7520000000000006E-2</v>
      </c>
      <c r="W3023" s="6" t="str">
        <f t="shared" si="174"/>
        <v>disgust</v>
      </c>
      <c r="X3023" s="10" t="s">
        <v>9907</v>
      </c>
      <c r="Y3023" s="6" t="str" cm="1">
        <f t="array" ref="Y3023">_xlfn.IFS(
    X3023="Safety and Security", "Immediate",
    X3023="Cleanliness and Maintenance", "Immediate/Short-Term",
    X3023="Crowding", "Immediate/Short-Term",
    X3023="Information and Signage", "Immediate/Short-Term",
    X3023="Customer Service", "Immediate/Short-Term",
    X3023="Service Reliability", "Excluded",
    X3023="Comfort and Amenities", "Short-Term/Long-Term",
    X3023="Accessibility", "Long-Term",
    X3023="Aesthetic Impressions", "Long-Term",
    X3023="Infrastructure and Construction", "Long-Term",
    X3023="General Positive Comment", "Not Applicable",
    X3023="Not Relevant", "Excluded"
)</f>
        <v>Immediate/Short-Term</v>
      </c>
    </row>
    <row r="3024" spans="1:25" ht="30" customHeight="1" x14ac:dyDescent="0.2">
      <c r="A3024" s="6" t="s">
        <v>51</v>
      </c>
      <c r="B3024" s="7">
        <v>45136</v>
      </c>
      <c r="C3024" s="6" t="s">
        <v>7215</v>
      </c>
      <c r="D3024" s="8" t="s">
        <v>9904</v>
      </c>
      <c r="E3024" s="6" t="s">
        <v>9917</v>
      </c>
      <c r="F3024" s="6">
        <v>6153</v>
      </c>
      <c r="G3024" s="6" t="s">
        <v>7215</v>
      </c>
      <c r="H3024" s="6" t="s">
        <v>7216</v>
      </c>
      <c r="I3024" s="6">
        <v>0.879405141</v>
      </c>
      <c r="J3024" s="6">
        <v>0.113901854</v>
      </c>
      <c r="K3024" s="6">
        <v>6.6928789999999997E-3</v>
      </c>
      <c r="L3024" s="6" t="s">
        <v>4</v>
      </c>
      <c r="M3024" s="6" t="str">
        <f t="shared" si="175"/>
        <v>roberta_neg</v>
      </c>
      <c r="N3024" s="6">
        <f t="shared" si="176"/>
        <v>-0.41079855553000011</v>
      </c>
      <c r="O3024" s="6">
        <v>0.879405141</v>
      </c>
      <c r="P3024" s="6" t="s">
        <v>24</v>
      </c>
      <c r="Q3024" s="6" t="s">
        <v>7217</v>
      </c>
      <c r="R3024" s="6">
        <v>0.33012900000000001</v>
      </c>
      <c r="S3024" s="6">
        <v>0.123573</v>
      </c>
      <c r="T3024" s="6">
        <v>0.112272</v>
      </c>
      <c r="U3024" s="6">
        <v>5.6138E-2</v>
      </c>
      <c r="V3024" s="6">
        <v>0.33992</v>
      </c>
      <c r="W3024" s="6" t="str">
        <f t="shared" si="174"/>
        <v>anger</v>
      </c>
      <c r="X3024" s="10" t="s">
        <v>9898</v>
      </c>
      <c r="Y3024" s="6" t="str" cm="1">
        <f t="array" ref="Y3024">_xlfn.IFS(
    X3024="Safety and Security", "Immediate",
    X3024="Cleanliness and Maintenance", "Immediate/Short-Term",
    X3024="Crowding", "Immediate/Short-Term",
    X3024="Information and Signage", "Immediate/Short-Term",
    X3024="Customer Service", "Immediate/Short-Term",
    X3024="Service Reliability", "Excluded",
    X3024="Comfort and Amenities", "Short-Term/Long-Term",
    X3024="Accessibility", "Long-Term",
    X3024="Aesthetic Impressions", "Long-Term",
    X3024="Infrastructure and Construction", "Long-Term",
    X3024="General Positive Comment", "Not Applicable",
    X3024="Not Relevant", "Excluded"
)</f>
        <v>Immediate/Short-Term</v>
      </c>
    </row>
    <row r="3025" spans="1:25" ht="30" customHeight="1" x14ac:dyDescent="0.2">
      <c r="A3025" s="6" t="s">
        <v>59</v>
      </c>
      <c r="B3025" s="7">
        <v>44406</v>
      </c>
      <c r="C3025" s="6" t="s">
        <v>5697</v>
      </c>
      <c r="D3025" s="9" t="s">
        <v>9900</v>
      </c>
      <c r="E3025" s="6" t="s">
        <v>9922</v>
      </c>
      <c r="F3025" s="6">
        <v>4434</v>
      </c>
      <c r="G3025" s="6" t="s">
        <v>5697</v>
      </c>
      <c r="H3025" s="6" t="s">
        <v>5698</v>
      </c>
      <c r="I3025" s="6">
        <v>1.4773243E-2</v>
      </c>
      <c r="J3025" s="6">
        <v>4.5350770999999998E-2</v>
      </c>
      <c r="K3025" s="6">
        <v>0.93987590099999996</v>
      </c>
      <c r="L3025" s="6" t="s">
        <v>6</v>
      </c>
      <c r="M3025" s="6" t="str">
        <f t="shared" si="175"/>
        <v>roberta_pos</v>
      </c>
      <c r="N3025" s="6">
        <f t="shared" si="176"/>
        <v>0.95971685366999981</v>
      </c>
      <c r="O3025" s="6">
        <v>0.93987590099999996</v>
      </c>
      <c r="P3025" s="6" t="s">
        <v>18</v>
      </c>
      <c r="Q3025" s="6" t="s">
        <v>5699</v>
      </c>
      <c r="R3025" s="6">
        <v>0.10394299999999999</v>
      </c>
      <c r="S3025" s="6">
        <v>0.716889</v>
      </c>
      <c r="T3025" s="6">
        <v>3.7955999999999997E-2</v>
      </c>
      <c r="U3025" s="6">
        <v>1.0732999999999999E-2</v>
      </c>
      <c r="V3025" s="6">
        <v>1.2869999999999999E-2</v>
      </c>
      <c r="W3025" s="6" t="str">
        <f t="shared" si="174"/>
        <v>joy</v>
      </c>
      <c r="X3025" s="10" t="s">
        <v>9912</v>
      </c>
      <c r="Y3025" s="6" t="str" cm="1">
        <f t="array" ref="Y3025">_xlfn.IFS(
    X3025="Safety and Security", "Immediate",
    X3025="Cleanliness and Maintenance", "Immediate/Short-Term",
    X3025="Crowding", "Immediate/Short-Term",
    X3025="Information and Signage", "Immediate/Short-Term",
    X3025="Customer Service", "Immediate/Short-Term",
    X3025="Service Reliability", "Excluded",
    X3025="Comfort and Amenities", "Short-Term/Long-Term",
    X3025="Accessibility", "Long-Term",
    X3025="Aesthetic Impressions", "Long-Term",
    X3025="Infrastructure and Construction", "Long-Term",
    X3025="General Positive Comment", "Not Applicable",
    X3025="Not Relevant", "Excluded"
)</f>
        <v>Long-Term</v>
      </c>
    </row>
    <row r="3026" spans="1:25" ht="30" customHeight="1" x14ac:dyDescent="0.2">
      <c r="A3026" s="6" t="s">
        <v>20</v>
      </c>
      <c r="B3026" s="7">
        <v>44041</v>
      </c>
      <c r="C3026" s="6" t="s">
        <v>8140</v>
      </c>
      <c r="D3026" s="9" t="s">
        <v>9900</v>
      </c>
      <c r="E3026" s="6" t="s">
        <v>9917</v>
      </c>
      <c r="F3026" s="6">
        <v>5285</v>
      </c>
      <c r="G3026" s="6" t="s">
        <v>8140</v>
      </c>
      <c r="H3026" s="6" t="s">
        <v>8141</v>
      </c>
      <c r="I3026" s="6">
        <v>5.6953750999999997E-2</v>
      </c>
      <c r="J3026" s="6">
        <v>0.80614775400000005</v>
      </c>
      <c r="K3026" s="6">
        <v>0.136898458</v>
      </c>
      <c r="L3026" s="6" t="s">
        <v>5</v>
      </c>
      <c r="M3026" s="6" t="str">
        <f t="shared" si="175"/>
        <v>roberta_neu</v>
      </c>
      <c r="N3026" s="6">
        <f t="shared" si="176"/>
        <v>0.20205751764000007</v>
      </c>
      <c r="O3026" s="6">
        <v>0.80614775400000005</v>
      </c>
      <c r="P3026" s="6" t="s">
        <v>18</v>
      </c>
      <c r="Q3026" s="6" t="s">
        <v>8142</v>
      </c>
      <c r="R3026" s="6">
        <v>6.7437999999999998E-2</v>
      </c>
      <c r="S3026" s="6">
        <v>0.26621699999999998</v>
      </c>
      <c r="T3026" s="6">
        <v>6.2575000000000006E-2</v>
      </c>
      <c r="U3026" s="6">
        <v>9.5615000000000006E-2</v>
      </c>
      <c r="V3026" s="6">
        <v>0.1812</v>
      </c>
      <c r="W3026" s="6" t="str">
        <f t="shared" si="174"/>
        <v>joy</v>
      </c>
      <c r="X3026" s="10" t="s">
        <v>9898</v>
      </c>
      <c r="Y3026" s="6" t="str" cm="1">
        <f t="array" ref="Y3026">_xlfn.IFS(
    X3026="Safety and Security", "Immediate",
    X3026="Cleanliness and Maintenance", "Immediate/Short-Term",
    X3026="Crowding", "Immediate/Short-Term",
    X3026="Information and Signage", "Immediate/Short-Term",
    X3026="Customer Service", "Immediate/Short-Term",
    X3026="Service Reliability", "Excluded",
    X3026="Comfort and Amenities", "Short-Term/Long-Term",
    X3026="Accessibility", "Long-Term",
    X3026="Aesthetic Impressions", "Long-Term",
    X3026="Infrastructure and Construction", "Long-Term",
    X3026="General Positive Comment", "Not Applicable",
    X3026="Not Relevant", "Excluded"
)</f>
        <v>Immediate/Short-Term</v>
      </c>
    </row>
    <row r="3027" spans="1:25" ht="30" customHeight="1" x14ac:dyDescent="0.2">
      <c r="A3027" s="6" t="s">
        <v>274</v>
      </c>
      <c r="B3027" s="7">
        <v>45227</v>
      </c>
      <c r="C3027" s="6" t="s">
        <v>1308</v>
      </c>
      <c r="D3027" s="8" t="s">
        <v>9904</v>
      </c>
      <c r="E3027" s="6" t="s">
        <v>9922</v>
      </c>
      <c r="F3027" s="6">
        <v>1783</v>
      </c>
      <c r="G3027" s="6" t="s">
        <v>1308</v>
      </c>
      <c r="H3027" s="6" t="s">
        <v>1309</v>
      </c>
      <c r="I3027" s="6">
        <v>0.104490027</v>
      </c>
      <c r="J3027" s="6">
        <v>0.83547186900000003</v>
      </c>
      <c r="K3027" s="6">
        <v>6.0038174999999999E-2</v>
      </c>
      <c r="L3027" s="6" t="s">
        <v>5</v>
      </c>
      <c r="M3027" s="6" t="str">
        <f t="shared" si="175"/>
        <v>roberta_neu</v>
      </c>
      <c r="N3027" s="6">
        <f t="shared" si="176"/>
        <v>0.22141143353999998</v>
      </c>
      <c r="O3027" s="6">
        <v>0.83547186900000003</v>
      </c>
      <c r="P3027" s="6" t="s">
        <v>42</v>
      </c>
      <c r="Q3027" s="6" t="s">
        <v>1310</v>
      </c>
      <c r="R3027" s="6">
        <v>0.17982899999999999</v>
      </c>
      <c r="S3027" s="6">
        <v>0.403223</v>
      </c>
      <c r="T3027" s="6">
        <v>0.12845100000000001</v>
      </c>
      <c r="U3027" s="6">
        <v>4.8204999999999998E-2</v>
      </c>
      <c r="V3027" s="6">
        <v>0.18124000000000001</v>
      </c>
      <c r="W3027" s="6" t="str">
        <f t="shared" si="174"/>
        <v>joy</v>
      </c>
      <c r="X3027" s="10" t="s">
        <v>9912</v>
      </c>
      <c r="Y3027" s="6" t="str" cm="1">
        <f t="array" ref="Y3027">_xlfn.IFS(
    X3027="Safety and Security", "Immediate",
    X3027="Cleanliness and Maintenance", "Immediate/Short-Term",
    X3027="Crowding", "Immediate/Short-Term",
    X3027="Information and Signage", "Immediate/Short-Term",
    X3027="Customer Service", "Immediate/Short-Term",
    X3027="Service Reliability", "Excluded",
    X3027="Comfort and Amenities", "Short-Term/Long-Term",
    X3027="Accessibility", "Long-Term",
    X3027="Aesthetic Impressions", "Long-Term",
    X3027="Infrastructure and Construction", "Long-Term",
    X3027="General Positive Comment", "Not Applicable",
    X3027="Not Relevant", "Excluded"
)</f>
        <v>Long-Term</v>
      </c>
    </row>
    <row r="3028" spans="1:25" ht="30" customHeight="1" x14ac:dyDescent="0.2">
      <c r="A3028" s="6" t="s">
        <v>551</v>
      </c>
      <c r="B3028" s="7">
        <v>45410</v>
      </c>
      <c r="C3028" s="6" t="s">
        <v>6114</v>
      </c>
      <c r="D3028" s="9" t="s">
        <v>9900</v>
      </c>
      <c r="E3028" s="6" t="s">
        <v>9922</v>
      </c>
      <c r="F3028" s="6">
        <v>4182</v>
      </c>
      <c r="G3028" s="6" t="s">
        <v>6114</v>
      </c>
      <c r="H3028" s="6" t="s">
        <v>6115</v>
      </c>
      <c r="I3028" s="6">
        <v>8.5676169999999996E-3</v>
      </c>
      <c r="J3028" s="6">
        <v>5.0925083000000003E-2</v>
      </c>
      <c r="K3028" s="6">
        <v>0.94050735200000002</v>
      </c>
      <c r="L3028" s="6" t="s">
        <v>6</v>
      </c>
      <c r="M3028" s="6" t="str">
        <f t="shared" si="175"/>
        <v>roberta_pos</v>
      </c>
      <c r="N3028" s="6">
        <f t="shared" si="176"/>
        <v>0.96013992583999985</v>
      </c>
      <c r="O3028" s="6">
        <v>0.94050735200000002</v>
      </c>
      <c r="P3028" s="6" t="s">
        <v>18</v>
      </c>
      <c r="Q3028" s="6" t="s">
        <v>6116</v>
      </c>
      <c r="R3028" s="6">
        <v>4.4433E-2</v>
      </c>
      <c r="S3028" s="6">
        <v>0.86978</v>
      </c>
      <c r="T3028" s="6">
        <v>2.9506999999999999E-2</v>
      </c>
      <c r="U3028" s="6">
        <v>7.9380999999999993E-2</v>
      </c>
      <c r="V3028" s="6">
        <v>4.7359999999999999E-2</v>
      </c>
      <c r="W3028" s="6" t="str">
        <f t="shared" si="174"/>
        <v>joy</v>
      </c>
      <c r="X3028" s="10" t="s">
        <v>9912</v>
      </c>
      <c r="Y3028" s="6" t="str" cm="1">
        <f t="array" ref="Y3028">_xlfn.IFS(
    X3028="Safety and Security", "Immediate",
    X3028="Cleanliness and Maintenance", "Immediate/Short-Term",
    X3028="Crowding", "Immediate/Short-Term",
    X3028="Information and Signage", "Immediate/Short-Term",
    X3028="Customer Service", "Immediate/Short-Term",
    X3028="Service Reliability", "Excluded",
    X3028="Comfort and Amenities", "Short-Term/Long-Term",
    X3028="Accessibility", "Long-Term",
    X3028="Aesthetic Impressions", "Long-Term",
    X3028="Infrastructure and Construction", "Long-Term",
    X3028="General Positive Comment", "Not Applicable",
    X3028="Not Relevant", "Excluded"
)</f>
        <v>Long-Term</v>
      </c>
    </row>
    <row r="3029" spans="1:25" ht="30" customHeight="1" x14ac:dyDescent="0.2">
      <c r="A3029" s="6" t="s">
        <v>20</v>
      </c>
      <c r="B3029" s="7">
        <v>44041</v>
      </c>
      <c r="C3029" s="6" t="s">
        <v>9053</v>
      </c>
      <c r="D3029" s="8" t="s">
        <v>9904</v>
      </c>
      <c r="E3029" s="6" t="s">
        <v>9990</v>
      </c>
      <c r="F3029" s="6">
        <v>571</v>
      </c>
      <c r="G3029" s="6" t="s">
        <v>9053</v>
      </c>
      <c r="H3029" s="6" t="s">
        <v>9054</v>
      </c>
      <c r="I3029" s="6">
        <v>0.88063698999999995</v>
      </c>
      <c r="J3029" s="6">
        <v>0.11493582300000001</v>
      </c>
      <c r="K3029" s="6">
        <v>4.4271889999999998E-3</v>
      </c>
      <c r="L3029" s="6" t="s">
        <v>4</v>
      </c>
      <c r="M3029" s="6" t="str">
        <f t="shared" si="175"/>
        <v>roberta_neg</v>
      </c>
      <c r="N3029" s="6">
        <f t="shared" si="176"/>
        <v>-0.40997321670000009</v>
      </c>
      <c r="O3029" s="6">
        <v>0.88063698999999995</v>
      </c>
      <c r="P3029" s="6" t="s">
        <v>24</v>
      </c>
      <c r="Q3029" s="6" t="s">
        <v>9055</v>
      </c>
      <c r="R3029" s="6">
        <v>0.122521</v>
      </c>
      <c r="S3029" s="6">
        <v>0.23524999999999999</v>
      </c>
      <c r="T3029" s="6">
        <v>0.186532</v>
      </c>
      <c r="U3029" s="6">
        <v>7.0866999999999999E-2</v>
      </c>
      <c r="V3029" s="6">
        <v>0.12886</v>
      </c>
      <c r="W3029" s="6" t="str">
        <f t="shared" si="174"/>
        <v>joy</v>
      </c>
      <c r="X3029" s="10" t="s">
        <v>9909</v>
      </c>
      <c r="Y3029" s="6" t="str" cm="1">
        <f t="array" ref="Y3029">_xlfn.IFS(
    X3029="Safety and Security", "Immediate",
    X3029="Cleanliness and Maintenance", "Immediate/Short-Term",
    X3029="Crowding", "Immediate/Short-Term",
    X3029="Information and Signage", "Immediate/Short-Term",
    X3029="Customer Service", "Immediate/Short-Term",
    X3029="Service Reliability", "Excluded",
    X3029="Comfort and Amenities", "Short-Term/Long-Term",
    X3029="Accessibility", "Long-Term",
    X3029="Aesthetic Impressions", "Long-Term",
    X3029="Infrastructure and Construction", "Long-Term",
    X3029="General Positive Comment", "Not Applicable",
    X3029="Not Relevant", "Excluded"
)</f>
        <v>Immediate</v>
      </c>
    </row>
    <row r="3030" spans="1:25" ht="30" customHeight="1" x14ac:dyDescent="0.2">
      <c r="A3030" s="6" t="s">
        <v>63</v>
      </c>
      <c r="B3030" s="7">
        <v>44771</v>
      </c>
      <c r="C3030" s="6" t="s">
        <v>5445</v>
      </c>
      <c r="D3030" s="9" t="s">
        <v>9900</v>
      </c>
      <c r="E3030" s="6" t="s">
        <v>9922</v>
      </c>
      <c r="F3030" s="6">
        <v>3989</v>
      </c>
      <c r="G3030" s="6" t="s">
        <v>5445</v>
      </c>
      <c r="H3030" s="6" t="s">
        <v>5446</v>
      </c>
      <c r="I3030" s="6">
        <v>7.0823856000000004E-2</v>
      </c>
      <c r="J3030" s="6">
        <v>0.55215048799999999</v>
      </c>
      <c r="K3030" s="6">
        <v>0.377025634</v>
      </c>
      <c r="L3030" s="6" t="s">
        <v>5</v>
      </c>
      <c r="M3030" s="6" t="str">
        <f t="shared" si="175"/>
        <v>roberta_neu</v>
      </c>
      <c r="N3030" s="6">
        <f t="shared" si="176"/>
        <v>3.4419322079999981E-2</v>
      </c>
      <c r="O3030" s="6">
        <v>0.55215048799999999</v>
      </c>
      <c r="P3030" s="6" t="s">
        <v>18</v>
      </c>
      <c r="Q3030" s="6" t="s">
        <v>5447</v>
      </c>
      <c r="R3030" s="6">
        <v>6.3124E-2</v>
      </c>
      <c r="S3030" s="6">
        <v>0.68651200000000001</v>
      </c>
      <c r="T3030" s="6">
        <v>5.5500000000000001E-2</v>
      </c>
      <c r="U3030" s="6">
        <v>7.4999999999999997E-3</v>
      </c>
      <c r="V3030" s="6">
        <v>0.18176999999999999</v>
      </c>
      <c r="W3030" s="6" t="str">
        <f t="shared" si="174"/>
        <v>joy</v>
      </c>
      <c r="X3030" s="10" t="s">
        <v>9915</v>
      </c>
      <c r="Y3030" s="6" t="str" cm="1">
        <f t="array" ref="Y3030">_xlfn.IFS(
    X3030="Safety and Security", "Immediate",
    X3030="Cleanliness and Maintenance", "Immediate/Short-Term",
    X3030="Crowding", "Immediate/Short-Term",
    X3030="Information and Signage", "Immediate/Short-Term",
    X3030="Customer Service", "Immediate/Short-Term",
    X3030="Service Reliability", "Excluded",
    X3030="Comfort and Amenities", "Short-Term/Long-Term",
    X3030="Accessibility", "Long-Term",
    X3030="Aesthetic Impressions", "Long-Term",
    X3030="Infrastructure and Construction", "Long-Term",
    X3030="General Positive Comment", "Not Applicable",
    X3030="Not Relevant", "Excluded"
)</f>
        <v>Not Applicable</v>
      </c>
    </row>
    <row r="3031" spans="1:25" ht="30" customHeight="1" x14ac:dyDescent="0.2">
      <c r="A3031" s="6" t="s">
        <v>51</v>
      </c>
      <c r="B3031" s="7">
        <v>45136</v>
      </c>
      <c r="C3031" s="6" t="s">
        <v>1516</v>
      </c>
      <c r="D3031" s="8" t="s">
        <v>9904</v>
      </c>
      <c r="E3031" s="6" t="s">
        <v>9922</v>
      </c>
      <c r="F3031" s="6">
        <v>1728</v>
      </c>
      <c r="G3031" s="6" t="s">
        <v>1516</v>
      </c>
      <c r="H3031" s="6" t="s">
        <v>1517</v>
      </c>
      <c r="I3031" s="6">
        <v>0.88089042900000003</v>
      </c>
      <c r="J3031" s="6">
        <v>0.110727914</v>
      </c>
      <c r="K3031" s="6">
        <v>8.3815929999999997E-3</v>
      </c>
      <c r="L3031" s="6" t="s">
        <v>4</v>
      </c>
      <c r="M3031" s="6" t="str">
        <f t="shared" si="175"/>
        <v>roberta_neg</v>
      </c>
      <c r="N3031" s="6">
        <f t="shared" si="176"/>
        <v>-0.40980341257000008</v>
      </c>
      <c r="O3031" s="6">
        <v>0.88089042900000003</v>
      </c>
      <c r="P3031" s="6" t="s">
        <v>24</v>
      </c>
      <c r="Q3031" s="6" t="s">
        <v>1518</v>
      </c>
      <c r="R3031" s="6">
        <v>0.18501999999999999</v>
      </c>
      <c r="S3031" s="6">
        <v>0.37620300000000001</v>
      </c>
      <c r="T3031" s="6">
        <v>0.19520100000000001</v>
      </c>
      <c r="U3031" s="6">
        <v>0.17275799999999999</v>
      </c>
      <c r="V3031" s="6">
        <v>9.6549999999999997E-2</v>
      </c>
      <c r="W3031" s="6" t="str">
        <f t="shared" si="174"/>
        <v>joy</v>
      </c>
      <c r="X3031" s="10" t="s">
        <v>9913</v>
      </c>
      <c r="Y3031" s="6" t="str" cm="1">
        <f t="array" ref="Y3031">_xlfn.IFS(
    X3031="Safety and Security", "Immediate",
    X3031="Cleanliness and Maintenance", "Immediate/Short-Term",
    X3031="Crowding", "Immediate/Short-Term",
    X3031="Information and Signage", "Immediate/Short-Term",
    X3031="Customer Service", "Immediate/Short-Term",
    X3031="Service Reliability", "Excluded",
    X3031="Comfort and Amenities", "Short-Term/Long-Term",
    X3031="Accessibility", "Long-Term",
    X3031="Aesthetic Impressions", "Long-Term",
    X3031="Infrastructure and Construction", "Long-Term",
    X3031="General Positive Comment", "Not Applicable",
    X3031="Not Relevant", "Excluded"
)</f>
        <v>Immediate/Short-Term</v>
      </c>
    </row>
    <row r="3032" spans="1:25" ht="30" customHeight="1" x14ac:dyDescent="0.2">
      <c r="A3032" s="6" t="s">
        <v>63</v>
      </c>
      <c r="B3032" s="7">
        <v>44771</v>
      </c>
      <c r="C3032" s="6" t="s">
        <v>6857</v>
      </c>
      <c r="D3032" s="8" t="s">
        <v>9904</v>
      </c>
      <c r="E3032" s="6" t="s">
        <v>9987</v>
      </c>
      <c r="F3032" s="6">
        <v>81</v>
      </c>
      <c r="G3032" s="6" t="s">
        <v>6857</v>
      </c>
      <c r="H3032" s="6" t="s">
        <v>6858</v>
      </c>
      <c r="I3032" s="6">
        <v>0.88100385699999995</v>
      </c>
      <c r="J3032" s="6">
        <v>0.107838184</v>
      </c>
      <c r="K3032" s="6">
        <v>1.115788E-2</v>
      </c>
      <c r="L3032" s="6" t="s">
        <v>4</v>
      </c>
      <c r="M3032" s="6" t="str">
        <f t="shared" si="175"/>
        <v>roberta_neg</v>
      </c>
      <c r="N3032" s="6">
        <f t="shared" si="176"/>
        <v>-0.40972741581000005</v>
      </c>
      <c r="O3032" s="6">
        <v>0.88100385699999995</v>
      </c>
      <c r="P3032" s="6" t="s">
        <v>24</v>
      </c>
      <c r="Q3032" s="6" t="s">
        <v>6859</v>
      </c>
      <c r="R3032" s="6">
        <v>0.20822399999999999</v>
      </c>
      <c r="S3032" s="6">
        <v>0.43440200000000001</v>
      </c>
      <c r="T3032" s="6">
        <v>4.5419000000000001E-2</v>
      </c>
      <c r="U3032" s="6">
        <v>0.305286</v>
      </c>
      <c r="V3032" s="6">
        <v>4.2040000000000001E-2</v>
      </c>
      <c r="W3032" s="6" t="str">
        <f t="shared" si="174"/>
        <v>joy</v>
      </c>
      <c r="X3032" s="10" t="s">
        <v>9912</v>
      </c>
      <c r="Y3032" s="6" t="str" cm="1">
        <f t="array" ref="Y3032">_xlfn.IFS(
    X3032="Safety and Security", "Immediate",
    X3032="Cleanliness and Maintenance", "Immediate/Short-Term",
    X3032="Crowding", "Immediate/Short-Term",
    X3032="Information and Signage", "Immediate/Short-Term",
    X3032="Customer Service", "Immediate/Short-Term",
    X3032="Service Reliability", "Excluded",
    X3032="Comfort and Amenities", "Short-Term/Long-Term",
    X3032="Accessibility", "Long-Term",
    X3032="Aesthetic Impressions", "Long-Term",
    X3032="Infrastructure and Construction", "Long-Term",
    X3032="General Positive Comment", "Not Applicable",
    X3032="Not Relevant", "Excluded"
)</f>
        <v>Long-Term</v>
      </c>
    </row>
    <row r="3033" spans="1:25" ht="30" customHeight="1" x14ac:dyDescent="0.2">
      <c r="A3033" s="6" t="s">
        <v>51</v>
      </c>
      <c r="B3033" s="7">
        <v>45136</v>
      </c>
      <c r="C3033" s="6" t="s">
        <v>8522</v>
      </c>
      <c r="D3033" s="9" t="s">
        <v>9900</v>
      </c>
      <c r="E3033" s="6" t="s">
        <v>9917</v>
      </c>
      <c r="F3033" s="6">
        <v>5121</v>
      </c>
      <c r="G3033" s="6" t="s">
        <v>8522</v>
      </c>
      <c r="H3033" s="6" t="s">
        <v>8523</v>
      </c>
      <c r="I3033" s="6">
        <v>1.8541543000000001E-2</v>
      </c>
      <c r="J3033" s="6">
        <v>0.70792502199999996</v>
      </c>
      <c r="K3033" s="6">
        <v>0.27353343400000002</v>
      </c>
      <c r="L3033" s="6" t="s">
        <v>5</v>
      </c>
      <c r="M3033" s="6" t="str">
        <f t="shared" si="175"/>
        <v>roberta_neu</v>
      </c>
      <c r="N3033" s="6">
        <f t="shared" si="176"/>
        <v>0.13723051451999996</v>
      </c>
      <c r="O3033" s="6">
        <v>0.70792502199999996</v>
      </c>
      <c r="P3033" s="6" t="s">
        <v>42</v>
      </c>
      <c r="Q3033" s="6" t="s">
        <v>8524</v>
      </c>
      <c r="R3033" s="6">
        <v>0.49052200000000001</v>
      </c>
      <c r="S3033" s="6">
        <v>4.9193000000000001E-2</v>
      </c>
      <c r="T3033" s="6">
        <v>1.4777999999999999E-2</v>
      </c>
      <c r="U3033" s="6">
        <v>3.0254E-2</v>
      </c>
      <c r="V3033" s="6">
        <v>0.18248</v>
      </c>
      <c r="W3033" s="6" t="str">
        <f t="shared" si="174"/>
        <v>sadness</v>
      </c>
      <c r="X3033" s="10" t="s">
        <v>9915</v>
      </c>
      <c r="Y3033" s="6" t="str" cm="1">
        <f t="array" ref="Y3033">_xlfn.IFS(
    X3033="Safety and Security", "Immediate",
    X3033="Cleanliness and Maintenance", "Immediate/Short-Term",
    X3033="Crowding", "Immediate/Short-Term",
    X3033="Information and Signage", "Immediate/Short-Term",
    X3033="Customer Service", "Immediate/Short-Term",
    X3033="Service Reliability", "Excluded",
    X3033="Comfort and Amenities", "Short-Term/Long-Term",
    X3033="Accessibility", "Long-Term",
    X3033="Aesthetic Impressions", "Long-Term",
    X3033="Infrastructure and Construction", "Long-Term",
    X3033="General Positive Comment", "Not Applicable",
    X3033="Not Relevant", "Excluded"
)</f>
        <v>Not Applicable</v>
      </c>
    </row>
    <row r="3034" spans="1:25" ht="30" customHeight="1" x14ac:dyDescent="0.2">
      <c r="A3034" s="6" t="s">
        <v>15</v>
      </c>
      <c r="B3034" s="7">
        <v>43676</v>
      </c>
      <c r="C3034" s="6" t="s">
        <v>4635</v>
      </c>
      <c r="D3034" s="8" t="s">
        <v>9901</v>
      </c>
      <c r="E3034" s="6" t="s">
        <v>9922</v>
      </c>
      <c r="F3034" s="6">
        <v>3438</v>
      </c>
      <c r="G3034" s="6" t="s">
        <v>4635</v>
      </c>
      <c r="H3034" s="6" t="s">
        <v>4636</v>
      </c>
      <c r="I3034" s="6">
        <v>2.8060377000000001E-2</v>
      </c>
      <c r="J3034" s="6">
        <v>0.67859923799999999</v>
      </c>
      <c r="K3034" s="6">
        <v>0.29334038499999998</v>
      </c>
      <c r="L3034" s="6" t="s">
        <v>5</v>
      </c>
      <c r="M3034" s="6" t="str">
        <f t="shared" si="175"/>
        <v>roberta_neu</v>
      </c>
      <c r="N3034" s="6">
        <f t="shared" si="176"/>
        <v>0.11787549708</v>
      </c>
      <c r="O3034" s="6">
        <v>0.67859923799999999</v>
      </c>
      <c r="P3034" s="6" t="s">
        <v>18</v>
      </c>
      <c r="Q3034" s="6" t="s">
        <v>4637</v>
      </c>
      <c r="R3034" s="6">
        <v>9.4168000000000002E-2</v>
      </c>
      <c r="S3034" s="6">
        <v>0.64441899999999996</v>
      </c>
      <c r="T3034" s="6">
        <v>2.6561999999999999E-2</v>
      </c>
      <c r="U3034" s="6">
        <v>0.10689</v>
      </c>
      <c r="V3034" s="6">
        <v>0.18256</v>
      </c>
      <c r="W3034" s="6" t="str">
        <f t="shared" si="174"/>
        <v>joy</v>
      </c>
      <c r="X3034" s="10" t="s">
        <v>9907</v>
      </c>
      <c r="Y3034" s="6" t="str" cm="1">
        <f t="array" ref="Y3034">_xlfn.IFS(
    X3034="Safety and Security", "Immediate",
    X3034="Cleanliness and Maintenance", "Immediate/Short-Term",
    X3034="Crowding", "Immediate/Short-Term",
    X3034="Information and Signage", "Immediate/Short-Term",
    X3034="Customer Service", "Immediate/Short-Term",
    X3034="Service Reliability", "Excluded",
    X3034="Comfort and Amenities", "Short-Term/Long-Term",
    X3034="Accessibility", "Long-Term",
    X3034="Aesthetic Impressions", "Long-Term",
    X3034="Infrastructure and Construction", "Long-Term",
    X3034="General Positive Comment", "Not Applicable",
    X3034="Not Relevant", "Excluded"
)</f>
        <v>Immediate/Short-Term</v>
      </c>
    </row>
    <row r="3035" spans="1:25" ht="30" customHeight="1" x14ac:dyDescent="0.2">
      <c r="A3035" s="6" t="s">
        <v>96</v>
      </c>
      <c r="B3035" s="7">
        <v>45166</v>
      </c>
      <c r="C3035" s="6" t="s">
        <v>7601</v>
      </c>
      <c r="D3035" s="8" t="s">
        <v>9903</v>
      </c>
      <c r="E3035" s="6" t="s">
        <v>9917</v>
      </c>
      <c r="F3035" s="6">
        <v>6055</v>
      </c>
      <c r="G3035" s="6" t="s">
        <v>7601</v>
      </c>
      <c r="H3035" s="6" t="s">
        <v>7602</v>
      </c>
      <c r="I3035" s="6">
        <v>0.88182789100000003</v>
      </c>
      <c r="J3035" s="6">
        <v>0.111638837</v>
      </c>
      <c r="K3035" s="6">
        <v>6.5334579999999998E-3</v>
      </c>
      <c r="L3035" s="6" t="s">
        <v>4</v>
      </c>
      <c r="M3035" s="6" t="str">
        <f t="shared" si="175"/>
        <v>roberta_neg</v>
      </c>
      <c r="N3035" s="6">
        <f t="shared" si="176"/>
        <v>-0.40917531302999999</v>
      </c>
      <c r="O3035" s="6">
        <v>0.88182789100000003</v>
      </c>
      <c r="P3035" s="6" t="s">
        <v>24</v>
      </c>
      <c r="Q3035" s="6" t="s">
        <v>7603</v>
      </c>
      <c r="R3035" s="6">
        <v>0.82038500000000003</v>
      </c>
      <c r="S3035" s="6">
        <v>1.2432E-2</v>
      </c>
      <c r="T3035" s="6">
        <v>1.7999999999999999E-2</v>
      </c>
      <c r="U3035" s="6">
        <v>1.9375E-2</v>
      </c>
      <c r="V3035" s="6">
        <v>0.13044</v>
      </c>
      <c r="W3035" s="6" t="str">
        <f t="shared" si="174"/>
        <v>sadness</v>
      </c>
      <c r="X3035" s="10" t="s">
        <v>9898</v>
      </c>
      <c r="Y3035" s="6" t="str" cm="1">
        <f t="array" ref="Y3035">_xlfn.IFS(
    X3035="Safety and Security", "Immediate",
    X3035="Cleanliness and Maintenance", "Immediate/Short-Term",
    X3035="Crowding", "Immediate/Short-Term",
    X3035="Information and Signage", "Immediate/Short-Term",
    X3035="Customer Service", "Immediate/Short-Term",
    X3035="Service Reliability", "Excluded",
    X3035="Comfort and Amenities", "Short-Term/Long-Term",
    X3035="Accessibility", "Long-Term",
    X3035="Aesthetic Impressions", "Long-Term",
    X3035="Infrastructure and Construction", "Long-Term",
    X3035="General Positive Comment", "Not Applicable",
    X3035="Not Relevant", "Excluded"
)</f>
        <v>Immediate/Short-Term</v>
      </c>
    </row>
    <row r="3036" spans="1:25" ht="30" customHeight="1" x14ac:dyDescent="0.2">
      <c r="A3036" s="6" t="s">
        <v>26</v>
      </c>
      <c r="B3036" s="7">
        <v>45350</v>
      </c>
      <c r="C3036" s="6" t="s">
        <v>9307</v>
      </c>
      <c r="D3036" s="8" t="s">
        <v>9902</v>
      </c>
      <c r="E3036" s="6" t="s">
        <v>9990</v>
      </c>
      <c r="F3036" s="6">
        <v>231</v>
      </c>
      <c r="G3036" s="6" t="s">
        <v>9307</v>
      </c>
      <c r="H3036" s="6" t="s">
        <v>9308</v>
      </c>
      <c r="I3036" s="6">
        <v>0.47813013199999999</v>
      </c>
      <c r="J3036" s="6">
        <v>0.50055486000000005</v>
      </c>
      <c r="K3036" s="6">
        <v>2.1314982E-2</v>
      </c>
      <c r="L3036" s="6" t="s">
        <v>5</v>
      </c>
      <c r="M3036" s="6" t="str">
        <f t="shared" si="175"/>
        <v>roberta_neu</v>
      </c>
      <c r="N3036" s="6">
        <f t="shared" si="176"/>
        <v>3.6620760000005692E-4</v>
      </c>
      <c r="O3036" s="6">
        <v>0.50055486000000005</v>
      </c>
      <c r="P3036" s="6" t="s">
        <v>18</v>
      </c>
      <c r="Q3036" s="6" t="s">
        <v>9309</v>
      </c>
      <c r="R3036" s="6">
        <v>0.30644900000000003</v>
      </c>
      <c r="S3036" s="6">
        <v>0.245194</v>
      </c>
      <c r="T3036" s="6">
        <v>0.101913</v>
      </c>
      <c r="U3036" s="6">
        <v>3.2899999999999999E-2</v>
      </c>
      <c r="V3036" s="6">
        <v>0.18401999999999999</v>
      </c>
      <c r="W3036" s="6" t="str">
        <f t="shared" si="174"/>
        <v>sadness</v>
      </c>
      <c r="X3036" s="10" t="s">
        <v>9898</v>
      </c>
      <c r="Y3036" s="6" t="str" cm="1">
        <f t="array" ref="Y3036">_xlfn.IFS(
    X3036="Safety and Security", "Immediate",
    X3036="Cleanliness and Maintenance", "Immediate/Short-Term",
    X3036="Crowding", "Immediate/Short-Term",
    X3036="Information and Signage", "Immediate/Short-Term",
    X3036="Customer Service", "Immediate/Short-Term",
    X3036="Service Reliability", "Excluded",
    X3036="Comfort and Amenities", "Short-Term/Long-Term",
    X3036="Accessibility", "Long-Term",
    X3036="Aesthetic Impressions", "Long-Term",
    X3036="Infrastructure and Construction", "Long-Term",
    X3036="General Positive Comment", "Not Applicable",
    X3036="Not Relevant", "Excluded"
)</f>
        <v>Immediate/Short-Term</v>
      </c>
    </row>
    <row r="3037" spans="1:25" ht="30" customHeight="1" x14ac:dyDescent="0.2">
      <c r="A3037" s="6" t="s">
        <v>20</v>
      </c>
      <c r="B3037" s="7">
        <v>44041</v>
      </c>
      <c r="C3037" s="6" t="s">
        <v>3694</v>
      </c>
      <c r="D3037" s="8" t="s">
        <v>9902</v>
      </c>
      <c r="E3037" s="6" t="s">
        <v>9922</v>
      </c>
      <c r="F3037" s="6">
        <v>2926</v>
      </c>
      <c r="G3037" s="6" t="s">
        <v>3694</v>
      </c>
      <c r="H3037" s="6" t="s">
        <v>3695</v>
      </c>
      <c r="I3037" s="6">
        <v>0.36501562599999998</v>
      </c>
      <c r="J3037" s="6">
        <v>0.52184235999999995</v>
      </c>
      <c r="K3037" s="6">
        <v>0.113142036</v>
      </c>
      <c r="L3037" s="6" t="s">
        <v>5</v>
      </c>
      <c r="M3037" s="6" t="str">
        <f t="shared" si="175"/>
        <v>roberta_neu</v>
      </c>
      <c r="N3037" s="6">
        <f t="shared" si="176"/>
        <v>1.4415957599999973E-2</v>
      </c>
      <c r="O3037" s="6">
        <v>0.52184235999999995</v>
      </c>
      <c r="P3037" s="6" t="s">
        <v>24</v>
      </c>
      <c r="Q3037" s="6" t="s">
        <v>3696</v>
      </c>
      <c r="R3037" s="6">
        <v>0.16836999999999999</v>
      </c>
      <c r="S3037" s="6">
        <v>0.102037</v>
      </c>
      <c r="T3037" s="6">
        <v>0.13856199999999999</v>
      </c>
      <c r="U3037" s="6">
        <v>2.8934000000000001E-2</v>
      </c>
      <c r="V3037" s="6">
        <v>0.18407999999999999</v>
      </c>
      <c r="W3037" s="6" t="str">
        <f t="shared" si="174"/>
        <v>anger</v>
      </c>
      <c r="X3037" s="10" t="s">
        <v>9907</v>
      </c>
      <c r="Y3037" s="6" t="str" cm="1">
        <f t="array" ref="Y3037">_xlfn.IFS(
    X3037="Safety and Security", "Immediate",
    X3037="Cleanliness and Maintenance", "Immediate/Short-Term",
    X3037="Crowding", "Immediate/Short-Term",
    X3037="Information and Signage", "Immediate/Short-Term",
    X3037="Customer Service", "Immediate/Short-Term",
    X3037="Service Reliability", "Excluded",
    X3037="Comfort and Amenities", "Short-Term/Long-Term",
    X3037="Accessibility", "Long-Term",
    X3037="Aesthetic Impressions", "Long-Term",
    X3037="Infrastructure and Construction", "Long-Term",
    X3037="General Positive Comment", "Not Applicable",
    X3037="Not Relevant", "Excluded"
)</f>
        <v>Immediate/Short-Term</v>
      </c>
    </row>
    <row r="3038" spans="1:25" ht="30" customHeight="1" x14ac:dyDescent="0.2">
      <c r="A3038" s="6" t="s">
        <v>63</v>
      </c>
      <c r="B3038" s="7">
        <v>44771</v>
      </c>
      <c r="C3038" s="6" t="s">
        <v>1353</v>
      </c>
      <c r="D3038" s="8" t="s">
        <v>9904</v>
      </c>
      <c r="E3038" s="6" t="s">
        <v>9922</v>
      </c>
      <c r="F3038" s="6">
        <v>1607</v>
      </c>
      <c r="G3038" s="6" t="s">
        <v>1353</v>
      </c>
      <c r="H3038" s="6" t="s">
        <v>1354</v>
      </c>
      <c r="I3038" s="6">
        <v>0.88184559299999998</v>
      </c>
      <c r="J3038" s="6">
        <v>0.109380297</v>
      </c>
      <c r="K3038" s="6">
        <v>8.7740470000000001E-3</v>
      </c>
      <c r="L3038" s="6" t="s">
        <v>4</v>
      </c>
      <c r="M3038" s="6" t="str">
        <f t="shared" si="175"/>
        <v>roberta_neg</v>
      </c>
      <c r="N3038" s="6">
        <f t="shared" si="176"/>
        <v>-0.4091634526900001</v>
      </c>
      <c r="O3038" s="6">
        <v>0.88184559299999998</v>
      </c>
      <c r="P3038" s="6" t="s">
        <v>24</v>
      </c>
      <c r="Q3038" s="6" t="s">
        <v>1355</v>
      </c>
      <c r="R3038" s="6">
        <v>0.23254900000000001</v>
      </c>
      <c r="S3038" s="6">
        <v>0.491811</v>
      </c>
      <c r="T3038" s="6">
        <v>0.15252099999999999</v>
      </c>
      <c r="U3038" s="6">
        <v>4.8791000000000001E-2</v>
      </c>
      <c r="V3038" s="6">
        <v>4.199E-2</v>
      </c>
      <c r="W3038" s="6" t="str">
        <f t="shared" si="174"/>
        <v>joy</v>
      </c>
      <c r="X3038" s="10" t="s">
        <v>9907</v>
      </c>
      <c r="Y3038" s="6" t="str" cm="1">
        <f t="array" ref="Y3038">_xlfn.IFS(
    X3038="Safety and Security", "Immediate",
    X3038="Cleanliness and Maintenance", "Immediate/Short-Term",
    X3038="Crowding", "Immediate/Short-Term",
    X3038="Information and Signage", "Immediate/Short-Term",
    X3038="Customer Service", "Immediate/Short-Term",
    X3038="Service Reliability", "Excluded",
    X3038="Comfort and Amenities", "Short-Term/Long-Term",
    X3038="Accessibility", "Long-Term",
    X3038="Aesthetic Impressions", "Long-Term",
    X3038="Infrastructure and Construction", "Long-Term",
    X3038="General Positive Comment", "Not Applicable",
    X3038="Not Relevant", "Excluded"
)</f>
        <v>Immediate/Short-Term</v>
      </c>
    </row>
    <row r="3039" spans="1:25" ht="30" customHeight="1" x14ac:dyDescent="0.2">
      <c r="A3039" s="6" t="s">
        <v>15</v>
      </c>
      <c r="B3039" s="7">
        <v>43676</v>
      </c>
      <c r="C3039" s="6" t="s">
        <v>7667</v>
      </c>
      <c r="D3039" s="8" t="s">
        <v>9903</v>
      </c>
      <c r="E3039" s="6" t="s">
        <v>9917</v>
      </c>
      <c r="F3039" s="6">
        <v>6073</v>
      </c>
      <c r="G3039" s="6" t="s">
        <v>7667</v>
      </c>
      <c r="H3039" s="6" t="s">
        <v>7668</v>
      </c>
      <c r="I3039" s="6">
        <v>0.42961847800000003</v>
      </c>
      <c r="J3039" s="6">
        <v>0.53374379900000002</v>
      </c>
      <c r="K3039" s="6">
        <v>3.6637775999999997E-2</v>
      </c>
      <c r="L3039" s="6" t="s">
        <v>5</v>
      </c>
      <c r="M3039" s="6" t="str">
        <f t="shared" si="175"/>
        <v>roberta_neu</v>
      </c>
      <c r="N3039" s="6">
        <f t="shared" si="176"/>
        <v>2.2270907340000035E-2</v>
      </c>
      <c r="O3039" s="6">
        <v>0.53374379900000002</v>
      </c>
      <c r="P3039" s="6" t="s">
        <v>24</v>
      </c>
      <c r="Q3039" s="6" t="s">
        <v>7669</v>
      </c>
      <c r="R3039" s="6">
        <v>0.50603699999999996</v>
      </c>
      <c r="S3039" s="6">
        <v>9.4862000000000002E-2</v>
      </c>
      <c r="T3039" s="6">
        <v>1.9372E-2</v>
      </c>
      <c r="U3039" s="6">
        <v>9.6466999999999997E-2</v>
      </c>
      <c r="V3039" s="6">
        <v>0.18423</v>
      </c>
      <c r="W3039" s="6" t="str">
        <f t="shared" si="174"/>
        <v>sadness</v>
      </c>
      <c r="X3039" s="10" t="s">
        <v>9898</v>
      </c>
      <c r="Y3039" s="6" t="str" cm="1">
        <f t="array" ref="Y3039">_xlfn.IFS(
    X3039="Safety and Security", "Immediate",
    X3039="Cleanliness and Maintenance", "Immediate/Short-Term",
    X3039="Crowding", "Immediate/Short-Term",
    X3039="Information and Signage", "Immediate/Short-Term",
    X3039="Customer Service", "Immediate/Short-Term",
    X3039="Service Reliability", "Excluded",
    X3039="Comfort and Amenities", "Short-Term/Long-Term",
    X3039="Accessibility", "Long-Term",
    X3039="Aesthetic Impressions", "Long-Term",
    X3039="Infrastructure and Construction", "Long-Term",
    X3039="General Positive Comment", "Not Applicable",
    X3039="Not Relevant", "Excluded"
)</f>
        <v>Immediate/Short-Term</v>
      </c>
    </row>
    <row r="3040" spans="1:25" ht="30" customHeight="1" x14ac:dyDescent="0.2">
      <c r="A3040" s="6" t="s">
        <v>63</v>
      </c>
      <c r="B3040" s="7">
        <v>44771</v>
      </c>
      <c r="C3040" s="6" t="s">
        <v>9744</v>
      </c>
      <c r="D3040" s="9" t="s">
        <v>9900</v>
      </c>
      <c r="E3040" s="6" t="s">
        <v>9918</v>
      </c>
      <c r="F3040" s="6">
        <v>6551</v>
      </c>
      <c r="G3040" s="6" t="s">
        <v>9744</v>
      </c>
      <c r="H3040" s="6" t="s">
        <v>9745</v>
      </c>
      <c r="I3040" s="6">
        <v>6.3679814000000001E-2</v>
      </c>
      <c r="J3040" s="6">
        <v>0.72288554900000002</v>
      </c>
      <c r="K3040" s="6">
        <v>0.213434607</v>
      </c>
      <c r="L3040" s="6" t="s">
        <v>5</v>
      </c>
      <c r="M3040" s="6" t="str">
        <f t="shared" si="175"/>
        <v>roberta_neu</v>
      </c>
      <c r="N3040" s="6">
        <f t="shared" si="176"/>
        <v>0.14710446234000002</v>
      </c>
      <c r="O3040" s="6">
        <v>0.72288554900000002</v>
      </c>
      <c r="P3040" s="6" t="s">
        <v>42</v>
      </c>
      <c r="Q3040" s="6" t="s">
        <v>9746</v>
      </c>
      <c r="R3040" s="6">
        <v>3.3312000000000001E-2</v>
      </c>
      <c r="S3040" s="6">
        <v>0.89487300000000003</v>
      </c>
      <c r="T3040" s="6">
        <v>9.5370000000000003E-3</v>
      </c>
      <c r="U3040" s="6">
        <v>8.1292000000000003E-2</v>
      </c>
      <c r="V3040" s="6">
        <v>0.18426999999999999</v>
      </c>
      <c r="W3040" s="6" t="str">
        <f t="shared" si="174"/>
        <v>joy</v>
      </c>
      <c r="X3040" s="10" t="s">
        <v>9907</v>
      </c>
      <c r="Y3040" s="6" t="str" cm="1">
        <f t="array" ref="Y3040">_xlfn.IFS(
    X3040="Safety and Security", "Immediate",
    X3040="Cleanliness and Maintenance", "Immediate/Short-Term",
    X3040="Crowding", "Immediate/Short-Term",
    X3040="Information and Signage", "Immediate/Short-Term",
    X3040="Customer Service", "Immediate/Short-Term",
    X3040="Service Reliability", "Excluded",
    X3040="Comfort and Amenities", "Short-Term/Long-Term",
    X3040="Accessibility", "Long-Term",
    X3040="Aesthetic Impressions", "Long-Term",
    X3040="Infrastructure and Construction", "Long-Term",
    X3040="General Positive Comment", "Not Applicable",
    X3040="Not Relevant", "Excluded"
)</f>
        <v>Immediate/Short-Term</v>
      </c>
    </row>
    <row r="3041" spans="1:25" ht="30" customHeight="1" x14ac:dyDescent="0.2">
      <c r="A3041" s="6" t="s">
        <v>33</v>
      </c>
      <c r="B3041" s="7">
        <v>45258</v>
      </c>
      <c r="C3041" s="6" t="s">
        <v>1673</v>
      </c>
      <c r="D3041" s="8" t="s">
        <v>9904</v>
      </c>
      <c r="E3041" s="6" t="s">
        <v>9922</v>
      </c>
      <c r="F3041" s="6">
        <v>1682</v>
      </c>
      <c r="G3041" s="6" t="s">
        <v>1673</v>
      </c>
      <c r="H3041" s="6" t="s">
        <v>1674</v>
      </c>
      <c r="I3041" s="6">
        <v>0.88392078900000004</v>
      </c>
      <c r="J3041" s="6">
        <v>0.109986126</v>
      </c>
      <c r="K3041" s="6">
        <v>6.093149E-3</v>
      </c>
      <c r="L3041" s="6" t="s">
        <v>4</v>
      </c>
      <c r="M3041" s="6" t="str">
        <f t="shared" si="175"/>
        <v>roberta_neg</v>
      </c>
      <c r="N3041" s="6">
        <f t="shared" si="176"/>
        <v>-0.40777307137000007</v>
      </c>
      <c r="O3041" s="6">
        <v>0.88392078900000004</v>
      </c>
      <c r="P3041" s="6" t="s">
        <v>24</v>
      </c>
      <c r="Q3041" s="6" t="s">
        <v>1675</v>
      </c>
      <c r="R3041" s="6">
        <v>0.38693100000000002</v>
      </c>
      <c r="S3041" s="6">
        <v>0.15959599999999999</v>
      </c>
      <c r="T3041" s="6">
        <v>0.17746600000000001</v>
      </c>
      <c r="U3041" s="6">
        <v>2.7404999999999999E-2</v>
      </c>
      <c r="V3041" s="6">
        <v>4.1919999999999999E-2</v>
      </c>
      <c r="W3041" s="6" t="str">
        <f t="shared" si="174"/>
        <v>sadness</v>
      </c>
      <c r="X3041" s="10" t="s">
        <v>9898</v>
      </c>
      <c r="Y3041" s="6" t="str" cm="1">
        <f t="array" ref="Y3041">_xlfn.IFS(
    X3041="Safety and Security", "Immediate",
    X3041="Cleanliness and Maintenance", "Immediate/Short-Term",
    X3041="Crowding", "Immediate/Short-Term",
    X3041="Information and Signage", "Immediate/Short-Term",
    X3041="Customer Service", "Immediate/Short-Term",
    X3041="Service Reliability", "Excluded",
    X3041="Comfort and Amenities", "Short-Term/Long-Term",
    X3041="Accessibility", "Long-Term",
    X3041="Aesthetic Impressions", "Long-Term",
    X3041="Infrastructure and Construction", "Long-Term",
    X3041="General Positive Comment", "Not Applicable",
    X3041="Not Relevant", "Excluded"
)</f>
        <v>Immediate/Short-Term</v>
      </c>
    </row>
    <row r="3042" spans="1:25" ht="30" customHeight="1" x14ac:dyDescent="0.2">
      <c r="A3042" s="6" t="s">
        <v>15</v>
      </c>
      <c r="B3042" s="7">
        <v>43676</v>
      </c>
      <c r="C3042" s="6" t="s">
        <v>8302</v>
      </c>
      <c r="D3042" s="9" t="s">
        <v>9900</v>
      </c>
      <c r="E3042" s="6" t="s">
        <v>9917</v>
      </c>
      <c r="F3042" s="6">
        <v>5341</v>
      </c>
      <c r="G3042" s="6" t="s">
        <v>8302</v>
      </c>
      <c r="H3042" s="6" t="s">
        <v>8303</v>
      </c>
      <c r="I3042" s="6">
        <v>3.6580961000000002E-2</v>
      </c>
      <c r="J3042" s="6">
        <v>0.76959395399999997</v>
      </c>
      <c r="K3042" s="6">
        <v>0.19382506599999999</v>
      </c>
      <c r="L3042" s="6" t="s">
        <v>5</v>
      </c>
      <c r="M3042" s="6" t="str">
        <f t="shared" si="175"/>
        <v>roberta_neu</v>
      </c>
      <c r="N3042" s="6">
        <f t="shared" si="176"/>
        <v>0.17793200963999994</v>
      </c>
      <c r="O3042" s="6">
        <v>0.76959395399999997</v>
      </c>
      <c r="P3042" s="6" t="s">
        <v>18</v>
      </c>
      <c r="Q3042" s="6" t="s">
        <v>8304</v>
      </c>
      <c r="R3042" s="6">
        <v>8.2656999999999994E-2</v>
      </c>
      <c r="S3042" s="6">
        <v>0.52575700000000003</v>
      </c>
      <c r="T3042" s="6">
        <v>0.24093600000000001</v>
      </c>
      <c r="U3042" s="6">
        <v>7.4029999999999999E-3</v>
      </c>
      <c r="V3042" s="6">
        <v>0.18459999999999999</v>
      </c>
      <c r="W3042" s="6" t="str">
        <f t="shared" si="174"/>
        <v>joy</v>
      </c>
      <c r="X3042" s="10" t="s">
        <v>9915</v>
      </c>
      <c r="Y3042" s="6" t="str" cm="1">
        <f t="array" ref="Y3042">_xlfn.IFS(
    X3042="Safety and Security", "Immediate",
    X3042="Cleanliness and Maintenance", "Immediate/Short-Term",
    X3042="Crowding", "Immediate/Short-Term",
    X3042="Information and Signage", "Immediate/Short-Term",
    X3042="Customer Service", "Immediate/Short-Term",
    X3042="Service Reliability", "Excluded",
    X3042="Comfort and Amenities", "Short-Term/Long-Term",
    X3042="Accessibility", "Long-Term",
    X3042="Aesthetic Impressions", "Long-Term",
    X3042="Infrastructure and Construction", "Long-Term",
    X3042="General Positive Comment", "Not Applicable",
    X3042="Not Relevant", "Excluded"
)</f>
        <v>Not Applicable</v>
      </c>
    </row>
    <row r="3043" spans="1:25" ht="30" customHeight="1" x14ac:dyDescent="0.2">
      <c r="A3043" s="6" t="s">
        <v>15</v>
      </c>
      <c r="B3043" s="7">
        <v>43676</v>
      </c>
      <c r="C3043" s="6" t="s">
        <v>1504</v>
      </c>
      <c r="D3043" s="8" t="s">
        <v>9904</v>
      </c>
      <c r="E3043" s="6" t="s">
        <v>9922</v>
      </c>
      <c r="F3043" s="6">
        <v>1920</v>
      </c>
      <c r="G3043" s="6" t="s">
        <v>1504</v>
      </c>
      <c r="H3043" s="6" t="s">
        <v>1505</v>
      </c>
      <c r="I3043" s="6">
        <v>0.884040296</v>
      </c>
      <c r="J3043" s="6">
        <v>0.107339978</v>
      </c>
      <c r="K3043" s="6">
        <v>8.6195890000000004E-3</v>
      </c>
      <c r="L3043" s="6" t="s">
        <v>4</v>
      </c>
      <c r="M3043" s="6" t="str">
        <f t="shared" si="175"/>
        <v>roberta_neg</v>
      </c>
      <c r="N3043" s="6">
        <f t="shared" si="176"/>
        <v>-0.40769300168000011</v>
      </c>
      <c r="O3043" s="6">
        <v>0.884040296</v>
      </c>
      <c r="P3043" s="6" t="s">
        <v>24</v>
      </c>
      <c r="Q3043" s="6" t="s">
        <v>1506</v>
      </c>
      <c r="R3043" s="6">
        <v>0.40855799999999998</v>
      </c>
      <c r="S3043" s="6">
        <v>0.337947</v>
      </c>
      <c r="T3043" s="6">
        <v>0.100121</v>
      </c>
      <c r="U3043" s="6">
        <v>9.1328999999999994E-2</v>
      </c>
      <c r="V3043" s="6">
        <v>8.5949999999999999E-2</v>
      </c>
      <c r="W3043" s="6" t="str">
        <f t="shared" si="174"/>
        <v>sadness</v>
      </c>
      <c r="X3043" s="10" t="s">
        <v>9898</v>
      </c>
      <c r="Y3043" s="6" t="str" cm="1">
        <f t="array" ref="Y3043">_xlfn.IFS(
    X3043="Safety and Security", "Immediate",
    X3043="Cleanliness and Maintenance", "Immediate/Short-Term",
    X3043="Crowding", "Immediate/Short-Term",
    X3043="Information and Signage", "Immediate/Short-Term",
    X3043="Customer Service", "Immediate/Short-Term",
    X3043="Service Reliability", "Excluded",
    X3043="Comfort and Amenities", "Short-Term/Long-Term",
    X3043="Accessibility", "Long-Term",
    X3043="Aesthetic Impressions", "Long-Term",
    X3043="Infrastructure and Construction", "Long-Term",
    X3043="General Positive Comment", "Not Applicable",
    X3043="Not Relevant", "Excluded"
)</f>
        <v>Immediate/Short-Term</v>
      </c>
    </row>
    <row r="3044" spans="1:25" ht="30" customHeight="1" x14ac:dyDescent="0.2">
      <c r="A3044" s="6" t="s">
        <v>51</v>
      </c>
      <c r="B3044" s="7">
        <v>45136</v>
      </c>
      <c r="C3044" s="6" t="s">
        <v>7468</v>
      </c>
      <c r="D3044" s="8" t="s">
        <v>9904</v>
      </c>
      <c r="E3044" s="6" t="s">
        <v>9917</v>
      </c>
      <c r="F3044" s="6">
        <v>6164</v>
      </c>
      <c r="G3044" s="6" t="s">
        <v>7468</v>
      </c>
      <c r="H3044" s="6" t="s">
        <v>7469</v>
      </c>
      <c r="I3044" s="6">
        <v>0.88418698299999998</v>
      </c>
      <c r="J3044" s="6">
        <v>0.106723689</v>
      </c>
      <c r="K3044" s="6">
        <v>9.0893129999999999E-3</v>
      </c>
      <c r="L3044" s="6" t="s">
        <v>4</v>
      </c>
      <c r="M3044" s="6" t="str">
        <f t="shared" si="175"/>
        <v>roberta_neg</v>
      </c>
      <c r="N3044" s="6">
        <f t="shared" si="176"/>
        <v>-0.40759472139000008</v>
      </c>
      <c r="O3044" s="6">
        <v>0.88418698299999998</v>
      </c>
      <c r="P3044" s="6" t="s">
        <v>24</v>
      </c>
      <c r="Q3044" s="6" t="s">
        <v>7470</v>
      </c>
      <c r="R3044" s="6">
        <v>0.29811100000000001</v>
      </c>
      <c r="S3044" s="6">
        <v>0.16017000000000001</v>
      </c>
      <c r="T3044" s="6">
        <v>0.13250300000000001</v>
      </c>
      <c r="U3044" s="6">
        <v>3.2742E-2</v>
      </c>
      <c r="V3044" s="6">
        <v>0.27521000000000001</v>
      </c>
      <c r="W3044" s="6" t="str">
        <f t="shared" si="174"/>
        <v>sadness</v>
      </c>
      <c r="X3044" s="10" t="s">
        <v>9898</v>
      </c>
      <c r="Y3044" s="6" t="str" cm="1">
        <f t="array" ref="Y3044">_xlfn.IFS(
    X3044="Safety and Security", "Immediate",
    X3044="Cleanliness and Maintenance", "Immediate/Short-Term",
    X3044="Crowding", "Immediate/Short-Term",
    X3044="Information and Signage", "Immediate/Short-Term",
    X3044="Customer Service", "Immediate/Short-Term",
    X3044="Service Reliability", "Excluded",
    X3044="Comfort and Amenities", "Short-Term/Long-Term",
    X3044="Accessibility", "Long-Term",
    X3044="Aesthetic Impressions", "Long-Term",
    X3044="Infrastructure and Construction", "Long-Term",
    X3044="General Positive Comment", "Not Applicable",
    X3044="Not Relevant", "Excluded"
)</f>
        <v>Immediate/Short-Term</v>
      </c>
    </row>
    <row r="3045" spans="1:25" ht="30" customHeight="1" x14ac:dyDescent="0.2">
      <c r="A3045" s="6" t="s">
        <v>274</v>
      </c>
      <c r="B3045" s="7">
        <v>45227</v>
      </c>
      <c r="C3045" s="6" t="s">
        <v>8997</v>
      </c>
      <c r="D3045" s="8" t="s">
        <v>9904</v>
      </c>
      <c r="E3045" s="6" t="s">
        <v>9990</v>
      </c>
      <c r="F3045" s="6">
        <v>264</v>
      </c>
      <c r="G3045" s="6" t="s">
        <v>8997</v>
      </c>
      <c r="H3045" s="6" t="s">
        <v>8998</v>
      </c>
      <c r="I3045" s="6">
        <v>0.88428145599999997</v>
      </c>
      <c r="J3045" s="6">
        <v>0.10978122799999999</v>
      </c>
      <c r="K3045" s="6">
        <v>5.9372590000000003E-3</v>
      </c>
      <c r="L3045" s="6" t="s">
        <v>4</v>
      </c>
      <c r="M3045" s="6" t="str">
        <f t="shared" si="175"/>
        <v>roberta_neg</v>
      </c>
      <c r="N3045" s="6">
        <f t="shared" si="176"/>
        <v>-0.40753142448000013</v>
      </c>
      <c r="O3045" s="6">
        <v>0.88428145599999997</v>
      </c>
      <c r="P3045" s="6" t="s">
        <v>24</v>
      </c>
      <c r="Q3045" s="6" t="s">
        <v>8999</v>
      </c>
      <c r="R3045" s="6">
        <v>0.224491</v>
      </c>
      <c r="S3045" s="6">
        <v>0.192301</v>
      </c>
      <c r="T3045" s="6">
        <v>9.6304000000000001E-2</v>
      </c>
      <c r="U3045" s="6">
        <v>0.25175700000000001</v>
      </c>
      <c r="V3045" s="6">
        <v>7.7899999999999997E-2</v>
      </c>
      <c r="W3045" s="6" t="str">
        <f t="shared" si="174"/>
        <v>disgust</v>
      </c>
      <c r="X3045" s="10" t="s">
        <v>9908</v>
      </c>
      <c r="Y3045" s="6" t="str" cm="1">
        <f t="array" ref="Y3045">_xlfn.IFS(
    X3045="Safety and Security", "Immediate",
    X3045="Cleanliness and Maintenance", "Immediate/Short-Term",
    X3045="Crowding", "Immediate/Short-Term",
    X3045="Information and Signage", "Immediate/Short-Term",
    X3045="Customer Service", "Immediate/Short-Term",
    X3045="Service Reliability", "Excluded",
    X3045="Comfort and Amenities", "Short-Term/Long-Term",
    X3045="Accessibility", "Long-Term",
    X3045="Aesthetic Impressions", "Long-Term",
    X3045="Infrastructure and Construction", "Long-Term",
    X3045="General Positive Comment", "Not Applicable",
    X3045="Not Relevant", "Excluded"
)</f>
        <v>Short-Term/Long-Term</v>
      </c>
    </row>
    <row r="3046" spans="1:25" ht="30" customHeight="1" x14ac:dyDescent="0.2">
      <c r="A3046" s="6" t="s">
        <v>96</v>
      </c>
      <c r="B3046" s="7">
        <v>45166</v>
      </c>
      <c r="C3046" s="6" t="s">
        <v>561</v>
      </c>
      <c r="D3046" s="8" t="s">
        <v>9904</v>
      </c>
      <c r="E3046" s="6" t="s">
        <v>9922</v>
      </c>
      <c r="F3046" s="6">
        <v>1685</v>
      </c>
      <c r="G3046" s="6" t="s">
        <v>561</v>
      </c>
      <c r="H3046" s="6" t="s">
        <v>562</v>
      </c>
      <c r="I3046" s="6">
        <v>0.88486415100000004</v>
      </c>
      <c r="J3046" s="6">
        <v>0.10533593600000001</v>
      </c>
      <c r="K3046" s="6">
        <v>9.8000329999999997E-3</v>
      </c>
      <c r="L3046" s="6" t="s">
        <v>4</v>
      </c>
      <c r="M3046" s="6" t="str">
        <f t="shared" si="175"/>
        <v>roberta_neg</v>
      </c>
      <c r="N3046" s="6">
        <f t="shared" si="176"/>
        <v>-0.40714101882999998</v>
      </c>
      <c r="O3046" s="6">
        <v>0.88486415100000004</v>
      </c>
      <c r="P3046" s="6" t="s">
        <v>24</v>
      </c>
      <c r="Q3046" s="6" t="s">
        <v>563</v>
      </c>
      <c r="R3046" s="6">
        <v>0.36596400000000001</v>
      </c>
      <c r="S3046" s="6">
        <v>0.148003</v>
      </c>
      <c r="T3046" s="6">
        <v>0.110708</v>
      </c>
      <c r="U3046" s="6">
        <v>0.13800299999999999</v>
      </c>
      <c r="V3046" s="6">
        <v>0.11948</v>
      </c>
      <c r="W3046" s="6" t="str">
        <f t="shared" si="174"/>
        <v>sadness</v>
      </c>
      <c r="X3046" s="10" t="s">
        <v>9907</v>
      </c>
      <c r="Y3046" s="6" t="str" cm="1">
        <f t="array" ref="Y3046">_xlfn.IFS(
    X3046="Safety and Security", "Immediate",
    X3046="Cleanliness and Maintenance", "Immediate/Short-Term",
    X3046="Crowding", "Immediate/Short-Term",
    X3046="Information and Signage", "Immediate/Short-Term",
    X3046="Customer Service", "Immediate/Short-Term",
    X3046="Service Reliability", "Excluded",
    X3046="Comfort and Amenities", "Short-Term/Long-Term",
    X3046="Accessibility", "Long-Term",
    X3046="Aesthetic Impressions", "Long-Term",
    X3046="Infrastructure and Construction", "Long-Term",
    X3046="General Positive Comment", "Not Applicable",
    X3046="Not Relevant", "Excluded"
)</f>
        <v>Immediate/Short-Term</v>
      </c>
    </row>
    <row r="3047" spans="1:25" ht="30" customHeight="1" x14ac:dyDescent="0.2">
      <c r="A3047" s="6" t="s">
        <v>63</v>
      </c>
      <c r="B3047" s="7">
        <v>44771</v>
      </c>
      <c r="C3047" s="6" t="s">
        <v>7334</v>
      </c>
      <c r="D3047" s="8" t="s">
        <v>9904</v>
      </c>
      <c r="E3047" s="6" t="s">
        <v>9917</v>
      </c>
      <c r="F3047" s="6">
        <v>6155</v>
      </c>
      <c r="G3047" s="6" t="s">
        <v>7334</v>
      </c>
      <c r="H3047" s="6" t="s">
        <v>7335</v>
      </c>
      <c r="I3047" s="6">
        <v>0.18328940899999999</v>
      </c>
      <c r="J3047" s="6">
        <v>0.76004225000000003</v>
      </c>
      <c r="K3047" s="6">
        <v>5.6668258999999999E-2</v>
      </c>
      <c r="L3047" s="6" t="s">
        <v>5</v>
      </c>
      <c r="M3047" s="6" t="str">
        <f t="shared" si="175"/>
        <v>roberta_neu</v>
      </c>
      <c r="N3047" s="6">
        <f t="shared" si="176"/>
        <v>0.17162788499999998</v>
      </c>
      <c r="O3047" s="6">
        <v>0.76004225000000003</v>
      </c>
      <c r="P3047" s="6" t="s">
        <v>24</v>
      </c>
      <c r="Q3047" s="6" t="s">
        <v>7336</v>
      </c>
      <c r="R3047" s="6">
        <v>0.24914900000000001</v>
      </c>
      <c r="S3047" s="6">
        <v>0.18390899999999999</v>
      </c>
      <c r="T3047" s="6">
        <v>4.2945999999999998E-2</v>
      </c>
      <c r="U3047" s="6">
        <v>0.126387</v>
      </c>
      <c r="V3047" s="6">
        <v>0.18565999999999999</v>
      </c>
      <c r="W3047" s="6" t="str">
        <f t="shared" si="174"/>
        <v>sadness</v>
      </c>
      <c r="X3047" s="10" t="s">
        <v>9898</v>
      </c>
      <c r="Y3047" s="6" t="str" cm="1">
        <f t="array" ref="Y3047">_xlfn.IFS(
    X3047="Safety and Security", "Immediate",
    X3047="Cleanliness and Maintenance", "Immediate/Short-Term",
    X3047="Crowding", "Immediate/Short-Term",
    X3047="Information and Signage", "Immediate/Short-Term",
    X3047="Customer Service", "Immediate/Short-Term",
    X3047="Service Reliability", "Excluded",
    X3047="Comfort and Amenities", "Short-Term/Long-Term",
    X3047="Accessibility", "Long-Term",
    X3047="Aesthetic Impressions", "Long-Term",
    X3047="Infrastructure and Construction", "Long-Term",
    X3047="General Positive Comment", "Not Applicable",
    X3047="Not Relevant", "Excluded"
)</f>
        <v>Immediate/Short-Term</v>
      </c>
    </row>
    <row r="3048" spans="1:25" ht="30" customHeight="1" x14ac:dyDescent="0.2">
      <c r="A3048" s="6" t="s">
        <v>51</v>
      </c>
      <c r="B3048" s="7">
        <v>45136</v>
      </c>
      <c r="C3048" s="6" t="s">
        <v>7188</v>
      </c>
      <c r="D3048" s="8" t="s">
        <v>9904</v>
      </c>
      <c r="E3048" s="6" t="s">
        <v>9917</v>
      </c>
      <c r="F3048" s="6">
        <v>6315</v>
      </c>
      <c r="G3048" s="6" t="s">
        <v>7188</v>
      </c>
      <c r="H3048" s="6" t="s">
        <v>7189</v>
      </c>
      <c r="I3048" s="6">
        <v>0.18564219800000001</v>
      </c>
      <c r="J3048" s="6">
        <v>0.66906338899999995</v>
      </c>
      <c r="K3048" s="6">
        <v>0.14529439799999999</v>
      </c>
      <c r="L3048" s="6" t="s">
        <v>5</v>
      </c>
      <c r="M3048" s="6" t="str">
        <f t="shared" si="175"/>
        <v>roberta_neu</v>
      </c>
      <c r="N3048" s="6">
        <f t="shared" si="176"/>
        <v>0.11158183674</v>
      </c>
      <c r="O3048" s="6">
        <v>0.66906338899999995</v>
      </c>
      <c r="P3048" s="6" t="s">
        <v>24</v>
      </c>
      <c r="Q3048" s="6" t="s">
        <v>7190</v>
      </c>
      <c r="R3048" s="6">
        <v>0.72221800000000003</v>
      </c>
      <c r="S3048" s="6">
        <v>3.307E-3</v>
      </c>
      <c r="T3048" s="6">
        <v>0.25111899999999998</v>
      </c>
      <c r="U3048" s="6">
        <v>8.4579000000000001E-2</v>
      </c>
      <c r="V3048" s="6">
        <v>0.18584000000000001</v>
      </c>
      <c r="W3048" s="6" t="str">
        <f t="shared" si="174"/>
        <v>sadness</v>
      </c>
      <c r="X3048" s="10" t="s">
        <v>9907</v>
      </c>
      <c r="Y3048" s="6" t="str" cm="1">
        <f t="array" ref="Y3048">_xlfn.IFS(
    X3048="Safety and Security", "Immediate",
    X3048="Cleanliness and Maintenance", "Immediate/Short-Term",
    X3048="Crowding", "Immediate/Short-Term",
    X3048="Information and Signage", "Immediate/Short-Term",
    X3048="Customer Service", "Immediate/Short-Term",
    X3048="Service Reliability", "Excluded",
    X3048="Comfort and Amenities", "Short-Term/Long-Term",
    X3048="Accessibility", "Long-Term",
    X3048="Aesthetic Impressions", "Long-Term",
    X3048="Infrastructure and Construction", "Long-Term",
    X3048="General Positive Comment", "Not Applicable",
    X3048="Not Relevant", "Excluded"
)</f>
        <v>Immediate/Short-Term</v>
      </c>
    </row>
    <row r="3049" spans="1:25" ht="30" customHeight="1" x14ac:dyDescent="0.2">
      <c r="A3049" s="6" t="s">
        <v>20</v>
      </c>
      <c r="B3049" s="7">
        <v>44041</v>
      </c>
      <c r="C3049" s="6" t="s">
        <v>8148</v>
      </c>
      <c r="D3049" s="9" t="s">
        <v>9900</v>
      </c>
      <c r="E3049" s="6" t="s">
        <v>9917</v>
      </c>
      <c r="F3049" s="6">
        <v>5102</v>
      </c>
      <c r="G3049" s="6" t="s">
        <v>8148</v>
      </c>
      <c r="H3049" s="6" t="s">
        <v>8149</v>
      </c>
      <c r="I3049" s="6">
        <v>0.28175988800000001</v>
      </c>
      <c r="J3049" s="6">
        <v>0.69422483400000001</v>
      </c>
      <c r="K3049" s="6">
        <v>2.4015373999999999E-2</v>
      </c>
      <c r="L3049" s="6" t="s">
        <v>5</v>
      </c>
      <c r="M3049" s="6" t="str">
        <f t="shared" si="175"/>
        <v>roberta_neu</v>
      </c>
      <c r="N3049" s="6">
        <f t="shared" si="176"/>
        <v>0.12818839044000002</v>
      </c>
      <c r="O3049" s="6">
        <v>0.69422483400000001</v>
      </c>
      <c r="P3049" s="6" t="s">
        <v>18</v>
      </c>
      <c r="Q3049" s="6" t="s">
        <v>8150</v>
      </c>
      <c r="R3049" s="6">
        <v>0.17011000000000001</v>
      </c>
      <c r="S3049" s="6">
        <v>0.199708</v>
      </c>
      <c r="T3049" s="6">
        <v>0.20064899999999999</v>
      </c>
      <c r="U3049" s="6">
        <v>1.9664000000000001E-2</v>
      </c>
      <c r="V3049" s="6">
        <v>0.18606</v>
      </c>
      <c r="W3049" s="6" t="str">
        <f t="shared" si="174"/>
        <v>fear</v>
      </c>
      <c r="X3049" s="10" t="s">
        <v>9898</v>
      </c>
      <c r="Y3049" s="6" t="str" cm="1">
        <f t="array" ref="Y3049">_xlfn.IFS(
    X3049="Safety and Security", "Immediate",
    X3049="Cleanliness and Maintenance", "Immediate/Short-Term",
    X3049="Crowding", "Immediate/Short-Term",
    X3049="Information and Signage", "Immediate/Short-Term",
    X3049="Customer Service", "Immediate/Short-Term",
    X3049="Service Reliability", "Excluded",
    X3049="Comfort and Amenities", "Short-Term/Long-Term",
    X3049="Accessibility", "Long-Term",
    X3049="Aesthetic Impressions", "Long-Term",
    X3049="Infrastructure and Construction", "Long-Term",
    X3049="General Positive Comment", "Not Applicable",
    X3049="Not Relevant", "Excluded"
)</f>
        <v>Immediate/Short-Term</v>
      </c>
    </row>
    <row r="3050" spans="1:25" ht="30" customHeight="1" x14ac:dyDescent="0.2">
      <c r="A3050" s="6" t="s">
        <v>51</v>
      </c>
      <c r="B3050" s="7">
        <v>45136</v>
      </c>
      <c r="C3050" s="6" t="s">
        <v>7571</v>
      </c>
      <c r="D3050" s="8" t="s">
        <v>9904</v>
      </c>
      <c r="E3050" s="6" t="s">
        <v>9917</v>
      </c>
      <c r="F3050" s="6">
        <v>6166</v>
      </c>
      <c r="G3050" s="6" t="s">
        <v>7571</v>
      </c>
      <c r="H3050" s="6" t="s">
        <v>7572</v>
      </c>
      <c r="I3050" s="6">
        <v>7.8426286999999997E-2</v>
      </c>
      <c r="J3050" s="6">
        <v>0.878937423</v>
      </c>
      <c r="K3050" s="6">
        <v>4.2636238E-2</v>
      </c>
      <c r="L3050" s="6" t="s">
        <v>5</v>
      </c>
      <c r="M3050" s="6" t="str">
        <f t="shared" si="175"/>
        <v>roberta_neu</v>
      </c>
      <c r="N3050" s="6">
        <f t="shared" si="176"/>
        <v>0.25009869917999999</v>
      </c>
      <c r="O3050" s="6">
        <v>0.878937423</v>
      </c>
      <c r="P3050" s="6" t="s">
        <v>24</v>
      </c>
      <c r="Q3050" s="6" t="s">
        <v>7573</v>
      </c>
      <c r="R3050" s="6">
        <v>0.28581899999999999</v>
      </c>
      <c r="S3050" s="6">
        <v>0.187197</v>
      </c>
      <c r="T3050" s="6">
        <v>7.3769000000000001E-2</v>
      </c>
      <c r="U3050" s="6">
        <v>9.6959000000000004E-2</v>
      </c>
      <c r="V3050" s="6">
        <v>0.18678</v>
      </c>
      <c r="W3050" s="6" t="str">
        <f t="shared" si="174"/>
        <v>sadness</v>
      </c>
      <c r="X3050" s="10" t="s">
        <v>9898</v>
      </c>
      <c r="Y3050" s="6" t="str" cm="1">
        <f t="array" ref="Y3050">_xlfn.IFS(
    X3050="Safety and Security", "Immediate",
    X3050="Cleanliness and Maintenance", "Immediate/Short-Term",
    X3050="Crowding", "Immediate/Short-Term",
    X3050="Information and Signage", "Immediate/Short-Term",
    X3050="Customer Service", "Immediate/Short-Term",
    X3050="Service Reliability", "Excluded",
    X3050="Comfort and Amenities", "Short-Term/Long-Term",
    X3050="Accessibility", "Long-Term",
    X3050="Aesthetic Impressions", "Long-Term",
    X3050="Infrastructure and Construction", "Long-Term",
    X3050="General Positive Comment", "Not Applicable",
    X3050="Not Relevant", "Excluded"
)</f>
        <v>Immediate/Short-Term</v>
      </c>
    </row>
    <row r="3051" spans="1:25" ht="30" customHeight="1" x14ac:dyDescent="0.2">
      <c r="A3051" s="6" t="s">
        <v>63</v>
      </c>
      <c r="B3051" s="7">
        <v>44771</v>
      </c>
      <c r="C3051" s="6" t="s">
        <v>1655</v>
      </c>
      <c r="D3051" s="8" t="s">
        <v>9904</v>
      </c>
      <c r="E3051" s="6" t="s">
        <v>9922</v>
      </c>
      <c r="F3051" s="6">
        <v>1838</v>
      </c>
      <c r="G3051" s="6" t="s">
        <v>1655</v>
      </c>
      <c r="H3051" s="6" t="s">
        <v>1656</v>
      </c>
      <c r="I3051" s="6">
        <v>0.88497751999999996</v>
      </c>
      <c r="J3051" s="6">
        <v>0.108763412</v>
      </c>
      <c r="K3051" s="6">
        <v>6.2590509999999999E-3</v>
      </c>
      <c r="L3051" s="6" t="s">
        <v>4</v>
      </c>
      <c r="M3051" s="6" t="str">
        <f t="shared" si="175"/>
        <v>roberta_neg</v>
      </c>
      <c r="N3051" s="6">
        <f t="shared" si="176"/>
        <v>-0.40706506160000011</v>
      </c>
      <c r="O3051" s="6">
        <v>0.88497751999999996</v>
      </c>
      <c r="P3051" s="6" t="s">
        <v>24</v>
      </c>
      <c r="Q3051" s="6" t="s">
        <v>1657</v>
      </c>
      <c r="R3051" s="6">
        <v>0.52462500000000001</v>
      </c>
      <c r="S3051" s="6">
        <v>7.0835999999999996E-2</v>
      </c>
      <c r="T3051" s="6">
        <v>9.2549000000000006E-2</v>
      </c>
      <c r="U3051" s="6">
        <v>3.0852999999999998E-2</v>
      </c>
      <c r="V3051" s="6">
        <v>0.182</v>
      </c>
      <c r="W3051" s="6" t="str">
        <f t="shared" si="174"/>
        <v>sadness</v>
      </c>
      <c r="X3051" s="10" t="s">
        <v>9898</v>
      </c>
      <c r="Y3051" s="6" t="str" cm="1">
        <f t="array" ref="Y3051">_xlfn.IFS(
    X3051="Safety and Security", "Immediate",
    X3051="Cleanliness and Maintenance", "Immediate/Short-Term",
    X3051="Crowding", "Immediate/Short-Term",
    X3051="Information and Signage", "Immediate/Short-Term",
    X3051="Customer Service", "Immediate/Short-Term",
    X3051="Service Reliability", "Excluded",
    X3051="Comfort and Amenities", "Short-Term/Long-Term",
    X3051="Accessibility", "Long-Term",
    X3051="Aesthetic Impressions", "Long-Term",
    X3051="Infrastructure and Construction", "Long-Term",
    X3051="General Positive Comment", "Not Applicable",
    X3051="Not Relevant", "Excluded"
)</f>
        <v>Immediate/Short-Term</v>
      </c>
    </row>
    <row r="3052" spans="1:25" ht="30" customHeight="1" x14ac:dyDescent="0.2">
      <c r="A3052" s="6" t="s">
        <v>51</v>
      </c>
      <c r="B3052" s="7">
        <v>45136</v>
      </c>
      <c r="C3052" s="6" t="s">
        <v>1658</v>
      </c>
      <c r="D3052" s="8" t="s">
        <v>9904</v>
      </c>
      <c r="E3052" s="6" t="s">
        <v>9922</v>
      </c>
      <c r="F3052" s="6">
        <v>1758</v>
      </c>
      <c r="G3052" s="6" t="s">
        <v>1658</v>
      </c>
      <c r="H3052" s="6" t="s">
        <v>1659</v>
      </c>
      <c r="I3052" s="6">
        <v>0.88553404800000002</v>
      </c>
      <c r="J3052" s="6">
        <v>0.10453159400000001</v>
      </c>
      <c r="K3052" s="6">
        <v>9.9343030000000002E-3</v>
      </c>
      <c r="L3052" s="6" t="s">
        <v>4</v>
      </c>
      <c r="M3052" s="6" t="str">
        <f t="shared" si="175"/>
        <v>roberta_neg</v>
      </c>
      <c r="N3052" s="6">
        <f t="shared" si="176"/>
        <v>-0.40669218784000005</v>
      </c>
      <c r="O3052" s="6">
        <v>0.88553404800000002</v>
      </c>
      <c r="P3052" s="6" t="s">
        <v>24</v>
      </c>
      <c r="Q3052" s="6" t="s">
        <v>1660</v>
      </c>
      <c r="R3052" s="6">
        <v>0.33291300000000001</v>
      </c>
      <c r="S3052" s="6">
        <v>0.27405400000000002</v>
      </c>
      <c r="T3052" s="6">
        <v>0.17857100000000001</v>
      </c>
      <c r="U3052" s="6">
        <v>3.6947000000000001E-2</v>
      </c>
      <c r="V3052" s="6">
        <v>0.18534</v>
      </c>
      <c r="W3052" s="6" t="str">
        <f t="shared" si="174"/>
        <v>sadness</v>
      </c>
      <c r="X3052" s="10" t="s">
        <v>9898</v>
      </c>
      <c r="Y3052" s="6" t="str" cm="1">
        <f t="array" ref="Y3052">_xlfn.IFS(
    X3052="Safety and Security", "Immediate",
    X3052="Cleanliness and Maintenance", "Immediate/Short-Term",
    X3052="Crowding", "Immediate/Short-Term",
    X3052="Information and Signage", "Immediate/Short-Term",
    X3052="Customer Service", "Immediate/Short-Term",
    X3052="Service Reliability", "Excluded",
    X3052="Comfort and Amenities", "Short-Term/Long-Term",
    X3052="Accessibility", "Long-Term",
    X3052="Aesthetic Impressions", "Long-Term",
    X3052="Infrastructure and Construction", "Long-Term",
    X3052="General Positive Comment", "Not Applicable",
    X3052="Not Relevant", "Excluded"
)</f>
        <v>Immediate/Short-Term</v>
      </c>
    </row>
    <row r="3053" spans="1:25" ht="30" customHeight="1" x14ac:dyDescent="0.2">
      <c r="A3053" s="6" t="s">
        <v>20</v>
      </c>
      <c r="B3053" s="7">
        <v>44041</v>
      </c>
      <c r="C3053" s="6" t="s">
        <v>2141</v>
      </c>
      <c r="D3053" s="8" t="s">
        <v>9903</v>
      </c>
      <c r="E3053" s="6" t="s">
        <v>9922</v>
      </c>
      <c r="F3053" s="6">
        <v>2255</v>
      </c>
      <c r="G3053" s="6" t="s">
        <v>2141</v>
      </c>
      <c r="H3053" s="6" t="s">
        <v>2142</v>
      </c>
      <c r="I3053" s="6">
        <v>0.144126117</v>
      </c>
      <c r="J3053" s="6">
        <v>0.79665619099999996</v>
      </c>
      <c r="K3053" s="6">
        <v>5.9217717000000003E-2</v>
      </c>
      <c r="L3053" s="6" t="s">
        <v>5</v>
      </c>
      <c r="M3053" s="6" t="str">
        <f t="shared" si="175"/>
        <v>roberta_neu</v>
      </c>
      <c r="N3053" s="6">
        <f t="shared" si="176"/>
        <v>0.19579308605999995</v>
      </c>
      <c r="O3053" s="6">
        <v>0.79665619099999996</v>
      </c>
      <c r="P3053" s="6" t="s">
        <v>24</v>
      </c>
      <c r="Q3053" s="6" t="s">
        <v>2143</v>
      </c>
      <c r="R3053" s="6">
        <v>0.15942500000000001</v>
      </c>
      <c r="S3053" s="6">
        <v>0.21459900000000001</v>
      </c>
      <c r="T3053" s="6">
        <v>0.106909</v>
      </c>
      <c r="U3053" s="6">
        <v>1.1866E-2</v>
      </c>
      <c r="V3053" s="6">
        <v>0.18942000000000001</v>
      </c>
      <c r="W3053" s="6" t="str">
        <f t="shared" si="174"/>
        <v>joy</v>
      </c>
      <c r="X3053" s="10" t="s">
        <v>9910</v>
      </c>
      <c r="Y3053" s="6" t="str" cm="1">
        <f t="array" ref="Y3053">_xlfn.IFS(
    X3053="Safety and Security", "Immediate",
    X3053="Cleanliness and Maintenance", "Immediate/Short-Term",
    X3053="Crowding", "Immediate/Short-Term",
    X3053="Information and Signage", "Immediate/Short-Term",
    X3053="Customer Service", "Immediate/Short-Term",
    X3053="Service Reliability", "Excluded",
    X3053="Comfort and Amenities", "Short-Term/Long-Term",
    X3053="Accessibility", "Long-Term",
    X3053="Aesthetic Impressions", "Long-Term",
    X3053="Infrastructure and Construction", "Long-Term",
    X3053="General Positive Comment", "Not Applicable",
    X3053="Not Relevant", "Excluded"
)</f>
        <v>Immediate/Short-Term</v>
      </c>
    </row>
    <row r="3054" spans="1:25" ht="30" customHeight="1" x14ac:dyDescent="0.2">
      <c r="A3054" s="6" t="s">
        <v>44</v>
      </c>
      <c r="B3054" s="7">
        <v>45197</v>
      </c>
      <c r="C3054" s="6" t="s">
        <v>4070</v>
      </c>
      <c r="D3054" s="8" t="s">
        <v>9901</v>
      </c>
      <c r="E3054" s="6" t="s">
        <v>9922</v>
      </c>
      <c r="F3054" s="6">
        <v>3133</v>
      </c>
      <c r="G3054" s="6" t="s">
        <v>4070</v>
      </c>
      <c r="H3054" s="6" t="s">
        <v>4071</v>
      </c>
      <c r="I3054" s="6">
        <v>3.2483362000000002E-2</v>
      </c>
      <c r="J3054" s="6">
        <v>0.86860954800000001</v>
      </c>
      <c r="K3054" s="6">
        <v>9.8907052999999995E-2</v>
      </c>
      <c r="L3054" s="6" t="s">
        <v>5</v>
      </c>
      <c r="M3054" s="6" t="str">
        <f t="shared" si="175"/>
        <v>roberta_neu</v>
      </c>
      <c r="N3054" s="6">
        <f t="shared" si="176"/>
        <v>0.24328230168000003</v>
      </c>
      <c r="O3054" s="6">
        <v>0.86860954800000001</v>
      </c>
      <c r="P3054" s="6" t="s">
        <v>24</v>
      </c>
      <c r="Q3054" s="6" t="s">
        <v>4072</v>
      </c>
      <c r="R3054" s="6">
        <v>0.28361500000000001</v>
      </c>
      <c r="S3054" s="6">
        <v>0.35183999999999999</v>
      </c>
      <c r="T3054" s="6">
        <v>8.3431000000000005E-2</v>
      </c>
      <c r="U3054" s="6">
        <v>6.0122000000000002E-2</v>
      </c>
      <c r="V3054" s="6">
        <v>0.19008</v>
      </c>
      <c r="W3054" s="6" t="str">
        <f t="shared" si="174"/>
        <v>joy</v>
      </c>
      <c r="X3054" s="10" t="s">
        <v>9913</v>
      </c>
      <c r="Y3054" s="6" t="str" cm="1">
        <f t="array" ref="Y3054">_xlfn.IFS(
    X3054="Safety and Security", "Immediate",
    X3054="Cleanliness and Maintenance", "Immediate/Short-Term",
    X3054="Crowding", "Immediate/Short-Term",
    X3054="Information and Signage", "Immediate/Short-Term",
    X3054="Customer Service", "Immediate/Short-Term",
    X3054="Service Reliability", "Excluded",
    X3054="Comfort and Amenities", "Short-Term/Long-Term",
    X3054="Accessibility", "Long-Term",
    X3054="Aesthetic Impressions", "Long-Term",
    X3054="Infrastructure and Construction", "Long-Term",
    X3054="General Positive Comment", "Not Applicable",
    X3054="Not Relevant", "Excluded"
)</f>
        <v>Immediate/Short-Term</v>
      </c>
    </row>
    <row r="3055" spans="1:25" ht="30" customHeight="1" x14ac:dyDescent="0.2">
      <c r="A3055" s="6" t="s">
        <v>51</v>
      </c>
      <c r="B3055" s="7">
        <v>45136</v>
      </c>
      <c r="C3055" s="6" t="s">
        <v>8041</v>
      </c>
      <c r="D3055" s="8" t="s">
        <v>9901</v>
      </c>
      <c r="E3055" s="6" t="s">
        <v>9917</v>
      </c>
      <c r="F3055" s="6">
        <v>5667</v>
      </c>
      <c r="G3055" s="6" t="s">
        <v>8041</v>
      </c>
      <c r="H3055" s="6" t="s">
        <v>8042</v>
      </c>
      <c r="I3055" s="6">
        <v>5.4977949999999998E-2</v>
      </c>
      <c r="J3055" s="6">
        <v>0.20251092300000001</v>
      </c>
      <c r="K3055" s="6">
        <v>0.74251109400000004</v>
      </c>
      <c r="L3055" s="6" t="s">
        <v>6</v>
      </c>
      <c r="M3055" s="6" t="str">
        <f t="shared" si="175"/>
        <v>roberta_pos</v>
      </c>
      <c r="N3055" s="6">
        <f t="shared" si="176"/>
        <v>0.82748243298000002</v>
      </c>
      <c r="O3055" s="6">
        <v>0.74251109400000004</v>
      </c>
      <c r="P3055" s="6" t="s">
        <v>18</v>
      </c>
      <c r="Q3055" s="6" t="s">
        <v>8043</v>
      </c>
      <c r="R3055" s="6">
        <v>9.9403000000000005E-2</v>
      </c>
      <c r="S3055" s="6">
        <v>7.6380000000000003E-2</v>
      </c>
      <c r="T3055" s="6">
        <v>4.8710999999999997E-2</v>
      </c>
      <c r="U3055" s="6">
        <v>1.7323000000000002E-2</v>
      </c>
      <c r="V3055" s="6">
        <v>0.19016</v>
      </c>
      <c r="W3055" s="6" t="str">
        <f t="shared" si="174"/>
        <v>anger</v>
      </c>
      <c r="X3055" s="10" t="s">
        <v>9898</v>
      </c>
      <c r="Y3055" s="6" t="str" cm="1">
        <f t="array" ref="Y3055">_xlfn.IFS(
    X3055="Safety and Security", "Immediate",
    X3055="Cleanliness and Maintenance", "Immediate/Short-Term",
    X3055="Crowding", "Immediate/Short-Term",
    X3055="Information and Signage", "Immediate/Short-Term",
    X3055="Customer Service", "Immediate/Short-Term",
    X3055="Service Reliability", "Excluded",
    X3055="Comfort and Amenities", "Short-Term/Long-Term",
    X3055="Accessibility", "Long-Term",
    X3055="Aesthetic Impressions", "Long-Term",
    X3055="Infrastructure and Construction", "Long-Term",
    X3055="General Positive Comment", "Not Applicable",
    X3055="Not Relevant", "Excluded"
)</f>
        <v>Immediate/Short-Term</v>
      </c>
    </row>
    <row r="3056" spans="1:25" ht="30" customHeight="1" x14ac:dyDescent="0.2">
      <c r="A3056" s="6" t="s">
        <v>15</v>
      </c>
      <c r="B3056" s="7">
        <v>43676</v>
      </c>
      <c r="C3056" s="6" t="s">
        <v>658</v>
      </c>
      <c r="D3056" s="8" t="s">
        <v>9904</v>
      </c>
      <c r="E3056" s="6" t="s">
        <v>9922</v>
      </c>
      <c r="F3056" s="6">
        <v>1889</v>
      </c>
      <c r="G3056" s="6" t="s">
        <v>659</v>
      </c>
      <c r="H3056" s="6" t="s">
        <v>660</v>
      </c>
      <c r="I3056" s="6">
        <v>0.88580387800000004</v>
      </c>
      <c r="J3056" s="6">
        <v>0.10578702399999999</v>
      </c>
      <c r="K3056" s="6">
        <v>8.4089019999999993E-3</v>
      </c>
      <c r="L3056" s="6" t="s">
        <v>4</v>
      </c>
      <c r="M3056" s="6" t="str">
        <f t="shared" si="175"/>
        <v>roberta_neg</v>
      </c>
      <c r="N3056" s="6">
        <f t="shared" si="176"/>
        <v>-0.40651140174</v>
      </c>
      <c r="O3056" s="6">
        <v>0.88580387800000004</v>
      </c>
      <c r="P3056" s="6" t="s">
        <v>24</v>
      </c>
      <c r="Q3056" s="6" t="s">
        <v>661</v>
      </c>
      <c r="R3056" s="6">
        <v>0.30786000000000002</v>
      </c>
      <c r="S3056" s="6">
        <v>1.4631999999999999E-2</v>
      </c>
      <c r="T3056" s="6">
        <v>6.0573000000000002E-2</v>
      </c>
      <c r="U3056" s="6">
        <v>0.22369600000000001</v>
      </c>
      <c r="V3056" s="6">
        <v>3.6409999999999998E-2</v>
      </c>
      <c r="W3056" s="6" t="str">
        <f t="shared" si="174"/>
        <v>sadness</v>
      </c>
      <c r="X3056" s="10" t="s">
        <v>9907</v>
      </c>
      <c r="Y3056" s="6" t="str" cm="1">
        <f t="array" ref="Y3056">_xlfn.IFS(
    X3056="Safety and Security", "Immediate",
    X3056="Cleanliness and Maintenance", "Immediate/Short-Term",
    X3056="Crowding", "Immediate/Short-Term",
    X3056="Information and Signage", "Immediate/Short-Term",
    X3056="Customer Service", "Immediate/Short-Term",
    X3056="Service Reliability", "Excluded",
    X3056="Comfort and Amenities", "Short-Term/Long-Term",
    X3056="Accessibility", "Long-Term",
    X3056="Aesthetic Impressions", "Long-Term",
    X3056="Infrastructure and Construction", "Long-Term",
    X3056="General Positive Comment", "Not Applicable",
    X3056="Not Relevant", "Excluded"
)</f>
        <v>Immediate/Short-Term</v>
      </c>
    </row>
    <row r="3057" spans="1:25" ht="30" customHeight="1" x14ac:dyDescent="0.2">
      <c r="A3057" s="6" t="s">
        <v>334</v>
      </c>
      <c r="B3057" s="7">
        <v>45471</v>
      </c>
      <c r="C3057" s="6" t="s">
        <v>1999</v>
      </c>
      <c r="D3057" s="8" t="s">
        <v>9903</v>
      </c>
      <c r="E3057" s="6" t="s">
        <v>9922</v>
      </c>
      <c r="F3057" s="6">
        <v>2267</v>
      </c>
      <c r="G3057" s="6" t="s">
        <v>1999</v>
      </c>
      <c r="H3057" s="6" t="s">
        <v>2000</v>
      </c>
      <c r="I3057" s="6">
        <v>0.13268010299999999</v>
      </c>
      <c r="J3057" s="6">
        <v>0.79704093899999995</v>
      </c>
      <c r="K3057" s="6">
        <v>7.0278883E-2</v>
      </c>
      <c r="L3057" s="6" t="s">
        <v>5</v>
      </c>
      <c r="M3057" s="6" t="str">
        <f t="shared" si="175"/>
        <v>roberta_neu</v>
      </c>
      <c r="N3057" s="6">
        <f t="shared" si="176"/>
        <v>0.19604701973999999</v>
      </c>
      <c r="O3057" s="6">
        <v>0.79704093899999995</v>
      </c>
      <c r="P3057" s="6" t="s">
        <v>24</v>
      </c>
      <c r="Q3057" s="6" t="s">
        <v>2001</v>
      </c>
      <c r="R3057" s="6">
        <v>3.8147E-2</v>
      </c>
      <c r="S3057" s="6">
        <v>3.2847000000000001E-2</v>
      </c>
      <c r="T3057" s="6">
        <v>0.38192599999999999</v>
      </c>
      <c r="U3057" s="6">
        <v>0.38737700000000003</v>
      </c>
      <c r="V3057" s="6">
        <v>0.19126000000000001</v>
      </c>
      <c r="W3057" s="6" t="str">
        <f t="shared" si="174"/>
        <v>disgust</v>
      </c>
      <c r="X3057" s="10" t="s">
        <v>9907</v>
      </c>
      <c r="Y3057" s="6" t="str" cm="1">
        <f t="array" ref="Y3057">_xlfn.IFS(
    X3057="Safety and Security", "Immediate",
    X3057="Cleanliness and Maintenance", "Immediate/Short-Term",
    X3057="Crowding", "Immediate/Short-Term",
    X3057="Information and Signage", "Immediate/Short-Term",
    X3057="Customer Service", "Immediate/Short-Term",
    X3057="Service Reliability", "Excluded",
    X3057="Comfort and Amenities", "Short-Term/Long-Term",
    X3057="Accessibility", "Long-Term",
    X3057="Aesthetic Impressions", "Long-Term",
    X3057="Infrastructure and Construction", "Long-Term",
    X3057="General Positive Comment", "Not Applicable",
    X3057="Not Relevant", "Excluded"
)</f>
        <v>Immediate/Short-Term</v>
      </c>
    </row>
    <row r="3058" spans="1:25" ht="30" customHeight="1" x14ac:dyDescent="0.2">
      <c r="A3058" s="6" t="s">
        <v>20</v>
      </c>
      <c r="B3058" s="7">
        <v>44041</v>
      </c>
      <c r="C3058" s="6" t="s">
        <v>7994</v>
      </c>
      <c r="D3058" s="8" t="s">
        <v>9901</v>
      </c>
      <c r="E3058" s="6" t="s">
        <v>9917</v>
      </c>
      <c r="F3058" s="6">
        <v>5629</v>
      </c>
      <c r="G3058" s="6" t="s">
        <v>7994</v>
      </c>
      <c r="H3058" s="6" t="s">
        <v>7995</v>
      </c>
      <c r="I3058" s="6">
        <v>1.7997508999999998E-2</v>
      </c>
      <c r="J3058" s="6">
        <v>0.336605608</v>
      </c>
      <c r="K3058" s="6">
        <v>0.64539688799999995</v>
      </c>
      <c r="L3058" s="6" t="s">
        <v>6</v>
      </c>
      <c r="M3058" s="6" t="str">
        <f t="shared" si="175"/>
        <v>roberta_pos</v>
      </c>
      <c r="N3058" s="6">
        <f t="shared" si="176"/>
        <v>0.76241591495999994</v>
      </c>
      <c r="O3058" s="6">
        <v>1.7997508999999998E-2</v>
      </c>
      <c r="P3058" s="6" t="s">
        <v>18</v>
      </c>
      <c r="Q3058" s="6" t="s">
        <v>7996</v>
      </c>
      <c r="R3058" s="6">
        <v>7.4730000000000005E-2</v>
      </c>
      <c r="S3058" s="6">
        <v>5.7078999999999998E-2</v>
      </c>
      <c r="T3058" s="6">
        <v>8.5791000000000006E-2</v>
      </c>
      <c r="U3058" s="6">
        <v>8.1465999999999997E-2</v>
      </c>
      <c r="V3058" s="6">
        <v>0.19134999999999999</v>
      </c>
      <c r="W3058" s="6" t="str">
        <f t="shared" si="174"/>
        <v>anger</v>
      </c>
      <c r="X3058" s="10" t="s">
        <v>9898</v>
      </c>
      <c r="Y3058" s="6" t="str" cm="1">
        <f t="array" ref="Y3058">_xlfn.IFS(
    X3058="Safety and Security", "Immediate",
    X3058="Cleanliness and Maintenance", "Immediate/Short-Term",
    X3058="Crowding", "Immediate/Short-Term",
    X3058="Information and Signage", "Immediate/Short-Term",
    X3058="Customer Service", "Immediate/Short-Term",
    X3058="Service Reliability", "Excluded",
    X3058="Comfort and Amenities", "Short-Term/Long-Term",
    X3058="Accessibility", "Long-Term",
    X3058="Aesthetic Impressions", "Long-Term",
    X3058="Infrastructure and Construction", "Long-Term",
    X3058="General Positive Comment", "Not Applicable",
    X3058="Not Relevant", "Excluded"
)</f>
        <v>Immediate/Short-Term</v>
      </c>
    </row>
    <row r="3059" spans="1:25" ht="30" customHeight="1" x14ac:dyDescent="0.2">
      <c r="A3059" s="6" t="s">
        <v>20</v>
      </c>
      <c r="B3059" s="7">
        <v>44041</v>
      </c>
      <c r="C3059" s="6" t="s">
        <v>5286</v>
      </c>
      <c r="D3059" s="9" t="s">
        <v>9900</v>
      </c>
      <c r="E3059" s="6" t="s">
        <v>9922</v>
      </c>
      <c r="F3059" s="6">
        <v>4097</v>
      </c>
      <c r="G3059" s="6" t="s">
        <v>5286</v>
      </c>
      <c r="H3059" s="6" t="s">
        <v>5287</v>
      </c>
      <c r="I3059" s="6">
        <v>0.120586179</v>
      </c>
      <c r="J3059" s="6">
        <v>0.71536767499999998</v>
      </c>
      <c r="K3059" s="6">
        <v>0.164046049</v>
      </c>
      <c r="L3059" s="6" t="s">
        <v>5</v>
      </c>
      <c r="M3059" s="6" t="str">
        <f t="shared" si="175"/>
        <v>roberta_neu</v>
      </c>
      <c r="N3059" s="6">
        <f t="shared" si="176"/>
        <v>0.14214266549999999</v>
      </c>
      <c r="O3059" s="6">
        <v>0.71536767499999998</v>
      </c>
      <c r="P3059" s="6" t="s">
        <v>18</v>
      </c>
      <c r="Q3059" s="6" t="s">
        <v>5288</v>
      </c>
      <c r="R3059" s="6">
        <v>6.5145999999999996E-2</v>
      </c>
      <c r="S3059" s="6">
        <v>0.65180099999999996</v>
      </c>
      <c r="T3059" s="6">
        <v>2.5416000000000001E-2</v>
      </c>
      <c r="U3059" s="6">
        <v>1.8881999999999999E-2</v>
      </c>
      <c r="V3059" s="6">
        <v>0.19147</v>
      </c>
      <c r="W3059" s="6" t="str">
        <f t="shared" si="174"/>
        <v>joy</v>
      </c>
      <c r="X3059" s="10" t="s">
        <v>9915</v>
      </c>
      <c r="Y3059" s="6" t="str" cm="1">
        <f t="array" ref="Y3059">_xlfn.IFS(
    X3059="Safety and Security", "Immediate",
    X3059="Cleanliness and Maintenance", "Immediate/Short-Term",
    X3059="Crowding", "Immediate/Short-Term",
    X3059="Information and Signage", "Immediate/Short-Term",
    X3059="Customer Service", "Immediate/Short-Term",
    X3059="Service Reliability", "Excluded",
    X3059="Comfort and Amenities", "Short-Term/Long-Term",
    X3059="Accessibility", "Long-Term",
    X3059="Aesthetic Impressions", "Long-Term",
    X3059="Infrastructure and Construction", "Long-Term",
    X3059="General Positive Comment", "Not Applicable",
    X3059="Not Relevant", "Excluded"
)</f>
        <v>Not Applicable</v>
      </c>
    </row>
    <row r="3060" spans="1:25" ht="30" customHeight="1" x14ac:dyDescent="0.2">
      <c r="A3060" s="6" t="s">
        <v>63</v>
      </c>
      <c r="B3060" s="7">
        <v>44771</v>
      </c>
      <c r="C3060" s="6" t="s">
        <v>558</v>
      </c>
      <c r="D3060" s="8" t="s">
        <v>9904</v>
      </c>
      <c r="E3060" s="6" t="s">
        <v>9922</v>
      </c>
      <c r="F3060" s="6">
        <v>1673</v>
      </c>
      <c r="G3060" s="6" t="s">
        <v>558</v>
      </c>
      <c r="H3060" s="6" t="s">
        <v>559</v>
      </c>
      <c r="I3060" s="6">
        <v>0.88588452299999998</v>
      </c>
      <c r="J3060" s="6">
        <v>9.7898677000000003E-2</v>
      </c>
      <c r="K3060" s="6">
        <v>1.6216647000000001E-2</v>
      </c>
      <c r="L3060" s="6" t="s">
        <v>4</v>
      </c>
      <c r="M3060" s="6" t="str">
        <f t="shared" si="175"/>
        <v>roberta_neg</v>
      </c>
      <c r="N3060" s="6">
        <f t="shared" si="176"/>
        <v>-0.40645736959000012</v>
      </c>
      <c r="O3060" s="6">
        <v>0.88588452299999998</v>
      </c>
      <c r="P3060" s="6" t="s">
        <v>24</v>
      </c>
      <c r="Q3060" s="6" t="s">
        <v>560</v>
      </c>
      <c r="R3060" s="6">
        <v>0.103058</v>
      </c>
      <c r="S3060" s="6">
        <v>0.41969899999999999</v>
      </c>
      <c r="T3060" s="6">
        <v>0.11625000000000001</v>
      </c>
      <c r="U3060" s="6">
        <v>0.18812100000000001</v>
      </c>
      <c r="V3060" s="6">
        <v>3.7940000000000002E-2</v>
      </c>
      <c r="W3060" s="6" t="str">
        <f t="shared" si="174"/>
        <v>joy</v>
      </c>
      <c r="X3060" s="10" t="s">
        <v>9912</v>
      </c>
      <c r="Y3060" s="6" t="str" cm="1">
        <f t="array" ref="Y3060">_xlfn.IFS(
    X3060="Safety and Security", "Immediate",
    X3060="Cleanliness and Maintenance", "Immediate/Short-Term",
    X3060="Crowding", "Immediate/Short-Term",
    X3060="Information and Signage", "Immediate/Short-Term",
    X3060="Customer Service", "Immediate/Short-Term",
    X3060="Service Reliability", "Excluded",
    X3060="Comfort and Amenities", "Short-Term/Long-Term",
    X3060="Accessibility", "Long-Term",
    X3060="Aesthetic Impressions", "Long-Term",
    X3060="Infrastructure and Construction", "Long-Term",
    X3060="General Positive Comment", "Not Applicable",
    X3060="Not Relevant", "Excluded"
)</f>
        <v>Long-Term</v>
      </c>
    </row>
    <row r="3061" spans="1:25" ht="30" customHeight="1" x14ac:dyDescent="0.2">
      <c r="A3061" s="6" t="s">
        <v>334</v>
      </c>
      <c r="B3061" s="7">
        <v>45471</v>
      </c>
      <c r="C3061" s="6" t="s">
        <v>1745</v>
      </c>
      <c r="D3061" s="8" t="s">
        <v>9904</v>
      </c>
      <c r="E3061" s="6" t="s">
        <v>9922</v>
      </c>
      <c r="F3061" s="6">
        <v>1646</v>
      </c>
      <c r="G3061" s="6" t="s">
        <v>1745</v>
      </c>
      <c r="H3061" s="6" t="s">
        <v>1746</v>
      </c>
      <c r="I3061" s="6">
        <v>0.88589942499999996</v>
      </c>
      <c r="J3061" s="6">
        <v>0.107748106</v>
      </c>
      <c r="K3061" s="6">
        <v>6.3525140000000001E-3</v>
      </c>
      <c r="L3061" s="6" t="s">
        <v>4</v>
      </c>
      <c r="M3061" s="6" t="str">
        <f t="shared" si="175"/>
        <v>roberta_neg</v>
      </c>
      <c r="N3061" s="6">
        <f t="shared" si="176"/>
        <v>-0.40644738525000013</v>
      </c>
      <c r="O3061" s="6">
        <v>0.88589942499999996</v>
      </c>
      <c r="P3061" s="6" t="s">
        <v>24</v>
      </c>
      <c r="Q3061" s="6" t="s">
        <v>1747</v>
      </c>
      <c r="R3061" s="6">
        <v>0.38899400000000001</v>
      </c>
      <c r="S3061" s="6">
        <v>0.11413</v>
      </c>
      <c r="T3061" s="6">
        <v>0.38393300000000002</v>
      </c>
      <c r="U3061" s="6">
        <v>0.13905300000000001</v>
      </c>
      <c r="V3061" s="6">
        <v>0.10119</v>
      </c>
      <c r="W3061" s="6" t="str">
        <f t="shared" si="174"/>
        <v>sadness</v>
      </c>
      <c r="X3061" s="10" t="s">
        <v>9913</v>
      </c>
      <c r="Y3061" s="6" t="str" cm="1">
        <f t="array" ref="Y3061">_xlfn.IFS(
    X3061="Safety and Security", "Immediate",
    X3061="Cleanliness and Maintenance", "Immediate/Short-Term",
    X3061="Crowding", "Immediate/Short-Term",
    X3061="Information and Signage", "Immediate/Short-Term",
    X3061="Customer Service", "Immediate/Short-Term",
    X3061="Service Reliability", "Excluded",
    X3061="Comfort and Amenities", "Short-Term/Long-Term",
    X3061="Accessibility", "Long-Term",
    X3061="Aesthetic Impressions", "Long-Term",
    X3061="Infrastructure and Construction", "Long-Term",
    X3061="General Positive Comment", "Not Applicable",
    X3061="Not Relevant", "Excluded"
)</f>
        <v>Immediate/Short-Term</v>
      </c>
    </row>
    <row r="3062" spans="1:25" ht="30" customHeight="1" x14ac:dyDescent="0.2">
      <c r="A3062" s="6" t="s">
        <v>51</v>
      </c>
      <c r="B3062" s="7">
        <v>45136</v>
      </c>
      <c r="C3062" s="6" t="s">
        <v>2092</v>
      </c>
      <c r="D3062" s="8" t="s">
        <v>9903</v>
      </c>
      <c r="E3062" s="6" t="s">
        <v>9922</v>
      </c>
      <c r="F3062" s="6">
        <v>2217</v>
      </c>
      <c r="G3062" s="6" t="s">
        <v>2092</v>
      </c>
      <c r="H3062" s="6" t="s">
        <v>2093</v>
      </c>
      <c r="I3062" s="6">
        <v>0.88595700300000002</v>
      </c>
      <c r="J3062" s="6">
        <v>0.1052908</v>
      </c>
      <c r="K3062" s="6">
        <v>8.7522850000000003E-3</v>
      </c>
      <c r="L3062" s="6" t="s">
        <v>4</v>
      </c>
      <c r="M3062" s="6" t="str">
        <f t="shared" si="175"/>
        <v>roberta_neg</v>
      </c>
      <c r="N3062" s="6">
        <f t="shared" si="176"/>
        <v>-0.40640880799000001</v>
      </c>
      <c r="O3062" s="6">
        <v>0.88595700300000002</v>
      </c>
      <c r="P3062" s="6" t="s">
        <v>24</v>
      </c>
      <c r="Q3062" s="6" t="s">
        <v>2094</v>
      </c>
      <c r="R3062" s="6">
        <v>0.36632300000000001</v>
      </c>
      <c r="S3062" s="6">
        <v>0.180975</v>
      </c>
      <c r="T3062" s="6">
        <v>0.22178400000000001</v>
      </c>
      <c r="U3062" s="6">
        <v>4.6894999999999999E-2</v>
      </c>
      <c r="V3062" s="6">
        <v>0.13705000000000001</v>
      </c>
      <c r="W3062" s="6" t="str">
        <f t="shared" si="174"/>
        <v>sadness</v>
      </c>
      <c r="X3062" s="10" t="s">
        <v>9908</v>
      </c>
      <c r="Y3062" s="6" t="str" cm="1">
        <f t="array" ref="Y3062">_xlfn.IFS(
    X3062="Safety and Security", "Immediate",
    X3062="Cleanliness and Maintenance", "Immediate/Short-Term",
    X3062="Crowding", "Immediate/Short-Term",
    X3062="Information and Signage", "Immediate/Short-Term",
    X3062="Customer Service", "Immediate/Short-Term",
    X3062="Service Reliability", "Excluded",
    X3062="Comfort and Amenities", "Short-Term/Long-Term",
    X3062="Accessibility", "Long-Term",
    X3062="Aesthetic Impressions", "Long-Term",
    X3062="Infrastructure and Construction", "Long-Term",
    X3062="General Positive Comment", "Not Applicable",
    X3062="Not Relevant", "Excluded"
)</f>
        <v>Short-Term/Long-Term</v>
      </c>
    </row>
    <row r="3063" spans="1:25" ht="30" customHeight="1" x14ac:dyDescent="0.2">
      <c r="A3063" s="6" t="s">
        <v>51</v>
      </c>
      <c r="B3063" s="7">
        <v>45136</v>
      </c>
      <c r="C3063" s="6" t="s">
        <v>1649</v>
      </c>
      <c r="D3063" s="8" t="s">
        <v>9904</v>
      </c>
      <c r="E3063" s="6" t="s">
        <v>9922</v>
      </c>
      <c r="F3063" s="6">
        <v>1840</v>
      </c>
      <c r="G3063" s="6" t="s">
        <v>1649</v>
      </c>
      <c r="H3063" s="6" t="s">
        <v>1650</v>
      </c>
      <c r="I3063" s="6">
        <v>0.88692432600000004</v>
      </c>
      <c r="J3063" s="6">
        <v>0.103826143</v>
      </c>
      <c r="K3063" s="6">
        <v>9.2494440000000008E-3</v>
      </c>
      <c r="L3063" s="6" t="s">
        <v>4</v>
      </c>
      <c r="M3063" s="6" t="str">
        <f t="shared" si="175"/>
        <v>roberta_neg</v>
      </c>
      <c r="N3063" s="6">
        <f t="shared" si="176"/>
        <v>-0.40576070157999999</v>
      </c>
      <c r="O3063" s="6">
        <v>0.88692432600000004</v>
      </c>
      <c r="P3063" s="6" t="s">
        <v>24</v>
      </c>
      <c r="Q3063" s="6" t="s">
        <v>1651</v>
      </c>
      <c r="R3063" s="6">
        <v>0.34012500000000001</v>
      </c>
      <c r="S3063" s="6">
        <v>0.20341899999999999</v>
      </c>
      <c r="T3063" s="6">
        <v>0.147786</v>
      </c>
      <c r="U3063" s="6">
        <v>0.193409</v>
      </c>
      <c r="V3063" s="6">
        <v>9.0749999999999997E-2</v>
      </c>
      <c r="W3063" s="6" t="str">
        <f t="shared" si="174"/>
        <v>sadness</v>
      </c>
      <c r="X3063" s="10" t="s">
        <v>9912</v>
      </c>
      <c r="Y3063" s="6" t="str" cm="1">
        <f t="array" ref="Y3063">_xlfn.IFS(
    X3063="Safety and Security", "Immediate",
    X3063="Cleanliness and Maintenance", "Immediate/Short-Term",
    X3063="Crowding", "Immediate/Short-Term",
    X3063="Information and Signage", "Immediate/Short-Term",
    X3063="Customer Service", "Immediate/Short-Term",
    X3063="Service Reliability", "Excluded",
    X3063="Comfort and Amenities", "Short-Term/Long-Term",
    X3063="Accessibility", "Long-Term",
    X3063="Aesthetic Impressions", "Long-Term",
    X3063="Infrastructure and Construction", "Long-Term",
    X3063="General Positive Comment", "Not Applicable",
    X3063="Not Relevant", "Excluded"
)</f>
        <v>Long-Term</v>
      </c>
    </row>
    <row r="3064" spans="1:25" ht="30" customHeight="1" x14ac:dyDescent="0.2">
      <c r="A3064" s="6" t="s">
        <v>274</v>
      </c>
      <c r="B3064" s="7">
        <v>45227</v>
      </c>
      <c r="C3064" s="6" t="s">
        <v>548</v>
      </c>
      <c r="D3064" s="8" t="s">
        <v>9904</v>
      </c>
      <c r="E3064" s="6" t="s">
        <v>9922</v>
      </c>
      <c r="F3064" s="6">
        <v>1707</v>
      </c>
      <c r="G3064" s="6" t="s">
        <v>548</v>
      </c>
      <c r="H3064" s="6" t="s">
        <v>549</v>
      </c>
      <c r="I3064" s="6">
        <v>0.88739556100000005</v>
      </c>
      <c r="J3064" s="6">
        <v>0.102428831</v>
      </c>
      <c r="K3064" s="6">
        <v>1.0175666E-2</v>
      </c>
      <c r="L3064" s="6" t="s">
        <v>4</v>
      </c>
      <c r="M3064" s="6" t="str">
        <f t="shared" si="175"/>
        <v>roberta_neg</v>
      </c>
      <c r="N3064" s="6">
        <f t="shared" si="176"/>
        <v>-0.40544497413000002</v>
      </c>
      <c r="O3064" s="6">
        <v>0.88739556100000005</v>
      </c>
      <c r="P3064" s="6" t="s">
        <v>24</v>
      </c>
      <c r="Q3064" s="6" t="s">
        <v>550</v>
      </c>
      <c r="R3064" s="6">
        <v>0.12890599999999999</v>
      </c>
      <c r="S3064" s="6">
        <v>3.1961000000000003E-2</v>
      </c>
      <c r="T3064" s="6">
        <v>0.120148</v>
      </c>
      <c r="U3064" s="6">
        <v>0.306168</v>
      </c>
      <c r="V3064" s="6">
        <v>9.6799999999999997E-2</v>
      </c>
      <c r="W3064" s="6" t="str">
        <f t="shared" si="174"/>
        <v>disgust</v>
      </c>
      <c r="X3064" s="10" t="s">
        <v>9907</v>
      </c>
      <c r="Y3064" s="6" t="str" cm="1">
        <f t="array" ref="Y3064">_xlfn.IFS(
    X3064="Safety and Security", "Immediate",
    X3064="Cleanliness and Maintenance", "Immediate/Short-Term",
    X3064="Crowding", "Immediate/Short-Term",
    X3064="Information and Signage", "Immediate/Short-Term",
    X3064="Customer Service", "Immediate/Short-Term",
    X3064="Service Reliability", "Excluded",
    X3064="Comfort and Amenities", "Short-Term/Long-Term",
    X3064="Accessibility", "Long-Term",
    X3064="Aesthetic Impressions", "Long-Term",
    X3064="Infrastructure and Construction", "Long-Term",
    X3064="General Positive Comment", "Not Applicable",
    X3064="Not Relevant", "Excluded"
)</f>
        <v>Immediate/Short-Term</v>
      </c>
    </row>
    <row r="3065" spans="1:25" ht="30" customHeight="1" x14ac:dyDescent="0.2">
      <c r="A3065" s="6" t="s">
        <v>44</v>
      </c>
      <c r="B3065" s="7">
        <v>45197</v>
      </c>
      <c r="C3065" s="6" t="s">
        <v>9146</v>
      </c>
      <c r="D3065" s="8" t="s">
        <v>9903</v>
      </c>
      <c r="E3065" s="6" t="s">
        <v>9990</v>
      </c>
      <c r="F3065" s="6">
        <v>283</v>
      </c>
      <c r="G3065" s="6" t="s">
        <v>9146</v>
      </c>
      <c r="H3065" s="6" t="s">
        <v>9147</v>
      </c>
      <c r="I3065" s="6">
        <v>0.10750818299999999</v>
      </c>
      <c r="J3065" s="6">
        <v>0.75902157999999997</v>
      </c>
      <c r="K3065" s="6">
        <v>0.133470282</v>
      </c>
      <c r="L3065" s="6" t="s">
        <v>5</v>
      </c>
      <c r="M3065" s="6" t="str">
        <f t="shared" si="175"/>
        <v>roberta_neu</v>
      </c>
      <c r="N3065" s="6">
        <f t="shared" si="176"/>
        <v>0.17095424279999999</v>
      </c>
      <c r="O3065" s="6">
        <v>0.75902157999999997</v>
      </c>
      <c r="P3065" s="6" t="s">
        <v>24</v>
      </c>
      <c r="Q3065" s="6" t="s">
        <v>9148</v>
      </c>
      <c r="R3065" s="6">
        <v>5.1848999999999999E-2</v>
      </c>
      <c r="S3065" s="6">
        <v>8.9946999999999999E-2</v>
      </c>
      <c r="T3065" s="6">
        <v>0.236764</v>
      </c>
      <c r="U3065" s="6">
        <v>0.25111299999999998</v>
      </c>
      <c r="V3065" s="6">
        <v>0.19339999999999999</v>
      </c>
      <c r="W3065" s="6" t="str">
        <f t="shared" si="174"/>
        <v>disgust</v>
      </c>
      <c r="X3065" s="10" t="s">
        <v>9907</v>
      </c>
      <c r="Y3065" s="6" t="str" cm="1">
        <f t="array" ref="Y3065">_xlfn.IFS(
    X3065="Safety and Security", "Immediate",
    X3065="Cleanliness and Maintenance", "Immediate/Short-Term",
    X3065="Crowding", "Immediate/Short-Term",
    X3065="Information and Signage", "Immediate/Short-Term",
    X3065="Customer Service", "Immediate/Short-Term",
    X3065="Service Reliability", "Excluded",
    X3065="Comfort and Amenities", "Short-Term/Long-Term",
    X3065="Accessibility", "Long-Term",
    X3065="Aesthetic Impressions", "Long-Term",
    X3065="Infrastructure and Construction", "Long-Term",
    X3065="General Positive Comment", "Not Applicable",
    X3065="Not Relevant", "Excluded"
)</f>
        <v>Immediate/Short-Term</v>
      </c>
    </row>
    <row r="3066" spans="1:25" ht="30" customHeight="1" x14ac:dyDescent="0.2">
      <c r="A3066" s="6" t="s">
        <v>51</v>
      </c>
      <c r="B3066" s="7">
        <v>45136</v>
      </c>
      <c r="C3066" s="6" t="s">
        <v>2180</v>
      </c>
      <c r="D3066" s="8" t="s">
        <v>9903</v>
      </c>
      <c r="E3066" s="6" t="s">
        <v>9922</v>
      </c>
      <c r="F3066" s="6">
        <v>2187</v>
      </c>
      <c r="G3066" s="6" t="s">
        <v>2180</v>
      </c>
      <c r="H3066" s="6" t="s">
        <v>2181</v>
      </c>
      <c r="I3066" s="6">
        <v>0.88749426600000003</v>
      </c>
      <c r="J3066" s="6">
        <v>0.106659792</v>
      </c>
      <c r="K3066" s="6">
        <v>5.8459929999999998E-3</v>
      </c>
      <c r="L3066" s="6" t="s">
        <v>4</v>
      </c>
      <c r="M3066" s="6" t="str">
        <f t="shared" si="175"/>
        <v>roberta_neg</v>
      </c>
      <c r="N3066" s="6">
        <f t="shared" si="176"/>
        <v>-0.40537884178000005</v>
      </c>
      <c r="O3066" s="6">
        <v>0.88749426600000003</v>
      </c>
      <c r="P3066" s="6" t="s">
        <v>24</v>
      </c>
      <c r="Q3066" s="6" t="s">
        <v>2182</v>
      </c>
      <c r="R3066" s="6">
        <v>0.26497999999999999</v>
      </c>
      <c r="S3066" s="6">
        <v>0.151751</v>
      </c>
      <c r="T3066" s="6">
        <v>8.8542999999999997E-2</v>
      </c>
      <c r="U3066" s="6">
        <v>0.44036399999999998</v>
      </c>
      <c r="V3066" s="6">
        <v>5.1279999999999999E-2</v>
      </c>
      <c r="W3066" s="6" t="str">
        <f t="shared" si="174"/>
        <v>disgust</v>
      </c>
      <c r="X3066" s="10" t="s">
        <v>9913</v>
      </c>
      <c r="Y3066" s="6" t="str" cm="1">
        <f t="array" ref="Y3066">_xlfn.IFS(
    X3066="Safety and Security", "Immediate",
    X3066="Cleanliness and Maintenance", "Immediate/Short-Term",
    X3066="Crowding", "Immediate/Short-Term",
    X3066="Information and Signage", "Immediate/Short-Term",
    X3066="Customer Service", "Immediate/Short-Term",
    X3066="Service Reliability", "Excluded",
    X3066="Comfort and Amenities", "Short-Term/Long-Term",
    X3066="Accessibility", "Long-Term",
    X3066="Aesthetic Impressions", "Long-Term",
    X3066="Infrastructure and Construction", "Long-Term",
    X3066="General Positive Comment", "Not Applicable",
    X3066="Not Relevant", "Excluded"
)</f>
        <v>Immediate/Short-Term</v>
      </c>
    </row>
    <row r="3067" spans="1:25" ht="30" customHeight="1" x14ac:dyDescent="0.2">
      <c r="A3067" s="6" t="s">
        <v>63</v>
      </c>
      <c r="B3067" s="7">
        <v>44771</v>
      </c>
      <c r="C3067" s="6" t="s">
        <v>7103</v>
      </c>
      <c r="D3067" s="8" t="s">
        <v>9904</v>
      </c>
      <c r="E3067" s="6" t="s">
        <v>9917</v>
      </c>
      <c r="F3067" s="6">
        <v>6309</v>
      </c>
      <c r="G3067" s="6" t="s">
        <v>7103</v>
      </c>
      <c r="H3067" s="6" t="s">
        <v>7104</v>
      </c>
      <c r="I3067" s="6">
        <v>0.26005360500000002</v>
      </c>
      <c r="J3067" s="6">
        <v>0.69857639100000002</v>
      </c>
      <c r="K3067" s="6">
        <v>4.1369963000000003E-2</v>
      </c>
      <c r="L3067" s="6" t="s">
        <v>5</v>
      </c>
      <c r="M3067" s="6" t="str">
        <f t="shared" si="175"/>
        <v>roberta_neu</v>
      </c>
      <c r="N3067" s="6">
        <f t="shared" si="176"/>
        <v>0.13106041806000002</v>
      </c>
      <c r="O3067" s="6">
        <v>0.69857639100000002</v>
      </c>
      <c r="P3067" s="6" t="s">
        <v>24</v>
      </c>
      <c r="Q3067" s="6" t="s">
        <v>7105</v>
      </c>
      <c r="R3067" s="6">
        <v>0.30552000000000001</v>
      </c>
      <c r="S3067" s="6">
        <v>0.18257200000000001</v>
      </c>
      <c r="T3067" s="6">
        <v>4.2043999999999998E-2</v>
      </c>
      <c r="U3067" s="6">
        <v>4.0960000000000003E-2</v>
      </c>
      <c r="V3067" s="6">
        <v>0.19367999999999999</v>
      </c>
      <c r="W3067" s="6" t="str">
        <f t="shared" ref="W3067:W3130" si="177">IF(R3067=MAX(R3067:V3067),"sadness",
   IF(S3067=MAX(R3067:V3067),"joy",
   IF(T3067=MAX(R3067:V3067),"fear",
   IF(U3067=MAX(R3067:V3067),"disgust",
   IF(V3067=MAX(R3067:V3067),"anger","")))))</f>
        <v>sadness</v>
      </c>
      <c r="X3067" s="10" t="s">
        <v>9898</v>
      </c>
      <c r="Y3067" s="6" t="str" cm="1">
        <f t="array" ref="Y3067">_xlfn.IFS(
    X3067="Safety and Security", "Immediate",
    X3067="Cleanliness and Maintenance", "Immediate/Short-Term",
    X3067="Crowding", "Immediate/Short-Term",
    X3067="Information and Signage", "Immediate/Short-Term",
    X3067="Customer Service", "Immediate/Short-Term",
    X3067="Service Reliability", "Excluded",
    X3067="Comfort and Amenities", "Short-Term/Long-Term",
    X3067="Accessibility", "Long-Term",
    X3067="Aesthetic Impressions", "Long-Term",
    X3067="Infrastructure and Construction", "Long-Term",
    X3067="General Positive Comment", "Not Applicable",
    X3067="Not Relevant", "Excluded"
)</f>
        <v>Immediate/Short-Term</v>
      </c>
    </row>
    <row r="3068" spans="1:25" ht="30" customHeight="1" x14ac:dyDescent="0.2">
      <c r="A3068" s="6" t="s">
        <v>59</v>
      </c>
      <c r="B3068" s="7">
        <v>44406</v>
      </c>
      <c r="C3068" s="6" t="s">
        <v>5694</v>
      </c>
      <c r="D3068" s="9" t="s">
        <v>9900</v>
      </c>
      <c r="E3068" s="6" t="s">
        <v>9922</v>
      </c>
      <c r="F3068" s="6">
        <v>4508</v>
      </c>
      <c r="G3068" s="6" t="s">
        <v>5694</v>
      </c>
      <c r="H3068" s="6" t="s">
        <v>5695</v>
      </c>
      <c r="I3068" s="6">
        <v>1.8036867000000002E-2</v>
      </c>
      <c r="J3068" s="6">
        <v>4.0139007999999997E-2</v>
      </c>
      <c r="K3068" s="6">
        <v>0.94182401900000001</v>
      </c>
      <c r="L3068" s="6" t="s">
        <v>6</v>
      </c>
      <c r="M3068" s="6" t="str">
        <f t="shared" si="175"/>
        <v>roberta_pos</v>
      </c>
      <c r="N3068" s="6">
        <f t="shared" si="176"/>
        <v>0.96102209272999994</v>
      </c>
      <c r="O3068" s="6">
        <v>0.94182401900000001</v>
      </c>
      <c r="P3068" s="6" t="s">
        <v>18</v>
      </c>
      <c r="Q3068" s="6" t="s">
        <v>5696</v>
      </c>
      <c r="R3068" s="6">
        <v>1.3412E-2</v>
      </c>
      <c r="S3068" s="6">
        <v>0.942326</v>
      </c>
      <c r="T3068" s="6">
        <v>3.2374E-2</v>
      </c>
      <c r="U3068" s="6">
        <v>1.9354E-2</v>
      </c>
      <c r="V3068" s="6">
        <v>1.536E-2</v>
      </c>
      <c r="W3068" s="6" t="str">
        <f t="shared" si="177"/>
        <v>joy</v>
      </c>
      <c r="X3068" s="10" t="s">
        <v>9907</v>
      </c>
      <c r="Y3068" s="6" t="str" cm="1">
        <f t="array" ref="Y3068">_xlfn.IFS(
    X3068="Safety and Security", "Immediate",
    X3068="Cleanliness and Maintenance", "Immediate/Short-Term",
    X3068="Crowding", "Immediate/Short-Term",
    X3068="Information and Signage", "Immediate/Short-Term",
    X3068="Customer Service", "Immediate/Short-Term",
    X3068="Service Reliability", "Excluded",
    X3068="Comfort and Amenities", "Short-Term/Long-Term",
    X3068="Accessibility", "Long-Term",
    X3068="Aesthetic Impressions", "Long-Term",
    X3068="Infrastructure and Construction", "Long-Term",
    X3068="General Positive Comment", "Not Applicable",
    X3068="Not Relevant", "Excluded"
)</f>
        <v>Immediate/Short-Term</v>
      </c>
    </row>
    <row r="3069" spans="1:25" ht="30" customHeight="1" x14ac:dyDescent="0.2">
      <c r="A3069" s="6" t="s">
        <v>59</v>
      </c>
      <c r="B3069" s="7">
        <v>44406</v>
      </c>
      <c r="C3069" s="6" t="s">
        <v>1480</v>
      </c>
      <c r="D3069" s="8" t="s">
        <v>9904</v>
      </c>
      <c r="E3069" s="6" t="s">
        <v>9922</v>
      </c>
      <c r="F3069" s="6">
        <v>1605</v>
      </c>
      <c r="G3069" s="6" t="s">
        <v>1480</v>
      </c>
      <c r="H3069" s="6" t="s">
        <v>1481</v>
      </c>
      <c r="I3069" s="6">
        <v>0.88760680000000003</v>
      </c>
      <c r="J3069" s="6">
        <v>0.10573601000000001</v>
      </c>
      <c r="K3069" s="6">
        <v>6.6571800000000004E-3</v>
      </c>
      <c r="L3069" s="6" t="s">
        <v>4</v>
      </c>
      <c r="M3069" s="6" t="str">
        <f t="shared" si="175"/>
        <v>roberta_neg</v>
      </c>
      <c r="N3069" s="6">
        <f t="shared" si="176"/>
        <v>-0.40530344400000007</v>
      </c>
      <c r="O3069" s="6">
        <v>0.88760680000000003</v>
      </c>
      <c r="P3069" s="6" t="s">
        <v>24</v>
      </c>
      <c r="Q3069" s="6" t="s">
        <v>1482</v>
      </c>
      <c r="R3069" s="6">
        <v>0.51733600000000002</v>
      </c>
      <c r="S3069" s="6">
        <v>1.6704E-2</v>
      </c>
      <c r="T3069" s="6">
        <v>4.5904E-2</v>
      </c>
      <c r="U3069" s="6">
        <v>8.9684E-2</v>
      </c>
      <c r="V3069" s="6">
        <v>0.21056</v>
      </c>
      <c r="W3069" s="6" t="str">
        <f t="shared" si="177"/>
        <v>sadness</v>
      </c>
      <c r="X3069" s="10" t="s">
        <v>9898</v>
      </c>
      <c r="Y3069" s="6" t="str" cm="1">
        <f t="array" ref="Y3069">_xlfn.IFS(
    X3069="Safety and Security", "Immediate",
    X3069="Cleanliness and Maintenance", "Immediate/Short-Term",
    X3069="Crowding", "Immediate/Short-Term",
    X3069="Information and Signage", "Immediate/Short-Term",
    X3069="Customer Service", "Immediate/Short-Term",
    X3069="Service Reliability", "Excluded",
    X3069="Comfort and Amenities", "Short-Term/Long-Term",
    X3069="Accessibility", "Long-Term",
    X3069="Aesthetic Impressions", "Long-Term",
    X3069="Infrastructure and Construction", "Long-Term",
    X3069="General Positive Comment", "Not Applicable",
    X3069="Not Relevant", "Excluded"
)</f>
        <v>Immediate/Short-Term</v>
      </c>
    </row>
    <row r="3070" spans="1:25" ht="30" customHeight="1" x14ac:dyDescent="0.2">
      <c r="A3070" s="6" t="s">
        <v>73</v>
      </c>
      <c r="B3070" s="7">
        <v>45379</v>
      </c>
      <c r="C3070" s="6" t="s">
        <v>2789</v>
      </c>
      <c r="D3070" s="8" t="s">
        <v>9902</v>
      </c>
      <c r="E3070" s="6" t="s">
        <v>9922</v>
      </c>
      <c r="F3070" s="6">
        <v>2460</v>
      </c>
      <c r="G3070" s="6" t="s">
        <v>2789</v>
      </c>
      <c r="H3070" s="6" t="s">
        <v>2790</v>
      </c>
      <c r="I3070" s="6">
        <v>0.112755537</v>
      </c>
      <c r="J3070" s="6">
        <v>0.757851779</v>
      </c>
      <c r="K3070" s="6">
        <v>0.12939260899999999</v>
      </c>
      <c r="L3070" s="6" t="s">
        <v>5</v>
      </c>
      <c r="M3070" s="6" t="str">
        <f t="shared" si="175"/>
        <v>roberta_neu</v>
      </c>
      <c r="N3070" s="6">
        <f t="shared" si="176"/>
        <v>0.17018217413999998</v>
      </c>
      <c r="O3070" s="6">
        <v>0.757851779</v>
      </c>
      <c r="P3070" s="6" t="s">
        <v>18</v>
      </c>
      <c r="Q3070" s="6" t="s">
        <v>2791</v>
      </c>
      <c r="R3070" s="6">
        <v>4.0205999999999999E-2</v>
      </c>
      <c r="S3070" s="6">
        <v>0.55967199999999995</v>
      </c>
      <c r="T3070" s="6">
        <v>1.6111E-2</v>
      </c>
      <c r="U3070" s="6">
        <v>0.131581</v>
      </c>
      <c r="V3070" s="6">
        <v>0.19603000000000001</v>
      </c>
      <c r="W3070" s="6" t="str">
        <f t="shared" si="177"/>
        <v>joy</v>
      </c>
      <c r="X3070" s="10" t="s">
        <v>9907</v>
      </c>
      <c r="Y3070" s="6" t="str" cm="1">
        <f t="array" ref="Y3070">_xlfn.IFS(
    X3070="Safety and Security", "Immediate",
    X3070="Cleanliness and Maintenance", "Immediate/Short-Term",
    X3070="Crowding", "Immediate/Short-Term",
    X3070="Information and Signage", "Immediate/Short-Term",
    X3070="Customer Service", "Immediate/Short-Term",
    X3070="Service Reliability", "Excluded",
    X3070="Comfort and Amenities", "Short-Term/Long-Term",
    X3070="Accessibility", "Long-Term",
    X3070="Aesthetic Impressions", "Long-Term",
    X3070="Infrastructure and Construction", "Long-Term",
    X3070="General Positive Comment", "Not Applicable",
    X3070="Not Relevant", "Excluded"
)</f>
        <v>Immediate/Short-Term</v>
      </c>
    </row>
    <row r="3071" spans="1:25" ht="30" customHeight="1" x14ac:dyDescent="0.2">
      <c r="A3071" s="6" t="s">
        <v>20</v>
      </c>
      <c r="B3071" s="7">
        <v>44041</v>
      </c>
      <c r="C3071" s="6" t="s">
        <v>8271</v>
      </c>
      <c r="D3071" s="9" t="s">
        <v>9900</v>
      </c>
      <c r="E3071" s="6" t="s">
        <v>9917</v>
      </c>
      <c r="F3071" s="6">
        <v>5157</v>
      </c>
      <c r="G3071" s="6" t="s">
        <v>8271</v>
      </c>
      <c r="H3071" s="6" t="s">
        <v>8272</v>
      </c>
      <c r="I3071" s="6">
        <v>9.1461256000000005E-2</v>
      </c>
      <c r="J3071" s="6">
        <v>0.86990338599999995</v>
      </c>
      <c r="K3071" s="6">
        <v>3.8635309999999999E-2</v>
      </c>
      <c r="L3071" s="6" t="s">
        <v>5</v>
      </c>
      <c r="M3071" s="6" t="str">
        <f t="shared" si="175"/>
        <v>roberta_neu</v>
      </c>
      <c r="N3071" s="6">
        <f t="shared" si="176"/>
        <v>0.24413623475999996</v>
      </c>
      <c r="O3071" s="6">
        <v>0.86990338599999995</v>
      </c>
      <c r="P3071" s="6" t="s">
        <v>18</v>
      </c>
      <c r="Q3071" s="6" t="s">
        <v>8273</v>
      </c>
      <c r="R3071" s="6">
        <v>0.166356</v>
      </c>
      <c r="S3071" s="6">
        <v>6.4590999999999996E-2</v>
      </c>
      <c r="T3071" s="6">
        <v>4.4672000000000003E-2</v>
      </c>
      <c r="U3071" s="6">
        <v>1.1835E-2</v>
      </c>
      <c r="V3071" s="6">
        <v>0.1961</v>
      </c>
      <c r="W3071" s="6" t="str">
        <f t="shared" si="177"/>
        <v>anger</v>
      </c>
      <c r="X3071" s="10" t="s">
        <v>9898</v>
      </c>
      <c r="Y3071" s="6" t="str" cm="1">
        <f t="array" ref="Y3071">_xlfn.IFS(
    X3071="Safety and Security", "Immediate",
    X3071="Cleanliness and Maintenance", "Immediate/Short-Term",
    X3071="Crowding", "Immediate/Short-Term",
    X3071="Information and Signage", "Immediate/Short-Term",
    X3071="Customer Service", "Immediate/Short-Term",
    X3071="Service Reliability", "Excluded",
    X3071="Comfort and Amenities", "Short-Term/Long-Term",
    X3071="Accessibility", "Long-Term",
    X3071="Aesthetic Impressions", "Long-Term",
    X3071="Infrastructure and Construction", "Long-Term",
    X3071="General Positive Comment", "Not Applicable",
    X3071="Not Relevant", "Excluded"
)</f>
        <v>Immediate/Short-Term</v>
      </c>
    </row>
    <row r="3072" spans="1:25" ht="30" customHeight="1" x14ac:dyDescent="0.2">
      <c r="A3072" s="6" t="s">
        <v>51</v>
      </c>
      <c r="B3072" s="7">
        <v>45136</v>
      </c>
      <c r="C3072" s="6" t="s">
        <v>8973</v>
      </c>
      <c r="D3072" s="9" t="s">
        <v>9900</v>
      </c>
      <c r="E3072" s="6" t="s">
        <v>9917</v>
      </c>
      <c r="F3072" s="6">
        <v>5163</v>
      </c>
      <c r="G3072" s="6" t="s">
        <v>8973</v>
      </c>
      <c r="H3072" s="6" t="s">
        <v>8974</v>
      </c>
      <c r="I3072" s="6">
        <v>9.5781431E-2</v>
      </c>
      <c r="J3072" s="6">
        <v>0.82890719199999996</v>
      </c>
      <c r="K3072" s="6">
        <v>7.5311354999999996E-2</v>
      </c>
      <c r="L3072" s="6" t="s">
        <v>5</v>
      </c>
      <c r="M3072" s="6" t="str">
        <f t="shared" si="175"/>
        <v>roberta_neu</v>
      </c>
      <c r="N3072" s="6">
        <f t="shared" si="176"/>
        <v>0.21707874671999999</v>
      </c>
      <c r="O3072" s="6">
        <v>0.82890719199999996</v>
      </c>
      <c r="P3072" s="6" t="s">
        <v>18</v>
      </c>
      <c r="Q3072" s="6" t="s">
        <v>8975</v>
      </c>
      <c r="R3072" s="6">
        <v>9.0609999999999996E-2</v>
      </c>
      <c r="S3072" s="6">
        <v>0.45530199999999998</v>
      </c>
      <c r="T3072" s="6">
        <v>0.102377</v>
      </c>
      <c r="U3072" s="6">
        <v>6.0019000000000003E-2</v>
      </c>
      <c r="V3072" s="6">
        <v>0.19611999999999999</v>
      </c>
      <c r="W3072" s="6" t="str">
        <f t="shared" si="177"/>
        <v>joy</v>
      </c>
      <c r="X3072" s="10" t="s">
        <v>9898</v>
      </c>
      <c r="Y3072" s="6" t="str" cm="1">
        <f t="array" ref="Y3072">_xlfn.IFS(
    X3072="Safety and Security", "Immediate",
    X3072="Cleanliness and Maintenance", "Immediate/Short-Term",
    X3072="Crowding", "Immediate/Short-Term",
    X3072="Information and Signage", "Immediate/Short-Term",
    X3072="Customer Service", "Immediate/Short-Term",
    X3072="Service Reliability", "Excluded",
    X3072="Comfort and Amenities", "Short-Term/Long-Term",
    X3072="Accessibility", "Long-Term",
    X3072="Aesthetic Impressions", "Long-Term",
    X3072="Infrastructure and Construction", "Long-Term",
    X3072="General Positive Comment", "Not Applicable",
    X3072="Not Relevant", "Excluded"
)</f>
        <v>Immediate/Short-Term</v>
      </c>
    </row>
    <row r="3073" spans="1:25" ht="30" customHeight="1" x14ac:dyDescent="0.2">
      <c r="A3073" s="6" t="s">
        <v>20</v>
      </c>
      <c r="B3073" s="7">
        <v>44041</v>
      </c>
      <c r="C3073" s="6" t="s">
        <v>7939</v>
      </c>
      <c r="D3073" s="8" t="s">
        <v>9901</v>
      </c>
      <c r="E3073" s="6" t="s">
        <v>9917</v>
      </c>
      <c r="F3073" s="6">
        <v>5674</v>
      </c>
      <c r="G3073" s="6" t="s">
        <v>7939</v>
      </c>
      <c r="H3073" s="6" t="s">
        <v>7940</v>
      </c>
      <c r="I3073" s="6">
        <v>0.22886996000000001</v>
      </c>
      <c r="J3073" s="6">
        <v>0.67887359899999999</v>
      </c>
      <c r="K3073" s="6">
        <v>9.2256472000000006E-2</v>
      </c>
      <c r="L3073" s="6" t="s">
        <v>5</v>
      </c>
      <c r="M3073" s="6" t="str">
        <f t="shared" si="175"/>
        <v>roberta_neu</v>
      </c>
      <c r="N3073" s="6">
        <f t="shared" si="176"/>
        <v>0.11805657534000003</v>
      </c>
      <c r="O3073" s="6">
        <v>0.67887359899999999</v>
      </c>
      <c r="P3073" s="6" t="s">
        <v>24</v>
      </c>
      <c r="Q3073" s="6" t="s">
        <v>7941</v>
      </c>
      <c r="R3073" s="6">
        <v>0.177679</v>
      </c>
      <c r="S3073" s="6">
        <v>0.31317099999999998</v>
      </c>
      <c r="T3073" s="6">
        <v>0.16847799999999999</v>
      </c>
      <c r="U3073" s="6">
        <v>5.0219E-2</v>
      </c>
      <c r="V3073" s="6">
        <v>0.19650000000000001</v>
      </c>
      <c r="W3073" s="6" t="str">
        <f t="shared" si="177"/>
        <v>joy</v>
      </c>
      <c r="X3073" s="10" t="s">
        <v>9786</v>
      </c>
      <c r="Y3073" s="6" t="str" cm="1">
        <f t="array" ref="Y3073">_xlfn.IFS(
    X3073="Safety and Security", "Immediate",
    X3073="Cleanliness and Maintenance", "Immediate/Short-Term",
    X3073="Crowding", "Immediate/Short-Term",
    X3073="Information and Signage", "Immediate/Short-Term",
    X3073="Customer Service", "Immediate/Short-Term",
    X3073="Service Reliability", "Excluded",
    X3073="Comfort and Amenities", "Short-Term/Long-Term",
    X3073="Accessibility", "Long-Term",
    X3073="Aesthetic Impressions", "Long-Term",
    X3073="Infrastructure and Construction", "Long-Term",
    X3073="General Positive Comment", "Not Applicable",
    X3073="Not Relevant", "Excluded"
)</f>
        <v>Excluded</v>
      </c>
    </row>
    <row r="3074" spans="1:25" ht="30" customHeight="1" x14ac:dyDescent="0.2">
      <c r="A3074" s="6" t="s">
        <v>59</v>
      </c>
      <c r="B3074" s="7">
        <v>44406</v>
      </c>
      <c r="C3074" s="6" t="s">
        <v>7115</v>
      </c>
      <c r="D3074" s="8" t="s">
        <v>9904</v>
      </c>
      <c r="E3074" s="6" t="s">
        <v>9917</v>
      </c>
      <c r="F3074" s="6">
        <v>6257</v>
      </c>
      <c r="G3074" s="6" t="s">
        <v>7115</v>
      </c>
      <c r="H3074" s="6" t="s">
        <v>7116</v>
      </c>
      <c r="I3074" s="6">
        <v>0.88840222400000002</v>
      </c>
      <c r="J3074" s="6">
        <v>0.105260126</v>
      </c>
      <c r="K3074" s="6">
        <v>6.3376159999999999E-3</v>
      </c>
      <c r="L3074" s="6" t="s">
        <v>4</v>
      </c>
      <c r="M3074" s="6" t="str">
        <f t="shared" si="175"/>
        <v>roberta_neg</v>
      </c>
      <c r="N3074" s="6">
        <f t="shared" si="176"/>
        <v>-0.40477050992000008</v>
      </c>
      <c r="O3074" s="6">
        <v>0.88840222400000002</v>
      </c>
      <c r="P3074" s="6" t="s">
        <v>24</v>
      </c>
      <c r="Q3074" s="6" t="s">
        <v>7117</v>
      </c>
      <c r="R3074" s="6">
        <v>0.418655</v>
      </c>
      <c r="S3074" s="6">
        <v>0.25695800000000002</v>
      </c>
      <c r="T3074" s="6">
        <v>0.168494</v>
      </c>
      <c r="U3074" s="6">
        <v>2.0878000000000001E-2</v>
      </c>
      <c r="V3074" s="6">
        <v>8.72E-2</v>
      </c>
      <c r="W3074" s="6" t="str">
        <f t="shared" si="177"/>
        <v>sadness</v>
      </c>
      <c r="X3074" s="10" t="s">
        <v>9912</v>
      </c>
      <c r="Y3074" s="6" t="str" cm="1">
        <f t="array" ref="Y3074">_xlfn.IFS(
    X3074="Safety and Security", "Immediate",
    X3074="Cleanliness and Maintenance", "Immediate/Short-Term",
    X3074="Crowding", "Immediate/Short-Term",
    X3074="Information and Signage", "Immediate/Short-Term",
    X3074="Customer Service", "Immediate/Short-Term",
    X3074="Service Reliability", "Excluded",
    X3074="Comfort and Amenities", "Short-Term/Long-Term",
    X3074="Accessibility", "Long-Term",
    X3074="Aesthetic Impressions", "Long-Term",
    X3074="Infrastructure and Construction", "Long-Term",
    X3074="General Positive Comment", "Not Applicable",
    X3074="Not Relevant", "Excluded"
)</f>
        <v>Long-Term</v>
      </c>
    </row>
    <row r="3075" spans="1:25" ht="30" customHeight="1" x14ac:dyDescent="0.2">
      <c r="A3075" s="6" t="s">
        <v>20</v>
      </c>
      <c r="B3075" s="7">
        <v>44041</v>
      </c>
      <c r="C3075" s="6" t="s">
        <v>7154</v>
      </c>
      <c r="D3075" s="8" t="s">
        <v>9904</v>
      </c>
      <c r="E3075" s="6" t="s">
        <v>9917</v>
      </c>
      <c r="F3075" s="6">
        <v>6320</v>
      </c>
      <c r="G3075" s="6" t="s">
        <v>7154</v>
      </c>
      <c r="H3075" s="6" t="s">
        <v>7155</v>
      </c>
      <c r="I3075" s="6">
        <v>0.88903325799999999</v>
      </c>
      <c r="J3075" s="6">
        <v>9.8346181000000005E-2</v>
      </c>
      <c r="K3075" s="6">
        <v>1.2620621E-2</v>
      </c>
      <c r="L3075" s="6" t="s">
        <v>4</v>
      </c>
      <c r="M3075" s="6" t="str">
        <f t="shared" ref="M3075:M3138" si="178">IF(AND(I3075&gt;=J3075, I3075&gt;=K3075), "roberta_neg", IF(AND(J3075&gt;=I3075, J3075&gt;=K3075), "roberta_neu", "roberta_pos"))</f>
        <v>roberta_neg</v>
      </c>
      <c r="N3075" s="6">
        <f t="shared" ref="N3075:N3138" si="179">IF(M3075="roberta_pos", 0.33 + (K3075 * (1 - 0.33)), IF(L3075="roberta_neu", -0.33 + (J3075 * (0.33 - (-0.33))), -1 + (I3075 * ((-0.33) - (-1)))))</f>
        <v>-0.40434771714000006</v>
      </c>
      <c r="O3075" s="6">
        <v>0.88903325799999999</v>
      </c>
      <c r="P3075" s="6" t="s">
        <v>24</v>
      </c>
      <c r="Q3075" s="6" t="s">
        <v>7156</v>
      </c>
      <c r="R3075" s="6">
        <v>0.297792</v>
      </c>
      <c r="S3075" s="6">
        <v>0.195662</v>
      </c>
      <c r="T3075" s="6">
        <v>0.12317599999999999</v>
      </c>
      <c r="U3075" s="6">
        <v>3.764E-2</v>
      </c>
      <c r="V3075" s="6">
        <v>0.11126999999999999</v>
      </c>
      <c r="W3075" s="6" t="str">
        <f t="shared" si="177"/>
        <v>sadness</v>
      </c>
      <c r="X3075" s="10" t="s">
        <v>9898</v>
      </c>
      <c r="Y3075" s="6" t="str" cm="1">
        <f t="array" ref="Y3075">_xlfn.IFS(
    X3075="Safety and Security", "Immediate",
    X3075="Cleanliness and Maintenance", "Immediate/Short-Term",
    X3075="Crowding", "Immediate/Short-Term",
    X3075="Information and Signage", "Immediate/Short-Term",
    X3075="Customer Service", "Immediate/Short-Term",
    X3075="Service Reliability", "Excluded",
    X3075="Comfort and Amenities", "Short-Term/Long-Term",
    X3075="Accessibility", "Long-Term",
    X3075="Aesthetic Impressions", "Long-Term",
    X3075="Infrastructure and Construction", "Long-Term",
    X3075="General Positive Comment", "Not Applicable",
    X3075="Not Relevant", "Excluded"
)</f>
        <v>Immediate/Short-Term</v>
      </c>
    </row>
    <row r="3076" spans="1:25" ht="30" customHeight="1" x14ac:dyDescent="0.2">
      <c r="A3076" s="6" t="s">
        <v>59</v>
      </c>
      <c r="B3076" s="7">
        <v>44406</v>
      </c>
      <c r="C3076" s="6" t="s">
        <v>8424</v>
      </c>
      <c r="D3076" s="9" t="s">
        <v>9900</v>
      </c>
      <c r="E3076" s="6" t="s">
        <v>9917</v>
      </c>
      <c r="F3076" s="6">
        <v>5147</v>
      </c>
      <c r="G3076" s="6" t="s">
        <v>8424</v>
      </c>
      <c r="H3076" s="6" t="s">
        <v>8425</v>
      </c>
      <c r="I3076" s="6">
        <v>0.26849752700000001</v>
      </c>
      <c r="J3076" s="6">
        <v>0.69720494700000002</v>
      </c>
      <c r="K3076" s="6">
        <v>3.4297570999999999E-2</v>
      </c>
      <c r="L3076" s="6" t="s">
        <v>5</v>
      </c>
      <c r="M3076" s="6" t="str">
        <f t="shared" si="178"/>
        <v>roberta_neu</v>
      </c>
      <c r="N3076" s="6">
        <f t="shared" si="179"/>
        <v>0.13015526502000002</v>
      </c>
      <c r="O3076" s="6">
        <v>0.69720494700000002</v>
      </c>
      <c r="P3076" s="6" t="s">
        <v>24</v>
      </c>
      <c r="Q3076" s="6" t="s">
        <v>8426</v>
      </c>
      <c r="R3076" s="6">
        <v>0.19332299999999999</v>
      </c>
      <c r="S3076" s="6">
        <v>0.115888</v>
      </c>
      <c r="T3076" s="6">
        <v>0.102655</v>
      </c>
      <c r="U3076" s="6">
        <v>1.6572E-2</v>
      </c>
      <c r="V3076" s="6">
        <v>0.19825000000000001</v>
      </c>
      <c r="W3076" s="6" t="str">
        <f t="shared" si="177"/>
        <v>anger</v>
      </c>
      <c r="X3076" s="10" t="s">
        <v>9898</v>
      </c>
      <c r="Y3076" s="6" t="str" cm="1">
        <f t="array" ref="Y3076">_xlfn.IFS(
    X3076="Safety and Security", "Immediate",
    X3076="Cleanliness and Maintenance", "Immediate/Short-Term",
    X3076="Crowding", "Immediate/Short-Term",
    X3076="Information and Signage", "Immediate/Short-Term",
    X3076="Customer Service", "Immediate/Short-Term",
    X3076="Service Reliability", "Excluded",
    X3076="Comfort and Amenities", "Short-Term/Long-Term",
    X3076="Accessibility", "Long-Term",
    X3076="Aesthetic Impressions", "Long-Term",
    X3076="Infrastructure and Construction", "Long-Term",
    X3076="General Positive Comment", "Not Applicable",
    X3076="Not Relevant", "Excluded"
)</f>
        <v>Immediate/Short-Term</v>
      </c>
    </row>
    <row r="3077" spans="1:25" ht="30" customHeight="1" x14ac:dyDescent="0.2">
      <c r="A3077" s="6" t="s">
        <v>63</v>
      </c>
      <c r="B3077" s="7">
        <v>44771</v>
      </c>
      <c r="C3077" s="6" t="s">
        <v>1325</v>
      </c>
      <c r="D3077" s="8" t="s">
        <v>9904</v>
      </c>
      <c r="E3077" s="6" t="s">
        <v>9922</v>
      </c>
      <c r="F3077" s="6">
        <v>1626</v>
      </c>
      <c r="G3077" s="6" t="s">
        <v>1325</v>
      </c>
      <c r="H3077" s="6" t="s">
        <v>1326</v>
      </c>
      <c r="I3077" s="6">
        <v>0.88909292200000001</v>
      </c>
      <c r="J3077" s="6">
        <v>9.8903000000000005E-2</v>
      </c>
      <c r="K3077" s="6">
        <v>1.2004015999999999E-2</v>
      </c>
      <c r="L3077" s="6" t="s">
        <v>4</v>
      </c>
      <c r="M3077" s="6" t="str">
        <f t="shared" si="178"/>
        <v>roberta_neg</v>
      </c>
      <c r="N3077" s="6">
        <f t="shared" si="179"/>
        <v>-0.4043077422600001</v>
      </c>
      <c r="O3077" s="6">
        <v>0.88909292200000001</v>
      </c>
      <c r="P3077" s="6" t="s">
        <v>24</v>
      </c>
      <c r="Q3077" s="6" t="s">
        <v>1327</v>
      </c>
      <c r="R3077" s="6">
        <v>0.75398299999999996</v>
      </c>
      <c r="S3077" s="6">
        <v>4.5103999999999998E-2</v>
      </c>
      <c r="T3077" s="6">
        <v>6.5637000000000001E-2</v>
      </c>
      <c r="U3077" s="6">
        <v>2.6702E-2</v>
      </c>
      <c r="V3077" s="6">
        <v>3.1870000000000002E-2</v>
      </c>
      <c r="W3077" s="6" t="str">
        <f t="shared" si="177"/>
        <v>sadness</v>
      </c>
      <c r="X3077" s="10" t="s">
        <v>9912</v>
      </c>
      <c r="Y3077" s="6" t="str" cm="1">
        <f t="array" ref="Y3077">_xlfn.IFS(
    X3077="Safety and Security", "Immediate",
    X3077="Cleanliness and Maintenance", "Immediate/Short-Term",
    X3077="Crowding", "Immediate/Short-Term",
    X3077="Information and Signage", "Immediate/Short-Term",
    X3077="Customer Service", "Immediate/Short-Term",
    X3077="Service Reliability", "Excluded",
    X3077="Comfort and Amenities", "Short-Term/Long-Term",
    X3077="Accessibility", "Long-Term",
    X3077="Aesthetic Impressions", "Long-Term",
    X3077="Infrastructure and Construction", "Long-Term",
    X3077="General Positive Comment", "Not Applicable",
    X3077="Not Relevant", "Excluded"
)</f>
        <v>Long-Term</v>
      </c>
    </row>
    <row r="3078" spans="1:25" ht="30" customHeight="1" x14ac:dyDescent="0.2">
      <c r="A3078" s="6" t="s">
        <v>15</v>
      </c>
      <c r="B3078" s="7">
        <v>43676</v>
      </c>
      <c r="C3078" s="6" t="s">
        <v>7290</v>
      </c>
      <c r="D3078" s="8" t="s">
        <v>9904</v>
      </c>
      <c r="E3078" s="6" t="s">
        <v>9917</v>
      </c>
      <c r="F3078" s="6">
        <v>6330</v>
      </c>
      <c r="G3078" s="6" t="s">
        <v>7290</v>
      </c>
      <c r="H3078" s="6" t="s">
        <v>7291</v>
      </c>
      <c r="I3078" s="6">
        <v>0.40738829999999998</v>
      </c>
      <c r="J3078" s="6">
        <v>0.57186210199999998</v>
      </c>
      <c r="K3078" s="6">
        <v>2.0749712E-2</v>
      </c>
      <c r="L3078" s="6" t="s">
        <v>5</v>
      </c>
      <c r="M3078" s="6" t="str">
        <f t="shared" si="178"/>
        <v>roberta_neu</v>
      </c>
      <c r="N3078" s="6">
        <f t="shared" si="179"/>
        <v>4.7428987320000005E-2</v>
      </c>
      <c r="O3078" s="6">
        <v>0.57186210199999998</v>
      </c>
      <c r="P3078" s="6" t="s">
        <v>24</v>
      </c>
      <c r="Q3078" s="6" t="s">
        <v>7292</v>
      </c>
      <c r="R3078" s="6">
        <v>0.139067</v>
      </c>
      <c r="S3078" s="6">
        <v>0.21962899999999999</v>
      </c>
      <c r="T3078" s="6">
        <v>0.17010900000000001</v>
      </c>
      <c r="U3078" s="6">
        <v>1.9317000000000001E-2</v>
      </c>
      <c r="V3078" s="6">
        <v>0.1988</v>
      </c>
      <c r="W3078" s="6" t="str">
        <f t="shared" si="177"/>
        <v>joy</v>
      </c>
      <c r="X3078" s="10" t="s">
        <v>9911</v>
      </c>
      <c r="Y3078" s="6" t="str" cm="1">
        <f t="array" ref="Y3078">_xlfn.IFS(
    X3078="Safety and Security", "Immediate",
    X3078="Cleanliness and Maintenance", "Immediate/Short-Term",
    X3078="Crowding", "Immediate/Short-Term",
    X3078="Information and Signage", "Immediate/Short-Term",
    X3078="Customer Service", "Immediate/Short-Term",
    X3078="Service Reliability", "Excluded",
    X3078="Comfort and Amenities", "Short-Term/Long-Term",
    X3078="Accessibility", "Long-Term",
    X3078="Aesthetic Impressions", "Long-Term",
    X3078="Infrastructure and Construction", "Long-Term",
    X3078="General Positive Comment", "Not Applicable",
    X3078="Not Relevant", "Excluded"
)</f>
        <v>Excluded</v>
      </c>
    </row>
    <row r="3079" spans="1:25" ht="30" customHeight="1" x14ac:dyDescent="0.2">
      <c r="A3079" s="6" t="s">
        <v>51</v>
      </c>
      <c r="B3079" s="7">
        <v>45136</v>
      </c>
      <c r="C3079" s="6" t="s">
        <v>7380</v>
      </c>
      <c r="D3079" s="8" t="s">
        <v>9904</v>
      </c>
      <c r="E3079" s="6" t="s">
        <v>9917</v>
      </c>
      <c r="F3079" s="6">
        <v>6206</v>
      </c>
      <c r="G3079" s="6" t="s">
        <v>7380</v>
      </c>
      <c r="H3079" s="6" t="s">
        <v>7381</v>
      </c>
      <c r="I3079" s="6">
        <v>0.88931953900000005</v>
      </c>
      <c r="J3079" s="6">
        <v>0.103324614</v>
      </c>
      <c r="K3079" s="6">
        <v>7.3558030000000002E-3</v>
      </c>
      <c r="L3079" s="6" t="s">
        <v>4</v>
      </c>
      <c r="M3079" s="6" t="str">
        <f t="shared" si="178"/>
        <v>roberta_neg</v>
      </c>
      <c r="N3079" s="6">
        <f t="shared" si="179"/>
        <v>-0.40415590887000008</v>
      </c>
      <c r="O3079" s="6">
        <v>0.88931953900000005</v>
      </c>
      <c r="P3079" s="6" t="s">
        <v>24</v>
      </c>
      <c r="Q3079" s="6" t="s">
        <v>7382</v>
      </c>
      <c r="R3079" s="6">
        <v>0.38670500000000002</v>
      </c>
      <c r="S3079" s="6">
        <v>7.7474000000000001E-2</v>
      </c>
      <c r="T3079" s="6">
        <v>9.7217999999999999E-2</v>
      </c>
      <c r="U3079" s="6">
        <v>4.0155000000000003E-2</v>
      </c>
      <c r="V3079" s="6">
        <v>0.13830999999999999</v>
      </c>
      <c r="W3079" s="6" t="str">
        <f t="shared" si="177"/>
        <v>sadness</v>
      </c>
      <c r="X3079" s="10" t="s">
        <v>9910</v>
      </c>
      <c r="Y3079" s="6" t="str" cm="1">
        <f t="array" ref="Y3079">_xlfn.IFS(
    X3079="Safety and Security", "Immediate",
    X3079="Cleanliness and Maintenance", "Immediate/Short-Term",
    X3079="Crowding", "Immediate/Short-Term",
    X3079="Information and Signage", "Immediate/Short-Term",
    X3079="Customer Service", "Immediate/Short-Term",
    X3079="Service Reliability", "Excluded",
    X3079="Comfort and Amenities", "Short-Term/Long-Term",
    X3079="Accessibility", "Long-Term",
    X3079="Aesthetic Impressions", "Long-Term",
    X3079="Infrastructure and Construction", "Long-Term",
    X3079="General Positive Comment", "Not Applicable",
    X3079="Not Relevant", "Excluded"
)</f>
        <v>Immediate/Short-Term</v>
      </c>
    </row>
    <row r="3080" spans="1:25" ht="30" customHeight="1" x14ac:dyDescent="0.2">
      <c r="A3080" s="6" t="s">
        <v>20</v>
      </c>
      <c r="B3080" s="7">
        <v>44041</v>
      </c>
      <c r="C3080" s="6" t="s">
        <v>7262</v>
      </c>
      <c r="D3080" s="8" t="s">
        <v>9904</v>
      </c>
      <c r="E3080" s="6" t="s">
        <v>9917</v>
      </c>
      <c r="F3080" s="6">
        <v>6196</v>
      </c>
      <c r="G3080" s="6" t="s">
        <v>7262</v>
      </c>
      <c r="H3080" s="6" t="s">
        <v>7263</v>
      </c>
      <c r="I3080" s="6">
        <v>0.890240908</v>
      </c>
      <c r="J3080" s="6">
        <v>0.102267131</v>
      </c>
      <c r="K3080" s="6">
        <v>7.4918399999999996E-3</v>
      </c>
      <c r="L3080" s="6" t="s">
        <v>4</v>
      </c>
      <c r="M3080" s="6" t="str">
        <f t="shared" si="178"/>
        <v>roberta_neg</v>
      </c>
      <c r="N3080" s="6">
        <f t="shared" si="179"/>
        <v>-0.40353859164000005</v>
      </c>
      <c r="O3080" s="6">
        <v>0.890240908</v>
      </c>
      <c r="P3080" s="6" t="s">
        <v>24</v>
      </c>
      <c r="Q3080" s="6" t="s">
        <v>7264</v>
      </c>
      <c r="R3080" s="6">
        <v>0.238485</v>
      </c>
      <c r="S3080" s="6">
        <v>0.34049600000000002</v>
      </c>
      <c r="T3080" s="6">
        <v>6.8515999999999994E-2</v>
      </c>
      <c r="U3080" s="6">
        <v>5.7599999999999998E-2</v>
      </c>
      <c r="V3080" s="6">
        <v>0.16281999999999999</v>
      </c>
      <c r="W3080" s="6" t="str">
        <f t="shared" si="177"/>
        <v>joy</v>
      </c>
      <c r="X3080" s="10" t="s">
        <v>9898</v>
      </c>
      <c r="Y3080" s="6" t="str" cm="1">
        <f t="array" ref="Y3080">_xlfn.IFS(
    X3080="Safety and Security", "Immediate",
    X3080="Cleanliness and Maintenance", "Immediate/Short-Term",
    X3080="Crowding", "Immediate/Short-Term",
    X3080="Information and Signage", "Immediate/Short-Term",
    X3080="Customer Service", "Immediate/Short-Term",
    X3080="Service Reliability", "Excluded",
    X3080="Comfort and Amenities", "Short-Term/Long-Term",
    X3080="Accessibility", "Long-Term",
    X3080="Aesthetic Impressions", "Long-Term",
    X3080="Infrastructure and Construction", "Long-Term",
    X3080="General Positive Comment", "Not Applicable",
    X3080="Not Relevant", "Excluded"
)</f>
        <v>Immediate/Short-Term</v>
      </c>
    </row>
    <row r="3081" spans="1:25" ht="30" customHeight="1" x14ac:dyDescent="0.2">
      <c r="A3081" s="6" t="s">
        <v>15</v>
      </c>
      <c r="B3081" s="7">
        <v>43676</v>
      </c>
      <c r="C3081" s="6" t="s">
        <v>7340</v>
      </c>
      <c r="D3081" s="8" t="s">
        <v>9904</v>
      </c>
      <c r="E3081" s="6" t="s">
        <v>9917</v>
      </c>
      <c r="F3081" s="6">
        <v>6149</v>
      </c>
      <c r="G3081" s="6" t="s">
        <v>7340</v>
      </c>
      <c r="H3081" s="6" t="s">
        <v>7341</v>
      </c>
      <c r="I3081" s="6">
        <v>0.89059221700000002</v>
      </c>
      <c r="J3081" s="6">
        <v>0.10188673400000001</v>
      </c>
      <c r="K3081" s="6">
        <v>7.5209179999999997E-3</v>
      </c>
      <c r="L3081" s="6" t="s">
        <v>4</v>
      </c>
      <c r="M3081" s="6" t="str">
        <f t="shared" si="178"/>
        <v>roberta_neg</v>
      </c>
      <c r="N3081" s="6">
        <f t="shared" si="179"/>
        <v>-0.40330321461000007</v>
      </c>
      <c r="O3081" s="6">
        <v>0.89059221700000002</v>
      </c>
      <c r="P3081" s="6" t="s">
        <v>24</v>
      </c>
      <c r="Q3081" s="6" t="s">
        <v>7342</v>
      </c>
      <c r="R3081" s="6">
        <v>0.36924099999999999</v>
      </c>
      <c r="S3081" s="6">
        <v>1.2402E-2</v>
      </c>
      <c r="T3081" s="6">
        <v>2.0923000000000001E-2</v>
      </c>
      <c r="U3081" s="6">
        <v>3.6111999999999998E-2</v>
      </c>
      <c r="V3081" s="6">
        <v>0.10598</v>
      </c>
      <c r="W3081" s="6" t="str">
        <f t="shared" si="177"/>
        <v>sadness</v>
      </c>
      <c r="X3081" s="10" t="s">
        <v>9898</v>
      </c>
      <c r="Y3081" s="6" t="str" cm="1">
        <f t="array" ref="Y3081">_xlfn.IFS(
    X3081="Safety and Security", "Immediate",
    X3081="Cleanliness and Maintenance", "Immediate/Short-Term",
    X3081="Crowding", "Immediate/Short-Term",
    X3081="Information and Signage", "Immediate/Short-Term",
    X3081="Customer Service", "Immediate/Short-Term",
    X3081="Service Reliability", "Excluded",
    X3081="Comfort and Amenities", "Short-Term/Long-Term",
    X3081="Accessibility", "Long-Term",
    X3081="Aesthetic Impressions", "Long-Term",
    X3081="Infrastructure and Construction", "Long-Term",
    X3081="General Positive Comment", "Not Applicable",
    X3081="Not Relevant", "Excluded"
)</f>
        <v>Immediate/Short-Term</v>
      </c>
    </row>
    <row r="3082" spans="1:25" ht="30" customHeight="1" x14ac:dyDescent="0.2">
      <c r="A3082" s="6" t="s">
        <v>63</v>
      </c>
      <c r="B3082" s="7">
        <v>44771</v>
      </c>
      <c r="C3082" s="6" t="s">
        <v>9993</v>
      </c>
      <c r="D3082" s="8" t="s">
        <v>9904</v>
      </c>
      <c r="E3082" s="6" t="s">
        <v>9922</v>
      </c>
      <c r="F3082" s="6">
        <v>1830</v>
      </c>
      <c r="G3082" s="6" t="s">
        <v>9993</v>
      </c>
      <c r="H3082" s="6" t="s">
        <v>1869</v>
      </c>
      <c r="I3082" s="6">
        <v>0.89099830400000002</v>
      </c>
      <c r="J3082" s="6">
        <v>9.9805534000000001E-2</v>
      </c>
      <c r="K3082" s="6">
        <v>9.1961999999999999E-3</v>
      </c>
      <c r="L3082" s="6" t="s">
        <v>4</v>
      </c>
      <c r="M3082" s="6" t="str">
        <f t="shared" si="178"/>
        <v>roberta_neg</v>
      </c>
      <c r="N3082" s="6">
        <f t="shared" si="179"/>
        <v>-0.40303113632000009</v>
      </c>
      <c r="O3082" s="6">
        <v>0.89099830400000002</v>
      </c>
      <c r="P3082" s="6" t="s">
        <v>24</v>
      </c>
      <c r="Q3082" s="6" t="s">
        <v>1870</v>
      </c>
      <c r="R3082" s="6">
        <v>0.27702500000000002</v>
      </c>
      <c r="S3082" s="6">
        <v>5.9624999999999997E-2</v>
      </c>
      <c r="T3082" s="6">
        <v>9.8388000000000003E-2</v>
      </c>
      <c r="U3082" s="6">
        <v>0.194908</v>
      </c>
      <c r="V3082" s="6">
        <v>0.16586000000000001</v>
      </c>
      <c r="W3082" s="6" t="str">
        <f t="shared" si="177"/>
        <v>sadness</v>
      </c>
      <c r="X3082" s="10" t="s">
        <v>9912</v>
      </c>
      <c r="Y3082" s="6" t="str" cm="1">
        <f t="array" ref="Y3082">_xlfn.IFS(
    X3082="Safety and Security", "Immediate",
    X3082="Cleanliness and Maintenance", "Immediate/Short-Term",
    X3082="Crowding", "Immediate/Short-Term",
    X3082="Information and Signage", "Immediate/Short-Term",
    X3082="Customer Service", "Immediate/Short-Term",
    X3082="Service Reliability", "Excluded",
    X3082="Comfort and Amenities", "Short-Term/Long-Term",
    X3082="Accessibility", "Long-Term",
    X3082="Aesthetic Impressions", "Long-Term",
    X3082="Infrastructure and Construction", "Long-Term",
    X3082="General Positive Comment", "Not Applicable",
    X3082="Not Relevant", "Excluded"
)</f>
        <v>Long-Term</v>
      </c>
    </row>
    <row r="3083" spans="1:25" ht="30" customHeight="1" x14ac:dyDescent="0.2">
      <c r="A3083" s="6" t="s">
        <v>51</v>
      </c>
      <c r="B3083" s="7">
        <v>45136</v>
      </c>
      <c r="C3083" s="6" t="s">
        <v>6526</v>
      </c>
      <c r="D3083" s="9" t="s">
        <v>9900</v>
      </c>
      <c r="E3083" s="6" t="s">
        <v>9922</v>
      </c>
      <c r="F3083" s="6">
        <v>4255</v>
      </c>
      <c r="G3083" s="6" t="s">
        <v>6526</v>
      </c>
      <c r="H3083" s="6" t="s">
        <v>6527</v>
      </c>
      <c r="I3083" s="6">
        <v>3.8332107999999997E-2</v>
      </c>
      <c r="J3083" s="6">
        <v>0.64181447000000003</v>
      </c>
      <c r="K3083" s="6">
        <v>0.31985345500000001</v>
      </c>
      <c r="L3083" s="6" t="s">
        <v>5</v>
      </c>
      <c r="M3083" s="6" t="str">
        <f t="shared" si="178"/>
        <v>roberta_neu</v>
      </c>
      <c r="N3083" s="6">
        <f t="shared" si="179"/>
        <v>9.3597550200000046E-2</v>
      </c>
      <c r="O3083" s="6">
        <v>0.64181447000000003</v>
      </c>
      <c r="P3083" s="6" t="s">
        <v>18</v>
      </c>
      <c r="Q3083" s="6" t="s">
        <v>6528</v>
      </c>
      <c r="R3083" s="6">
        <v>5.0629E-2</v>
      </c>
      <c r="S3083" s="6">
        <v>0.63756800000000002</v>
      </c>
      <c r="T3083" s="6">
        <v>2.0695999999999999E-2</v>
      </c>
      <c r="U3083" s="6">
        <v>2.2823E-2</v>
      </c>
      <c r="V3083" s="6">
        <v>0.19986000000000001</v>
      </c>
      <c r="W3083" s="6" t="str">
        <f t="shared" si="177"/>
        <v>joy</v>
      </c>
      <c r="X3083" s="10" t="s">
        <v>9915</v>
      </c>
      <c r="Y3083" s="6" t="str" cm="1">
        <f t="array" ref="Y3083">_xlfn.IFS(
    X3083="Safety and Security", "Immediate",
    X3083="Cleanliness and Maintenance", "Immediate/Short-Term",
    X3083="Crowding", "Immediate/Short-Term",
    X3083="Information and Signage", "Immediate/Short-Term",
    X3083="Customer Service", "Immediate/Short-Term",
    X3083="Service Reliability", "Excluded",
    X3083="Comfort and Amenities", "Short-Term/Long-Term",
    X3083="Accessibility", "Long-Term",
    X3083="Aesthetic Impressions", "Long-Term",
    X3083="Infrastructure and Construction", "Long-Term",
    X3083="General Positive Comment", "Not Applicable",
    X3083="Not Relevant", "Excluded"
)</f>
        <v>Not Applicable</v>
      </c>
    </row>
    <row r="3084" spans="1:25" ht="30" customHeight="1" x14ac:dyDescent="0.2">
      <c r="A3084" s="6" t="s">
        <v>96</v>
      </c>
      <c r="B3084" s="7">
        <v>45166</v>
      </c>
      <c r="C3084" s="6" t="s">
        <v>7145</v>
      </c>
      <c r="D3084" s="8" t="s">
        <v>9904</v>
      </c>
      <c r="E3084" s="6" t="s">
        <v>9917</v>
      </c>
      <c r="F3084" s="6">
        <v>6183</v>
      </c>
      <c r="G3084" s="6" t="s">
        <v>7145</v>
      </c>
      <c r="H3084" s="6" t="s">
        <v>7146</v>
      </c>
      <c r="I3084" s="6">
        <v>0.89107847200000001</v>
      </c>
      <c r="J3084" s="6">
        <v>0.100994103</v>
      </c>
      <c r="K3084" s="6">
        <v>7.9275530000000004E-3</v>
      </c>
      <c r="L3084" s="6" t="s">
        <v>4</v>
      </c>
      <c r="M3084" s="6" t="str">
        <f t="shared" si="178"/>
        <v>roberta_neg</v>
      </c>
      <c r="N3084" s="6">
        <f t="shared" si="179"/>
        <v>-0.40297742376000001</v>
      </c>
      <c r="O3084" s="6">
        <v>0.89107847200000001</v>
      </c>
      <c r="P3084" s="6" t="s">
        <v>24</v>
      </c>
      <c r="Q3084" s="6" t="s">
        <v>7147</v>
      </c>
      <c r="R3084" s="6">
        <v>0.29393000000000002</v>
      </c>
      <c r="S3084" s="6">
        <v>6.0289999999999996E-3</v>
      </c>
      <c r="T3084" s="6">
        <v>4.5384000000000001E-2</v>
      </c>
      <c r="U3084" s="6">
        <v>0.25508900000000001</v>
      </c>
      <c r="V3084" s="6">
        <v>0.2752</v>
      </c>
      <c r="W3084" s="6" t="str">
        <f t="shared" si="177"/>
        <v>sadness</v>
      </c>
      <c r="X3084" s="10" t="s">
        <v>9898</v>
      </c>
      <c r="Y3084" s="6" t="str" cm="1">
        <f t="array" ref="Y3084">_xlfn.IFS(
    X3084="Safety and Security", "Immediate",
    X3084="Cleanliness and Maintenance", "Immediate/Short-Term",
    X3084="Crowding", "Immediate/Short-Term",
    X3084="Information and Signage", "Immediate/Short-Term",
    X3084="Customer Service", "Immediate/Short-Term",
    X3084="Service Reliability", "Excluded",
    X3084="Comfort and Amenities", "Short-Term/Long-Term",
    X3084="Accessibility", "Long-Term",
    X3084="Aesthetic Impressions", "Long-Term",
    X3084="Infrastructure and Construction", "Long-Term",
    X3084="General Positive Comment", "Not Applicable",
    X3084="Not Relevant", "Excluded"
)</f>
        <v>Immediate/Short-Term</v>
      </c>
    </row>
    <row r="3085" spans="1:25" ht="30" customHeight="1" x14ac:dyDescent="0.2">
      <c r="A3085" s="6" t="s">
        <v>51</v>
      </c>
      <c r="B3085" s="7">
        <v>45136</v>
      </c>
      <c r="C3085" s="6" t="s">
        <v>814</v>
      </c>
      <c r="D3085" s="8" t="s">
        <v>9904</v>
      </c>
      <c r="E3085" s="6" t="s">
        <v>9922</v>
      </c>
      <c r="F3085" s="6">
        <v>1744</v>
      </c>
      <c r="G3085" s="6" t="s">
        <v>814</v>
      </c>
      <c r="H3085" s="6" t="s">
        <v>815</v>
      </c>
      <c r="I3085" s="6">
        <v>0.89108967800000005</v>
      </c>
      <c r="J3085" s="6">
        <v>0.10137821</v>
      </c>
      <c r="K3085" s="6">
        <v>7.5319649999999998E-3</v>
      </c>
      <c r="L3085" s="6" t="s">
        <v>4</v>
      </c>
      <c r="M3085" s="6" t="str">
        <f t="shared" si="178"/>
        <v>roberta_neg</v>
      </c>
      <c r="N3085" s="6">
        <f t="shared" si="179"/>
        <v>-0.40296991574000007</v>
      </c>
      <c r="O3085" s="6">
        <v>0.89108967800000005</v>
      </c>
      <c r="P3085" s="6" t="s">
        <v>24</v>
      </c>
      <c r="Q3085" s="6" t="s">
        <v>816</v>
      </c>
      <c r="R3085" s="6">
        <v>0.26985900000000002</v>
      </c>
      <c r="S3085" s="6">
        <v>0.18615999999999999</v>
      </c>
      <c r="T3085" s="6">
        <v>8.4736000000000006E-2</v>
      </c>
      <c r="U3085" s="6">
        <v>0.17199500000000001</v>
      </c>
      <c r="V3085" s="6">
        <v>0.10718999999999999</v>
      </c>
      <c r="W3085" s="6" t="str">
        <f t="shared" si="177"/>
        <v>sadness</v>
      </c>
      <c r="X3085" s="10" t="s">
        <v>9907</v>
      </c>
      <c r="Y3085" s="6" t="str" cm="1">
        <f t="array" ref="Y3085">_xlfn.IFS(
    X3085="Safety and Security", "Immediate",
    X3085="Cleanliness and Maintenance", "Immediate/Short-Term",
    X3085="Crowding", "Immediate/Short-Term",
    X3085="Information and Signage", "Immediate/Short-Term",
    X3085="Customer Service", "Immediate/Short-Term",
    X3085="Service Reliability", "Excluded",
    X3085="Comfort and Amenities", "Short-Term/Long-Term",
    X3085="Accessibility", "Long-Term",
    X3085="Aesthetic Impressions", "Long-Term",
    X3085="Infrastructure and Construction", "Long-Term",
    X3085="General Positive Comment", "Not Applicable",
    X3085="Not Relevant", "Excluded"
)</f>
        <v>Immediate/Short-Term</v>
      </c>
    </row>
    <row r="3086" spans="1:25" ht="30" customHeight="1" x14ac:dyDescent="0.2">
      <c r="A3086" s="6" t="s">
        <v>51</v>
      </c>
      <c r="B3086" s="7">
        <v>45136</v>
      </c>
      <c r="C3086" s="10" t="s">
        <v>9962</v>
      </c>
      <c r="D3086" s="8" t="s">
        <v>9904</v>
      </c>
      <c r="E3086" s="6" t="s">
        <v>9922</v>
      </c>
      <c r="F3086" s="6">
        <v>1681</v>
      </c>
      <c r="G3086" s="10" t="s">
        <v>9962</v>
      </c>
      <c r="H3086" s="6" t="s">
        <v>9963</v>
      </c>
      <c r="I3086" s="6">
        <v>0.89165711400000003</v>
      </c>
      <c r="J3086" s="6">
        <v>0.102423944</v>
      </c>
      <c r="K3086" s="6">
        <v>5.9189869999999997E-3</v>
      </c>
      <c r="L3086" s="6" t="s">
        <v>4</v>
      </c>
      <c r="M3086" s="6" t="str">
        <f t="shared" si="178"/>
        <v>roberta_neg</v>
      </c>
      <c r="N3086" s="6">
        <f t="shared" si="179"/>
        <v>-0.40258973362000006</v>
      </c>
      <c r="O3086" s="6">
        <v>0.89165711400000003</v>
      </c>
      <c r="P3086" s="6" t="s">
        <v>24</v>
      </c>
      <c r="Q3086" s="6" t="s">
        <v>1059</v>
      </c>
      <c r="R3086" s="6">
        <v>0.33930700000000003</v>
      </c>
      <c r="S3086" s="6">
        <v>0.280165</v>
      </c>
      <c r="T3086" s="6">
        <v>9.017E-2</v>
      </c>
      <c r="U3086" s="6">
        <v>0.11380800000000001</v>
      </c>
      <c r="V3086" s="6">
        <v>7.9909999999999995E-2</v>
      </c>
      <c r="W3086" s="6" t="str">
        <f t="shared" si="177"/>
        <v>sadness</v>
      </c>
      <c r="X3086" s="10" t="s">
        <v>9898</v>
      </c>
      <c r="Y3086" s="6" t="str" cm="1">
        <f t="array" ref="Y3086">_xlfn.IFS(
    X3086="Safety and Security", "Immediate",
    X3086="Cleanliness and Maintenance", "Immediate/Short-Term",
    X3086="Crowding", "Immediate/Short-Term",
    X3086="Information and Signage", "Immediate/Short-Term",
    X3086="Customer Service", "Immediate/Short-Term",
    X3086="Service Reliability", "Excluded",
    X3086="Comfort and Amenities", "Short-Term/Long-Term",
    X3086="Accessibility", "Long-Term",
    X3086="Aesthetic Impressions", "Long-Term",
    X3086="Infrastructure and Construction", "Long-Term",
    X3086="General Positive Comment", "Not Applicable",
    X3086="Not Relevant", "Excluded"
)</f>
        <v>Immediate/Short-Term</v>
      </c>
    </row>
    <row r="3087" spans="1:25" ht="30" customHeight="1" x14ac:dyDescent="0.2">
      <c r="A3087" s="6" t="s">
        <v>15</v>
      </c>
      <c r="B3087" s="7">
        <v>43676</v>
      </c>
      <c r="C3087" s="6" t="s">
        <v>3629</v>
      </c>
      <c r="D3087" s="8" t="s">
        <v>9902</v>
      </c>
      <c r="E3087" s="6" t="s">
        <v>9922</v>
      </c>
      <c r="F3087" s="6">
        <v>2709</v>
      </c>
      <c r="G3087" s="6" t="s">
        <v>3629</v>
      </c>
      <c r="H3087" s="6" t="s">
        <v>3630</v>
      </c>
      <c r="I3087" s="6">
        <v>0.89186257099999999</v>
      </c>
      <c r="J3087" s="6">
        <v>9.8377846000000005E-2</v>
      </c>
      <c r="K3087" s="6">
        <v>9.7595640000000001E-3</v>
      </c>
      <c r="L3087" s="6" t="s">
        <v>4</v>
      </c>
      <c r="M3087" s="6" t="str">
        <f t="shared" si="178"/>
        <v>roberta_neg</v>
      </c>
      <c r="N3087" s="6">
        <f t="shared" si="179"/>
        <v>-0.40245207743000011</v>
      </c>
      <c r="O3087" s="6">
        <v>0.89186257099999999</v>
      </c>
      <c r="P3087" s="6" t="s">
        <v>24</v>
      </c>
      <c r="Q3087" s="6" t="s">
        <v>3631</v>
      </c>
      <c r="R3087" s="6">
        <v>9.9179000000000003E-2</v>
      </c>
      <c r="S3087" s="6">
        <v>0.20588500000000001</v>
      </c>
      <c r="T3087" s="6">
        <v>6.3671000000000005E-2</v>
      </c>
      <c r="U3087" s="6">
        <v>0.16001599999999999</v>
      </c>
      <c r="V3087" s="6">
        <v>0.2676</v>
      </c>
      <c r="W3087" s="6" t="str">
        <f t="shared" si="177"/>
        <v>anger</v>
      </c>
      <c r="X3087" s="10" t="s">
        <v>9914</v>
      </c>
      <c r="Y3087" s="6" t="str" cm="1">
        <f t="array" ref="Y3087">_xlfn.IFS(
    X3087="Safety and Security", "Immediate",
    X3087="Cleanliness and Maintenance", "Immediate/Short-Term",
    X3087="Crowding", "Immediate/Short-Term",
    X3087="Information and Signage", "Immediate/Short-Term",
    X3087="Customer Service", "Immediate/Short-Term",
    X3087="Service Reliability", "Excluded",
    X3087="Comfort and Amenities", "Short-Term/Long-Term",
    X3087="Accessibility", "Long-Term",
    X3087="Aesthetic Impressions", "Long-Term",
    X3087="Infrastructure and Construction", "Long-Term",
    X3087="General Positive Comment", "Not Applicable",
    X3087="Not Relevant", "Excluded"
)</f>
        <v>Long-Term</v>
      </c>
    </row>
    <row r="3088" spans="1:25" ht="30" customHeight="1" x14ac:dyDescent="0.2">
      <c r="A3088" s="6" t="s">
        <v>274</v>
      </c>
      <c r="B3088" s="7">
        <v>45227</v>
      </c>
      <c r="C3088" s="6" t="s">
        <v>777</v>
      </c>
      <c r="D3088" s="8" t="s">
        <v>9904</v>
      </c>
      <c r="E3088" s="6" t="s">
        <v>9922</v>
      </c>
      <c r="F3088" s="6">
        <v>1979</v>
      </c>
      <c r="G3088" s="6" t="s">
        <v>777</v>
      </c>
      <c r="H3088" s="6" t="s">
        <v>778</v>
      </c>
      <c r="I3088" s="6">
        <v>0.89188706900000003</v>
      </c>
      <c r="J3088" s="6">
        <v>9.1474748999999994E-2</v>
      </c>
      <c r="K3088" s="6">
        <v>1.6638223000000001E-2</v>
      </c>
      <c r="L3088" s="6" t="s">
        <v>4</v>
      </c>
      <c r="M3088" s="6" t="str">
        <f t="shared" si="178"/>
        <v>roberta_neg</v>
      </c>
      <c r="N3088" s="6">
        <f t="shared" si="179"/>
        <v>-0.40243566377000006</v>
      </c>
      <c r="O3088" s="6">
        <v>0.89188706900000003</v>
      </c>
      <c r="P3088" s="6" t="s">
        <v>24</v>
      </c>
      <c r="Q3088" s="6" t="s">
        <v>779</v>
      </c>
      <c r="R3088" s="6">
        <v>0.161968</v>
      </c>
      <c r="S3088" s="6">
        <v>3.2543999999999997E-2</v>
      </c>
      <c r="T3088" s="6">
        <v>0.26199800000000001</v>
      </c>
      <c r="U3088" s="6">
        <v>5.4077E-2</v>
      </c>
      <c r="V3088" s="6">
        <v>8.6029999999999995E-2</v>
      </c>
      <c r="W3088" s="6" t="str">
        <f t="shared" si="177"/>
        <v>fear</v>
      </c>
      <c r="X3088" s="10" t="s">
        <v>9898</v>
      </c>
      <c r="Y3088" s="6" t="str" cm="1">
        <f t="array" ref="Y3088">_xlfn.IFS(
    X3088="Safety and Security", "Immediate",
    X3088="Cleanliness and Maintenance", "Immediate/Short-Term",
    X3088="Crowding", "Immediate/Short-Term",
    X3088="Information and Signage", "Immediate/Short-Term",
    X3088="Customer Service", "Immediate/Short-Term",
    X3088="Service Reliability", "Excluded",
    X3088="Comfort and Amenities", "Short-Term/Long-Term",
    X3088="Accessibility", "Long-Term",
    X3088="Aesthetic Impressions", "Long-Term",
    X3088="Infrastructure and Construction", "Long-Term",
    X3088="General Positive Comment", "Not Applicable",
    X3088="Not Relevant", "Excluded"
)</f>
        <v>Immediate/Short-Term</v>
      </c>
    </row>
    <row r="3089" spans="1:25" ht="30" customHeight="1" x14ac:dyDescent="0.2">
      <c r="A3089" s="6" t="s">
        <v>15</v>
      </c>
      <c r="B3089" s="7">
        <v>43676</v>
      </c>
      <c r="C3089" s="6" t="s">
        <v>1507</v>
      </c>
      <c r="D3089" s="8" t="s">
        <v>9904</v>
      </c>
      <c r="E3089" s="6" t="s">
        <v>9922</v>
      </c>
      <c r="F3089" s="6">
        <v>1622</v>
      </c>
      <c r="G3089" s="6" t="s">
        <v>1507</v>
      </c>
      <c r="H3089" s="6" t="s">
        <v>1508</v>
      </c>
      <c r="I3089" s="6">
        <v>0.89273709099999998</v>
      </c>
      <c r="J3089" s="6">
        <v>9.6784978999999993E-2</v>
      </c>
      <c r="K3089" s="6">
        <v>1.0478090000000001E-2</v>
      </c>
      <c r="L3089" s="6" t="s">
        <v>4</v>
      </c>
      <c r="M3089" s="6" t="str">
        <f t="shared" si="178"/>
        <v>roberta_neg</v>
      </c>
      <c r="N3089" s="6">
        <f t="shared" si="179"/>
        <v>-0.40186614903000006</v>
      </c>
      <c r="O3089" s="6">
        <v>0.89273709099999998</v>
      </c>
      <c r="P3089" s="6" t="s">
        <v>24</v>
      </c>
      <c r="Q3089" s="6" t="s">
        <v>1509</v>
      </c>
      <c r="R3089" s="6">
        <v>0.17080799999999999</v>
      </c>
      <c r="S3089" s="6">
        <v>9.587E-3</v>
      </c>
      <c r="T3089" s="6">
        <v>6.4408000000000007E-2</v>
      </c>
      <c r="U3089" s="6">
        <v>0.120572</v>
      </c>
      <c r="V3089" s="6">
        <v>0.24887999999999999</v>
      </c>
      <c r="W3089" s="6" t="str">
        <f t="shared" si="177"/>
        <v>anger</v>
      </c>
      <c r="X3089" s="10" t="s">
        <v>9898</v>
      </c>
      <c r="Y3089" s="6" t="str" cm="1">
        <f t="array" ref="Y3089">_xlfn.IFS(
    X3089="Safety and Security", "Immediate",
    X3089="Cleanliness and Maintenance", "Immediate/Short-Term",
    X3089="Crowding", "Immediate/Short-Term",
    X3089="Information and Signage", "Immediate/Short-Term",
    X3089="Customer Service", "Immediate/Short-Term",
    X3089="Service Reliability", "Excluded",
    X3089="Comfort and Amenities", "Short-Term/Long-Term",
    X3089="Accessibility", "Long-Term",
    X3089="Aesthetic Impressions", "Long-Term",
    X3089="Infrastructure and Construction", "Long-Term",
    X3089="General Positive Comment", "Not Applicable",
    X3089="Not Relevant", "Excluded"
)</f>
        <v>Immediate/Short-Term</v>
      </c>
    </row>
    <row r="3090" spans="1:25" ht="30" customHeight="1" x14ac:dyDescent="0.2">
      <c r="A3090" s="6" t="s">
        <v>576</v>
      </c>
      <c r="B3090" s="7">
        <v>45487</v>
      </c>
      <c r="C3090" s="6" t="s">
        <v>3505</v>
      </c>
      <c r="D3090" s="8" t="s">
        <v>9902</v>
      </c>
      <c r="E3090" s="6" t="s">
        <v>9922</v>
      </c>
      <c r="F3090" s="6">
        <v>2565</v>
      </c>
      <c r="G3090" s="6" t="s">
        <v>3505</v>
      </c>
      <c r="H3090" s="6" t="s">
        <v>3506</v>
      </c>
      <c r="I3090" s="6">
        <v>0.45376107100000002</v>
      </c>
      <c r="J3090" s="6">
        <v>0.50679635999999995</v>
      </c>
      <c r="K3090" s="6">
        <v>3.9442579999999998E-2</v>
      </c>
      <c r="L3090" s="6" t="s">
        <v>5</v>
      </c>
      <c r="M3090" s="6" t="str">
        <f t="shared" si="178"/>
        <v>roberta_neu</v>
      </c>
      <c r="N3090" s="6">
        <f t="shared" si="179"/>
        <v>4.4855975999999464E-3</v>
      </c>
      <c r="O3090" s="6">
        <v>0.50679635999999995</v>
      </c>
      <c r="P3090" s="6" t="s">
        <v>42</v>
      </c>
      <c r="Q3090" s="6" t="s">
        <v>3507</v>
      </c>
      <c r="R3090" s="6">
        <v>0.208789</v>
      </c>
      <c r="S3090" s="6">
        <v>0.20264099999999999</v>
      </c>
      <c r="T3090" s="6">
        <v>6.4412999999999998E-2</v>
      </c>
      <c r="U3090" s="6">
        <v>6.0527999999999998E-2</v>
      </c>
      <c r="V3090" s="6">
        <v>0.20419000000000001</v>
      </c>
      <c r="W3090" s="6" t="str">
        <f t="shared" si="177"/>
        <v>sadness</v>
      </c>
      <c r="X3090" s="10" t="s">
        <v>9915</v>
      </c>
      <c r="Y3090" s="6" t="str" cm="1">
        <f t="array" ref="Y3090">_xlfn.IFS(
    X3090="Safety and Security", "Immediate",
    X3090="Cleanliness and Maintenance", "Immediate/Short-Term",
    X3090="Crowding", "Immediate/Short-Term",
    X3090="Information and Signage", "Immediate/Short-Term",
    X3090="Customer Service", "Immediate/Short-Term",
    X3090="Service Reliability", "Excluded",
    X3090="Comfort and Amenities", "Short-Term/Long-Term",
    X3090="Accessibility", "Long-Term",
    X3090="Aesthetic Impressions", "Long-Term",
    X3090="Infrastructure and Construction", "Long-Term",
    X3090="General Positive Comment", "Not Applicable",
    X3090="Not Relevant", "Excluded"
)</f>
        <v>Not Applicable</v>
      </c>
    </row>
    <row r="3091" spans="1:25" ht="30" customHeight="1" x14ac:dyDescent="0.2">
      <c r="A3091" s="6" t="s">
        <v>519</v>
      </c>
      <c r="B3091" s="7">
        <v>45440</v>
      </c>
      <c r="C3091" s="6" t="s">
        <v>725</v>
      </c>
      <c r="D3091" s="8" t="s">
        <v>9904</v>
      </c>
      <c r="E3091" s="6" t="s">
        <v>9922</v>
      </c>
      <c r="F3091" s="6">
        <v>1761</v>
      </c>
      <c r="G3091" s="6" t="s">
        <v>725</v>
      </c>
      <c r="H3091" s="6" t="s">
        <v>726</v>
      </c>
      <c r="I3091" s="6">
        <v>0.39678368000000003</v>
      </c>
      <c r="J3091" s="6">
        <v>0.57877910099999996</v>
      </c>
      <c r="K3091" s="6">
        <v>2.4437170000000001E-2</v>
      </c>
      <c r="L3091" s="6" t="s">
        <v>5</v>
      </c>
      <c r="M3091" s="6" t="str">
        <f t="shared" si="178"/>
        <v>roberta_neu</v>
      </c>
      <c r="N3091" s="6">
        <f t="shared" si="179"/>
        <v>5.1994206659999986E-2</v>
      </c>
      <c r="O3091" s="6">
        <v>0.57877910099999996</v>
      </c>
      <c r="P3091" s="6" t="s">
        <v>42</v>
      </c>
      <c r="Q3091" s="6" t="s">
        <v>727</v>
      </c>
      <c r="R3091" s="6">
        <v>0.302703</v>
      </c>
      <c r="S3091" s="6">
        <v>1.5495E-2</v>
      </c>
      <c r="T3091" s="6">
        <v>0.108597</v>
      </c>
      <c r="U3091" s="6">
        <v>2.5401E-2</v>
      </c>
      <c r="V3091" s="6">
        <v>0.20421</v>
      </c>
      <c r="W3091" s="6" t="str">
        <f t="shared" si="177"/>
        <v>sadness</v>
      </c>
      <c r="X3091" s="10" t="s">
        <v>9912</v>
      </c>
      <c r="Y3091" s="6" t="str" cm="1">
        <f t="array" ref="Y3091">_xlfn.IFS(
    X3091="Safety and Security", "Immediate",
    X3091="Cleanliness and Maintenance", "Immediate/Short-Term",
    X3091="Crowding", "Immediate/Short-Term",
    X3091="Information and Signage", "Immediate/Short-Term",
    X3091="Customer Service", "Immediate/Short-Term",
    X3091="Service Reliability", "Excluded",
    X3091="Comfort and Amenities", "Short-Term/Long-Term",
    X3091="Accessibility", "Long-Term",
    X3091="Aesthetic Impressions", "Long-Term",
    X3091="Infrastructure and Construction", "Long-Term",
    X3091="General Positive Comment", "Not Applicable",
    X3091="Not Relevant", "Excluded"
)</f>
        <v>Long-Term</v>
      </c>
    </row>
    <row r="3092" spans="1:25" ht="30" customHeight="1" x14ac:dyDescent="0.2">
      <c r="A3092" s="6" t="s">
        <v>59</v>
      </c>
      <c r="B3092" s="7">
        <v>44406</v>
      </c>
      <c r="C3092" s="6" t="s">
        <v>7062</v>
      </c>
      <c r="D3092" s="8" t="s">
        <v>9904</v>
      </c>
      <c r="E3092" s="6" t="s">
        <v>9917</v>
      </c>
      <c r="F3092" s="6">
        <v>6201</v>
      </c>
      <c r="G3092" s="6" t="s">
        <v>7062</v>
      </c>
      <c r="H3092" s="6" t="s">
        <v>7063</v>
      </c>
      <c r="I3092" s="6">
        <v>0.89299148299999997</v>
      </c>
      <c r="J3092" s="6">
        <v>9.9363826000000002E-2</v>
      </c>
      <c r="K3092" s="6">
        <v>7.6446459999999997E-3</v>
      </c>
      <c r="L3092" s="6" t="s">
        <v>4</v>
      </c>
      <c r="M3092" s="6" t="str">
        <f t="shared" si="178"/>
        <v>roberta_neg</v>
      </c>
      <c r="N3092" s="6">
        <f t="shared" si="179"/>
        <v>-0.40169570639000007</v>
      </c>
      <c r="O3092" s="6">
        <v>0.89299148299999997</v>
      </c>
      <c r="P3092" s="6" t="s">
        <v>24</v>
      </c>
      <c r="Q3092" s="6" t="s">
        <v>7064</v>
      </c>
      <c r="R3092" s="6">
        <v>0.422516</v>
      </c>
      <c r="S3092" s="6">
        <v>0.16422900000000001</v>
      </c>
      <c r="T3092" s="6">
        <v>0.103168</v>
      </c>
      <c r="U3092" s="6">
        <v>6.3030000000000003E-2</v>
      </c>
      <c r="V3092" s="6">
        <v>8.3680000000000004E-2</v>
      </c>
      <c r="W3092" s="6" t="str">
        <f t="shared" si="177"/>
        <v>sadness</v>
      </c>
      <c r="X3092" s="10" t="s">
        <v>9898</v>
      </c>
      <c r="Y3092" s="6" t="str" cm="1">
        <f t="array" ref="Y3092">_xlfn.IFS(
    X3092="Safety and Security", "Immediate",
    X3092="Cleanliness and Maintenance", "Immediate/Short-Term",
    X3092="Crowding", "Immediate/Short-Term",
    X3092="Information and Signage", "Immediate/Short-Term",
    X3092="Customer Service", "Immediate/Short-Term",
    X3092="Service Reliability", "Excluded",
    X3092="Comfort and Amenities", "Short-Term/Long-Term",
    X3092="Accessibility", "Long-Term",
    X3092="Aesthetic Impressions", "Long-Term",
    X3092="Infrastructure and Construction", "Long-Term",
    X3092="General Positive Comment", "Not Applicable",
    X3092="Not Relevant", "Excluded"
)</f>
        <v>Immediate/Short-Term</v>
      </c>
    </row>
    <row r="3093" spans="1:25" ht="30" customHeight="1" x14ac:dyDescent="0.2">
      <c r="A3093" s="6" t="s">
        <v>51</v>
      </c>
      <c r="B3093" s="7">
        <v>45136</v>
      </c>
      <c r="C3093" s="6" t="s">
        <v>5855</v>
      </c>
      <c r="D3093" s="9" t="s">
        <v>9900</v>
      </c>
      <c r="E3093" s="6" t="s">
        <v>9922</v>
      </c>
      <c r="F3093" s="6">
        <v>4372</v>
      </c>
      <c r="G3093" s="6" t="s">
        <v>5855</v>
      </c>
      <c r="H3093" s="6" t="s">
        <v>5856</v>
      </c>
      <c r="I3093" s="6">
        <v>0.13443207700000001</v>
      </c>
      <c r="J3093" s="6">
        <v>0.62002050900000005</v>
      </c>
      <c r="K3093" s="6">
        <v>0.245547444</v>
      </c>
      <c r="L3093" s="6" t="s">
        <v>5</v>
      </c>
      <c r="M3093" s="6" t="str">
        <f t="shared" si="178"/>
        <v>roberta_neu</v>
      </c>
      <c r="N3093" s="6">
        <f t="shared" si="179"/>
        <v>7.9213535940000024E-2</v>
      </c>
      <c r="O3093" s="6">
        <v>0.62002050900000005</v>
      </c>
      <c r="P3093" s="6" t="s">
        <v>18</v>
      </c>
      <c r="Q3093" s="6" t="s">
        <v>5857</v>
      </c>
      <c r="R3093" s="6">
        <v>6.1242999999999999E-2</v>
      </c>
      <c r="S3093" s="6">
        <v>0.346862</v>
      </c>
      <c r="T3093" s="6">
        <v>2.5887E-2</v>
      </c>
      <c r="U3093" s="6">
        <v>0.146096</v>
      </c>
      <c r="V3093" s="6">
        <v>0.20580000000000001</v>
      </c>
      <c r="W3093" s="6" t="str">
        <f t="shared" si="177"/>
        <v>joy</v>
      </c>
      <c r="X3093" s="10" t="s">
        <v>9907</v>
      </c>
      <c r="Y3093" s="6" t="str" cm="1">
        <f t="array" ref="Y3093">_xlfn.IFS(
    X3093="Safety and Security", "Immediate",
    X3093="Cleanliness and Maintenance", "Immediate/Short-Term",
    X3093="Crowding", "Immediate/Short-Term",
    X3093="Information and Signage", "Immediate/Short-Term",
    X3093="Customer Service", "Immediate/Short-Term",
    X3093="Service Reliability", "Excluded",
    X3093="Comfort and Amenities", "Short-Term/Long-Term",
    X3093="Accessibility", "Long-Term",
    X3093="Aesthetic Impressions", "Long-Term",
    X3093="Infrastructure and Construction", "Long-Term",
    X3093="General Positive Comment", "Not Applicable",
    X3093="Not Relevant", "Excluded"
)</f>
        <v>Immediate/Short-Term</v>
      </c>
    </row>
    <row r="3094" spans="1:25" ht="30" customHeight="1" x14ac:dyDescent="0.2">
      <c r="A3094" s="6" t="s">
        <v>51</v>
      </c>
      <c r="B3094" s="7">
        <v>45136</v>
      </c>
      <c r="C3094" s="6" t="s">
        <v>6878</v>
      </c>
      <c r="D3094" s="8" t="s">
        <v>9904</v>
      </c>
      <c r="E3094" s="6" t="s">
        <v>9987</v>
      </c>
      <c r="F3094" s="6">
        <v>60</v>
      </c>
      <c r="G3094" s="6" t="s">
        <v>6878</v>
      </c>
      <c r="H3094" s="6" t="s">
        <v>6879</v>
      </c>
      <c r="I3094" s="6">
        <v>0.89327490300000001</v>
      </c>
      <c r="J3094" s="6">
        <v>9.5570459999999996E-2</v>
      </c>
      <c r="K3094" s="6">
        <v>1.1154516999999999E-2</v>
      </c>
      <c r="L3094" s="6" t="s">
        <v>4</v>
      </c>
      <c r="M3094" s="6" t="str">
        <f t="shared" si="178"/>
        <v>roberta_neg</v>
      </c>
      <c r="N3094" s="6">
        <f t="shared" si="179"/>
        <v>-0.40150581499000004</v>
      </c>
      <c r="O3094" s="6">
        <v>0.89327490300000001</v>
      </c>
      <c r="P3094" s="6" t="s">
        <v>24</v>
      </c>
      <c r="Q3094" s="6" t="s">
        <v>6880</v>
      </c>
      <c r="R3094" s="6">
        <v>0.115809</v>
      </c>
      <c r="S3094" s="6">
        <v>0.28100900000000001</v>
      </c>
      <c r="T3094" s="6">
        <v>3.304E-2</v>
      </c>
      <c r="U3094" s="6">
        <v>0.34905999999999998</v>
      </c>
      <c r="V3094" s="6">
        <v>5.5350000000000003E-2</v>
      </c>
      <c r="W3094" s="6" t="str">
        <f t="shared" si="177"/>
        <v>disgust</v>
      </c>
      <c r="X3094" s="10" t="s">
        <v>9912</v>
      </c>
      <c r="Y3094" s="6" t="str" cm="1">
        <f t="array" ref="Y3094">_xlfn.IFS(
    X3094="Safety and Security", "Immediate",
    X3094="Cleanliness and Maintenance", "Immediate/Short-Term",
    X3094="Crowding", "Immediate/Short-Term",
    X3094="Information and Signage", "Immediate/Short-Term",
    X3094="Customer Service", "Immediate/Short-Term",
    X3094="Service Reliability", "Excluded",
    X3094="Comfort and Amenities", "Short-Term/Long-Term",
    X3094="Accessibility", "Long-Term",
    X3094="Aesthetic Impressions", "Long-Term",
    X3094="Infrastructure and Construction", "Long-Term",
    X3094="General Positive Comment", "Not Applicable",
    X3094="Not Relevant", "Excluded"
)</f>
        <v>Long-Term</v>
      </c>
    </row>
    <row r="3095" spans="1:25" ht="30" customHeight="1" x14ac:dyDescent="0.2">
      <c r="A3095" s="6" t="s">
        <v>51</v>
      </c>
      <c r="B3095" s="7">
        <v>45136</v>
      </c>
      <c r="C3095" s="6" t="s">
        <v>829</v>
      </c>
      <c r="D3095" s="8" t="s">
        <v>9904</v>
      </c>
      <c r="E3095" s="6" t="s">
        <v>9922</v>
      </c>
      <c r="F3095" s="6">
        <v>1653</v>
      </c>
      <c r="G3095" s="6" t="s">
        <v>829</v>
      </c>
      <c r="H3095" s="6" t="s">
        <v>830</v>
      </c>
      <c r="I3095" s="6">
        <v>0.89333009699999999</v>
      </c>
      <c r="J3095" s="6">
        <v>0.10060031699999999</v>
      </c>
      <c r="K3095" s="6">
        <v>6.0695819999999996E-3</v>
      </c>
      <c r="L3095" s="6" t="s">
        <v>4</v>
      </c>
      <c r="M3095" s="6" t="str">
        <f t="shared" si="178"/>
        <v>roberta_neg</v>
      </c>
      <c r="N3095" s="6">
        <f t="shared" si="179"/>
        <v>-0.40146883501000008</v>
      </c>
      <c r="O3095" s="6">
        <v>0.89333009699999999</v>
      </c>
      <c r="P3095" s="6" t="s">
        <v>24</v>
      </c>
      <c r="Q3095" s="6" t="s">
        <v>831</v>
      </c>
      <c r="R3095" s="6">
        <v>0.32545600000000002</v>
      </c>
      <c r="S3095" s="6">
        <v>0.102275</v>
      </c>
      <c r="T3095" s="6">
        <v>5.1998000000000003E-2</v>
      </c>
      <c r="U3095" s="6">
        <v>0.13567499999999999</v>
      </c>
      <c r="V3095" s="6">
        <v>0.21975</v>
      </c>
      <c r="W3095" s="6" t="str">
        <f t="shared" si="177"/>
        <v>sadness</v>
      </c>
      <c r="X3095" s="10" t="s">
        <v>9898</v>
      </c>
      <c r="Y3095" s="6" t="str" cm="1">
        <f t="array" ref="Y3095">_xlfn.IFS(
    X3095="Safety and Security", "Immediate",
    X3095="Cleanliness and Maintenance", "Immediate/Short-Term",
    X3095="Crowding", "Immediate/Short-Term",
    X3095="Information and Signage", "Immediate/Short-Term",
    X3095="Customer Service", "Immediate/Short-Term",
    X3095="Service Reliability", "Excluded",
    X3095="Comfort and Amenities", "Short-Term/Long-Term",
    X3095="Accessibility", "Long-Term",
    X3095="Aesthetic Impressions", "Long-Term",
    X3095="Infrastructure and Construction", "Long-Term",
    X3095="General Positive Comment", "Not Applicable",
    X3095="Not Relevant", "Excluded"
)</f>
        <v>Immediate/Short-Term</v>
      </c>
    </row>
    <row r="3096" spans="1:25" ht="30" customHeight="1" x14ac:dyDescent="0.2">
      <c r="A3096" s="6" t="s">
        <v>20</v>
      </c>
      <c r="B3096" s="7">
        <v>44041</v>
      </c>
      <c r="C3096" s="6" t="s">
        <v>7230</v>
      </c>
      <c r="D3096" s="8" t="s">
        <v>9904</v>
      </c>
      <c r="E3096" s="6" t="s">
        <v>9917</v>
      </c>
      <c r="F3096" s="6">
        <v>6211</v>
      </c>
      <c r="G3096" s="6" t="s">
        <v>7230</v>
      </c>
      <c r="H3096" s="6" t="s">
        <v>7231</v>
      </c>
      <c r="I3096" s="6">
        <v>0.89348483099999998</v>
      </c>
      <c r="J3096" s="6">
        <v>9.8341726000000004E-2</v>
      </c>
      <c r="K3096" s="6">
        <v>8.173484E-3</v>
      </c>
      <c r="L3096" s="6" t="s">
        <v>4</v>
      </c>
      <c r="M3096" s="6" t="str">
        <f t="shared" si="178"/>
        <v>roberta_neg</v>
      </c>
      <c r="N3096" s="6">
        <f t="shared" si="179"/>
        <v>-0.40136516323000004</v>
      </c>
      <c r="O3096" s="6">
        <v>0.89348483099999998</v>
      </c>
      <c r="P3096" s="6" t="s">
        <v>24</v>
      </c>
      <c r="Q3096" s="6" t="s">
        <v>7232</v>
      </c>
      <c r="R3096" s="6">
        <v>0.24282000000000001</v>
      </c>
      <c r="S3096" s="6">
        <v>0.13656099999999999</v>
      </c>
      <c r="T3096" s="6">
        <v>4.1293999999999997E-2</v>
      </c>
      <c r="U3096" s="6">
        <v>4.3734000000000002E-2</v>
      </c>
      <c r="V3096" s="6">
        <v>0.21448999999999999</v>
      </c>
      <c r="W3096" s="6" t="str">
        <f t="shared" si="177"/>
        <v>sadness</v>
      </c>
      <c r="X3096" s="10" t="s">
        <v>9898</v>
      </c>
      <c r="Y3096" s="6" t="str" cm="1">
        <f t="array" ref="Y3096">_xlfn.IFS(
    X3096="Safety and Security", "Immediate",
    X3096="Cleanliness and Maintenance", "Immediate/Short-Term",
    X3096="Crowding", "Immediate/Short-Term",
    X3096="Information and Signage", "Immediate/Short-Term",
    X3096="Customer Service", "Immediate/Short-Term",
    X3096="Service Reliability", "Excluded",
    X3096="Comfort and Amenities", "Short-Term/Long-Term",
    X3096="Accessibility", "Long-Term",
    X3096="Aesthetic Impressions", "Long-Term",
    X3096="Infrastructure and Construction", "Long-Term",
    X3096="General Positive Comment", "Not Applicable",
    X3096="Not Relevant", "Excluded"
)</f>
        <v>Immediate/Short-Term</v>
      </c>
    </row>
    <row r="3097" spans="1:25" ht="30" customHeight="1" x14ac:dyDescent="0.2">
      <c r="A3097" s="6" t="s">
        <v>51</v>
      </c>
      <c r="B3097" s="7">
        <v>45136</v>
      </c>
      <c r="C3097" s="6" t="s">
        <v>1150</v>
      </c>
      <c r="D3097" s="8" t="s">
        <v>9904</v>
      </c>
      <c r="E3097" s="6" t="s">
        <v>9922</v>
      </c>
      <c r="F3097" s="6">
        <v>1580</v>
      </c>
      <c r="G3097" s="6" t="s">
        <v>1150</v>
      </c>
      <c r="H3097" s="6" t="s">
        <v>1151</v>
      </c>
      <c r="I3097" s="6">
        <v>0.89377319799999999</v>
      </c>
      <c r="J3097" s="6">
        <v>9.7665519000000006E-2</v>
      </c>
      <c r="K3097" s="6">
        <v>8.561206E-3</v>
      </c>
      <c r="L3097" s="6" t="s">
        <v>4</v>
      </c>
      <c r="M3097" s="6" t="str">
        <f t="shared" si="178"/>
        <v>roberta_neg</v>
      </c>
      <c r="N3097" s="6">
        <f t="shared" si="179"/>
        <v>-0.40117195734000011</v>
      </c>
      <c r="O3097" s="6">
        <v>0.89377319799999999</v>
      </c>
      <c r="P3097" s="6" t="s">
        <v>24</v>
      </c>
      <c r="Q3097" s="6" t="s">
        <v>1152</v>
      </c>
      <c r="R3097" s="6">
        <v>0.35420800000000002</v>
      </c>
      <c r="S3097" s="6">
        <v>0.18152399999999999</v>
      </c>
      <c r="T3097" s="6">
        <v>6.5807000000000004E-2</v>
      </c>
      <c r="U3097" s="6">
        <v>0.24510100000000001</v>
      </c>
      <c r="V3097" s="6">
        <v>9.7110000000000002E-2</v>
      </c>
      <c r="W3097" s="6" t="str">
        <f t="shared" si="177"/>
        <v>sadness</v>
      </c>
      <c r="X3097" s="10" t="s">
        <v>9913</v>
      </c>
      <c r="Y3097" s="6" t="str" cm="1">
        <f t="array" ref="Y3097">_xlfn.IFS(
    X3097="Safety and Security", "Immediate",
    X3097="Cleanliness and Maintenance", "Immediate/Short-Term",
    X3097="Crowding", "Immediate/Short-Term",
    X3097="Information and Signage", "Immediate/Short-Term",
    X3097="Customer Service", "Immediate/Short-Term",
    X3097="Service Reliability", "Excluded",
    X3097="Comfort and Amenities", "Short-Term/Long-Term",
    X3097="Accessibility", "Long-Term",
    X3097="Aesthetic Impressions", "Long-Term",
    X3097="Infrastructure and Construction", "Long-Term",
    X3097="General Positive Comment", "Not Applicable",
    X3097="Not Relevant", "Excluded"
)</f>
        <v>Immediate/Short-Term</v>
      </c>
    </row>
    <row r="3098" spans="1:25" ht="30" customHeight="1" x14ac:dyDescent="0.2">
      <c r="A3098" s="6" t="s">
        <v>15</v>
      </c>
      <c r="B3098" s="7">
        <v>43676</v>
      </c>
      <c r="C3098" s="6" t="s">
        <v>1880</v>
      </c>
      <c r="D3098" s="8" t="s">
        <v>9904</v>
      </c>
      <c r="E3098" s="6" t="s">
        <v>9922</v>
      </c>
      <c r="F3098" s="6">
        <v>2003</v>
      </c>
      <c r="G3098" s="6" t="s">
        <v>1880</v>
      </c>
      <c r="H3098" s="6" t="s">
        <v>1881</v>
      </c>
      <c r="I3098" s="6">
        <v>8.6723185999999994E-2</v>
      </c>
      <c r="J3098" s="6">
        <v>0.84550160200000002</v>
      </c>
      <c r="K3098" s="6">
        <v>6.7775241999999999E-2</v>
      </c>
      <c r="L3098" s="6" t="s">
        <v>5</v>
      </c>
      <c r="M3098" s="6" t="str">
        <f t="shared" si="178"/>
        <v>roberta_neu</v>
      </c>
      <c r="N3098" s="6">
        <f t="shared" si="179"/>
        <v>0.22803105732000001</v>
      </c>
      <c r="O3098" s="6">
        <v>0.84550160200000002</v>
      </c>
      <c r="P3098" s="6" t="s">
        <v>24</v>
      </c>
      <c r="Q3098" s="6" t="s">
        <v>1882</v>
      </c>
      <c r="R3098" s="6">
        <v>7.2356000000000004E-2</v>
      </c>
      <c r="S3098" s="6">
        <v>2.6780999999999999E-2</v>
      </c>
      <c r="T3098" s="6">
        <v>0.117228</v>
      </c>
      <c r="U3098" s="6">
        <v>0.60481600000000002</v>
      </c>
      <c r="V3098" s="6">
        <v>0.20737</v>
      </c>
      <c r="W3098" s="6" t="str">
        <f t="shared" si="177"/>
        <v>disgust</v>
      </c>
      <c r="X3098" s="10" t="s">
        <v>9786</v>
      </c>
      <c r="Y3098" s="6" t="str" cm="1">
        <f t="array" ref="Y3098">_xlfn.IFS(
    X3098="Safety and Security", "Immediate",
    X3098="Cleanliness and Maintenance", "Immediate/Short-Term",
    X3098="Crowding", "Immediate/Short-Term",
    X3098="Information and Signage", "Immediate/Short-Term",
    X3098="Customer Service", "Immediate/Short-Term",
    X3098="Service Reliability", "Excluded",
    X3098="Comfort and Amenities", "Short-Term/Long-Term",
    X3098="Accessibility", "Long-Term",
    X3098="Aesthetic Impressions", "Long-Term",
    X3098="Infrastructure and Construction", "Long-Term",
    X3098="General Positive Comment", "Not Applicable",
    X3098="Not Relevant", "Excluded"
)</f>
        <v>Excluded</v>
      </c>
    </row>
    <row r="3099" spans="1:25" ht="30" customHeight="1" x14ac:dyDescent="0.2">
      <c r="A3099" s="6" t="s">
        <v>63</v>
      </c>
      <c r="B3099" s="7">
        <v>44771</v>
      </c>
      <c r="C3099" s="6" t="s">
        <v>7492</v>
      </c>
      <c r="D3099" s="8" t="s">
        <v>9904</v>
      </c>
      <c r="E3099" s="6" t="s">
        <v>9917</v>
      </c>
      <c r="F3099" s="6">
        <v>6214</v>
      </c>
      <c r="G3099" s="6" t="s">
        <v>7492</v>
      </c>
      <c r="H3099" s="6" t="s">
        <v>7493</v>
      </c>
      <c r="I3099" s="6">
        <v>0.89414364099999999</v>
      </c>
      <c r="J3099" s="6">
        <v>9.2317923999999996E-2</v>
      </c>
      <c r="K3099" s="6">
        <v>1.3538451999999999E-2</v>
      </c>
      <c r="L3099" s="6" t="s">
        <v>4</v>
      </c>
      <c r="M3099" s="6" t="str">
        <f t="shared" si="178"/>
        <v>roberta_neg</v>
      </c>
      <c r="N3099" s="6">
        <f t="shared" si="179"/>
        <v>-0.40092376053000012</v>
      </c>
      <c r="O3099" s="6">
        <v>0.89414364099999999</v>
      </c>
      <c r="P3099" s="6" t="s">
        <v>24</v>
      </c>
      <c r="Q3099" s="6" t="s">
        <v>7494</v>
      </c>
      <c r="R3099" s="6">
        <v>0.40655999999999998</v>
      </c>
      <c r="S3099" s="6">
        <v>0.13941400000000001</v>
      </c>
      <c r="T3099" s="6">
        <v>5.5037000000000003E-2</v>
      </c>
      <c r="U3099" s="6">
        <v>2.4979000000000001E-2</v>
      </c>
      <c r="V3099" s="6">
        <v>9.2719999999999997E-2</v>
      </c>
      <c r="W3099" s="6" t="str">
        <f t="shared" si="177"/>
        <v>sadness</v>
      </c>
      <c r="X3099" s="10" t="s">
        <v>9898</v>
      </c>
      <c r="Y3099" s="6" t="str" cm="1">
        <f t="array" ref="Y3099">_xlfn.IFS(
    X3099="Safety and Security", "Immediate",
    X3099="Cleanliness and Maintenance", "Immediate/Short-Term",
    X3099="Crowding", "Immediate/Short-Term",
    X3099="Information and Signage", "Immediate/Short-Term",
    X3099="Customer Service", "Immediate/Short-Term",
    X3099="Service Reliability", "Excluded",
    X3099="Comfort and Amenities", "Short-Term/Long-Term",
    X3099="Accessibility", "Long-Term",
    X3099="Aesthetic Impressions", "Long-Term",
    X3099="Infrastructure and Construction", "Long-Term",
    X3099="General Positive Comment", "Not Applicable",
    X3099="Not Relevant", "Excluded"
)</f>
        <v>Immediate/Short-Term</v>
      </c>
    </row>
    <row r="3100" spans="1:25" ht="30" customHeight="1" x14ac:dyDescent="0.2">
      <c r="A3100" s="6" t="s">
        <v>63</v>
      </c>
      <c r="B3100" s="7">
        <v>44771</v>
      </c>
      <c r="C3100" s="6" t="s">
        <v>1335</v>
      </c>
      <c r="D3100" s="8" t="s">
        <v>9904</v>
      </c>
      <c r="E3100" s="6" t="s">
        <v>9922</v>
      </c>
      <c r="F3100" s="6">
        <v>1855</v>
      </c>
      <c r="G3100" s="6" t="s">
        <v>1335</v>
      </c>
      <c r="H3100" s="6" t="s">
        <v>1336</v>
      </c>
      <c r="I3100" s="6">
        <v>0.89425980999999999</v>
      </c>
      <c r="J3100" s="6">
        <v>0.10156222400000001</v>
      </c>
      <c r="K3100" s="6">
        <v>4.1779850000000004E-3</v>
      </c>
      <c r="L3100" s="6" t="s">
        <v>4</v>
      </c>
      <c r="M3100" s="6" t="str">
        <f t="shared" si="178"/>
        <v>roberta_neg</v>
      </c>
      <c r="N3100" s="6">
        <f t="shared" si="179"/>
        <v>-0.40084592730000013</v>
      </c>
      <c r="O3100" s="6">
        <v>0.89425980999999999</v>
      </c>
      <c r="P3100" s="6" t="s">
        <v>24</v>
      </c>
      <c r="Q3100" s="6" t="s">
        <v>1337</v>
      </c>
      <c r="R3100" s="6">
        <v>0.12289600000000001</v>
      </c>
      <c r="S3100" s="6">
        <v>0.22945399999999999</v>
      </c>
      <c r="T3100" s="6">
        <v>0.28152700000000003</v>
      </c>
      <c r="U3100" s="6">
        <v>1.047E-2</v>
      </c>
      <c r="V3100" s="6">
        <v>0.20638999999999999</v>
      </c>
      <c r="W3100" s="6" t="str">
        <f t="shared" si="177"/>
        <v>fear</v>
      </c>
      <c r="X3100" s="10" t="s">
        <v>9912</v>
      </c>
      <c r="Y3100" s="6" t="str" cm="1">
        <f t="array" ref="Y3100">_xlfn.IFS(
    X3100="Safety and Security", "Immediate",
    X3100="Cleanliness and Maintenance", "Immediate/Short-Term",
    X3100="Crowding", "Immediate/Short-Term",
    X3100="Information and Signage", "Immediate/Short-Term",
    X3100="Customer Service", "Immediate/Short-Term",
    X3100="Service Reliability", "Excluded",
    X3100="Comfort and Amenities", "Short-Term/Long-Term",
    X3100="Accessibility", "Long-Term",
    X3100="Aesthetic Impressions", "Long-Term",
    X3100="Infrastructure and Construction", "Long-Term",
    X3100="General Positive Comment", "Not Applicable",
    X3100="Not Relevant", "Excluded"
)</f>
        <v>Long-Term</v>
      </c>
    </row>
    <row r="3101" spans="1:25" ht="30" customHeight="1" x14ac:dyDescent="0.2">
      <c r="A3101" s="6" t="s">
        <v>51</v>
      </c>
      <c r="B3101" s="7">
        <v>45136</v>
      </c>
      <c r="C3101" s="6" t="s">
        <v>4888</v>
      </c>
      <c r="D3101" s="8" t="s">
        <v>9901</v>
      </c>
      <c r="E3101" s="6" t="s">
        <v>9922</v>
      </c>
      <c r="F3101" s="6">
        <v>3396</v>
      </c>
      <c r="G3101" s="6" t="s">
        <v>4888</v>
      </c>
      <c r="H3101" s="6" t="s">
        <v>4889</v>
      </c>
      <c r="I3101" s="6">
        <v>4.0115538999999999E-2</v>
      </c>
      <c r="J3101" s="6">
        <v>0.89842331399999997</v>
      </c>
      <c r="K3101" s="6">
        <v>6.1461136E-2</v>
      </c>
      <c r="L3101" s="6" t="s">
        <v>5</v>
      </c>
      <c r="M3101" s="6" t="str">
        <f t="shared" si="178"/>
        <v>roberta_neu</v>
      </c>
      <c r="N3101" s="6">
        <f t="shared" si="179"/>
        <v>0.26295938723999995</v>
      </c>
      <c r="O3101" s="6">
        <v>0.89842331399999997</v>
      </c>
      <c r="P3101" s="6" t="s">
        <v>42</v>
      </c>
      <c r="Q3101" s="6" t="s">
        <v>4890</v>
      </c>
      <c r="R3101" s="6">
        <v>0.126974</v>
      </c>
      <c r="S3101" s="6">
        <v>0.64744999999999997</v>
      </c>
      <c r="T3101" s="6">
        <v>9.4735E-2</v>
      </c>
      <c r="U3101" s="6">
        <v>8.3604999999999999E-2</v>
      </c>
      <c r="V3101" s="6">
        <v>3.3799999999999997E-2</v>
      </c>
      <c r="W3101" s="6" t="str">
        <f t="shared" si="177"/>
        <v>joy</v>
      </c>
      <c r="X3101" s="10" t="s">
        <v>9912</v>
      </c>
      <c r="Y3101" s="6" t="str" cm="1">
        <f t="array" ref="Y3101">_xlfn.IFS(
    X3101="Safety and Security", "Immediate",
    X3101="Cleanliness and Maintenance", "Immediate/Short-Term",
    X3101="Crowding", "Immediate/Short-Term",
    X3101="Information and Signage", "Immediate/Short-Term",
    X3101="Customer Service", "Immediate/Short-Term",
    X3101="Service Reliability", "Excluded",
    X3101="Comfort and Amenities", "Short-Term/Long-Term",
    X3101="Accessibility", "Long-Term",
    X3101="Aesthetic Impressions", "Long-Term",
    X3101="Infrastructure and Construction", "Long-Term",
    X3101="General Positive Comment", "Not Applicable",
    X3101="Not Relevant", "Excluded"
)</f>
        <v>Long-Term</v>
      </c>
    </row>
    <row r="3102" spans="1:25" ht="30" customHeight="1" x14ac:dyDescent="0.2">
      <c r="A3102" s="6" t="s">
        <v>15</v>
      </c>
      <c r="B3102" s="7">
        <v>43676</v>
      </c>
      <c r="C3102" s="6" t="s">
        <v>9328</v>
      </c>
      <c r="D3102" s="8" t="s">
        <v>9901</v>
      </c>
      <c r="E3102" s="6" t="s">
        <v>9990</v>
      </c>
      <c r="F3102" s="6">
        <v>669</v>
      </c>
      <c r="G3102" s="6" t="s">
        <v>9328</v>
      </c>
      <c r="H3102" s="6" t="s">
        <v>9329</v>
      </c>
      <c r="I3102" s="6">
        <v>9.6178955999999996E-2</v>
      </c>
      <c r="J3102" s="6">
        <v>0.75434249600000003</v>
      </c>
      <c r="K3102" s="6">
        <v>0.14947864399999999</v>
      </c>
      <c r="L3102" s="6" t="s">
        <v>5</v>
      </c>
      <c r="M3102" s="6" t="str">
        <f t="shared" si="178"/>
        <v>roberta_neu</v>
      </c>
      <c r="N3102" s="6">
        <f t="shared" si="179"/>
        <v>0.16786604736000005</v>
      </c>
      <c r="O3102" s="6">
        <v>0.75434249600000003</v>
      </c>
      <c r="P3102" s="6" t="s">
        <v>42</v>
      </c>
      <c r="Q3102" s="6" t="s">
        <v>9330</v>
      </c>
      <c r="R3102" s="6">
        <v>0.156226</v>
      </c>
      <c r="S3102" s="6">
        <v>0.13001799999999999</v>
      </c>
      <c r="T3102" s="6">
        <v>0.368398</v>
      </c>
      <c r="U3102" s="6">
        <v>7.3410000000000003E-3</v>
      </c>
      <c r="V3102" s="6">
        <v>0.20896000000000001</v>
      </c>
      <c r="W3102" s="6" t="str">
        <f t="shared" si="177"/>
        <v>fear</v>
      </c>
      <c r="X3102" s="10" t="s">
        <v>9908</v>
      </c>
      <c r="Y3102" s="6" t="str" cm="1">
        <f t="array" ref="Y3102">_xlfn.IFS(
    X3102="Safety and Security", "Immediate",
    X3102="Cleanliness and Maintenance", "Immediate/Short-Term",
    X3102="Crowding", "Immediate/Short-Term",
    X3102="Information and Signage", "Immediate/Short-Term",
    X3102="Customer Service", "Immediate/Short-Term",
    X3102="Service Reliability", "Excluded",
    X3102="Comfort and Amenities", "Short-Term/Long-Term",
    X3102="Accessibility", "Long-Term",
    X3102="Aesthetic Impressions", "Long-Term",
    X3102="Infrastructure and Construction", "Long-Term",
    X3102="General Positive Comment", "Not Applicable",
    X3102="Not Relevant", "Excluded"
)</f>
        <v>Short-Term/Long-Term</v>
      </c>
    </row>
    <row r="3103" spans="1:25" ht="30" customHeight="1" x14ac:dyDescent="0.2">
      <c r="A3103" s="6" t="s">
        <v>20</v>
      </c>
      <c r="B3103" s="7">
        <v>44041</v>
      </c>
      <c r="C3103" s="6" t="s">
        <v>9137</v>
      </c>
      <c r="D3103" s="8" t="s">
        <v>9903</v>
      </c>
      <c r="E3103" s="6" t="s">
        <v>9990</v>
      </c>
      <c r="F3103" s="6">
        <v>584</v>
      </c>
      <c r="G3103" s="6" t="s">
        <v>9137</v>
      </c>
      <c r="H3103" s="6" t="s">
        <v>9138</v>
      </c>
      <c r="I3103" s="6">
        <v>0.36235788499999999</v>
      </c>
      <c r="J3103" s="6">
        <v>0.62129366399999997</v>
      </c>
      <c r="K3103" s="6">
        <v>1.6348481000000002E-2</v>
      </c>
      <c r="L3103" s="6" t="s">
        <v>5</v>
      </c>
      <c r="M3103" s="6" t="str">
        <f t="shared" si="178"/>
        <v>roberta_neu</v>
      </c>
      <c r="N3103" s="6">
        <f t="shared" si="179"/>
        <v>8.0053818239999963E-2</v>
      </c>
      <c r="O3103" s="6">
        <v>0.62129366399999997</v>
      </c>
      <c r="P3103" s="6" t="s">
        <v>24</v>
      </c>
      <c r="Q3103" s="6" t="s">
        <v>9139</v>
      </c>
      <c r="R3103" s="6">
        <v>0.19583600000000001</v>
      </c>
      <c r="S3103" s="6">
        <v>2.3383999999999999E-2</v>
      </c>
      <c r="T3103" s="6">
        <v>8.2570000000000005E-3</v>
      </c>
      <c r="U3103" s="6">
        <v>2.2755999999999998E-2</v>
      </c>
      <c r="V3103" s="6">
        <v>0.20899999999999999</v>
      </c>
      <c r="W3103" s="6" t="str">
        <f t="shared" si="177"/>
        <v>anger</v>
      </c>
      <c r="X3103" s="10" t="s">
        <v>9907</v>
      </c>
      <c r="Y3103" s="6" t="str" cm="1">
        <f t="array" ref="Y3103">_xlfn.IFS(
    X3103="Safety and Security", "Immediate",
    X3103="Cleanliness and Maintenance", "Immediate/Short-Term",
    X3103="Crowding", "Immediate/Short-Term",
    X3103="Information and Signage", "Immediate/Short-Term",
    X3103="Customer Service", "Immediate/Short-Term",
    X3103="Service Reliability", "Excluded",
    X3103="Comfort and Amenities", "Short-Term/Long-Term",
    X3103="Accessibility", "Long-Term",
    X3103="Aesthetic Impressions", "Long-Term",
    X3103="Infrastructure and Construction", "Long-Term",
    X3103="General Positive Comment", "Not Applicable",
    X3103="Not Relevant", "Excluded"
)</f>
        <v>Immediate/Short-Term</v>
      </c>
    </row>
    <row r="3104" spans="1:25" ht="30" customHeight="1" x14ac:dyDescent="0.2">
      <c r="A3104" s="6" t="s">
        <v>20</v>
      </c>
      <c r="B3104" s="7">
        <v>44041</v>
      </c>
      <c r="C3104" s="6" t="s">
        <v>2539</v>
      </c>
      <c r="D3104" s="8" t="s">
        <v>9903</v>
      </c>
      <c r="E3104" s="6" t="s">
        <v>9922</v>
      </c>
      <c r="F3104" s="6">
        <v>2216</v>
      </c>
      <c r="G3104" s="6" t="s">
        <v>2539</v>
      </c>
      <c r="H3104" s="6" t="s">
        <v>2540</v>
      </c>
      <c r="I3104" s="6">
        <v>0.89461976300000001</v>
      </c>
      <c r="J3104" s="6">
        <v>9.5834113999999998E-2</v>
      </c>
      <c r="K3104" s="6">
        <v>9.5460300000000005E-3</v>
      </c>
      <c r="L3104" s="6" t="s">
        <v>4</v>
      </c>
      <c r="M3104" s="6" t="str">
        <f t="shared" si="178"/>
        <v>roberta_neg</v>
      </c>
      <c r="N3104" s="6">
        <f t="shared" si="179"/>
        <v>-0.40060475879000002</v>
      </c>
      <c r="O3104" s="6">
        <v>0.89461976300000001</v>
      </c>
      <c r="P3104" s="6" t="s">
        <v>24</v>
      </c>
      <c r="Q3104" s="6" t="s">
        <v>2541</v>
      </c>
      <c r="R3104" s="6">
        <v>0.47446500000000003</v>
      </c>
      <c r="S3104" s="6">
        <v>0.20478399999999999</v>
      </c>
      <c r="T3104" s="6">
        <v>7.1804999999999994E-2</v>
      </c>
      <c r="U3104" s="6">
        <v>2.9151E-2</v>
      </c>
      <c r="V3104" s="6">
        <v>5.1900000000000002E-2</v>
      </c>
      <c r="W3104" s="6" t="str">
        <f t="shared" si="177"/>
        <v>sadness</v>
      </c>
      <c r="X3104" s="10" t="s">
        <v>9908</v>
      </c>
      <c r="Y3104" s="6" t="str" cm="1">
        <f t="array" ref="Y3104">_xlfn.IFS(
    X3104="Safety and Security", "Immediate",
    X3104="Cleanliness and Maintenance", "Immediate/Short-Term",
    X3104="Crowding", "Immediate/Short-Term",
    X3104="Information and Signage", "Immediate/Short-Term",
    X3104="Customer Service", "Immediate/Short-Term",
    X3104="Service Reliability", "Excluded",
    X3104="Comfort and Amenities", "Short-Term/Long-Term",
    X3104="Accessibility", "Long-Term",
    X3104="Aesthetic Impressions", "Long-Term",
    X3104="Infrastructure and Construction", "Long-Term",
    X3104="General Positive Comment", "Not Applicable",
    X3104="Not Relevant", "Excluded"
)</f>
        <v>Short-Term/Long-Term</v>
      </c>
    </row>
    <row r="3105" spans="1:25" ht="30" customHeight="1" x14ac:dyDescent="0.2">
      <c r="A3105" s="6" t="s">
        <v>55</v>
      </c>
      <c r="B3105" s="7">
        <v>45319</v>
      </c>
      <c r="C3105" s="6" t="s">
        <v>56</v>
      </c>
      <c r="D3105" s="8" t="s">
        <v>9903</v>
      </c>
      <c r="E3105" s="6" t="s">
        <v>9921</v>
      </c>
      <c r="F3105" s="6">
        <v>1297</v>
      </c>
      <c r="G3105" s="6" t="s">
        <v>56</v>
      </c>
      <c r="H3105" s="6" t="s">
        <v>57</v>
      </c>
      <c r="I3105" s="6">
        <v>0.89480006700000003</v>
      </c>
      <c r="J3105" s="6">
        <v>9.5541402999999997E-2</v>
      </c>
      <c r="K3105" s="6">
        <v>9.6586650000000003E-3</v>
      </c>
      <c r="L3105" s="6" t="s">
        <v>4</v>
      </c>
      <c r="M3105" s="6" t="str">
        <f t="shared" si="178"/>
        <v>roberta_neg</v>
      </c>
      <c r="N3105" s="6">
        <f t="shared" si="179"/>
        <v>-0.40048395511000001</v>
      </c>
      <c r="O3105" s="6">
        <v>0.89480006700000003</v>
      </c>
      <c r="P3105" s="6" t="s">
        <v>24</v>
      </c>
      <c r="Q3105" s="6" t="s">
        <v>58</v>
      </c>
      <c r="R3105" s="6">
        <v>0.63898200000000005</v>
      </c>
      <c r="S3105" s="6">
        <v>7.6071E-2</v>
      </c>
      <c r="T3105" s="6">
        <v>0.14729500000000001</v>
      </c>
      <c r="U3105" s="6">
        <v>2.9354999999999999E-2</v>
      </c>
      <c r="V3105" s="6">
        <v>2.2720000000000001E-2</v>
      </c>
      <c r="W3105" s="6" t="str">
        <f t="shared" si="177"/>
        <v>sadness</v>
      </c>
      <c r="X3105" s="10" t="s">
        <v>9910</v>
      </c>
      <c r="Y3105" s="6" t="str" cm="1">
        <f t="array" ref="Y3105">_xlfn.IFS(
    X3105="Safety and Security", "Immediate",
    X3105="Cleanliness and Maintenance", "Immediate/Short-Term",
    X3105="Crowding", "Immediate/Short-Term",
    X3105="Information and Signage", "Immediate/Short-Term",
    X3105="Customer Service", "Immediate/Short-Term",
    X3105="Service Reliability", "Excluded",
    X3105="Comfort and Amenities", "Short-Term/Long-Term",
    X3105="Accessibility", "Long-Term",
    X3105="Aesthetic Impressions", "Long-Term",
    X3105="Infrastructure and Construction", "Long-Term",
    X3105="General Positive Comment", "Not Applicable",
    X3105="Not Relevant", "Excluded"
)</f>
        <v>Immediate/Short-Term</v>
      </c>
    </row>
    <row r="3106" spans="1:25" ht="30" customHeight="1" x14ac:dyDescent="0.2">
      <c r="A3106" s="6" t="s">
        <v>274</v>
      </c>
      <c r="B3106" s="7">
        <v>45227</v>
      </c>
      <c r="C3106" s="6" t="s">
        <v>2317</v>
      </c>
      <c r="D3106" s="8" t="s">
        <v>9903</v>
      </c>
      <c r="E3106" s="6" t="s">
        <v>9922</v>
      </c>
      <c r="F3106" s="6">
        <v>2199</v>
      </c>
      <c r="G3106" s="6" t="s">
        <v>2317</v>
      </c>
      <c r="H3106" s="6" t="s">
        <v>2318</v>
      </c>
      <c r="I3106" s="6">
        <v>0.89501339199999996</v>
      </c>
      <c r="J3106" s="6">
        <v>9.7637258000000005E-2</v>
      </c>
      <c r="K3106" s="6">
        <v>7.3492749999999997E-3</v>
      </c>
      <c r="L3106" s="6" t="s">
        <v>4</v>
      </c>
      <c r="M3106" s="6" t="str">
        <f t="shared" si="178"/>
        <v>roberta_neg</v>
      </c>
      <c r="N3106" s="6">
        <f t="shared" si="179"/>
        <v>-0.4003410273600001</v>
      </c>
      <c r="O3106" s="6">
        <v>0.89501339199999996</v>
      </c>
      <c r="P3106" s="6" t="s">
        <v>24</v>
      </c>
      <c r="Q3106" s="6" t="s">
        <v>2319</v>
      </c>
      <c r="R3106" s="6">
        <v>8.7809999999999999E-2</v>
      </c>
      <c r="S3106" s="6">
        <v>0.16017300000000001</v>
      </c>
      <c r="T3106" s="6">
        <v>4.9088E-2</v>
      </c>
      <c r="U3106" s="6">
        <v>0.38898500000000003</v>
      </c>
      <c r="V3106" s="6">
        <v>8.4500000000000006E-2</v>
      </c>
      <c r="W3106" s="6" t="str">
        <f t="shared" si="177"/>
        <v>disgust</v>
      </c>
      <c r="X3106" s="10" t="s">
        <v>9913</v>
      </c>
      <c r="Y3106" s="6" t="str" cm="1">
        <f t="array" ref="Y3106">_xlfn.IFS(
    X3106="Safety and Security", "Immediate",
    X3106="Cleanliness and Maintenance", "Immediate/Short-Term",
    X3106="Crowding", "Immediate/Short-Term",
    X3106="Information and Signage", "Immediate/Short-Term",
    X3106="Customer Service", "Immediate/Short-Term",
    X3106="Service Reliability", "Excluded",
    X3106="Comfort and Amenities", "Short-Term/Long-Term",
    X3106="Accessibility", "Long-Term",
    X3106="Aesthetic Impressions", "Long-Term",
    X3106="Infrastructure and Construction", "Long-Term",
    X3106="General Positive Comment", "Not Applicable",
    X3106="Not Relevant", "Excluded"
)</f>
        <v>Immediate/Short-Term</v>
      </c>
    </row>
    <row r="3107" spans="1:25" ht="30" customHeight="1" x14ac:dyDescent="0.2">
      <c r="A3107" s="6" t="s">
        <v>20</v>
      </c>
      <c r="B3107" s="7">
        <v>44041</v>
      </c>
      <c r="C3107" s="6" t="s">
        <v>7308</v>
      </c>
      <c r="D3107" s="8" t="s">
        <v>9904</v>
      </c>
      <c r="E3107" s="6" t="s">
        <v>9917</v>
      </c>
      <c r="F3107" s="6">
        <v>6329</v>
      </c>
      <c r="G3107" s="6" t="s">
        <v>7308</v>
      </c>
      <c r="H3107" s="6" t="s">
        <v>7309</v>
      </c>
      <c r="I3107" s="6">
        <v>0.89521396200000003</v>
      </c>
      <c r="J3107" s="6">
        <v>9.8721302999999996E-2</v>
      </c>
      <c r="K3107" s="6">
        <v>6.0646989999999998E-3</v>
      </c>
      <c r="L3107" s="6" t="s">
        <v>4</v>
      </c>
      <c r="M3107" s="6" t="str">
        <f t="shared" si="178"/>
        <v>roberta_neg</v>
      </c>
      <c r="N3107" s="6">
        <f t="shared" si="179"/>
        <v>-0.40020664546000007</v>
      </c>
      <c r="O3107" s="6">
        <v>0.89521396200000003</v>
      </c>
      <c r="P3107" s="6" t="s">
        <v>24</v>
      </c>
      <c r="Q3107" s="6" t="s">
        <v>7310</v>
      </c>
      <c r="R3107" s="6">
        <v>0.71291400000000005</v>
      </c>
      <c r="S3107" s="6">
        <v>2.0268999999999999E-2</v>
      </c>
      <c r="T3107" s="6">
        <v>5.3185000000000003E-2</v>
      </c>
      <c r="U3107" s="6">
        <v>5.1268000000000001E-2</v>
      </c>
      <c r="V3107" s="6">
        <v>9.4159999999999994E-2</v>
      </c>
      <c r="W3107" s="6" t="str">
        <f t="shared" si="177"/>
        <v>sadness</v>
      </c>
      <c r="X3107" s="10" t="s">
        <v>9898</v>
      </c>
      <c r="Y3107" s="6" t="str" cm="1">
        <f t="array" ref="Y3107">_xlfn.IFS(
    X3107="Safety and Security", "Immediate",
    X3107="Cleanliness and Maintenance", "Immediate/Short-Term",
    X3107="Crowding", "Immediate/Short-Term",
    X3107="Information and Signage", "Immediate/Short-Term",
    X3107="Customer Service", "Immediate/Short-Term",
    X3107="Service Reliability", "Excluded",
    X3107="Comfort and Amenities", "Short-Term/Long-Term",
    X3107="Accessibility", "Long-Term",
    X3107="Aesthetic Impressions", "Long-Term",
    X3107="Infrastructure and Construction", "Long-Term",
    X3107="General Positive Comment", "Not Applicable",
    X3107="Not Relevant", "Excluded"
)</f>
        <v>Immediate/Short-Term</v>
      </c>
    </row>
    <row r="3108" spans="1:25" ht="30" customHeight="1" x14ac:dyDescent="0.2">
      <c r="A3108" s="6" t="s">
        <v>20</v>
      </c>
      <c r="B3108" s="7">
        <v>44041</v>
      </c>
      <c r="C3108" s="6" t="s">
        <v>7917</v>
      </c>
      <c r="D3108" s="8" t="s">
        <v>9901</v>
      </c>
      <c r="E3108" s="6" t="s">
        <v>9917</v>
      </c>
      <c r="F3108" s="6">
        <v>5682</v>
      </c>
      <c r="G3108" s="6" t="s">
        <v>7917</v>
      </c>
      <c r="H3108" s="6" t="s">
        <v>7918</v>
      </c>
      <c r="I3108" s="6">
        <v>7.6196752000000006E-2</v>
      </c>
      <c r="J3108" s="6">
        <v>0.88296240599999998</v>
      </c>
      <c r="K3108" s="6">
        <v>4.0840833999999999E-2</v>
      </c>
      <c r="L3108" s="6" t="s">
        <v>5</v>
      </c>
      <c r="M3108" s="6" t="str">
        <f t="shared" si="178"/>
        <v>roberta_neu</v>
      </c>
      <c r="N3108" s="6">
        <f t="shared" si="179"/>
        <v>0.25275518796000002</v>
      </c>
      <c r="O3108" s="6">
        <v>0.88296240599999998</v>
      </c>
      <c r="P3108" s="6" t="s">
        <v>24</v>
      </c>
      <c r="Q3108" s="6" t="s">
        <v>7919</v>
      </c>
      <c r="R3108" s="6">
        <v>0.19151000000000001</v>
      </c>
      <c r="S3108" s="6">
        <v>0.36284300000000003</v>
      </c>
      <c r="T3108" s="6">
        <v>6.7315E-2</v>
      </c>
      <c r="U3108" s="6">
        <v>2.0160000000000001E-2</v>
      </c>
      <c r="V3108" s="6">
        <v>0.21176</v>
      </c>
      <c r="W3108" s="6" t="str">
        <f t="shared" si="177"/>
        <v>joy</v>
      </c>
      <c r="X3108" s="10" t="s">
        <v>9898</v>
      </c>
      <c r="Y3108" s="6" t="str" cm="1">
        <f t="array" ref="Y3108">_xlfn.IFS(
    X3108="Safety and Security", "Immediate",
    X3108="Cleanliness and Maintenance", "Immediate/Short-Term",
    X3108="Crowding", "Immediate/Short-Term",
    X3108="Information and Signage", "Immediate/Short-Term",
    X3108="Customer Service", "Immediate/Short-Term",
    X3108="Service Reliability", "Excluded",
    X3108="Comfort and Amenities", "Short-Term/Long-Term",
    X3108="Accessibility", "Long-Term",
    X3108="Aesthetic Impressions", "Long-Term",
    X3108="Infrastructure and Construction", "Long-Term",
    X3108="General Positive Comment", "Not Applicable",
    X3108="Not Relevant", "Excluded"
)</f>
        <v>Immediate/Short-Term</v>
      </c>
    </row>
    <row r="3109" spans="1:25" ht="30" customHeight="1" x14ac:dyDescent="0.2">
      <c r="A3109" s="6" t="s">
        <v>73</v>
      </c>
      <c r="B3109" s="7">
        <v>45379</v>
      </c>
      <c r="C3109" s="6" t="s">
        <v>5651</v>
      </c>
      <c r="D3109" s="9" t="s">
        <v>9900</v>
      </c>
      <c r="E3109" s="6" t="s">
        <v>9922</v>
      </c>
      <c r="F3109" s="6">
        <v>4156</v>
      </c>
      <c r="G3109" s="6" t="s">
        <v>5651</v>
      </c>
      <c r="H3109" s="6" t="s">
        <v>5652</v>
      </c>
      <c r="I3109" s="6">
        <v>3.9713760000000004E-3</v>
      </c>
      <c r="J3109" s="6">
        <v>5.3359236999999997E-2</v>
      </c>
      <c r="K3109" s="6">
        <v>0.94266945099999999</v>
      </c>
      <c r="L3109" s="6" t="s">
        <v>6</v>
      </c>
      <c r="M3109" s="6" t="str">
        <f t="shared" si="178"/>
        <v>roberta_pos</v>
      </c>
      <c r="N3109" s="6">
        <f t="shared" si="179"/>
        <v>0.96158853216999995</v>
      </c>
      <c r="O3109" s="6">
        <v>0.94266945099999999</v>
      </c>
      <c r="P3109" s="6" t="s">
        <v>18</v>
      </c>
      <c r="Q3109" s="6" t="s">
        <v>5653</v>
      </c>
      <c r="R3109" s="6">
        <v>0.12062100000000001</v>
      </c>
      <c r="S3109" s="6">
        <v>0.51057699999999995</v>
      </c>
      <c r="T3109" s="6">
        <v>5.8292999999999998E-2</v>
      </c>
      <c r="U3109" s="6">
        <v>5.2082999999999997E-2</v>
      </c>
      <c r="V3109" s="6">
        <v>0.12920999999999999</v>
      </c>
      <c r="W3109" s="6" t="str">
        <f t="shared" si="177"/>
        <v>joy</v>
      </c>
      <c r="X3109" s="10" t="s">
        <v>9908</v>
      </c>
      <c r="Y3109" s="6" t="str" cm="1">
        <f t="array" ref="Y3109">_xlfn.IFS(
    X3109="Safety and Security", "Immediate",
    X3109="Cleanliness and Maintenance", "Immediate/Short-Term",
    X3109="Crowding", "Immediate/Short-Term",
    X3109="Information and Signage", "Immediate/Short-Term",
    X3109="Customer Service", "Immediate/Short-Term",
    X3109="Service Reliability", "Excluded",
    X3109="Comfort and Amenities", "Short-Term/Long-Term",
    X3109="Accessibility", "Long-Term",
    X3109="Aesthetic Impressions", "Long-Term",
    X3109="Infrastructure and Construction", "Long-Term",
    X3109="General Positive Comment", "Not Applicable",
    X3109="Not Relevant", "Excluded"
)</f>
        <v>Short-Term/Long-Term</v>
      </c>
    </row>
    <row r="3110" spans="1:25" ht="30" customHeight="1" x14ac:dyDescent="0.2">
      <c r="A3110" s="6" t="s">
        <v>51</v>
      </c>
      <c r="B3110" s="7">
        <v>45136</v>
      </c>
      <c r="C3110" s="6" t="s">
        <v>4521</v>
      </c>
      <c r="D3110" s="8" t="s">
        <v>9901</v>
      </c>
      <c r="E3110" s="6" t="s">
        <v>9922</v>
      </c>
      <c r="F3110" s="6">
        <v>3430</v>
      </c>
      <c r="G3110" s="6" t="s">
        <v>4522</v>
      </c>
      <c r="H3110" s="6" t="s">
        <v>4523</v>
      </c>
      <c r="I3110" s="6">
        <v>2.765836E-2</v>
      </c>
      <c r="J3110" s="6">
        <v>0.59227734799999998</v>
      </c>
      <c r="K3110" s="6">
        <v>0.38006421899999998</v>
      </c>
      <c r="L3110" s="6" t="s">
        <v>5</v>
      </c>
      <c r="M3110" s="6" t="str">
        <f t="shared" si="178"/>
        <v>roberta_neu</v>
      </c>
      <c r="N3110" s="6">
        <f t="shared" si="179"/>
        <v>6.0903049679999988E-2</v>
      </c>
      <c r="O3110" s="6">
        <v>0.59227734799999998</v>
      </c>
      <c r="P3110" s="6" t="s">
        <v>18</v>
      </c>
      <c r="Q3110" s="6" t="s">
        <v>4524</v>
      </c>
      <c r="R3110" s="6">
        <v>0.186338</v>
      </c>
      <c r="S3110" s="6">
        <v>0.55296699999999999</v>
      </c>
      <c r="T3110" s="6">
        <v>5.0056999999999997E-2</v>
      </c>
      <c r="U3110" s="6">
        <v>0.106791</v>
      </c>
      <c r="V3110" s="6">
        <v>0.21315999999999999</v>
      </c>
      <c r="W3110" s="6" t="str">
        <f t="shared" si="177"/>
        <v>joy</v>
      </c>
      <c r="X3110" s="10" t="s">
        <v>9914</v>
      </c>
      <c r="Y3110" s="6" t="str" cm="1">
        <f t="array" ref="Y3110">_xlfn.IFS(
    X3110="Safety and Security", "Immediate",
    X3110="Cleanliness and Maintenance", "Immediate/Short-Term",
    X3110="Crowding", "Immediate/Short-Term",
    X3110="Information and Signage", "Immediate/Short-Term",
    X3110="Customer Service", "Immediate/Short-Term",
    X3110="Service Reliability", "Excluded",
    X3110="Comfort and Amenities", "Short-Term/Long-Term",
    X3110="Accessibility", "Long-Term",
    X3110="Aesthetic Impressions", "Long-Term",
    X3110="Infrastructure and Construction", "Long-Term",
    X3110="General Positive Comment", "Not Applicable",
    X3110="Not Relevant", "Excluded"
)</f>
        <v>Long-Term</v>
      </c>
    </row>
    <row r="3111" spans="1:25" ht="30" customHeight="1" x14ac:dyDescent="0.2">
      <c r="A3111" s="6" t="s">
        <v>519</v>
      </c>
      <c r="B3111" s="7">
        <v>45440</v>
      </c>
      <c r="C3111" s="6" t="s">
        <v>5691</v>
      </c>
      <c r="D3111" s="9" t="s">
        <v>9900</v>
      </c>
      <c r="E3111" s="6" t="s">
        <v>9922</v>
      </c>
      <c r="F3111" s="6">
        <v>4190</v>
      </c>
      <c r="G3111" s="6" t="s">
        <v>5691</v>
      </c>
      <c r="H3111" s="6" t="s">
        <v>5692</v>
      </c>
      <c r="I3111" s="6">
        <v>1.1362736E-2</v>
      </c>
      <c r="J3111" s="6">
        <v>4.5672378999999999E-2</v>
      </c>
      <c r="K3111" s="6">
        <v>0.94296485200000002</v>
      </c>
      <c r="L3111" s="6" t="s">
        <v>6</v>
      </c>
      <c r="M3111" s="6" t="str">
        <f t="shared" si="178"/>
        <v>roberta_pos</v>
      </c>
      <c r="N3111" s="6">
        <f t="shared" si="179"/>
        <v>0.96178645084000003</v>
      </c>
      <c r="O3111" s="6">
        <v>0.94296485200000002</v>
      </c>
      <c r="P3111" s="6" t="s">
        <v>18</v>
      </c>
      <c r="Q3111" s="6" t="s">
        <v>5693</v>
      </c>
      <c r="R3111" s="6">
        <v>3.4407E-2</v>
      </c>
      <c r="S3111" s="6">
        <v>0.91010000000000002</v>
      </c>
      <c r="T3111" s="6">
        <v>3.4809E-2</v>
      </c>
      <c r="U3111" s="6">
        <v>1.9356999999999999E-2</v>
      </c>
      <c r="V3111" s="6">
        <v>2.4989999999999998E-2</v>
      </c>
      <c r="W3111" s="6" t="str">
        <f t="shared" si="177"/>
        <v>joy</v>
      </c>
      <c r="X3111" s="10" t="s">
        <v>9907</v>
      </c>
      <c r="Y3111" s="6" t="str" cm="1">
        <f t="array" ref="Y3111">_xlfn.IFS(
    X3111="Safety and Security", "Immediate",
    X3111="Cleanliness and Maintenance", "Immediate/Short-Term",
    X3111="Crowding", "Immediate/Short-Term",
    X3111="Information and Signage", "Immediate/Short-Term",
    X3111="Customer Service", "Immediate/Short-Term",
    X3111="Service Reliability", "Excluded",
    X3111="Comfort and Amenities", "Short-Term/Long-Term",
    X3111="Accessibility", "Long-Term",
    X3111="Aesthetic Impressions", "Long-Term",
    X3111="Infrastructure and Construction", "Long-Term",
    X3111="General Positive Comment", "Not Applicable",
    X3111="Not Relevant", "Excluded"
)</f>
        <v>Immediate/Short-Term</v>
      </c>
    </row>
    <row r="3112" spans="1:25" ht="30" customHeight="1" x14ac:dyDescent="0.2">
      <c r="A3112" s="11" t="s">
        <v>15</v>
      </c>
      <c r="B3112" s="7">
        <v>43676</v>
      </c>
      <c r="C3112" s="12" t="s">
        <v>10011</v>
      </c>
      <c r="D3112" s="9" t="s">
        <v>9900</v>
      </c>
      <c r="E3112" s="11" t="s">
        <v>9998</v>
      </c>
      <c r="I3112" s="6">
        <v>4.1224199999999999E-3</v>
      </c>
      <c r="J3112" s="6">
        <v>2.9998448E-2</v>
      </c>
      <c r="K3112" s="6">
        <v>0.96587908300000003</v>
      </c>
      <c r="L3112" s="6" t="s">
        <v>6</v>
      </c>
      <c r="M3112" s="6" t="str">
        <f t="shared" si="178"/>
        <v>roberta_pos</v>
      </c>
      <c r="N3112" s="6">
        <f t="shared" si="179"/>
        <v>0.9771389856099999</v>
      </c>
      <c r="O3112" s="6">
        <v>0.96587908300000003</v>
      </c>
      <c r="P3112" s="6" t="s">
        <v>18</v>
      </c>
      <c r="Q3112" s="6" t="s">
        <v>4718</v>
      </c>
      <c r="R3112" s="6">
        <v>0.246166</v>
      </c>
      <c r="S3112" s="6">
        <v>0.76596600000000004</v>
      </c>
      <c r="T3112" s="6">
        <v>1.4227999999999999E-2</v>
      </c>
      <c r="U3112" s="6">
        <v>5.0181999999999997E-2</v>
      </c>
      <c r="V3112" s="6">
        <v>0.21317</v>
      </c>
      <c r="W3112" s="6" t="str">
        <f t="shared" si="177"/>
        <v>joy</v>
      </c>
      <c r="X3112" s="10" t="s">
        <v>9908</v>
      </c>
      <c r="Y3112" s="6" t="str" cm="1">
        <f t="array" ref="Y3112">_xlfn.IFS(
    X3112="Safety and Security", "Immediate",
    X3112="Cleanliness and Maintenance", "Immediate/Short-Term",
    X3112="Crowding", "Immediate/Short-Term",
    X3112="Information and Signage", "Immediate/Short-Term",
    X3112="Customer Service", "Immediate/Short-Term",
    X3112="Service Reliability", "Excluded",
    X3112="Comfort and Amenities", "Short-Term/Long-Term",
    X3112="Accessibility", "Long-Term",
    X3112="Aesthetic Impressions", "Long-Term",
    X3112="Infrastructure and Construction", "Long-Term",
    X3112="General Positive Comment", "Not Applicable",
    X3112="Not Relevant", "Excluded"
)</f>
        <v>Short-Term/Long-Term</v>
      </c>
    </row>
    <row r="3113" spans="1:25" ht="30" customHeight="1" x14ac:dyDescent="0.2">
      <c r="A3113" s="6" t="s">
        <v>15</v>
      </c>
      <c r="B3113" s="7">
        <v>43676</v>
      </c>
      <c r="C3113" s="6" t="s">
        <v>9082</v>
      </c>
      <c r="D3113" s="8" t="s">
        <v>9904</v>
      </c>
      <c r="E3113" s="6" t="s">
        <v>9990</v>
      </c>
      <c r="F3113" s="6">
        <v>645</v>
      </c>
      <c r="G3113" s="6" t="s">
        <v>9082</v>
      </c>
      <c r="H3113" s="6" t="s">
        <v>9083</v>
      </c>
      <c r="I3113" s="6">
        <v>0.895327926</v>
      </c>
      <c r="J3113" s="6">
        <v>9.7156301E-2</v>
      </c>
      <c r="K3113" s="6">
        <v>7.5157310000000003E-3</v>
      </c>
      <c r="L3113" s="6" t="s">
        <v>4</v>
      </c>
      <c r="M3113" s="6" t="str">
        <f t="shared" si="178"/>
        <v>roberta_neg</v>
      </c>
      <c r="N3113" s="6">
        <f t="shared" si="179"/>
        <v>-0.40013028958000008</v>
      </c>
      <c r="O3113" s="6">
        <v>0.895327926</v>
      </c>
      <c r="P3113" s="6" t="s">
        <v>24</v>
      </c>
      <c r="Q3113" s="6" t="s">
        <v>9084</v>
      </c>
      <c r="R3113" s="6">
        <v>0.36928699999999998</v>
      </c>
      <c r="S3113" s="6">
        <v>1.0917E-2</v>
      </c>
      <c r="T3113" s="6">
        <v>0.33762700000000001</v>
      </c>
      <c r="U3113" s="6">
        <v>6.8199999999999997E-2</v>
      </c>
      <c r="V3113" s="6">
        <v>0.1313</v>
      </c>
      <c r="W3113" s="6" t="str">
        <f t="shared" si="177"/>
        <v>sadness</v>
      </c>
      <c r="X3113" s="10" t="s">
        <v>9898</v>
      </c>
      <c r="Y3113" s="6" t="str" cm="1">
        <f t="array" ref="Y3113">_xlfn.IFS(
    X3113="Safety and Security", "Immediate",
    X3113="Cleanliness and Maintenance", "Immediate/Short-Term",
    X3113="Crowding", "Immediate/Short-Term",
    X3113="Information and Signage", "Immediate/Short-Term",
    X3113="Customer Service", "Immediate/Short-Term",
    X3113="Service Reliability", "Excluded",
    X3113="Comfort and Amenities", "Short-Term/Long-Term",
    X3113="Accessibility", "Long-Term",
    X3113="Aesthetic Impressions", "Long-Term",
    X3113="Infrastructure and Construction", "Long-Term",
    X3113="General Positive Comment", "Not Applicable",
    X3113="Not Relevant", "Excluded"
)</f>
        <v>Immediate/Short-Term</v>
      </c>
    </row>
    <row r="3114" spans="1:25" ht="30" customHeight="1" x14ac:dyDescent="0.2">
      <c r="A3114" s="6" t="s">
        <v>15</v>
      </c>
      <c r="B3114" s="7">
        <v>43676</v>
      </c>
      <c r="C3114" s="6" t="s">
        <v>9498</v>
      </c>
      <c r="D3114" s="9" t="s">
        <v>9900</v>
      </c>
      <c r="E3114" s="6" t="s">
        <v>9990</v>
      </c>
      <c r="F3114" s="6">
        <v>680</v>
      </c>
      <c r="G3114" s="6" t="s">
        <v>9498</v>
      </c>
      <c r="H3114" s="6" t="s">
        <v>9499</v>
      </c>
      <c r="I3114" s="6">
        <v>0.89546436100000004</v>
      </c>
      <c r="J3114" s="6">
        <v>9.7195946000000005E-2</v>
      </c>
      <c r="K3114" s="6">
        <v>7.3397489999999996E-3</v>
      </c>
      <c r="L3114" s="6" t="s">
        <v>4</v>
      </c>
      <c r="M3114" s="6" t="str">
        <f t="shared" si="178"/>
        <v>roberta_neg</v>
      </c>
      <c r="N3114" s="6">
        <f t="shared" si="179"/>
        <v>-0.40003887813000005</v>
      </c>
      <c r="O3114" s="6">
        <v>0.89546436100000004</v>
      </c>
      <c r="P3114" s="6" t="s">
        <v>24</v>
      </c>
      <c r="Q3114" s="6" t="s">
        <v>9500</v>
      </c>
      <c r="R3114" s="6">
        <v>0.52636300000000003</v>
      </c>
      <c r="S3114" s="6">
        <v>1.0304000000000001E-2</v>
      </c>
      <c r="T3114" s="6">
        <v>0.18676599999999999</v>
      </c>
      <c r="U3114" s="6">
        <v>1.8561000000000001E-2</v>
      </c>
      <c r="V3114" s="6">
        <v>0.20135</v>
      </c>
      <c r="W3114" s="6" t="str">
        <f t="shared" si="177"/>
        <v>sadness</v>
      </c>
      <c r="X3114" s="10" t="s">
        <v>9915</v>
      </c>
      <c r="Y3114" s="6" t="str" cm="1">
        <f t="array" ref="Y3114">_xlfn.IFS(
    X3114="Safety and Security", "Immediate",
    X3114="Cleanliness and Maintenance", "Immediate/Short-Term",
    X3114="Crowding", "Immediate/Short-Term",
    X3114="Information and Signage", "Immediate/Short-Term",
    X3114="Customer Service", "Immediate/Short-Term",
    X3114="Service Reliability", "Excluded",
    X3114="Comfort and Amenities", "Short-Term/Long-Term",
    X3114="Accessibility", "Long-Term",
    X3114="Aesthetic Impressions", "Long-Term",
    X3114="Infrastructure and Construction", "Long-Term",
    X3114="General Positive Comment", "Not Applicable",
    X3114="Not Relevant", "Excluded"
)</f>
        <v>Not Applicable</v>
      </c>
    </row>
    <row r="3115" spans="1:25" ht="30" customHeight="1" x14ac:dyDescent="0.2">
      <c r="A3115" s="6" t="s">
        <v>51</v>
      </c>
      <c r="B3115" s="7">
        <v>45136</v>
      </c>
      <c r="C3115" s="6" t="s">
        <v>960</v>
      </c>
      <c r="D3115" s="8" t="s">
        <v>9904</v>
      </c>
      <c r="E3115" s="6" t="s">
        <v>9922</v>
      </c>
      <c r="F3115" s="6">
        <v>1794</v>
      </c>
      <c r="G3115" s="6" t="s">
        <v>960</v>
      </c>
      <c r="H3115" s="6" t="s">
        <v>961</v>
      </c>
      <c r="I3115" s="6">
        <v>8.8149406E-2</v>
      </c>
      <c r="J3115" s="6">
        <v>0.87387388899999996</v>
      </c>
      <c r="K3115" s="6">
        <v>3.7976570000000001E-2</v>
      </c>
      <c r="L3115" s="6" t="s">
        <v>5</v>
      </c>
      <c r="M3115" s="6" t="str">
        <f t="shared" si="178"/>
        <v>roberta_neu</v>
      </c>
      <c r="N3115" s="6">
        <f t="shared" si="179"/>
        <v>0.24675676673999997</v>
      </c>
      <c r="O3115" s="6">
        <v>0.87387388899999996</v>
      </c>
      <c r="P3115" s="6" t="s">
        <v>24</v>
      </c>
      <c r="Q3115" s="6" t="s">
        <v>962</v>
      </c>
      <c r="R3115" s="6">
        <v>0.13561599999999999</v>
      </c>
      <c r="S3115" s="6">
        <v>0.45090999999999998</v>
      </c>
      <c r="T3115" s="6">
        <v>2.2412999999999999E-2</v>
      </c>
      <c r="U3115" s="6">
        <v>4.5259000000000001E-2</v>
      </c>
      <c r="V3115" s="6">
        <v>0.21462999999999999</v>
      </c>
      <c r="W3115" s="6" t="str">
        <f t="shared" si="177"/>
        <v>joy</v>
      </c>
      <c r="X3115" s="10" t="s">
        <v>9908</v>
      </c>
      <c r="Y3115" s="6" t="str" cm="1">
        <f t="array" ref="Y3115">_xlfn.IFS(
    X3115="Safety and Security", "Immediate",
    X3115="Cleanliness and Maintenance", "Immediate/Short-Term",
    X3115="Crowding", "Immediate/Short-Term",
    X3115="Information and Signage", "Immediate/Short-Term",
    X3115="Customer Service", "Immediate/Short-Term",
    X3115="Service Reliability", "Excluded",
    X3115="Comfort and Amenities", "Short-Term/Long-Term",
    X3115="Accessibility", "Long-Term",
    X3115="Aesthetic Impressions", "Long-Term",
    X3115="Infrastructure and Construction", "Long-Term",
    X3115="General Positive Comment", "Not Applicable",
    X3115="Not Relevant", "Excluded"
)</f>
        <v>Short-Term/Long-Term</v>
      </c>
    </row>
    <row r="3116" spans="1:25" ht="30" customHeight="1" x14ac:dyDescent="0.2">
      <c r="A3116" s="6" t="s">
        <v>51</v>
      </c>
      <c r="B3116" s="7">
        <v>45136</v>
      </c>
      <c r="C3116" s="6" t="s">
        <v>7280</v>
      </c>
      <c r="D3116" s="8" t="s">
        <v>9904</v>
      </c>
      <c r="E3116" s="6" t="s">
        <v>9917</v>
      </c>
      <c r="F3116" s="6">
        <v>6161</v>
      </c>
      <c r="G3116" s="6" t="s">
        <v>7280</v>
      </c>
      <c r="H3116" s="6" t="s">
        <v>7281</v>
      </c>
      <c r="I3116" s="6">
        <v>9.2267982999999998E-2</v>
      </c>
      <c r="J3116" s="6">
        <v>0.73968583300000001</v>
      </c>
      <c r="K3116" s="6">
        <v>0.16804619100000001</v>
      </c>
      <c r="L3116" s="6" t="s">
        <v>5</v>
      </c>
      <c r="M3116" s="6" t="str">
        <f t="shared" si="178"/>
        <v>roberta_neu</v>
      </c>
      <c r="N3116" s="6">
        <f t="shared" si="179"/>
        <v>0.15819264978000003</v>
      </c>
      <c r="O3116" s="6">
        <v>0.73968583300000001</v>
      </c>
      <c r="P3116" s="6" t="s">
        <v>24</v>
      </c>
      <c r="Q3116" s="6" t="s">
        <v>7282</v>
      </c>
      <c r="R3116" s="6">
        <v>0.153221</v>
      </c>
      <c r="S3116" s="6">
        <v>0.25090499999999999</v>
      </c>
      <c r="T3116" s="6">
        <v>7.8437999999999994E-2</v>
      </c>
      <c r="U3116" s="6">
        <v>5.9082000000000003E-2</v>
      </c>
      <c r="V3116" s="6">
        <v>0.21471999999999999</v>
      </c>
      <c r="W3116" s="6" t="str">
        <f t="shared" si="177"/>
        <v>joy</v>
      </c>
      <c r="X3116" s="10" t="s">
        <v>9898</v>
      </c>
      <c r="Y3116" s="6" t="str" cm="1">
        <f t="array" ref="Y3116">_xlfn.IFS(
    X3116="Safety and Security", "Immediate",
    X3116="Cleanliness and Maintenance", "Immediate/Short-Term",
    X3116="Crowding", "Immediate/Short-Term",
    X3116="Information and Signage", "Immediate/Short-Term",
    X3116="Customer Service", "Immediate/Short-Term",
    X3116="Service Reliability", "Excluded",
    X3116="Comfort and Amenities", "Short-Term/Long-Term",
    X3116="Accessibility", "Long-Term",
    X3116="Aesthetic Impressions", "Long-Term",
    X3116="Infrastructure and Construction", "Long-Term",
    X3116="General Positive Comment", "Not Applicable",
    X3116="Not Relevant", "Excluded"
)</f>
        <v>Immediate/Short-Term</v>
      </c>
    </row>
    <row r="3117" spans="1:25" ht="30" customHeight="1" x14ac:dyDescent="0.2">
      <c r="A3117" s="6" t="s">
        <v>15</v>
      </c>
      <c r="B3117" s="7">
        <v>43676</v>
      </c>
      <c r="C3117" s="6" t="s">
        <v>9664</v>
      </c>
      <c r="D3117" s="8" t="s">
        <v>9904</v>
      </c>
      <c r="E3117" s="6" t="s">
        <v>9918</v>
      </c>
      <c r="F3117" s="6">
        <v>6662</v>
      </c>
      <c r="G3117" s="6" t="s">
        <v>9664</v>
      </c>
      <c r="H3117" s="6" t="s">
        <v>9665</v>
      </c>
      <c r="I3117" s="6">
        <v>0.18726763099999999</v>
      </c>
      <c r="J3117" s="6">
        <v>0.76081579899999996</v>
      </c>
      <c r="K3117" s="6">
        <v>5.1916555000000003E-2</v>
      </c>
      <c r="L3117" s="6" t="s">
        <v>5</v>
      </c>
      <c r="M3117" s="6" t="str">
        <f t="shared" si="178"/>
        <v>roberta_neu</v>
      </c>
      <c r="N3117" s="6">
        <f t="shared" si="179"/>
        <v>0.17213842734000001</v>
      </c>
      <c r="O3117" s="6">
        <v>0.76081579899999996</v>
      </c>
      <c r="P3117" s="6" t="s">
        <v>24</v>
      </c>
      <c r="Q3117" s="6" t="s">
        <v>9666</v>
      </c>
      <c r="R3117" s="6">
        <v>0.60383299999999995</v>
      </c>
      <c r="S3117" s="6">
        <v>6.8960000000000002E-3</v>
      </c>
      <c r="T3117" s="6">
        <v>0.13564699999999999</v>
      </c>
      <c r="U3117" s="6">
        <v>3.6194999999999998E-2</v>
      </c>
      <c r="V3117" s="6">
        <v>0.21478</v>
      </c>
      <c r="W3117" s="6" t="str">
        <f t="shared" si="177"/>
        <v>sadness</v>
      </c>
      <c r="X3117" s="10" t="s">
        <v>9898</v>
      </c>
      <c r="Y3117" s="6" t="str" cm="1">
        <f t="array" ref="Y3117">_xlfn.IFS(
    X3117="Safety and Security", "Immediate",
    X3117="Cleanliness and Maintenance", "Immediate/Short-Term",
    X3117="Crowding", "Immediate/Short-Term",
    X3117="Information and Signage", "Immediate/Short-Term",
    X3117="Customer Service", "Immediate/Short-Term",
    X3117="Service Reliability", "Excluded",
    X3117="Comfort and Amenities", "Short-Term/Long-Term",
    X3117="Accessibility", "Long-Term",
    X3117="Aesthetic Impressions", "Long-Term",
    X3117="Infrastructure and Construction", "Long-Term",
    X3117="General Positive Comment", "Not Applicable",
    X3117="Not Relevant", "Excluded"
)</f>
        <v>Immediate/Short-Term</v>
      </c>
    </row>
    <row r="3118" spans="1:25" ht="30" customHeight="1" x14ac:dyDescent="0.2">
      <c r="A3118" s="6" t="s">
        <v>334</v>
      </c>
      <c r="B3118" s="7">
        <v>45471</v>
      </c>
      <c r="C3118" s="6" t="s">
        <v>6901</v>
      </c>
      <c r="D3118" s="8" t="s">
        <v>9904</v>
      </c>
      <c r="E3118" s="6" t="s">
        <v>9987</v>
      </c>
      <c r="F3118" s="6">
        <v>5</v>
      </c>
      <c r="G3118" s="6" t="s">
        <v>6901</v>
      </c>
      <c r="H3118" s="6" t="s">
        <v>6902</v>
      </c>
      <c r="I3118" s="6">
        <v>0.89582693599999996</v>
      </c>
      <c r="J3118" s="6">
        <v>3.3183977000000003E-2</v>
      </c>
      <c r="K3118" s="6">
        <v>7.0989035000000006E-2</v>
      </c>
      <c r="L3118" s="6" t="s">
        <v>4</v>
      </c>
      <c r="M3118" s="6" t="str">
        <f t="shared" si="178"/>
        <v>roberta_neg</v>
      </c>
      <c r="N3118" s="6">
        <f t="shared" si="179"/>
        <v>-0.39979595288000014</v>
      </c>
      <c r="O3118" s="6">
        <v>0.89582693599999996</v>
      </c>
      <c r="P3118" s="6" t="s">
        <v>24</v>
      </c>
      <c r="Q3118" s="6" t="s">
        <v>6903</v>
      </c>
      <c r="R3118" s="6">
        <v>0.50377899999999998</v>
      </c>
      <c r="S3118" s="6">
        <v>1.5442000000000001E-2</v>
      </c>
      <c r="T3118" s="6">
        <v>0.44385000000000002</v>
      </c>
      <c r="U3118" s="6">
        <v>5.7016999999999998E-2</v>
      </c>
      <c r="V3118" s="6">
        <v>0.15955</v>
      </c>
      <c r="W3118" s="6" t="str">
        <f t="shared" si="177"/>
        <v>sadness</v>
      </c>
      <c r="X3118" s="10" t="s">
        <v>9912</v>
      </c>
      <c r="Y3118" s="6" t="str" cm="1">
        <f t="array" ref="Y3118">_xlfn.IFS(
    X3118="Safety and Security", "Immediate",
    X3118="Cleanliness and Maintenance", "Immediate/Short-Term",
    X3118="Crowding", "Immediate/Short-Term",
    X3118="Information and Signage", "Immediate/Short-Term",
    X3118="Customer Service", "Immediate/Short-Term",
    X3118="Service Reliability", "Excluded",
    X3118="Comfort and Amenities", "Short-Term/Long-Term",
    X3118="Accessibility", "Long-Term",
    X3118="Aesthetic Impressions", "Long-Term",
    X3118="Infrastructure and Construction", "Long-Term",
    X3118="General Positive Comment", "Not Applicable",
    X3118="Not Relevant", "Excluded"
)</f>
        <v>Long-Term</v>
      </c>
    </row>
    <row r="3119" spans="1:25" ht="30" customHeight="1" x14ac:dyDescent="0.2">
      <c r="A3119" s="6" t="s">
        <v>51</v>
      </c>
      <c r="B3119" s="7">
        <v>45136</v>
      </c>
      <c r="C3119" s="6" t="s">
        <v>2593</v>
      </c>
      <c r="D3119" s="8" t="s">
        <v>9902</v>
      </c>
      <c r="E3119" s="6" t="s">
        <v>9922</v>
      </c>
      <c r="F3119" s="6">
        <v>2851</v>
      </c>
      <c r="G3119" s="6" t="s">
        <v>2593</v>
      </c>
      <c r="H3119" s="6" t="s">
        <v>2594</v>
      </c>
      <c r="I3119" s="6">
        <v>5.4386734999999999E-2</v>
      </c>
      <c r="J3119" s="6">
        <v>0.73029136699999997</v>
      </c>
      <c r="K3119" s="6">
        <v>0.21532183899999999</v>
      </c>
      <c r="L3119" s="6" t="s">
        <v>5</v>
      </c>
      <c r="M3119" s="6" t="str">
        <f t="shared" si="178"/>
        <v>roberta_neu</v>
      </c>
      <c r="N3119" s="6">
        <f t="shared" si="179"/>
        <v>0.15199230221999999</v>
      </c>
      <c r="O3119" s="6">
        <v>0.73029136699999997</v>
      </c>
      <c r="P3119" s="6" t="s">
        <v>24</v>
      </c>
      <c r="Q3119" s="6" t="s">
        <v>2595</v>
      </c>
      <c r="R3119" s="6">
        <v>0.162214</v>
      </c>
      <c r="S3119" s="6">
        <v>0.17932300000000001</v>
      </c>
      <c r="T3119" s="6">
        <v>4.2047000000000001E-2</v>
      </c>
      <c r="U3119" s="6">
        <v>5.0765999999999999E-2</v>
      </c>
      <c r="V3119" s="6">
        <v>0.21507999999999999</v>
      </c>
      <c r="W3119" s="6" t="str">
        <f t="shared" si="177"/>
        <v>anger</v>
      </c>
      <c r="X3119" s="10" t="s">
        <v>9915</v>
      </c>
      <c r="Y3119" s="6" t="str" cm="1">
        <f t="array" ref="Y3119">_xlfn.IFS(
    X3119="Safety and Security", "Immediate",
    X3119="Cleanliness and Maintenance", "Immediate/Short-Term",
    X3119="Crowding", "Immediate/Short-Term",
    X3119="Information and Signage", "Immediate/Short-Term",
    X3119="Customer Service", "Immediate/Short-Term",
    X3119="Service Reliability", "Excluded",
    X3119="Comfort and Amenities", "Short-Term/Long-Term",
    X3119="Accessibility", "Long-Term",
    X3119="Aesthetic Impressions", "Long-Term",
    X3119="Infrastructure and Construction", "Long-Term",
    X3119="General Positive Comment", "Not Applicable",
    X3119="Not Relevant", "Excluded"
)</f>
        <v>Not Applicable</v>
      </c>
    </row>
    <row r="3120" spans="1:25" ht="30" customHeight="1" x14ac:dyDescent="0.2">
      <c r="A3120" s="6" t="s">
        <v>44</v>
      </c>
      <c r="B3120" s="7">
        <v>45197</v>
      </c>
      <c r="C3120" s="6" t="s">
        <v>544</v>
      </c>
      <c r="D3120" s="8" t="s">
        <v>9904</v>
      </c>
      <c r="E3120" s="6" t="s">
        <v>9922</v>
      </c>
      <c r="F3120" s="6">
        <v>1967</v>
      </c>
      <c r="G3120" s="6" t="s">
        <v>545</v>
      </c>
      <c r="H3120" s="6" t="s">
        <v>546</v>
      </c>
      <c r="I3120" s="6">
        <v>0.89592975399999997</v>
      </c>
      <c r="J3120" s="6">
        <v>9.6349678999999994E-2</v>
      </c>
      <c r="K3120" s="6">
        <v>7.7207409999999997E-3</v>
      </c>
      <c r="L3120" s="6" t="s">
        <v>4</v>
      </c>
      <c r="M3120" s="6" t="str">
        <f t="shared" si="178"/>
        <v>roberta_neg</v>
      </c>
      <c r="N3120" s="6">
        <f t="shared" si="179"/>
        <v>-0.39972706482000009</v>
      </c>
      <c r="O3120" s="6">
        <v>0.89592975399999997</v>
      </c>
      <c r="P3120" s="6" t="s">
        <v>24</v>
      </c>
      <c r="Q3120" s="6" t="s">
        <v>547</v>
      </c>
      <c r="R3120" s="6">
        <v>0.33438099999999998</v>
      </c>
      <c r="S3120" s="6">
        <v>1.3602E-2</v>
      </c>
      <c r="T3120" s="6">
        <v>8.5540000000000005E-2</v>
      </c>
      <c r="U3120" s="6">
        <v>0.33998099999999998</v>
      </c>
      <c r="V3120" s="6">
        <v>4.0259999999999997E-2</v>
      </c>
      <c r="W3120" s="6" t="str">
        <f t="shared" si="177"/>
        <v>disgust</v>
      </c>
      <c r="X3120" s="10" t="s">
        <v>9909</v>
      </c>
      <c r="Y3120" s="6" t="str" cm="1">
        <f t="array" ref="Y3120">_xlfn.IFS(
    X3120="Safety and Security", "Immediate",
    X3120="Cleanliness and Maintenance", "Immediate/Short-Term",
    X3120="Crowding", "Immediate/Short-Term",
    X3120="Information and Signage", "Immediate/Short-Term",
    X3120="Customer Service", "Immediate/Short-Term",
    X3120="Service Reliability", "Excluded",
    X3120="Comfort and Amenities", "Short-Term/Long-Term",
    X3120="Accessibility", "Long-Term",
    X3120="Aesthetic Impressions", "Long-Term",
    X3120="Infrastructure and Construction", "Long-Term",
    X3120="General Positive Comment", "Not Applicable",
    X3120="Not Relevant", "Excluded"
)</f>
        <v>Immediate</v>
      </c>
    </row>
    <row r="3121" spans="1:25" ht="30" customHeight="1" x14ac:dyDescent="0.2">
      <c r="A3121" s="6" t="s">
        <v>51</v>
      </c>
      <c r="B3121" s="7">
        <v>45136</v>
      </c>
      <c r="C3121" s="6" t="s">
        <v>3731</v>
      </c>
      <c r="D3121" s="8" t="s">
        <v>9902</v>
      </c>
      <c r="E3121" s="6" t="s">
        <v>9922</v>
      </c>
      <c r="F3121" s="6">
        <v>2747</v>
      </c>
      <c r="G3121" s="6" t="s">
        <v>3731</v>
      </c>
      <c r="H3121" s="6" t="s">
        <v>3732</v>
      </c>
      <c r="I3121" s="6">
        <v>0.897090316</v>
      </c>
      <c r="J3121" s="6">
        <v>9.5128000000000004E-2</v>
      </c>
      <c r="K3121" s="6">
        <v>7.7815669999999997E-3</v>
      </c>
      <c r="L3121" s="6" t="s">
        <v>4</v>
      </c>
      <c r="M3121" s="6" t="str">
        <f t="shared" si="178"/>
        <v>roberta_neg</v>
      </c>
      <c r="N3121" s="6">
        <f t="shared" si="179"/>
        <v>-0.3989494882800001</v>
      </c>
      <c r="O3121" s="6">
        <v>0.897090316</v>
      </c>
      <c r="P3121" s="6" t="s">
        <v>24</v>
      </c>
      <c r="Q3121" s="6" t="s">
        <v>3733</v>
      </c>
      <c r="R3121" s="6">
        <v>0.82900399999999996</v>
      </c>
      <c r="S3121" s="6">
        <v>2.2353999999999999E-2</v>
      </c>
      <c r="T3121" s="6">
        <v>2.6275E-2</v>
      </c>
      <c r="U3121" s="6">
        <v>5.8255000000000001E-2</v>
      </c>
      <c r="V3121" s="6">
        <v>3.7170000000000002E-2</v>
      </c>
      <c r="W3121" s="6" t="str">
        <f t="shared" si="177"/>
        <v>sadness</v>
      </c>
      <c r="X3121" s="10" t="s">
        <v>9907</v>
      </c>
      <c r="Y3121" s="6" t="str" cm="1">
        <f t="array" ref="Y3121">_xlfn.IFS(
    X3121="Safety and Security", "Immediate",
    X3121="Cleanliness and Maintenance", "Immediate/Short-Term",
    X3121="Crowding", "Immediate/Short-Term",
    X3121="Information and Signage", "Immediate/Short-Term",
    X3121="Customer Service", "Immediate/Short-Term",
    X3121="Service Reliability", "Excluded",
    X3121="Comfort and Amenities", "Short-Term/Long-Term",
    X3121="Accessibility", "Long-Term",
    X3121="Aesthetic Impressions", "Long-Term",
    X3121="Infrastructure and Construction", "Long-Term",
    X3121="General Positive Comment", "Not Applicable",
    X3121="Not Relevant", "Excluded"
)</f>
        <v>Immediate/Short-Term</v>
      </c>
    </row>
    <row r="3122" spans="1:25" ht="30" customHeight="1" x14ac:dyDescent="0.2">
      <c r="A3122" s="11" t="s">
        <v>15</v>
      </c>
      <c r="B3122" s="7">
        <v>43676</v>
      </c>
      <c r="C3122" s="11" t="s">
        <v>9870</v>
      </c>
      <c r="D3122" s="8" t="s">
        <v>9902</v>
      </c>
      <c r="E3122" s="11" t="s">
        <v>9998</v>
      </c>
      <c r="I3122" s="6">
        <v>0.897090316</v>
      </c>
      <c r="J3122" s="6">
        <v>9.5128000000000004E-2</v>
      </c>
      <c r="K3122" s="6">
        <v>7.7815669999999997E-3</v>
      </c>
      <c r="L3122" s="6" t="s">
        <v>4</v>
      </c>
      <c r="M3122" s="6" t="str">
        <f t="shared" si="178"/>
        <v>roberta_neg</v>
      </c>
      <c r="N3122" s="6">
        <f t="shared" si="179"/>
        <v>-0.3989494882800001</v>
      </c>
      <c r="O3122" s="6">
        <v>0.897090316</v>
      </c>
      <c r="P3122" s="6" t="s">
        <v>24</v>
      </c>
      <c r="Q3122" s="6" t="s">
        <v>3733</v>
      </c>
      <c r="R3122" s="6">
        <v>0.82900399999999996</v>
      </c>
      <c r="S3122" s="6">
        <v>2.2353999999999999E-2</v>
      </c>
      <c r="T3122" s="6">
        <v>2.6275E-2</v>
      </c>
      <c r="U3122" s="6">
        <v>5.8255000000000001E-2</v>
      </c>
      <c r="V3122" s="6">
        <v>3.7170000000000002E-2</v>
      </c>
      <c r="W3122" s="6" t="str">
        <f t="shared" si="177"/>
        <v>sadness</v>
      </c>
      <c r="X3122" s="10" t="s">
        <v>9907</v>
      </c>
      <c r="Y3122" s="6" t="str" cm="1">
        <f t="array" ref="Y3122">_xlfn.IFS(
    X3122="Safety and Security", "Immediate",
    X3122="Cleanliness and Maintenance", "Immediate/Short-Term",
    X3122="Crowding", "Immediate/Short-Term",
    X3122="Information and Signage", "Immediate/Short-Term",
    X3122="Customer Service", "Immediate/Short-Term",
    X3122="Service Reliability", "Excluded",
    X3122="Comfort and Amenities", "Short-Term/Long-Term",
    X3122="Accessibility", "Long-Term",
    X3122="Aesthetic Impressions", "Long-Term",
    X3122="Infrastructure and Construction", "Long-Term",
    X3122="General Positive Comment", "Not Applicable",
    X3122="Not Relevant", "Excluded"
)</f>
        <v>Immediate/Short-Term</v>
      </c>
    </row>
    <row r="3123" spans="1:25" ht="30" customHeight="1" x14ac:dyDescent="0.2">
      <c r="A3123" s="6" t="s">
        <v>51</v>
      </c>
      <c r="B3123" s="7">
        <v>45136</v>
      </c>
      <c r="C3123" s="6" t="s">
        <v>6492</v>
      </c>
      <c r="D3123" s="9" t="s">
        <v>9900</v>
      </c>
      <c r="E3123" s="6" t="s">
        <v>9922</v>
      </c>
      <c r="F3123" s="6">
        <v>4243</v>
      </c>
      <c r="G3123" s="6" t="s">
        <v>6493</v>
      </c>
      <c r="H3123" s="6" t="s">
        <v>6494</v>
      </c>
      <c r="I3123" s="6">
        <v>1.0724679000000001E-2</v>
      </c>
      <c r="J3123" s="6">
        <v>4.6268884000000003E-2</v>
      </c>
      <c r="K3123" s="6">
        <v>0.94300633700000003</v>
      </c>
      <c r="L3123" s="6" t="s">
        <v>6</v>
      </c>
      <c r="M3123" s="6" t="str">
        <f t="shared" si="178"/>
        <v>roberta_pos</v>
      </c>
      <c r="N3123" s="6">
        <f t="shared" si="179"/>
        <v>0.96181424579000008</v>
      </c>
      <c r="O3123" s="6">
        <v>0.94300633700000003</v>
      </c>
      <c r="P3123" s="6" t="s">
        <v>18</v>
      </c>
      <c r="Q3123" s="6" t="s">
        <v>6495</v>
      </c>
      <c r="R3123" s="6">
        <v>3.5063999999999998E-2</v>
      </c>
      <c r="S3123" s="6">
        <v>0.93088199999999999</v>
      </c>
      <c r="T3123" s="6">
        <v>1.1797999999999999E-2</v>
      </c>
      <c r="U3123" s="6">
        <v>0.18495300000000001</v>
      </c>
      <c r="V3123" s="6">
        <v>2.726E-2</v>
      </c>
      <c r="W3123" s="6" t="str">
        <f t="shared" si="177"/>
        <v>joy</v>
      </c>
      <c r="X3123" s="10" t="s">
        <v>9907</v>
      </c>
      <c r="Y3123" s="6" t="str" cm="1">
        <f t="array" ref="Y3123">_xlfn.IFS(
    X3123="Safety and Security", "Immediate",
    X3123="Cleanliness and Maintenance", "Immediate/Short-Term",
    X3123="Crowding", "Immediate/Short-Term",
    X3123="Information and Signage", "Immediate/Short-Term",
    X3123="Customer Service", "Immediate/Short-Term",
    X3123="Service Reliability", "Excluded",
    X3123="Comfort and Amenities", "Short-Term/Long-Term",
    X3123="Accessibility", "Long-Term",
    X3123="Aesthetic Impressions", "Long-Term",
    X3123="Infrastructure and Construction", "Long-Term",
    X3123="General Positive Comment", "Not Applicable",
    X3123="Not Relevant", "Excluded"
)</f>
        <v>Immediate/Short-Term</v>
      </c>
    </row>
    <row r="3124" spans="1:25" ht="30" customHeight="1" x14ac:dyDescent="0.2">
      <c r="A3124" s="11" t="s">
        <v>63</v>
      </c>
      <c r="B3124" s="7">
        <v>44771</v>
      </c>
      <c r="C3124" s="11" t="s">
        <v>10015</v>
      </c>
      <c r="D3124" s="8" t="s">
        <v>9901</v>
      </c>
      <c r="E3124" s="11" t="s">
        <v>9998</v>
      </c>
      <c r="I3124" s="6">
        <v>9.0117870000000003E-3</v>
      </c>
      <c r="J3124" s="6">
        <v>3.5894845000000002E-2</v>
      </c>
      <c r="K3124" s="6">
        <v>0.95509338399999999</v>
      </c>
      <c r="L3124" s="6" t="s">
        <v>6</v>
      </c>
      <c r="M3124" s="6" t="str">
        <f t="shared" si="178"/>
        <v>roberta_pos</v>
      </c>
      <c r="N3124" s="6">
        <f t="shared" si="179"/>
        <v>0.96991256727999997</v>
      </c>
      <c r="O3124" s="6">
        <v>0.95509338399999999</v>
      </c>
      <c r="P3124" s="6" t="s">
        <v>18</v>
      </c>
      <c r="Q3124" s="6" t="s">
        <v>5647</v>
      </c>
      <c r="R3124" s="6">
        <v>2.5773999999999998E-2</v>
      </c>
      <c r="S3124" s="6">
        <v>0.54930599999999996</v>
      </c>
      <c r="T3124" s="6">
        <v>9.7839999999999993E-3</v>
      </c>
      <c r="U3124" s="6">
        <v>1.1509999999999999E-2</v>
      </c>
      <c r="V3124" s="6">
        <v>0.21665999999999999</v>
      </c>
      <c r="W3124" s="6" t="str">
        <f t="shared" si="177"/>
        <v>joy</v>
      </c>
      <c r="X3124" s="10" t="s">
        <v>9787</v>
      </c>
      <c r="Y3124" s="6" t="str" cm="1">
        <f t="array" ref="Y3124">_xlfn.IFS(
    X3124="Safety and Security", "Immediate",
    X3124="Cleanliness and Maintenance", "Immediate/Short-Term",
    X3124="Crowding", "Immediate/Short-Term",
    X3124="Information and Signage", "Immediate/Short-Term",
    X3124="Customer Service", "Immediate/Short-Term",
    X3124="Service Reliability", "Excluded",
    X3124="Comfort and Amenities", "Short-Term/Long-Term",
    X3124="Accessibility", "Long-Term",
    X3124="Aesthetic Impressions", "Long-Term",
    X3124="Infrastructure and Construction", "Long-Term",
    X3124="General Positive Comment", "Not Applicable",
    X3124="Not Relevant", "Excluded"
)</f>
        <v>Long-Term</v>
      </c>
    </row>
    <row r="3125" spans="1:25" ht="30" customHeight="1" x14ac:dyDescent="0.2">
      <c r="A3125" s="6" t="s">
        <v>51</v>
      </c>
      <c r="B3125" s="7">
        <v>45136</v>
      </c>
      <c r="C3125" s="6" t="s">
        <v>5992</v>
      </c>
      <c r="D3125" s="9" t="s">
        <v>9900</v>
      </c>
      <c r="E3125" s="6" t="s">
        <v>9922</v>
      </c>
      <c r="F3125" s="6">
        <v>4277</v>
      </c>
      <c r="G3125" s="6" t="s">
        <v>5992</v>
      </c>
      <c r="H3125" s="6" t="s">
        <v>5993</v>
      </c>
      <c r="I3125" s="6">
        <v>0.15806184700000001</v>
      </c>
      <c r="J3125" s="6">
        <v>0.74595969900000003</v>
      </c>
      <c r="K3125" s="6">
        <v>9.5978386999999998E-2</v>
      </c>
      <c r="L3125" s="6" t="s">
        <v>5</v>
      </c>
      <c r="M3125" s="6" t="str">
        <f t="shared" si="178"/>
        <v>roberta_neu</v>
      </c>
      <c r="N3125" s="6">
        <f t="shared" si="179"/>
        <v>0.16233340134000002</v>
      </c>
      <c r="O3125" s="6">
        <v>0.74595969900000003</v>
      </c>
      <c r="P3125" s="6" t="s">
        <v>42</v>
      </c>
      <c r="Q3125" s="6" t="s">
        <v>5994</v>
      </c>
      <c r="R3125" s="6">
        <v>0.18632399999999999</v>
      </c>
      <c r="S3125" s="6">
        <v>0.33820099999999997</v>
      </c>
      <c r="T3125" s="6">
        <v>6.1407999999999997E-2</v>
      </c>
      <c r="U3125" s="6">
        <v>3.3874000000000001E-2</v>
      </c>
      <c r="V3125" s="6">
        <v>0.21831999999999999</v>
      </c>
      <c r="W3125" s="6" t="str">
        <f t="shared" si="177"/>
        <v>joy</v>
      </c>
      <c r="X3125" s="10" t="s">
        <v>9908</v>
      </c>
      <c r="Y3125" s="6" t="str" cm="1">
        <f t="array" ref="Y3125">_xlfn.IFS(
    X3125="Safety and Security", "Immediate",
    X3125="Cleanliness and Maintenance", "Immediate/Short-Term",
    X3125="Crowding", "Immediate/Short-Term",
    X3125="Information and Signage", "Immediate/Short-Term",
    X3125="Customer Service", "Immediate/Short-Term",
    X3125="Service Reliability", "Excluded",
    X3125="Comfort and Amenities", "Short-Term/Long-Term",
    X3125="Accessibility", "Long-Term",
    X3125="Aesthetic Impressions", "Long-Term",
    X3125="Infrastructure and Construction", "Long-Term",
    X3125="General Positive Comment", "Not Applicable",
    X3125="Not Relevant", "Excluded"
)</f>
        <v>Short-Term/Long-Term</v>
      </c>
    </row>
    <row r="3126" spans="1:25" ht="30" customHeight="1" x14ac:dyDescent="0.2">
      <c r="A3126" s="6" t="s">
        <v>51</v>
      </c>
      <c r="B3126" s="7">
        <v>45136</v>
      </c>
      <c r="C3126" s="6" t="s">
        <v>1338</v>
      </c>
      <c r="D3126" s="8" t="s">
        <v>9904</v>
      </c>
      <c r="E3126" s="6" t="s">
        <v>9922</v>
      </c>
      <c r="F3126" s="6">
        <v>1821</v>
      </c>
      <c r="G3126" s="6" t="s">
        <v>1338</v>
      </c>
      <c r="H3126" s="6" t="s">
        <v>1339</v>
      </c>
      <c r="I3126" s="6">
        <v>0.26910352700000001</v>
      </c>
      <c r="J3126" s="6">
        <v>0.68056404599999998</v>
      </c>
      <c r="K3126" s="6">
        <v>5.0332430999999997E-2</v>
      </c>
      <c r="L3126" s="6" t="s">
        <v>5</v>
      </c>
      <c r="M3126" s="6" t="str">
        <f t="shared" si="178"/>
        <v>roberta_neu</v>
      </c>
      <c r="N3126" s="6">
        <f t="shared" si="179"/>
        <v>0.11917227036</v>
      </c>
      <c r="O3126" s="6">
        <v>0.68056404599999998</v>
      </c>
      <c r="P3126" s="6" t="s">
        <v>24</v>
      </c>
      <c r="Q3126" s="6" t="s">
        <v>1340</v>
      </c>
      <c r="R3126" s="6">
        <v>8.6552000000000004E-2</v>
      </c>
      <c r="S3126" s="6">
        <v>0.466922</v>
      </c>
      <c r="T3126" s="6">
        <v>6.1617999999999999E-2</v>
      </c>
      <c r="U3126" s="6">
        <v>4.2677E-2</v>
      </c>
      <c r="V3126" s="6">
        <v>0.21854000000000001</v>
      </c>
      <c r="W3126" s="6" t="str">
        <f t="shared" si="177"/>
        <v>joy</v>
      </c>
      <c r="X3126" s="10" t="s">
        <v>9898</v>
      </c>
      <c r="Y3126" s="6" t="str" cm="1">
        <f t="array" ref="Y3126">_xlfn.IFS(
    X3126="Safety and Security", "Immediate",
    X3126="Cleanliness and Maintenance", "Immediate/Short-Term",
    X3126="Crowding", "Immediate/Short-Term",
    X3126="Information and Signage", "Immediate/Short-Term",
    X3126="Customer Service", "Immediate/Short-Term",
    X3126="Service Reliability", "Excluded",
    X3126="Comfort and Amenities", "Short-Term/Long-Term",
    X3126="Accessibility", "Long-Term",
    X3126="Aesthetic Impressions", "Long-Term",
    X3126="Infrastructure and Construction", "Long-Term",
    X3126="General Positive Comment", "Not Applicable",
    X3126="Not Relevant", "Excluded"
)</f>
        <v>Immediate/Short-Term</v>
      </c>
    </row>
    <row r="3127" spans="1:25" ht="30" customHeight="1" x14ac:dyDescent="0.2">
      <c r="A3127" s="6" t="s">
        <v>51</v>
      </c>
      <c r="B3127" s="7">
        <v>45136</v>
      </c>
      <c r="C3127" s="6" t="s">
        <v>2867</v>
      </c>
      <c r="D3127" s="8" t="s">
        <v>9902</v>
      </c>
      <c r="E3127" s="6" t="s">
        <v>9922</v>
      </c>
      <c r="F3127" s="6">
        <v>2743</v>
      </c>
      <c r="G3127" s="6" t="s">
        <v>2867</v>
      </c>
      <c r="H3127" s="6" t="s">
        <v>2868</v>
      </c>
      <c r="I3127" s="6">
        <v>0.89782231999999995</v>
      </c>
      <c r="J3127" s="6">
        <v>9.4749227000000005E-2</v>
      </c>
      <c r="K3127" s="6">
        <v>7.4284420000000004E-3</v>
      </c>
      <c r="L3127" s="6" t="s">
        <v>4</v>
      </c>
      <c r="M3127" s="6" t="str">
        <f t="shared" si="178"/>
        <v>roberta_neg</v>
      </c>
      <c r="N3127" s="6">
        <f t="shared" si="179"/>
        <v>-0.39845904560000012</v>
      </c>
      <c r="O3127" s="6">
        <v>0.89782231999999995</v>
      </c>
      <c r="P3127" s="6" t="s">
        <v>24</v>
      </c>
      <c r="Q3127" s="6" t="s">
        <v>2869</v>
      </c>
      <c r="R3127" s="6">
        <v>0.41853600000000002</v>
      </c>
      <c r="S3127" s="6">
        <v>0.16442599999999999</v>
      </c>
      <c r="T3127" s="6">
        <v>7.2375999999999996E-2</v>
      </c>
      <c r="U3127" s="6">
        <v>2.3393000000000001E-2</v>
      </c>
      <c r="V3127" s="6">
        <v>4.58E-2</v>
      </c>
      <c r="W3127" s="6" t="str">
        <f t="shared" si="177"/>
        <v>sadness</v>
      </c>
      <c r="X3127" s="10" t="s">
        <v>9910</v>
      </c>
      <c r="Y3127" s="6" t="str" cm="1">
        <f t="array" ref="Y3127">_xlfn.IFS(
    X3127="Safety and Security", "Immediate",
    X3127="Cleanliness and Maintenance", "Immediate/Short-Term",
    X3127="Crowding", "Immediate/Short-Term",
    X3127="Information and Signage", "Immediate/Short-Term",
    X3127="Customer Service", "Immediate/Short-Term",
    X3127="Service Reliability", "Excluded",
    X3127="Comfort and Amenities", "Short-Term/Long-Term",
    X3127="Accessibility", "Long-Term",
    X3127="Aesthetic Impressions", "Long-Term",
    X3127="Infrastructure and Construction", "Long-Term",
    X3127="General Positive Comment", "Not Applicable",
    X3127="Not Relevant", "Excluded"
)</f>
        <v>Immediate/Short-Term</v>
      </c>
    </row>
    <row r="3128" spans="1:25" ht="30" customHeight="1" x14ac:dyDescent="0.2">
      <c r="A3128" s="6" t="s">
        <v>274</v>
      </c>
      <c r="B3128" s="7">
        <v>45227</v>
      </c>
      <c r="C3128" s="6" t="s">
        <v>4695</v>
      </c>
      <c r="D3128" s="8" t="s">
        <v>9901</v>
      </c>
      <c r="E3128" s="6" t="s">
        <v>9922</v>
      </c>
      <c r="F3128" s="6">
        <v>3350</v>
      </c>
      <c r="G3128" s="6" t="s">
        <v>4695</v>
      </c>
      <c r="H3128" s="6" t="s">
        <v>4696</v>
      </c>
      <c r="I3128" s="6">
        <v>0.35413986400000003</v>
      </c>
      <c r="J3128" s="6">
        <v>0.39006617700000001</v>
      </c>
      <c r="K3128" s="6">
        <v>0.25579389899999999</v>
      </c>
      <c r="L3128" s="6" t="s">
        <v>5</v>
      </c>
      <c r="M3128" s="6" t="str">
        <f t="shared" si="178"/>
        <v>roberta_neu</v>
      </c>
      <c r="N3128" s="6">
        <f t="shared" si="179"/>
        <v>-7.2556323179999993E-2</v>
      </c>
      <c r="O3128" s="6">
        <v>0.39006617700000001</v>
      </c>
      <c r="P3128" s="6" t="s">
        <v>18</v>
      </c>
      <c r="Q3128" s="6" t="s">
        <v>4697</v>
      </c>
      <c r="R3128" s="6">
        <v>8.1001000000000004E-2</v>
      </c>
      <c r="S3128" s="6">
        <v>0.51761000000000001</v>
      </c>
      <c r="T3128" s="6">
        <v>0.19005900000000001</v>
      </c>
      <c r="U3128" s="6">
        <v>1.4493000000000001E-2</v>
      </c>
      <c r="V3128" s="6">
        <v>0.21887999999999999</v>
      </c>
      <c r="W3128" s="6" t="str">
        <f t="shared" si="177"/>
        <v>joy</v>
      </c>
      <c r="X3128" s="10" t="s">
        <v>9912</v>
      </c>
      <c r="Y3128" s="6" t="str" cm="1">
        <f t="array" ref="Y3128">_xlfn.IFS(
    X3128="Safety and Security", "Immediate",
    X3128="Cleanliness and Maintenance", "Immediate/Short-Term",
    X3128="Crowding", "Immediate/Short-Term",
    X3128="Information and Signage", "Immediate/Short-Term",
    X3128="Customer Service", "Immediate/Short-Term",
    X3128="Service Reliability", "Excluded",
    X3128="Comfort and Amenities", "Short-Term/Long-Term",
    X3128="Accessibility", "Long-Term",
    X3128="Aesthetic Impressions", "Long-Term",
    X3128="Infrastructure and Construction", "Long-Term",
    X3128="General Positive Comment", "Not Applicable",
    X3128="Not Relevant", "Excluded"
)</f>
        <v>Long-Term</v>
      </c>
    </row>
    <row r="3129" spans="1:25" ht="30" customHeight="1" x14ac:dyDescent="0.2">
      <c r="A3129" s="6" t="s">
        <v>63</v>
      </c>
      <c r="B3129" s="7">
        <v>44771</v>
      </c>
      <c r="C3129" s="6" t="s">
        <v>1811</v>
      </c>
      <c r="D3129" s="8" t="s">
        <v>9904</v>
      </c>
      <c r="E3129" s="6" t="s">
        <v>9922</v>
      </c>
      <c r="F3129" s="6">
        <v>1764</v>
      </c>
      <c r="G3129" s="6" t="s">
        <v>1811</v>
      </c>
      <c r="H3129" s="6" t="s">
        <v>1812</v>
      </c>
      <c r="I3129" s="6">
        <v>0.89797067600000002</v>
      </c>
      <c r="J3129" s="6">
        <v>9.2894017999999995E-2</v>
      </c>
      <c r="K3129" s="6">
        <v>9.1352229999999996E-3</v>
      </c>
      <c r="L3129" s="6" t="s">
        <v>4</v>
      </c>
      <c r="M3129" s="6" t="str">
        <f t="shared" si="178"/>
        <v>roberta_neg</v>
      </c>
      <c r="N3129" s="6">
        <f t="shared" si="179"/>
        <v>-0.39835964708000005</v>
      </c>
      <c r="O3129" s="6">
        <v>0.89797067600000002</v>
      </c>
      <c r="P3129" s="6" t="s">
        <v>24</v>
      </c>
      <c r="Q3129" s="6" t="s">
        <v>1813</v>
      </c>
      <c r="R3129" s="6">
        <v>0.40722700000000001</v>
      </c>
      <c r="S3129" s="6">
        <v>0.315747</v>
      </c>
      <c r="T3129" s="6">
        <v>3.177E-2</v>
      </c>
      <c r="U3129" s="6">
        <v>0.155476</v>
      </c>
      <c r="V3129" s="6">
        <v>6.8220000000000003E-2</v>
      </c>
      <c r="W3129" s="6" t="str">
        <f t="shared" si="177"/>
        <v>sadness</v>
      </c>
      <c r="X3129" s="10" t="s">
        <v>9907</v>
      </c>
      <c r="Y3129" s="6" t="str" cm="1">
        <f t="array" ref="Y3129">_xlfn.IFS(
    X3129="Safety and Security", "Immediate",
    X3129="Cleanliness and Maintenance", "Immediate/Short-Term",
    X3129="Crowding", "Immediate/Short-Term",
    X3129="Information and Signage", "Immediate/Short-Term",
    X3129="Customer Service", "Immediate/Short-Term",
    X3129="Service Reliability", "Excluded",
    X3129="Comfort and Amenities", "Short-Term/Long-Term",
    X3129="Accessibility", "Long-Term",
    X3129="Aesthetic Impressions", "Long-Term",
    X3129="Infrastructure and Construction", "Long-Term",
    X3129="General Positive Comment", "Not Applicable",
    X3129="Not Relevant", "Excluded"
)</f>
        <v>Immediate/Short-Term</v>
      </c>
    </row>
    <row r="3130" spans="1:25" ht="30" customHeight="1" x14ac:dyDescent="0.2">
      <c r="A3130" s="6" t="s">
        <v>51</v>
      </c>
      <c r="B3130" s="7">
        <v>45136</v>
      </c>
      <c r="C3130" s="6" t="s">
        <v>5075</v>
      </c>
      <c r="D3130" s="8" t="s">
        <v>9901</v>
      </c>
      <c r="E3130" s="6" t="s">
        <v>9922</v>
      </c>
      <c r="F3130" s="6">
        <v>3209</v>
      </c>
      <c r="G3130" s="6" t="s">
        <v>5075</v>
      </c>
      <c r="H3130" s="6" t="s">
        <v>5076</v>
      </c>
      <c r="I3130" s="6">
        <v>6.3541136999999998E-2</v>
      </c>
      <c r="J3130" s="6">
        <v>0.82801431400000003</v>
      </c>
      <c r="K3130" s="6">
        <v>0.10844440800000001</v>
      </c>
      <c r="L3130" s="6" t="s">
        <v>5</v>
      </c>
      <c r="M3130" s="6" t="str">
        <f t="shared" si="178"/>
        <v>roberta_neu</v>
      </c>
      <c r="N3130" s="6">
        <f t="shared" si="179"/>
        <v>0.21648944724000002</v>
      </c>
      <c r="O3130" s="6">
        <v>0.82801431400000003</v>
      </c>
      <c r="P3130" s="6" t="s">
        <v>24</v>
      </c>
      <c r="Q3130" s="6" t="s">
        <v>5077</v>
      </c>
      <c r="R3130" s="6">
        <v>0.53154400000000002</v>
      </c>
      <c r="S3130" s="6">
        <v>9.5009999999999997E-2</v>
      </c>
      <c r="T3130" s="6">
        <v>0.27255499999999999</v>
      </c>
      <c r="U3130" s="6">
        <v>1.6514000000000001E-2</v>
      </c>
      <c r="V3130" s="6">
        <v>0.22069</v>
      </c>
      <c r="W3130" s="6" t="str">
        <f t="shared" si="177"/>
        <v>sadness</v>
      </c>
      <c r="X3130" s="10" t="s">
        <v>9910</v>
      </c>
      <c r="Y3130" s="6" t="str" cm="1">
        <f t="array" ref="Y3130">_xlfn.IFS(
    X3130="Safety and Security", "Immediate",
    X3130="Cleanliness and Maintenance", "Immediate/Short-Term",
    X3130="Crowding", "Immediate/Short-Term",
    X3130="Information and Signage", "Immediate/Short-Term",
    X3130="Customer Service", "Immediate/Short-Term",
    X3130="Service Reliability", "Excluded",
    X3130="Comfort and Amenities", "Short-Term/Long-Term",
    X3130="Accessibility", "Long-Term",
    X3130="Aesthetic Impressions", "Long-Term",
    X3130="Infrastructure and Construction", "Long-Term",
    X3130="General Positive Comment", "Not Applicable",
    X3130="Not Relevant", "Excluded"
)</f>
        <v>Immediate/Short-Term</v>
      </c>
    </row>
    <row r="3131" spans="1:25" ht="30" customHeight="1" x14ac:dyDescent="0.2">
      <c r="A3131" s="6" t="s">
        <v>51</v>
      </c>
      <c r="B3131" s="7">
        <v>45136</v>
      </c>
      <c r="C3131" s="6" t="s">
        <v>2332</v>
      </c>
      <c r="D3131" s="8" t="s">
        <v>9903</v>
      </c>
      <c r="E3131" s="6" t="s">
        <v>9922</v>
      </c>
      <c r="F3131" s="6">
        <v>2307</v>
      </c>
      <c r="G3131" s="6" t="s">
        <v>2332</v>
      </c>
      <c r="H3131" s="6" t="s">
        <v>2333</v>
      </c>
      <c r="I3131" s="6">
        <v>0.89820027400000002</v>
      </c>
      <c r="J3131" s="6">
        <v>9.3943163999999996E-2</v>
      </c>
      <c r="K3131" s="6">
        <v>7.8566639999999993E-3</v>
      </c>
      <c r="L3131" s="6" t="s">
        <v>4</v>
      </c>
      <c r="M3131" s="6" t="str">
        <f t="shared" si="178"/>
        <v>roberta_neg</v>
      </c>
      <c r="N3131" s="6">
        <f t="shared" si="179"/>
        <v>-0.39820581642000008</v>
      </c>
      <c r="O3131" s="6">
        <v>0.89820027400000002</v>
      </c>
      <c r="P3131" s="6" t="s">
        <v>24</v>
      </c>
      <c r="Q3131" s="6" t="s">
        <v>2334</v>
      </c>
      <c r="R3131" s="6">
        <v>0.19464400000000001</v>
      </c>
      <c r="S3131" s="6">
        <v>7.3117000000000001E-2</v>
      </c>
      <c r="T3131" s="6">
        <v>0.52825</v>
      </c>
      <c r="U3131" s="6">
        <v>2.1888999999999999E-2</v>
      </c>
      <c r="V3131" s="6">
        <v>8.0449999999999994E-2</v>
      </c>
      <c r="W3131" s="6" t="str">
        <f t="shared" ref="W3131:W3194" si="180">IF(R3131=MAX(R3131:V3131),"sadness",
   IF(S3131=MAX(R3131:V3131),"joy",
   IF(T3131=MAX(R3131:V3131),"fear",
   IF(U3131=MAX(R3131:V3131),"disgust",
   IF(V3131=MAX(R3131:V3131),"anger","")))))</f>
        <v>fear</v>
      </c>
      <c r="X3131" s="10" t="s">
        <v>9908</v>
      </c>
      <c r="Y3131" s="6" t="str" cm="1">
        <f t="array" ref="Y3131">_xlfn.IFS(
    X3131="Safety and Security", "Immediate",
    X3131="Cleanliness and Maintenance", "Immediate/Short-Term",
    X3131="Crowding", "Immediate/Short-Term",
    X3131="Information and Signage", "Immediate/Short-Term",
    X3131="Customer Service", "Immediate/Short-Term",
    X3131="Service Reliability", "Excluded",
    X3131="Comfort and Amenities", "Short-Term/Long-Term",
    X3131="Accessibility", "Long-Term",
    X3131="Aesthetic Impressions", "Long-Term",
    X3131="Infrastructure and Construction", "Long-Term",
    X3131="General Positive Comment", "Not Applicable",
    X3131="Not Relevant", "Excluded"
)</f>
        <v>Short-Term/Long-Term</v>
      </c>
    </row>
    <row r="3132" spans="1:25" ht="30" customHeight="1" x14ac:dyDescent="0.2">
      <c r="A3132" s="6" t="s">
        <v>51</v>
      </c>
      <c r="B3132" s="7">
        <v>45136</v>
      </c>
      <c r="C3132" s="6" t="s">
        <v>3912</v>
      </c>
      <c r="D3132" s="8" t="s">
        <v>9901</v>
      </c>
      <c r="E3132" s="6" t="s">
        <v>9922</v>
      </c>
      <c r="F3132" s="6">
        <v>3339</v>
      </c>
      <c r="G3132" s="6" t="s">
        <v>3912</v>
      </c>
      <c r="H3132" s="6" t="s">
        <v>3913</v>
      </c>
      <c r="I3132" s="6">
        <v>9.3491382999999997E-2</v>
      </c>
      <c r="J3132" s="6">
        <v>0.605772376</v>
      </c>
      <c r="K3132" s="6">
        <v>0.30073633799999999</v>
      </c>
      <c r="L3132" s="6" t="s">
        <v>5</v>
      </c>
      <c r="M3132" s="6" t="str">
        <f t="shared" si="178"/>
        <v>roberta_neu</v>
      </c>
      <c r="N3132" s="6">
        <f t="shared" si="179"/>
        <v>6.9809768160000008E-2</v>
      </c>
      <c r="O3132" s="6">
        <v>0.605772376</v>
      </c>
      <c r="P3132" s="6" t="s">
        <v>24</v>
      </c>
      <c r="Q3132" s="6" t="s">
        <v>3914</v>
      </c>
      <c r="R3132" s="6">
        <v>0.14519399999999999</v>
      </c>
      <c r="S3132" s="6">
        <v>0.43339100000000003</v>
      </c>
      <c r="T3132" s="6">
        <v>5.3584E-2</v>
      </c>
      <c r="U3132" s="6">
        <v>0.13869999999999999</v>
      </c>
      <c r="V3132" s="6">
        <v>0.2215</v>
      </c>
      <c r="W3132" s="6" t="str">
        <f t="shared" si="180"/>
        <v>joy</v>
      </c>
      <c r="X3132" s="10" t="s">
        <v>9914</v>
      </c>
      <c r="Y3132" s="6" t="str" cm="1">
        <f t="array" ref="Y3132">_xlfn.IFS(
    X3132="Safety and Security", "Immediate",
    X3132="Cleanliness and Maintenance", "Immediate/Short-Term",
    X3132="Crowding", "Immediate/Short-Term",
    X3132="Information and Signage", "Immediate/Short-Term",
    X3132="Customer Service", "Immediate/Short-Term",
    X3132="Service Reliability", "Excluded",
    X3132="Comfort and Amenities", "Short-Term/Long-Term",
    X3132="Accessibility", "Long-Term",
    X3132="Aesthetic Impressions", "Long-Term",
    X3132="Infrastructure and Construction", "Long-Term",
    X3132="General Positive Comment", "Not Applicable",
    X3132="Not Relevant", "Excluded"
)</f>
        <v>Long-Term</v>
      </c>
    </row>
    <row r="3133" spans="1:25" ht="30" customHeight="1" x14ac:dyDescent="0.2">
      <c r="A3133" s="6" t="s">
        <v>20</v>
      </c>
      <c r="B3133" s="7">
        <v>44041</v>
      </c>
      <c r="C3133" s="6" t="s">
        <v>2425</v>
      </c>
      <c r="D3133" s="8" t="s">
        <v>9903</v>
      </c>
      <c r="E3133" s="6" t="s">
        <v>9922</v>
      </c>
      <c r="F3133" s="6">
        <v>2283</v>
      </c>
      <c r="G3133" s="6" t="s">
        <v>2425</v>
      </c>
      <c r="H3133" s="6" t="s">
        <v>2426</v>
      </c>
      <c r="I3133" s="6">
        <v>3.021105E-2</v>
      </c>
      <c r="J3133" s="6">
        <v>0.90428888799999996</v>
      </c>
      <c r="K3133" s="6">
        <v>6.5499999000000003E-2</v>
      </c>
      <c r="L3133" s="6" t="s">
        <v>5</v>
      </c>
      <c r="M3133" s="6" t="str">
        <f t="shared" si="178"/>
        <v>roberta_neu</v>
      </c>
      <c r="N3133" s="6">
        <f t="shared" si="179"/>
        <v>0.26683066608</v>
      </c>
      <c r="O3133" s="6">
        <v>0.90428888799999996</v>
      </c>
      <c r="P3133" s="6" t="s">
        <v>42</v>
      </c>
      <c r="Q3133" s="6" t="s">
        <v>2427</v>
      </c>
      <c r="R3133" s="6">
        <v>0.19814499999999999</v>
      </c>
      <c r="S3133" s="6">
        <v>0.40895900000000002</v>
      </c>
      <c r="T3133" s="6">
        <v>0.12781400000000001</v>
      </c>
      <c r="U3133" s="6">
        <v>1.3454000000000001E-2</v>
      </c>
      <c r="V3133" s="6">
        <v>2.8080000000000001E-2</v>
      </c>
      <c r="W3133" s="6" t="str">
        <f t="shared" si="180"/>
        <v>joy</v>
      </c>
      <c r="X3133" s="10" t="s">
        <v>9912</v>
      </c>
      <c r="Y3133" s="6" t="str" cm="1">
        <f t="array" ref="Y3133">_xlfn.IFS(
    X3133="Safety and Security", "Immediate",
    X3133="Cleanliness and Maintenance", "Immediate/Short-Term",
    X3133="Crowding", "Immediate/Short-Term",
    X3133="Information and Signage", "Immediate/Short-Term",
    X3133="Customer Service", "Immediate/Short-Term",
    X3133="Service Reliability", "Excluded",
    X3133="Comfort and Amenities", "Short-Term/Long-Term",
    X3133="Accessibility", "Long-Term",
    X3133="Aesthetic Impressions", "Long-Term",
    X3133="Infrastructure and Construction", "Long-Term",
    X3133="General Positive Comment", "Not Applicable",
    X3133="Not Relevant", "Excluded"
)</f>
        <v>Long-Term</v>
      </c>
    </row>
    <row r="3134" spans="1:25" ht="30" customHeight="1" x14ac:dyDescent="0.2">
      <c r="A3134" s="6" t="s">
        <v>63</v>
      </c>
      <c r="B3134" s="7">
        <v>44771</v>
      </c>
      <c r="C3134" s="6" t="s">
        <v>2632</v>
      </c>
      <c r="D3134" s="8" t="s">
        <v>9902</v>
      </c>
      <c r="E3134" s="6" t="s">
        <v>9922</v>
      </c>
      <c r="F3134" s="6">
        <v>2763</v>
      </c>
      <c r="G3134" s="6" t="s">
        <v>2632</v>
      </c>
      <c r="H3134" s="6" t="s">
        <v>2633</v>
      </c>
      <c r="I3134" s="6">
        <v>0.89844924199999998</v>
      </c>
      <c r="J3134" s="6">
        <v>9.4011620000000004E-2</v>
      </c>
      <c r="K3134" s="6">
        <v>7.539011E-3</v>
      </c>
      <c r="L3134" s="6" t="s">
        <v>4</v>
      </c>
      <c r="M3134" s="6" t="str">
        <f t="shared" si="178"/>
        <v>roberta_neg</v>
      </c>
      <c r="N3134" s="6">
        <f t="shared" si="179"/>
        <v>-0.39803900786000013</v>
      </c>
      <c r="O3134" s="6">
        <v>0.89844924199999998</v>
      </c>
      <c r="P3134" s="6" t="s">
        <v>24</v>
      </c>
      <c r="Q3134" s="6" t="s">
        <v>2634</v>
      </c>
      <c r="R3134" s="6">
        <v>0.23047500000000001</v>
      </c>
      <c r="S3134" s="6">
        <v>0.251745</v>
      </c>
      <c r="T3134" s="6">
        <v>3.7567999999999997E-2</v>
      </c>
      <c r="U3134" s="6">
        <v>4.9578999999999998E-2</v>
      </c>
      <c r="V3134" s="6">
        <v>0.30556</v>
      </c>
      <c r="W3134" s="6" t="str">
        <f t="shared" si="180"/>
        <v>anger</v>
      </c>
      <c r="X3134" s="10" t="s">
        <v>9915</v>
      </c>
      <c r="Y3134" s="6" t="str" cm="1">
        <f t="array" ref="Y3134">_xlfn.IFS(
    X3134="Safety and Security", "Immediate",
    X3134="Cleanliness and Maintenance", "Immediate/Short-Term",
    X3134="Crowding", "Immediate/Short-Term",
    X3134="Information and Signage", "Immediate/Short-Term",
    X3134="Customer Service", "Immediate/Short-Term",
    X3134="Service Reliability", "Excluded",
    X3134="Comfort and Amenities", "Short-Term/Long-Term",
    X3134="Accessibility", "Long-Term",
    X3134="Aesthetic Impressions", "Long-Term",
    X3134="Infrastructure and Construction", "Long-Term",
    X3134="General Positive Comment", "Not Applicable",
    X3134="Not Relevant", "Excluded"
)</f>
        <v>Not Applicable</v>
      </c>
    </row>
    <row r="3135" spans="1:25" ht="30" customHeight="1" x14ac:dyDescent="0.2">
      <c r="A3135" s="6" t="s">
        <v>51</v>
      </c>
      <c r="B3135" s="7">
        <v>45136</v>
      </c>
      <c r="C3135" s="6" t="s">
        <v>2117</v>
      </c>
      <c r="D3135" s="8" t="s">
        <v>9903</v>
      </c>
      <c r="E3135" s="6" t="s">
        <v>9922</v>
      </c>
      <c r="F3135" s="6">
        <v>2315</v>
      </c>
      <c r="G3135" s="6" t="s">
        <v>2117</v>
      </c>
      <c r="H3135" s="6" t="s">
        <v>2118</v>
      </c>
      <c r="I3135" s="6">
        <v>0.89881676399999999</v>
      </c>
      <c r="J3135" s="6">
        <v>9.2408374000000001E-2</v>
      </c>
      <c r="K3135" s="6">
        <v>8.7748670000000004E-3</v>
      </c>
      <c r="L3135" s="6" t="s">
        <v>4</v>
      </c>
      <c r="M3135" s="6" t="str">
        <f t="shared" si="178"/>
        <v>roberta_neg</v>
      </c>
      <c r="N3135" s="6">
        <f t="shared" si="179"/>
        <v>-0.39779276812000008</v>
      </c>
      <c r="O3135" s="6">
        <v>0.89881676399999999</v>
      </c>
      <c r="P3135" s="6" t="s">
        <v>24</v>
      </c>
      <c r="Q3135" s="6" t="s">
        <v>2119</v>
      </c>
      <c r="R3135" s="6">
        <v>0.100843</v>
      </c>
      <c r="S3135" s="6">
        <v>2.3796000000000001E-2</v>
      </c>
      <c r="T3135" s="6">
        <v>7.3884000000000005E-2</v>
      </c>
      <c r="U3135" s="6">
        <v>0.40688800000000003</v>
      </c>
      <c r="V3135" s="6">
        <v>6.6489999999999994E-2</v>
      </c>
      <c r="W3135" s="6" t="str">
        <f t="shared" si="180"/>
        <v>disgust</v>
      </c>
      <c r="X3135" s="10" t="s">
        <v>9907</v>
      </c>
      <c r="Y3135" s="6" t="str" cm="1">
        <f t="array" ref="Y3135">_xlfn.IFS(
    X3135="Safety and Security", "Immediate",
    X3135="Cleanliness and Maintenance", "Immediate/Short-Term",
    X3135="Crowding", "Immediate/Short-Term",
    X3135="Information and Signage", "Immediate/Short-Term",
    X3135="Customer Service", "Immediate/Short-Term",
    X3135="Service Reliability", "Excluded",
    X3135="Comfort and Amenities", "Short-Term/Long-Term",
    X3135="Accessibility", "Long-Term",
    X3135="Aesthetic Impressions", "Long-Term",
    X3135="Infrastructure and Construction", "Long-Term",
    X3135="General Positive Comment", "Not Applicable",
    X3135="Not Relevant", "Excluded"
)</f>
        <v>Immediate/Short-Term</v>
      </c>
    </row>
    <row r="3136" spans="1:25" ht="30" customHeight="1" x14ac:dyDescent="0.2">
      <c r="A3136" s="6" t="s">
        <v>274</v>
      </c>
      <c r="B3136" s="7">
        <v>45227</v>
      </c>
      <c r="C3136" s="6" t="s">
        <v>1535</v>
      </c>
      <c r="D3136" s="8" t="s">
        <v>9904</v>
      </c>
      <c r="E3136" s="6" t="s">
        <v>9922</v>
      </c>
      <c r="F3136" s="6">
        <v>1668</v>
      </c>
      <c r="G3136" s="6" t="s">
        <v>1536</v>
      </c>
      <c r="H3136" s="6" t="s">
        <v>1537</v>
      </c>
      <c r="I3136" s="6">
        <v>0.89938330700000002</v>
      </c>
      <c r="J3136" s="6">
        <v>9.2826865999999994E-2</v>
      </c>
      <c r="K3136" s="6">
        <v>7.7898419999999999E-3</v>
      </c>
      <c r="L3136" s="6" t="s">
        <v>4</v>
      </c>
      <c r="M3136" s="6" t="str">
        <f t="shared" si="178"/>
        <v>roberta_neg</v>
      </c>
      <c r="N3136" s="6">
        <f t="shared" si="179"/>
        <v>-0.39741318431000006</v>
      </c>
      <c r="O3136" s="6">
        <v>0.89938330700000002</v>
      </c>
      <c r="P3136" s="6" t="s">
        <v>24</v>
      </c>
      <c r="Q3136" s="6" t="s">
        <v>1538</v>
      </c>
      <c r="R3136" s="6">
        <v>0.16936999999999999</v>
      </c>
      <c r="S3136" s="6">
        <v>0.194378</v>
      </c>
      <c r="T3136" s="6">
        <v>0.11169999999999999</v>
      </c>
      <c r="U3136" s="6">
        <v>0.16714100000000001</v>
      </c>
      <c r="V3136" s="6">
        <v>9.579E-2</v>
      </c>
      <c r="W3136" s="6" t="str">
        <f t="shared" si="180"/>
        <v>joy</v>
      </c>
      <c r="X3136" s="10" t="s">
        <v>9908</v>
      </c>
      <c r="Y3136" s="6" t="str" cm="1">
        <f t="array" ref="Y3136">_xlfn.IFS(
    X3136="Safety and Security", "Immediate",
    X3136="Cleanliness and Maintenance", "Immediate/Short-Term",
    X3136="Crowding", "Immediate/Short-Term",
    X3136="Information and Signage", "Immediate/Short-Term",
    X3136="Customer Service", "Immediate/Short-Term",
    X3136="Service Reliability", "Excluded",
    X3136="Comfort and Amenities", "Short-Term/Long-Term",
    X3136="Accessibility", "Long-Term",
    X3136="Aesthetic Impressions", "Long-Term",
    X3136="Infrastructure and Construction", "Long-Term",
    X3136="General Positive Comment", "Not Applicable",
    X3136="Not Relevant", "Excluded"
)</f>
        <v>Short-Term/Long-Term</v>
      </c>
    </row>
    <row r="3137" spans="1:25" ht="30" customHeight="1" x14ac:dyDescent="0.2">
      <c r="A3137" s="6" t="s">
        <v>51</v>
      </c>
      <c r="B3137" s="7">
        <v>45136</v>
      </c>
      <c r="C3137" s="6" t="s">
        <v>9164</v>
      </c>
      <c r="D3137" s="8" t="s">
        <v>9903</v>
      </c>
      <c r="E3137" s="6" t="s">
        <v>9990</v>
      </c>
      <c r="F3137" s="6">
        <v>322</v>
      </c>
      <c r="G3137" s="6" t="s">
        <v>9164</v>
      </c>
      <c r="H3137" s="6" t="s">
        <v>9165</v>
      </c>
      <c r="I3137" s="6">
        <v>0.89996653800000004</v>
      </c>
      <c r="J3137" s="6">
        <v>8.9560113999999996E-2</v>
      </c>
      <c r="K3137" s="6">
        <v>1.0473405E-2</v>
      </c>
      <c r="L3137" s="6" t="s">
        <v>4</v>
      </c>
      <c r="M3137" s="6" t="str">
        <f t="shared" si="178"/>
        <v>roberta_neg</v>
      </c>
      <c r="N3137" s="6">
        <f t="shared" si="179"/>
        <v>-0.39702241954000006</v>
      </c>
      <c r="O3137" s="6">
        <v>0.89996653800000004</v>
      </c>
      <c r="P3137" s="6" t="s">
        <v>24</v>
      </c>
      <c r="Q3137" s="6" t="s">
        <v>9166</v>
      </c>
      <c r="R3137" s="6">
        <v>0.245807</v>
      </c>
      <c r="S3137" s="6">
        <v>0.41963299999999998</v>
      </c>
      <c r="T3137" s="6">
        <v>0.138764</v>
      </c>
      <c r="U3137" s="6">
        <v>4.2356999999999999E-2</v>
      </c>
      <c r="V3137" s="6">
        <v>0.17482</v>
      </c>
      <c r="W3137" s="6" t="str">
        <f t="shared" si="180"/>
        <v>joy</v>
      </c>
      <c r="X3137" s="10" t="s">
        <v>9913</v>
      </c>
      <c r="Y3137" s="6" t="str" cm="1">
        <f t="array" ref="Y3137">_xlfn.IFS(
    X3137="Safety and Security", "Immediate",
    X3137="Cleanliness and Maintenance", "Immediate/Short-Term",
    X3137="Crowding", "Immediate/Short-Term",
    X3137="Information and Signage", "Immediate/Short-Term",
    X3137="Customer Service", "Immediate/Short-Term",
    X3137="Service Reliability", "Excluded",
    X3137="Comfort and Amenities", "Short-Term/Long-Term",
    X3137="Accessibility", "Long-Term",
    X3137="Aesthetic Impressions", "Long-Term",
    X3137="Infrastructure and Construction", "Long-Term",
    X3137="General Positive Comment", "Not Applicable",
    X3137="Not Relevant", "Excluded"
)</f>
        <v>Immediate/Short-Term</v>
      </c>
    </row>
    <row r="3138" spans="1:25" ht="30" customHeight="1" x14ac:dyDescent="0.2">
      <c r="A3138" s="6" t="s">
        <v>63</v>
      </c>
      <c r="B3138" s="7">
        <v>44771</v>
      </c>
      <c r="C3138" s="6" t="s">
        <v>6600</v>
      </c>
      <c r="D3138" s="8" t="s">
        <v>9904</v>
      </c>
      <c r="E3138" s="6" t="s">
        <v>9916</v>
      </c>
      <c r="F3138" s="6">
        <v>1136</v>
      </c>
      <c r="G3138" s="6" t="s">
        <v>6600</v>
      </c>
      <c r="H3138" s="6" t="s">
        <v>6601</v>
      </c>
      <c r="I3138" s="6">
        <v>0.26223733999999999</v>
      </c>
      <c r="J3138" s="6">
        <v>0.69865053899999996</v>
      </c>
      <c r="K3138" s="6">
        <v>3.9112217999999997E-2</v>
      </c>
      <c r="L3138" s="6" t="s">
        <v>5</v>
      </c>
      <c r="M3138" s="6" t="str">
        <f t="shared" si="178"/>
        <v>roberta_neu</v>
      </c>
      <c r="N3138" s="6">
        <f t="shared" si="179"/>
        <v>0.13110935573999999</v>
      </c>
      <c r="O3138" s="6">
        <v>0.69865053899999996</v>
      </c>
      <c r="P3138" s="6" t="s">
        <v>24</v>
      </c>
      <c r="Q3138" s="6" t="s">
        <v>6602</v>
      </c>
      <c r="R3138" s="6">
        <v>0.150614</v>
      </c>
      <c r="S3138" s="6">
        <v>2.4272999999999999E-2</v>
      </c>
      <c r="T3138" s="6">
        <v>0.51072099999999998</v>
      </c>
      <c r="U3138" s="6">
        <v>1.9088000000000001E-2</v>
      </c>
      <c r="V3138" s="6">
        <v>0.2225</v>
      </c>
      <c r="W3138" s="6" t="str">
        <f t="shared" si="180"/>
        <v>fear</v>
      </c>
      <c r="X3138" s="10" t="s">
        <v>9911</v>
      </c>
      <c r="Y3138" s="6" t="str" cm="1">
        <f t="array" ref="Y3138">_xlfn.IFS(
    X3138="Safety and Security", "Immediate",
    X3138="Cleanliness and Maintenance", "Immediate/Short-Term",
    X3138="Crowding", "Immediate/Short-Term",
    X3138="Information and Signage", "Immediate/Short-Term",
    X3138="Customer Service", "Immediate/Short-Term",
    X3138="Service Reliability", "Excluded",
    X3138="Comfort and Amenities", "Short-Term/Long-Term",
    X3138="Accessibility", "Long-Term",
    X3138="Aesthetic Impressions", "Long-Term",
    X3138="Infrastructure and Construction", "Long-Term",
    X3138="General Positive Comment", "Not Applicable",
    X3138="Not Relevant", "Excluded"
)</f>
        <v>Excluded</v>
      </c>
    </row>
    <row r="3139" spans="1:25" ht="30" customHeight="1" x14ac:dyDescent="0.2">
      <c r="A3139" s="6" t="s">
        <v>20</v>
      </c>
      <c r="B3139" s="7">
        <v>44041</v>
      </c>
      <c r="C3139" s="6" t="s">
        <v>7417</v>
      </c>
      <c r="D3139" s="8" t="s">
        <v>9904</v>
      </c>
      <c r="E3139" s="6" t="s">
        <v>9917</v>
      </c>
      <c r="F3139" s="6">
        <v>6128</v>
      </c>
      <c r="G3139" s="6" t="s">
        <v>7417</v>
      </c>
      <c r="H3139" s="6" t="s">
        <v>7418</v>
      </c>
      <c r="I3139" s="6">
        <v>0.268062472</v>
      </c>
      <c r="J3139" s="6">
        <v>0.60135698299999996</v>
      </c>
      <c r="K3139" s="6">
        <v>0.13058049999999999</v>
      </c>
      <c r="L3139" s="6" t="s">
        <v>5</v>
      </c>
      <c r="M3139" s="6" t="str">
        <f t="shared" ref="M3139:M3202" si="181">IF(AND(I3139&gt;=J3139, I3139&gt;=K3139), "roberta_neg", IF(AND(J3139&gt;=I3139, J3139&gt;=K3139), "roberta_neu", "roberta_pos"))</f>
        <v>roberta_neu</v>
      </c>
      <c r="N3139" s="6">
        <f t="shared" ref="N3139:N3202" si="182">IF(M3139="roberta_pos", 0.33 + (K3139 * (1 - 0.33)), IF(L3139="roberta_neu", -0.33 + (J3139 * (0.33 - (-0.33))), -1 + (I3139 * ((-0.33) - (-1)))))</f>
        <v>6.6895608779999949E-2</v>
      </c>
      <c r="O3139" s="6">
        <v>0.60135698299999996</v>
      </c>
      <c r="P3139" s="6" t="s">
        <v>24</v>
      </c>
      <c r="Q3139" s="6" t="s">
        <v>7419</v>
      </c>
      <c r="R3139" s="6">
        <v>0.39591999999999999</v>
      </c>
      <c r="S3139" s="6">
        <v>2.2884000000000002E-2</v>
      </c>
      <c r="T3139" s="6">
        <v>0.108682</v>
      </c>
      <c r="U3139" s="6">
        <v>7.6071E-2</v>
      </c>
      <c r="V3139" s="6">
        <v>0.22361</v>
      </c>
      <c r="W3139" s="6" t="str">
        <f t="shared" si="180"/>
        <v>sadness</v>
      </c>
      <c r="X3139" s="10" t="s">
        <v>9898</v>
      </c>
      <c r="Y3139" s="6" t="str" cm="1">
        <f t="array" ref="Y3139">_xlfn.IFS(
    X3139="Safety and Security", "Immediate",
    X3139="Cleanliness and Maintenance", "Immediate/Short-Term",
    X3139="Crowding", "Immediate/Short-Term",
    X3139="Information and Signage", "Immediate/Short-Term",
    X3139="Customer Service", "Immediate/Short-Term",
    X3139="Service Reliability", "Excluded",
    X3139="Comfort and Amenities", "Short-Term/Long-Term",
    X3139="Accessibility", "Long-Term",
    X3139="Aesthetic Impressions", "Long-Term",
    X3139="Infrastructure and Construction", "Long-Term",
    X3139="General Positive Comment", "Not Applicable",
    X3139="Not Relevant", "Excluded"
)</f>
        <v>Immediate/Short-Term</v>
      </c>
    </row>
    <row r="3140" spans="1:25" ht="30" customHeight="1" x14ac:dyDescent="0.2">
      <c r="A3140" s="6" t="s">
        <v>51</v>
      </c>
      <c r="B3140" s="7">
        <v>45136</v>
      </c>
      <c r="C3140" s="6" t="s">
        <v>1842</v>
      </c>
      <c r="D3140" s="8" t="s">
        <v>9904</v>
      </c>
      <c r="E3140" s="6" t="s">
        <v>9922</v>
      </c>
      <c r="F3140" s="6">
        <v>1960</v>
      </c>
      <c r="G3140" s="6" t="s">
        <v>1842</v>
      </c>
      <c r="H3140" s="6" t="s">
        <v>1843</v>
      </c>
      <c r="I3140" s="6">
        <v>0.90004384500000001</v>
      </c>
      <c r="J3140" s="6">
        <v>8.9610978999999993E-2</v>
      </c>
      <c r="K3140" s="6">
        <v>1.0345297E-2</v>
      </c>
      <c r="L3140" s="6" t="s">
        <v>4</v>
      </c>
      <c r="M3140" s="6" t="str">
        <f t="shared" si="181"/>
        <v>roberta_neg</v>
      </c>
      <c r="N3140" s="6">
        <f t="shared" si="182"/>
        <v>-0.39697062385000004</v>
      </c>
      <c r="O3140" s="6">
        <v>0.90004384500000001</v>
      </c>
      <c r="P3140" s="6" t="s">
        <v>24</v>
      </c>
      <c r="Q3140" s="6" t="s">
        <v>1844</v>
      </c>
      <c r="R3140" s="6">
        <v>0.17483099999999999</v>
      </c>
      <c r="S3140" s="6">
        <v>0.21144299999999999</v>
      </c>
      <c r="T3140" s="6">
        <v>3.7360999999999998E-2</v>
      </c>
      <c r="U3140" s="6">
        <v>0.50165499999999996</v>
      </c>
      <c r="V3140" s="6">
        <v>4.0500000000000001E-2</v>
      </c>
      <c r="W3140" s="6" t="str">
        <f t="shared" si="180"/>
        <v>disgust</v>
      </c>
      <c r="X3140" s="10" t="s">
        <v>9907</v>
      </c>
      <c r="Y3140" s="6" t="str" cm="1">
        <f t="array" ref="Y3140">_xlfn.IFS(
    X3140="Safety and Security", "Immediate",
    X3140="Cleanliness and Maintenance", "Immediate/Short-Term",
    X3140="Crowding", "Immediate/Short-Term",
    X3140="Information and Signage", "Immediate/Short-Term",
    X3140="Customer Service", "Immediate/Short-Term",
    X3140="Service Reliability", "Excluded",
    X3140="Comfort and Amenities", "Short-Term/Long-Term",
    X3140="Accessibility", "Long-Term",
    X3140="Aesthetic Impressions", "Long-Term",
    X3140="Infrastructure and Construction", "Long-Term",
    X3140="General Positive Comment", "Not Applicable",
    X3140="Not Relevant", "Excluded"
)</f>
        <v>Immediate/Short-Term</v>
      </c>
    </row>
    <row r="3141" spans="1:25" ht="30" customHeight="1" x14ac:dyDescent="0.2">
      <c r="A3141" s="6" t="s">
        <v>51</v>
      </c>
      <c r="B3141" s="7">
        <v>45136</v>
      </c>
      <c r="C3141" s="6" t="s">
        <v>5846</v>
      </c>
      <c r="D3141" s="9" t="s">
        <v>9900</v>
      </c>
      <c r="E3141" s="6" t="s">
        <v>9922</v>
      </c>
      <c r="F3141" s="6">
        <v>4159</v>
      </c>
      <c r="G3141" s="6" t="s">
        <v>5846</v>
      </c>
      <c r="H3141" s="6" t="s">
        <v>5847</v>
      </c>
      <c r="I3141" s="6">
        <v>1.9877248E-2</v>
      </c>
      <c r="J3141" s="6">
        <v>0.90935725000000001</v>
      </c>
      <c r="K3141" s="6">
        <v>7.0765510000000004E-2</v>
      </c>
      <c r="L3141" s="6" t="s">
        <v>5</v>
      </c>
      <c r="M3141" s="6" t="str">
        <f t="shared" si="181"/>
        <v>roberta_neu</v>
      </c>
      <c r="N3141" s="6">
        <f t="shared" si="182"/>
        <v>0.270175785</v>
      </c>
      <c r="O3141" s="6">
        <v>0.90935725000000001</v>
      </c>
      <c r="P3141" s="6" t="s">
        <v>18</v>
      </c>
      <c r="Q3141" s="6" t="s">
        <v>5848</v>
      </c>
      <c r="R3141" s="6">
        <v>0.108997</v>
      </c>
      <c r="S3141" s="6">
        <v>0.64210400000000001</v>
      </c>
      <c r="T3141" s="6">
        <v>9.0454000000000007E-2</v>
      </c>
      <c r="U3141" s="6">
        <v>0.27646900000000002</v>
      </c>
      <c r="V3141" s="6">
        <v>3.252E-2</v>
      </c>
      <c r="W3141" s="6" t="str">
        <f t="shared" si="180"/>
        <v>joy</v>
      </c>
      <c r="X3141" s="10" t="s">
        <v>9912</v>
      </c>
      <c r="Y3141" s="6" t="str" cm="1">
        <f t="array" ref="Y3141">_xlfn.IFS(
    X3141="Safety and Security", "Immediate",
    X3141="Cleanliness and Maintenance", "Immediate/Short-Term",
    X3141="Crowding", "Immediate/Short-Term",
    X3141="Information and Signage", "Immediate/Short-Term",
    X3141="Customer Service", "Immediate/Short-Term",
    X3141="Service Reliability", "Excluded",
    X3141="Comfort and Amenities", "Short-Term/Long-Term",
    X3141="Accessibility", "Long-Term",
    X3141="Aesthetic Impressions", "Long-Term",
    X3141="Infrastructure and Construction", "Long-Term",
    X3141="General Positive Comment", "Not Applicable",
    X3141="Not Relevant", "Excluded"
)</f>
        <v>Long-Term</v>
      </c>
    </row>
    <row r="3142" spans="1:25" ht="30" customHeight="1" x14ac:dyDescent="0.2">
      <c r="A3142" s="6" t="s">
        <v>519</v>
      </c>
      <c r="B3142" s="7">
        <v>45440</v>
      </c>
      <c r="C3142" s="6" t="s">
        <v>3761</v>
      </c>
      <c r="D3142" s="8" t="s">
        <v>9902</v>
      </c>
      <c r="E3142" s="6" t="s">
        <v>9922</v>
      </c>
      <c r="F3142" s="6">
        <v>2532</v>
      </c>
      <c r="G3142" s="6" t="s">
        <v>3761</v>
      </c>
      <c r="H3142" s="6" t="s">
        <v>3762</v>
      </c>
      <c r="I3142" s="6">
        <v>0.90015971699999997</v>
      </c>
      <c r="J3142" s="6">
        <v>9.2914067000000003E-2</v>
      </c>
      <c r="K3142" s="6">
        <v>6.9263609999999998E-3</v>
      </c>
      <c r="L3142" s="6" t="s">
        <v>4</v>
      </c>
      <c r="M3142" s="6" t="str">
        <f t="shared" si="181"/>
        <v>roberta_neg</v>
      </c>
      <c r="N3142" s="6">
        <f t="shared" si="182"/>
        <v>-0.39689298961000008</v>
      </c>
      <c r="O3142" s="6">
        <v>0.90015971699999997</v>
      </c>
      <c r="P3142" s="6" t="s">
        <v>24</v>
      </c>
      <c r="Q3142" s="6" t="s">
        <v>3763</v>
      </c>
      <c r="R3142" s="6">
        <v>0.36582700000000001</v>
      </c>
      <c r="S3142" s="6">
        <v>2.8757999999999999E-2</v>
      </c>
      <c r="T3142" s="6">
        <v>0.118311</v>
      </c>
      <c r="U3142" s="6">
        <v>2.9590000000000002E-2</v>
      </c>
      <c r="V3142" s="6">
        <v>0.12712999999999999</v>
      </c>
      <c r="W3142" s="6" t="str">
        <f t="shared" si="180"/>
        <v>sadness</v>
      </c>
      <c r="X3142" s="10" t="s">
        <v>9909</v>
      </c>
      <c r="Y3142" s="6" t="str" cm="1">
        <f t="array" ref="Y3142">_xlfn.IFS(
    X3142="Safety and Security", "Immediate",
    X3142="Cleanliness and Maintenance", "Immediate/Short-Term",
    X3142="Crowding", "Immediate/Short-Term",
    X3142="Information and Signage", "Immediate/Short-Term",
    X3142="Customer Service", "Immediate/Short-Term",
    X3142="Service Reliability", "Excluded",
    X3142="Comfort and Amenities", "Short-Term/Long-Term",
    X3142="Accessibility", "Long-Term",
    X3142="Aesthetic Impressions", "Long-Term",
    X3142="Infrastructure and Construction", "Long-Term",
    X3142="General Positive Comment", "Not Applicable",
    X3142="Not Relevant", "Excluded"
)</f>
        <v>Immediate</v>
      </c>
    </row>
    <row r="3143" spans="1:25" ht="30" customHeight="1" x14ac:dyDescent="0.2">
      <c r="A3143" s="6" t="s">
        <v>63</v>
      </c>
      <c r="B3143" s="7">
        <v>44771</v>
      </c>
      <c r="C3143" s="6" t="s">
        <v>7410</v>
      </c>
      <c r="D3143" s="8" t="s">
        <v>9904</v>
      </c>
      <c r="E3143" s="6" t="s">
        <v>9917</v>
      </c>
      <c r="F3143" s="6">
        <v>6298</v>
      </c>
      <c r="G3143" s="6" t="s">
        <v>7410</v>
      </c>
      <c r="H3143" s="6" t="s">
        <v>7411</v>
      </c>
      <c r="I3143" s="6">
        <v>0.90023070599999999</v>
      </c>
      <c r="J3143" s="6">
        <v>8.8325024000000002E-2</v>
      </c>
      <c r="K3143" s="6">
        <v>1.1444299E-2</v>
      </c>
      <c r="L3143" s="6" t="s">
        <v>4</v>
      </c>
      <c r="M3143" s="6" t="str">
        <f t="shared" si="181"/>
        <v>roberta_neg</v>
      </c>
      <c r="N3143" s="6">
        <f t="shared" si="182"/>
        <v>-0.39684542698000003</v>
      </c>
      <c r="O3143" s="6">
        <v>0.90023070599999999</v>
      </c>
      <c r="P3143" s="6" t="s">
        <v>24</v>
      </c>
      <c r="Q3143" s="6" t="s">
        <v>7412</v>
      </c>
      <c r="R3143" s="6">
        <v>0.36088300000000001</v>
      </c>
      <c r="S3143" s="6">
        <v>0.29696800000000001</v>
      </c>
      <c r="T3143" s="6">
        <v>0.34186800000000001</v>
      </c>
      <c r="U3143" s="6">
        <v>4.8186E-2</v>
      </c>
      <c r="V3143" s="6">
        <v>3.7170000000000002E-2</v>
      </c>
      <c r="W3143" s="6" t="str">
        <f t="shared" si="180"/>
        <v>sadness</v>
      </c>
      <c r="X3143" s="10" t="s">
        <v>9787</v>
      </c>
      <c r="Y3143" s="6" t="str" cm="1">
        <f t="array" ref="Y3143">_xlfn.IFS(
    X3143="Safety and Security", "Immediate",
    X3143="Cleanliness and Maintenance", "Immediate/Short-Term",
    X3143="Crowding", "Immediate/Short-Term",
    X3143="Information and Signage", "Immediate/Short-Term",
    X3143="Customer Service", "Immediate/Short-Term",
    X3143="Service Reliability", "Excluded",
    X3143="Comfort and Amenities", "Short-Term/Long-Term",
    X3143="Accessibility", "Long-Term",
    X3143="Aesthetic Impressions", "Long-Term",
    X3143="Infrastructure and Construction", "Long-Term",
    X3143="General Positive Comment", "Not Applicable",
    X3143="Not Relevant", "Excluded"
)</f>
        <v>Long-Term</v>
      </c>
    </row>
    <row r="3144" spans="1:25" ht="30" customHeight="1" x14ac:dyDescent="0.2">
      <c r="A3144" s="6" t="s">
        <v>96</v>
      </c>
      <c r="B3144" s="7">
        <v>45166</v>
      </c>
      <c r="C3144" s="6" t="s">
        <v>1028</v>
      </c>
      <c r="D3144" s="8" t="s">
        <v>9904</v>
      </c>
      <c r="E3144" s="6" t="s">
        <v>9922</v>
      </c>
      <c r="F3144" s="6">
        <v>1688</v>
      </c>
      <c r="G3144" s="6" t="s">
        <v>1028</v>
      </c>
      <c r="H3144" s="6" t="s">
        <v>1029</v>
      </c>
      <c r="I3144" s="6">
        <v>0.900613844</v>
      </c>
      <c r="J3144" s="6">
        <v>9.1368087000000001E-2</v>
      </c>
      <c r="K3144" s="6">
        <v>8.0178330000000003E-3</v>
      </c>
      <c r="L3144" s="6" t="s">
        <v>4</v>
      </c>
      <c r="M3144" s="6" t="str">
        <f t="shared" si="181"/>
        <v>roberta_neg</v>
      </c>
      <c r="N3144" s="6">
        <f t="shared" si="182"/>
        <v>-0.39658872452000005</v>
      </c>
      <c r="O3144" s="6">
        <v>0.900613844</v>
      </c>
      <c r="P3144" s="6" t="s">
        <v>24</v>
      </c>
      <c r="Q3144" s="6" t="s">
        <v>1030</v>
      </c>
      <c r="R3144" s="6">
        <v>0.38788299999999998</v>
      </c>
      <c r="S3144" s="6">
        <v>9.6588999999999994E-2</v>
      </c>
      <c r="T3144" s="6">
        <v>0.207206</v>
      </c>
      <c r="U3144" s="6">
        <v>0.14954100000000001</v>
      </c>
      <c r="V3144" s="6">
        <v>0.14599999999999999</v>
      </c>
      <c r="W3144" s="6" t="str">
        <f t="shared" si="180"/>
        <v>sadness</v>
      </c>
      <c r="X3144" s="10" t="s">
        <v>9907</v>
      </c>
      <c r="Y3144" s="6" t="str" cm="1">
        <f t="array" ref="Y3144">_xlfn.IFS(
    X3144="Safety and Security", "Immediate",
    X3144="Cleanliness and Maintenance", "Immediate/Short-Term",
    X3144="Crowding", "Immediate/Short-Term",
    X3144="Information and Signage", "Immediate/Short-Term",
    X3144="Customer Service", "Immediate/Short-Term",
    X3144="Service Reliability", "Excluded",
    X3144="Comfort and Amenities", "Short-Term/Long-Term",
    X3144="Accessibility", "Long-Term",
    X3144="Aesthetic Impressions", "Long-Term",
    X3144="Infrastructure and Construction", "Long-Term",
    X3144="General Positive Comment", "Not Applicable",
    X3144="Not Relevant", "Excluded"
)</f>
        <v>Immediate/Short-Term</v>
      </c>
    </row>
    <row r="3145" spans="1:25" ht="30" customHeight="1" x14ac:dyDescent="0.2">
      <c r="A3145" s="6" t="s">
        <v>59</v>
      </c>
      <c r="B3145" s="7">
        <v>44406</v>
      </c>
      <c r="C3145" s="6" t="s">
        <v>8651</v>
      </c>
      <c r="D3145" s="9" t="s">
        <v>9900</v>
      </c>
      <c r="E3145" s="6" t="s">
        <v>9917</v>
      </c>
      <c r="F3145" s="6">
        <v>5074</v>
      </c>
      <c r="G3145" s="6" t="s">
        <v>8651</v>
      </c>
      <c r="H3145" s="6" t="s">
        <v>8652</v>
      </c>
      <c r="I3145" s="6">
        <v>8.9954130000000007E-3</v>
      </c>
      <c r="J3145" s="6">
        <v>0.24191069600000001</v>
      </c>
      <c r="K3145" s="6">
        <v>0.74909389000000004</v>
      </c>
      <c r="L3145" s="6" t="s">
        <v>6</v>
      </c>
      <c r="M3145" s="6" t="str">
        <f t="shared" si="181"/>
        <v>roberta_pos</v>
      </c>
      <c r="N3145" s="6">
        <f t="shared" si="182"/>
        <v>0.83189290630000001</v>
      </c>
      <c r="O3145" s="6">
        <v>0.74909389000000004</v>
      </c>
      <c r="P3145" s="6" t="s">
        <v>18</v>
      </c>
      <c r="Q3145" s="6" t="s">
        <v>8653</v>
      </c>
      <c r="R3145" s="6">
        <v>0.16103799999999999</v>
      </c>
      <c r="S3145" s="6">
        <v>0.43223800000000001</v>
      </c>
      <c r="T3145" s="6">
        <v>4.3430000000000003E-2</v>
      </c>
      <c r="U3145" s="6">
        <v>0.103036</v>
      </c>
      <c r="V3145" s="6">
        <v>0.22641</v>
      </c>
      <c r="W3145" s="6" t="str">
        <f t="shared" si="180"/>
        <v>joy</v>
      </c>
      <c r="X3145" s="10" t="s">
        <v>9898</v>
      </c>
      <c r="Y3145" s="6" t="str" cm="1">
        <f t="array" ref="Y3145">_xlfn.IFS(
    X3145="Safety and Security", "Immediate",
    X3145="Cleanliness and Maintenance", "Immediate/Short-Term",
    X3145="Crowding", "Immediate/Short-Term",
    X3145="Information and Signage", "Immediate/Short-Term",
    X3145="Customer Service", "Immediate/Short-Term",
    X3145="Service Reliability", "Excluded",
    X3145="Comfort and Amenities", "Short-Term/Long-Term",
    X3145="Accessibility", "Long-Term",
    X3145="Aesthetic Impressions", "Long-Term",
    X3145="Infrastructure and Construction", "Long-Term",
    X3145="General Positive Comment", "Not Applicable",
    X3145="Not Relevant", "Excluded"
)</f>
        <v>Immediate/Short-Term</v>
      </c>
    </row>
    <row r="3146" spans="1:25" ht="30" customHeight="1" x14ac:dyDescent="0.2">
      <c r="A3146" s="6" t="s">
        <v>59</v>
      </c>
      <c r="B3146" s="7">
        <v>44406</v>
      </c>
      <c r="C3146" s="6" t="s">
        <v>3891</v>
      </c>
      <c r="D3146" s="8" t="s">
        <v>9901</v>
      </c>
      <c r="E3146" s="6" t="s">
        <v>9922</v>
      </c>
      <c r="F3146" s="6">
        <v>3656</v>
      </c>
      <c r="G3146" s="6" t="s">
        <v>3891</v>
      </c>
      <c r="H3146" s="6" t="s">
        <v>3892</v>
      </c>
      <c r="I3146" s="6">
        <v>0.15229822700000001</v>
      </c>
      <c r="J3146" s="6">
        <v>0.77387601100000003</v>
      </c>
      <c r="K3146" s="6">
        <v>7.3825784000000005E-2</v>
      </c>
      <c r="L3146" s="6" t="s">
        <v>5</v>
      </c>
      <c r="M3146" s="6" t="str">
        <f t="shared" si="181"/>
        <v>roberta_neu</v>
      </c>
      <c r="N3146" s="6">
        <f t="shared" si="182"/>
        <v>0.18075816725999999</v>
      </c>
      <c r="O3146" s="6">
        <v>0.77387601100000003</v>
      </c>
      <c r="P3146" s="6" t="s">
        <v>24</v>
      </c>
      <c r="Q3146" s="6" t="s">
        <v>3893</v>
      </c>
      <c r="R3146" s="6">
        <v>0.3881</v>
      </c>
      <c r="S3146" s="6">
        <v>5.8840999999999997E-2</v>
      </c>
      <c r="T3146" s="6">
        <v>0.49142599999999997</v>
      </c>
      <c r="U3146" s="6">
        <v>9.4599999999999997E-3</v>
      </c>
      <c r="V3146" s="6">
        <v>0.22713</v>
      </c>
      <c r="W3146" s="6" t="str">
        <f t="shared" si="180"/>
        <v>fear</v>
      </c>
      <c r="X3146" s="10" t="s">
        <v>9910</v>
      </c>
      <c r="Y3146" s="6" t="str" cm="1">
        <f t="array" ref="Y3146">_xlfn.IFS(
    X3146="Safety and Security", "Immediate",
    X3146="Cleanliness and Maintenance", "Immediate/Short-Term",
    X3146="Crowding", "Immediate/Short-Term",
    X3146="Information and Signage", "Immediate/Short-Term",
    X3146="Customer Service", "Immediate/Short-Term",
    X3146="Service Reliability", "Excluded",
    X3146="Comfort and Amenities", "Short-Term/Long-Term",
    X3146="Accessibility", "Long-Term",
    X3146="Aesthetic Impressions", "Long-Term",
    X3146="Infrastructure and Construction", "Long-Term",
    X3146="General Positive Comment", "Not Applicable",
    X3146="Not Relevant", "Excluded"
)</f>
        <v>Immediate/Short-Term</v>
      </c>
    </row>
    <row r="3147" spans="1:25" ht="30" customHeight="1" x14ac:dyDescent="0.2">
      <c r="A3147" s="6" t="s">
        <v>551</v>
      </c>
      <c r="B3147" s="7">
        <v>45410</v>
      </c>
      <c r="C3147" s="6" t="s">
        <v>9599</v>
      </c>
      <c r="D3147" s="9" t="s">
        <v>9900</v>
      </c>
      <c r="E3147" s="6" t="s">
        <v>9990</v>
      </c>
      <c r="F3147" s="6">
        <v>217</v>
      </c>
      <c r="G3147" s="6" t="s">
        <v>9599</v>
      </c>
      <c r="H3147" s="6" t="s">
        <v>9600</v>
      </c>
      <c r="I3147" s="6">
        <v>2.3780912000000001E-2</v>
      </c>
      <c r="J3147" s="6">
        <v>0.57234454199999996</v>
      </c>
      <c r="K3147" s="6">
        <v>0.40387445700000002</v>
      </c>
      <c r="L3147" s="6" t="s">
        <v>5</v>
      </c>
      <c r="M3147" s="6" t="str">
        <f t="shared" si="181"/>
        <v>roberta_neu</v>
      </c>
      <c r="N3147" s="6">
        <f t="shared" si="182"/>
        <v>4.7747397719999973E-2</v>
      </c>
      <c r="O3147" s="6">
        <v>0.57234454199999996</v>
      </c>
      <c r="P3147" s="6" t="s">
        <v>42</v>
      </c>
      <c r="Q3147" s="6" t="s">
        <v>9601</v>
      </c>
      <c r="R3147" s="6">
        <v>2.9513999999999999E-2</v>
      </c>
      <c r="S3147" s="6">
        <v>0.49576500000000001</v>
      </c>
      <c r="T3147" s="6">
        <v>3.1026000000000001E-2</v>
      </c>
      <c r="U3147" s="6">
        <v>0.14354900000000001</v>
      </c>
      <c r="V3147" s="6">
        <v>0.2276</v>
      </c>
      <c r="W3147" s="6" t="str">
        <f t="shared" si="180"/>
        <v>joy</v>
      </c>
      <c r="X3147" s="10" t="s">
        <v>9907</v>
      </c>
      <c r="Y3147" s="6" t="str" cm="1">
        <f t="array" ref="Y3147">_xlfn.IFS(
    X3147="Safety and Security", "Immediate",
    X3147="Cleanliness and Maintenance", "Immediate/Short-Term",
    X3147="Crowding", "Immediate/Short-Term",
    X3147="Information and Signage", "Immediate/Short-Term",
    X3147="Customer Service", "Immediate/Short-Term",
    X3147="Service Reliability", "Excluded",
    X3147="Comfort and Amenities", "Short-Term/Long-Term",
    X3147="Accessibility", "Long-Term",
    X3147="Aesthetic Impressions", "Long-Term",
    X3147="Infrastructure and Construction", "Long-Term",
    X3147="General Positive Comment", "Not Applicable",
    X3147="Not Relevant", "Excluded"
)</f>
        <v>Immediate/Short-Term</v>
      </c>
    </row>
    <row r="3148" spans="1:25" ht="30" customHeight="1" x14ac:dyDescent="0.2">
      <c r="A3148" s="6" t="s">
        <v>73</v>
      </c>
      <c r="B3148" s="7">
        <v>45379</v>
      </c>
      <c r="C3148" s="6" t="s">
        <v>1957</v>
      </c>
      <c r="D3148" s="8" t="s">
        <v>9903</v>
      </c>
      <c r="E3148" s="6" t="s">
        <v>9922</v>
      </c>
      <c r="F3148" s="6">
        <v>2242</v>
      </c>
      <c r="G3148" s="6" t="s">
        <v>1957</v>
      </c>
      <c r="H3148" s="6" t="s">
        <v>1958</v>
      </c>
      <c r="I3148" s="6">
        <v>4.8714686E-2</v>
      </c>
      <c r="J3148" s="6">
        <v>0.77986633800000005</v>
      </c>
      <c r="K3148" s="6">
        <v>0.17141886100000001</v>
      </c>
      <c r="L3148" s="6" t="s">
        <v>5</v>
      </c>
      <c r="M3148" s="6" t="str">
        <f t="shared" si="181"/>
        <v>roberta_neu</v>
      </c>
      <c r="N3148" s="6">
        <f t="shared" si="182"/>
        <v>0.18471178308000008</v>
      </c>
      <c r="O3148" s="6">
        <v>0.77986633800000005</v>
      </c>
      <c r="P3148" s="6" t="s">
        <v>24</v>
      </c>
      <c r="Q3148" s="6" t="s">
        <v>1959</v>
      </c>
      <c r="R3148" s="6">
        <v>0.52941800000000006</v>
      </c>
      <c r="S3148" s="6">
        <v>7.3607000000000006E-2</v>
      </c>
      <c r="T3148" s="6">
        <v>4.3422000000000002E-2</v>
      </c>
      <c r="U3148" s="6">
        <v>7.3719999999999994E-2</v>
      </c>
      <c r="V3148" s="6">
        <v>0.22783</v>
      </c>
      <c r="W3148" s="6" t="str">
        <f t="shared" si="180"/>
        <v>sadness</v>
      </c>
      <c r="X3148" s="10" t="s">
        <v>9914</v>
      </c>
      <c r="Y3148" s="6" t="str" cm="1">
        <f t="array" ref="Y3148">_xlfn.IFS(
    X3148="Safety and Security", "Immediate",
    X3148="Cleanliness and Maintenance", "Immediate/Short-Term",
    X3148="Crowding", "Immediate/Short-Term",
    X3148="Information and Signage", "Immediate/Short-Term",
    X3148="Customer Service", "Immediate/Short-Term",
    X3148="Service Reliability", "Excluded",
    X3148="Comfort and Amenities", "Short-Term/Long-Term",
    X3148="Accessibility", "Long-Term",
    X3148="Aesthetic Impressions", "Long-Term",
    X3148="Infrastructure and Construction", "Long-Term",
    X3148="General Positive Comment", "Not Applicable",
    X3148="Not Relevant", "Excluded"
)</f>
        <v>Long-Term</v>
      </c>
    </row>
    <row r="3149" spans="1:25" ht="30" customHeight="1" x14ac:dyDescent="0.2">
      <c r="A3149" s="6" t="s">
        <v>63</v>
      </c>
      <c r="B3149" s="7">
        <v>44771</v>
      </c>
      <c r="C3149" s="6" t="s">
        <v>7432</v>
      </c>
      <c r="D3149" s="8" t="s">
        <v>9904</v>
      </c>
      <c r="E3149" s="6" t="s">
        <v>9917</v>
      </c>
      <c r="F3149" s="6">
        <v>6147</v>
      </c>
      <c r="G3149" s="6" t="s">
        <v>7432</v>
      </c>
      <c r="H3149" s="6" t="s">
        <v>7433</v>
      </c>
      <c r="I3149" s="6">
        <v>0.90086865400000005</v>
      </c>
      <c r="J3149" s="6">
        <v>9.2996529999999994E-2</v>
      </c>
      <c r="K3149" s="6">
        <v>6.1347160000000001E-3</v>
      </c>
      <c r="L3149" s="6" t="s">
        <v>4</v>
      </c>
      <c r="M3149" s="6" t="str">
        <f t="shared" si="181"/>
        <v>roberta_neg</v>
      </c>
      <c r="N3149" s="6">
        <f t="shared" si="182"/>
        <v>-0.39641800182000009</v>
      </c>
      <c r="O3149" s="6">
        <v>0.90086865400000005</v>
      </c>
      <c r="P3149" s="6" t="s">
        <v>24</v>
      </c>
      <c r="Q3149" s="6" t="s">
        <v>7434</v>
      </c>
      <c r="R3149" s="6">
        <v>0.40581</v>
      </c>
      <c r="S3149" s="6">
        <v>4.1280999999999998E-2</v>
      </c>
      <c r="T3149" s="6">
        <v>3.9514000000000001E-2</v>
      </c>
      <c r="U3149" s="6">
        <v>8.1451999999999997E-2</v>
      </c>
      <c r="V3149" s="6">
        <v>0.29136000000000001</v>
      </c>
      <c r="W3149" s="6" t="str">
        <f t="shared" si="180"/>
        <v>sadness</v>
      </c>
      <c r="X3149" s="10" t="s">
        <v>9898</v>
      </c>
      <c r="Y3149" s="6" t="str" cm="1">
        <f t="array" ref="Y3149">_xlfn.IFS(
    X3149="Safety and Security", "Immediate",
    X3149="Cleanliness and Maintenance", "Immediate/Short-Term",
    X3149="Crowding", "Immediate/Short-Term",
    X3149="Information and Signage", "Immediate/Short-Term",
    X3149="Customer Service", "Immediate/Short-Term",
    X3149="Service Reliability", "Excluded",
    X3149="Comfort and Amenities", "Short-Term/Long-Term",
    X3149="Accessibility", "Long-Term",
    X3149="Aesthetic Impressions", "Long-Term",
    X3149="Infrastructure and Construction", "Long-Term",
    X3149="General Positive Comment", "Not Applicable",
    X3149="Not Relevant", "Excluded"
)</f>
        <v>Immediate/Short-Term</v>
      </c>
    </row>
    <row r="3150" spans="1:25" ht="30" customHeight="1" x14ac:dyDescent="0.2">
      <c r="A3150" s="6" t="s">
        <v>51</v>
      </c>
      <c r="B3150" s="7">
        <v>45136</v>
      </c>
      <c r="C3150" s="6" t="s">
        <v>2614</v>
      </c>
      <c r="D3150" s="8" t="s">
        <v>9902</v>
      </c>
      <c r="E3150" s="6" t="s">
        <v>9922</v>
      </c>
      <c r="F3150" s="6">
        <v>2738</v>
      </c>
      <c r="G3150" s="6" t="s">
        <v>2614</v>
      </c>
      <c r="H3150" s="6" t="s">
        <v>2615</v>
      </c>
      <c r="I3150" s="6">
        <v>0.90114092800000001</v>
      </c>
      <c r="J3150" s="6">
        <v>9.1401732999999999E-2</v>
      </c>
      <c r="K3150" s="6">
        <v>7.4571459999999996E-3</v>
      </c>
      <c r="L3150" s="6" t="s">
        <v>4</v>
      </c>
      <c r="M3150" s="6" t="str">
        <f t="shared" si="181"/>
        <v>roberta_neg</v>
      </c>
      <c r="N3150" s="6">
        <f t="shared" si="182"/>
        <v>-0.39623557824000011</v>
      </c>
      <c r="O3150" s="6">
        <v>0.90114092800000001</v>
      </c>
      <c r="P3150" s="6" t="s">
        <v>24</v>
      </c>
      <c r="Q3150" s="6" t="s">
        <v>2616</v>
      </c>
      <c r="R3150" s="6">
        <v>0.19378799999999999</v>
      </c>
      <c r="S3150" s="6">
        <v>4.4519999999999997E-2</v>
      </c>
      <c r="T3150" s="6">
        <v>0.231989</v>
      </c>
      <c r="U3150" s="6">
        <v>5.6938000000000002E-2</v>
      </c>
      <c r="V3150" s="6">
        <v>0.26579000000000003</v>
      </c>
      <c r="W3150" s="6" t="str">
        <f t="shared" si="180"/>
        <v>anger</v>
      </c>
      <c r="X3150" s="10" t="s">
        <v>9914</v>
      </c>
      <c r="Y3150" s="6" t="str" cm="1">
        <f t="array" ref="Y3150">_xlfn.IFS(
    X3150="Safety and Security", "Immediate",
    X3150="Cleanliness and Maintenance", "Immediate/Short-Term",
    X3150="Crowding", "Immediate/Short-Term",
    X3150="Information and Signage", "Immediate/Short-Term",
    X3150="Customer Service", "Immediate/Short-Term",
    X3150="Service Reliability", "Excluded",
    X3150="Comfort and Amenities", "Short-Term/Long-Term",
    X3150="Accessibility", "Long-Term",
    X3150="Aesthetic Impressions", "Long-Term",
    X3150="Infrastructure and Construction", "Long-Term",
    X3150="General Positive Comment", "Not Applicable",
    X3150="Not Relevant", "Excluded"
)</f>
        <v>Long-Term</v>
      </c>
    </row>
    <row r="3151" spans="1:25" ht="30" customHeight="1" x14ac:dyDescent="0.2">
      <c r="A3151" s="6" t="s">
        <v>63</v>
      </c>
      <c r="B3151" s="7">
        <v>44771</v>
      </c>
      <c r="C3151" s="6" t="s">
        <v>1031</v>
      </c>
      <c r="D3151" s="8" t="s">
        <v>9904</v>
      </c>
      <c r="E3151" s="6" t="s">
        <v>9922</v>
      </c>
      <c r="F3151" s="6">
        <v>1864</v>
      </c>
      <c r="G3151" s="6" t="s">
        <v>1031</v>
      </c>
      <c r="H3151" s="6" t="s">
        <v>1032</v>
      </c>
      <c r="I3151" s="6">
        <v>0.90164786600000002</v>
      </c>
      <c r="J3151" s="6">
        <v>9.2181562999999994E-2</v>
      </c>
      <c r="K3151" s="6">
        <v>6.1704639999999996E-3</v>
      </c>
      <c r="L3151" s="6" t="s">
        <v>4</v>
      </c>
      <c r="M3151" s="6" t="str">
        <f t="shared" si="181"/>
        <v>roberta_neg</v>
      </c>
      <c r="N3151" s="6">
        <f t="shared" si="182"/>
        <v>-0.3958959297800001</v>
      </c>
      <c r="O3151" s="6">
        <v>0.90164786600000002</v>
      </c>
      <c r="P3151" s="6" t="s">
        <v>24</v>
      </c>
      <c r="Q3151" s="6" t="s">
        <v>1033</v>
      </c>
      <c r="R3151" s="6">
        <v>0.34293400000000002</v>
      </c>
      <c r="S3151" s="6">
        <v>9.9156999999999995E-2</v>
      </c>
      <c r="T3151" s="6">
        <v>0.15120900000000001</v>
      </c>
      <c r="U3151" s="6">
        <v>0.11278199999999999</v>
      </c>
      <c r="V3151" s="6">
        <v>5.6009999999999997E-2</v>
      </c>
      <c r="W3151" s="6" t="str">
        <f t="shared" si="180"/>
        <v>sadness</v>
      </c>
      <c r="X3151" s="10" t="s">
        <v>9907</v>
      </c>
      <c r="Y3151" s="6" t="str" cm="1">
        <f t="array" ref="Y3151">_xlfn.IFS(
    X3151="Safety and Security", "Immediate",
    X3151="Cleanliness and Maintenance", "Immediate/Short-Term",
    X3151="Crowding", "Immediate/Short-Term",
    X3151="Information and Signage", "Immediate/Short-Term",
    X3151="Customer Service", "Immediate/Short-Term",
    X3151="Service Reliability", "Excluded",
    X3151="Comfort and Amenities", "Short-Term/Long-Term",
    X3151="Accessibility", "Long-Term",
    X3151="Aesthetic Impressions", "Long-Term",
    X3151="Infrastructure and Construction", "Long-Term",
    X3151="General Positive Comment", "Not Applicable",
    X3151="Not Relevant", "Excluded"
)</f>
        <v>Immediate/Short-Term</v>
      </c>
    </row>
    <row r="3152" spans="1:25" ht="30" customHeight="1" x14ac:dyDescent="0.2">
      <c r="A3152" s="6" t="s">
        <v>20</v>
      </c>
      <c r="B3152" s="7">
        <v>44041</v>
      </c>
      <c r="C3152" s="6" t="s">
        <v>8326</v>
      </c>
      <c r="D3152" s="9" t="s">
        <v>9900</v>
      </c>
      <c r="E3152" s="6" t="s">
        <v>9917</v>
      </c>
      <c r="F3152" s="6">
        <v>4933</v>
      </c>
      <c r="G3152" s="6" t="s">
        <v>8326</v>
      </c>
      <c r="H3152" s="6" t="s">
        <v>8327</v>
      </c>
      <c r="I3152" s="6">
        <v>1.4455111E-2</v>
      </c>
      <c r="J3152" s="6">
        <v>0.867416203</v>
      </c>
      <c r="K3152" s="6">
        <v>0.118128672</v>
      </c>
      <c r="L3152" s="6" t="s">
        <v>5</v>
      </c>
      <c r="M3152" s="6" t="str">
        <f t="shared" si="181"/>
        <v>roberta_neu</v>
      </c>
      <c r="N3152" s="6">
        <f t="shared" si="182"/>
        <v>0.24249469398000006</v>
      </c>
      <c r="O3152" s="6">
        <v>0.867416203</v>
      </c>
      <c r="P3152" s="6" t="s">
        <v>18</v>
      </c>
      <c r="Q3152" s="6" t="s">
        <v>8328</v>
      </c>
      <c r="R3152" s="6">
        <v>0.13178999999999999</v>
      </c>
      <c r="S3152" s="6">
        <v>0.26170399999999999</v>
      </c>
      <c r="T3152" s="6">
        <v>4.1196000000000003E-2</v>
      </c>
      <c r="U3152" s="6">
        <v>2.3122E-2</v>
      </c>
      <c r="V3152" s="6">
        <v>0.22925000000000001</v>
      </c>
      <c r="W3152" s="6" t="str">
        <f t="shared" si="180"/>
        <v>joy</v>
      </c>
      <c r="X3152" s="10" t="s">
        <v>9898</v>
      </c>
      <c r="Y3152" s="6" t="str" cm="1">
        <f t="array" ref="Y3152">_xlfn.IFS(
    X3152="Safety and Security", "Immediate",
    X3152="Cleanliness and Maintenance", "Immediate/Short-Term",
    X3152="Crowding", "Immediate/Short-Term",
    X3152="Information and Signage", "Immediate/Short-Term",
    X3152="Customer Service", "Immediate/Short-Term",
    X3152="Service Reliability", "Excluded",
    X3152="Comfort and Amenities", "Short-Term/Long-Term",
    X3152="Accessibility", "Long-Term",
    X3152="Aesthetic Impressions", "Long-Term",
    X3152="Infrastructure and Construction", "Long-Term",
    X3152="General Positive Comment", "Not Applicable",
    X3152="Not Relevant", "Excluded"
)</f>
        <v>Immediate/Short-Term</v>
      </c>
    </row>
    <row r="3153" spans="1:25" ht="30" customHeight="1" x14ac:dyDescent="0.2">
      <c r="A3153" s="6" t="s">
        <v>519</v>
      </c>
      <c r="B3153" s="7">
        <v>45440</v>
      </c>
      <c r="C3153" s="6" t="s">
        <v>1063</v>
      </c>
      <c r="D3153" s="8" t="s">
        <v>9904</v>
      </c>
      <c r="E3153" s="6" t="s">
        <v>9922</v>
      </c>
      <c r="F3153" s="6">
        <v>1642</v>
      </c>
      <c r="G3153" s="6" t="s">
        <v>1063</v>
      </c>
      <c r="H3153" s="6" t="s">
        <v>1064</v>
      </c>
      <c r="I3153" s="6">
        <v>0.90165311100000001</v>
      </c>
      <c r="J3153" s="6">
        <v>9.1799006000000002E-2</v>
      </c>
      <c r="K3153" s="6">
        <v>6.5478480000000002E-3</v>
      </c>
      <c r="L3153" s="6" t="s">
        <v>4</v>
      </c>
      <c r="M3153" s="6" t="str">
        <f t="shared" si="181"/>
        <v>roberta_neg</v>
      </c>
      <c r="N3153" s="6">
        <f t="shared" si="182"/>
        <v>-0.39589241563000011</v>
      </c>
      <c r="O3153" s="6">
        <v>0.90165311100000001</v>
      </c>
      <c r="P3153" s="6" t="s">
        <v>24</v>
      </c>
      <c r="Q3153" s="6" t="s">
        <v>1065</v>
      </c>
      <c r="R3153" s="6">
        <v>0.31304500000000002</v>
      </c>
      <c r="S3153" s="6">
        <v>0.18156600000000001</v>
      </c>
      <c r="T3153" s="6">
        <v>5.3881999999999999E-2</v>
      </c>
      <c r="U3153" s="6">
        <v>9.3411999999999995E-2</v>
      </c>
      <c r="V3153" s="6">
        <v>0.11193</v>
      </c>
      <c r="W3153" s="6" t="str">
        <f t="shared" si="180"/>
        <v>sadness</v>
      </c>
      <c r="X3153" s="10" t="s">
        <v>9898</v>
      </c>
      <c r="Y3153" s="6" t="str" cm="1">
        <f t="array" ref="Y3153">_xlfn.IFS(
    X3153="Safety and Security", "Immediate",
    X3153="Cleanliness and Maintenance", "Immediate/Short-Term",
    X3153="Crowding", "Immediate/Short-Term",
    X3153="Information and Signage", "Immediate/Short-Term",
    X3153="Customer Service", "Immediate/Short-Term",
    X3153="Service Reliability", "Excluded",
    X3153="Comfort and Amenities", "Short-Term/Long-Term",
    X3153="Accessibility", "Long-Term",
    X3153="Aesthetic Impressions", "Long-Term",
    X3153="Infrastructure and Construction", "Long-Term",
    X3153="General Positive Comment", "Not Applicable",
    X3153="Not Relevant", "Excluded"
)</f>
        <v>Immediate/Short-Term</v>
      </c>
    </row>
    <row r="3154" spans="1:25" ht="30" customHeight="1" x14ac:dyDescent="0.2">
      <c r="A3154" s="6" t="s">
        <v>63</v>
      </c>
      <c r="B3154" s="7">
        <v>44771</v>
      </c>
      <c r="C3154" s="6" t="s">
        <v>7453</v>
      </c>
      <c r="D3154" s="8" t="s">
        <v>9904</v>
      </c>
      <c r="E3154" s="6" t="s">
        <v>9917</v>
      </c>
      <c r="F3154" s="6">
        <v>6119</v>
      </c>
      <c r="G3154" s="6" t="s">
        <v>7453</v>
      </c>
      <c r="H3154" s="6" t="s">
        <v>7454</v>
      </c>
      <c r="I3154" s="6">
        <v>0.90246433000000004</v>
      </c>
      <c r="J3154" s="6">
        <v>8.9338428999999997E-2</v>
      </c>
      <c r="K3154" s="6">
        <v>8.1971570000000001E-3</v>
      </c>
      <c r="L3154" s="6" t="s">
        <v>4</v>
      </c>
      <c r="M3154" s="6" t="str">
        <f t="shared" si="181"/>
        <v>roberta_neg</v>
      </c>
      <c r="N3154" s="6">
        <f t="shared" si="182"/>
        <v>-0.39534889890000002</v>
      </c>
      <c r="O3154" s="6">
        <v>0.90246433000000004</v>
      </c>
      <c r="P3154" s="6" t="s">
        <v>24</v>
      </c>
      <c r="Q3154" s="6" t="s">
        <v>7455</v>
      </c>
      <c r="R3154" s="6">
        <v>0.57198899999999997</v>
      </c>
      <c r="S3154" s="6">
        <v>4.143E-3</v>
      </c>
      <c r="T3154" s="6">
        <v>0.21992800000000001</v>
      </c>
      <c r="U3154" s="6">
        <v>9.4242999999999993E-2</v>
      </c>
      <c r="V3154" s="6">
        <v>0.24604000000000001</v>
      </c>
      <c r="W3154" s="6" t="str">
        <f t="shared" si="180"/>
        <v>sadness</v>
      </c>
      <c r="X3154" s="10" t="s">
        <v>9898</v>
      </c>
      <c r="Y3154" s="6" t="str" cm="1">
        <f t="array" ref="Y3154">_xlfn.IFS(
    X3154="Safety and Security", "Immediate",
    X3154="Cleanliness and Maintenance", "Immediate/Short-Term",
    X3154="Crowding", "Immediate/Short-Term",
    X3154="Information and Signage", "Immediate/Short-Term",
    X3154="Customer Service", "Immediate/Short-Term",
    X3154="Service Reliability", "Excluded",
    X3154="Comfort and Amenities", "Short-Term/Long-Term",
    X3154="Accessibility", "Long-Term",
    X3154="Aesthetic Impressions", "Long-Term",
    X3154="Infrastructure and Construction", "Long-Term",
    X3154="General Positive Comment", "Not Applicable",
    X3154="Not Relevant", "Excluded"
)</f>
        <v>Immediate/Short-Term</v>
      </c>
    </row>
    <row r="3155" spans="1:25" ht="30" customHeight="1" x14ac:dyDescent="0.2">
      <c r="A3155" s="6" t="s">
        <v>274</v>
      </c>
      <c r="B3155" s="7">
        <v>45227</v>
      </c>
      <c r="C3155" s="6" t="s">
        <v>850</v>
      </c>
      <c r="D3155" s="8" t="s">
        <v>9904</v>
      </c>
      <c r="E3155" s="6" t="s">
        <v>9922</v>
      </c>
      <c r="F3155" s="6">
        <v>1722</v>
      </c>
      <c r="G3155" s="6" t="s">
        <v>850</v>
      </c>
      <c r="H3155" s="6" t="s">
        <v>851</v>
      </c>
      <c r="I3155" s="6">
        <v>0.90274459100000004</v>
      </c>
      <c r="J3155" s="6">
        <v>8.9527554999999995E-2</v>
      </c>
      <c r="K3155" s="6">
        <v>7.7280120000000002E-3</v>
      </c>
      <c r="L3155" s="6" t="s">
        <v>4</v>
      </c>
      <c r="M3155" s="6" t="str">
        <f t="shared" si="181"/>
        <v>roberta_neg</v>
      </c>
      <c r="N3155" s="6">
        <f t="shared" si="182"/>
        <v>-0.39516112403000003</v>
      </c>
      <c r="O3155" s="6">
        <v>0.90274459100000004</v>
      </c>
      <c r="P3155" s="6" t="s">
        <v>24</v>
      </c>
      <c r="Q3155" s="6" t="s">
        <v>852</v>
      </c>
      <c r="R3155" s="6">
        <v>0.20735000000000001</v>
      </c>
      <c r="S3155" s="6">
        <v>5.7840000000000003E-2</v>
      </c>
      <c r="T3155" s="6">
        <v>0.167569</v>
      </c>
      <c r="U3155" s="6">
        <v>0.20843999999999999</v>
      </c>
      <c r="V3155" s="6">
        <v>0.13835</v>
      </c>
      <c r="W3155" s="6" t="str">
        <f t="shared" si="180"/>
        <v>disgust</v>
      </c>
      <c r="X3155" s="10" t="s">
        <v>9907</v>
      </c>
      <c r="Y3155" s="6" t="str" cm="1">
        <f t="array" ref="Y3155">_xlfn.IFS(
    X3155="Safety and Security", "Immediate",
    X3155="Cleanliness and Maintenance", "Immediate/Short-Term",
    X3155="Crowding", "Immediate/Short-Term",
    X3155="Information and Signage", "Immediate/Short-Term",
    X3155="Customer Service", "Immediate/Short-Term",
    X3155="Service Reliability", "Excluded",
    X3155="Comfort and Amenities", "Short-Term/Long-Term",
    X3155="Accessibility", "Long-Term",
    X3155="Aesthetic Impressions", "Long-Term",
    X3155="Infrastructure and Construction", "Long-Term",
    X3155="General Positive Comment", "Not Applicable",
    X3155="Not Relevant", "Excluded"
)</f>
        <v>Immediate/Short-Term</v>
      </c>
    </row>
    <row r="3156" spans="1:25" ht="30" customHeight="1" x14ac:dyDescent="0.2">
      <c r="A3156" s="6" t="s">
        <v>63</v>
      </c>
      <c r="B3156" s="7">
        <v>44771</v>
      </c>
      <c r="C3156" s="6" t="s">
        <v>1284</v>
      </c>
      <c r="D3156" s="8" t="s">
        <v>9904</v>
      </c>
      <c r="E3156" s="6" t="s">
        <v>9922</v>
      </c>
      <c r="F3156" s="6">
        <v>1749</v>
      </c>
      <c r="G3156" s="6" t="s">
        <v>1284</v>
      </c>
      <c r="H3156" s="6" t="s">
        <v>1285</v>
      </c>
      <c r="I3156" s="6">
        <v>0.90325176699999998</v>
      </c>
      <c r="J3156" s="6">
        <v>8.5307777000000001E-2</v>
      </c>
      <c r="K3156" s="6">
        <v>1.1440463999999999E-2</v>
      </c>
      <c r="L3156" s="6" t="s">
        <v>4</v>
      </c>
      <c r="M3156" s="6" t="str">
        <f t="shared" si="181"/>
        <v>roberta_neg</v>
      </c>
      <c r="N3156" s="6">
        <f t="shared" si="182"/>
        <v>-0.39482131611000004</v>
      </c>
      <c r="O3156" s="6">
        <v>0.90325176699999998</v>
      </c>
      <c r="P3156" s="6" t="s">
        <v>24</v>
      </c>
      <c r="Q3156" s="6" t="s">
        <v>1286</v>
      </c>
      <c r="R3156" s="6">
        <v>0.24001</v>
      </c>
      <c r="S3156" s="6">
        <v>0.15345800000000001</v>
      </c>
      <c r="T3156" s="6">
        <v>8.8289999999999993E-2</v>
      </c>
      <c r="U3156" s="6">
        <v>0.103492</v>
      </c>
      <c r="V3156" s="6">
        <v>0.11806</v>
      </c>
      <c r="W3156" s="6" t="str">
        <f t="shared" si="180"/>
        <v>sadness</v>
      </c>
      <c r="X3156" s="10" t="s">
        <v>9907</v>
      </c>
      <c r="Y3156" s="6" t="str" cm="1">
        <f t="array" ref="Y3156">_xlfn.IFS(
    X3156="Safety and Security", "Immediate",
    X3156="Cleanliness and Maintenance", "Immediate/Short-Term",
    X3156="Crowding", "Immediate/Short-Term",
    X3156="Information and Signage", "Immediate/Short-Term",
    X3156="Customer Service", "Immediate/Short-Term",
    X3156="Service Reliability", "Excluded",
    X3156="Comfort and Amenities", "Short-Term/Long-Term",
    X3156="Accessibility", "Long-Term",
    X3156="Aesthetic Impressions", "Long-Term",
    X3156="Infrastructure and Construction", "Long-Term",
    X3156="General Positive Comment", "Not Applicable",
    X3156="Not Relevant", "Excluded"
)</f>
        <v>Immediate/Short-Term</v>
      </c>
    </row>
    <row r="3157" spans="1:25" ht="30" customHeight="1" x14ac:dyDescent="0.2">
      <c r="A3157" s="6" t="s">
        <v>20</v>
      </c>
      <c r="B3157" s="7">
        <v>44041</v>
      </c>
      <c r="C3157" s="6" t="s">
        <v>9622</v>
      </c>
      <c r="D3157" s="9" t="s">
        <v>9900</v>
      </c>
      <c r="E3157" s="6" t="s">
        <v>9990</v>
      </c>
      <c r="F3157" s="6">
        <v>626</v>
      </c>
      <c r="G3157" s="6" t="s">
        <v>9622</v>
      </c>
      <c r="H3157" s="6" t="s">
        <v>9623</v>
      </c>
      <c r="I3157" s="6">
        <v>3.2004896999999997E-2</v>
      </c>
      <c r="J3157" s="6">
        <v>0.45780998499999997</v>
      </c>
      <c r="K3157" s="6">
        <v>0.51018506299999999</v>
      </c>
      <c r="L3157" s="6" t="s">
        <v>6</v>
      </c>
      <c r="M3157" s="6" t="str">
        <f t="shared" si="181"/>
        <v>roberta_pos</v>
      </c>
      <c r="N3157" s="6">
        <f t="shared" si="182"/>
        <v>0.67182399221</v>
      </c>
      <c r="O3157" s="6">
        <v>0.51018506299999999</v>
      </c>
      <c r="P3157" s="6" t="s">
        <v>18</v>
      </c>
      <c r="Q3157" s="6" t="s">
        <v>9624</v>
      </c>
      <c r="R3157" s="6">
        <v>6.361E-2</v>
      </c>
      <c r="S3157" s="6">
        <v>0.35696299999999997</v>
      </c>
      <c r="T3157" s="6">
        <v>7.3858999999999994E-2</v>
      </c>
      <c r="U3157" s="6">
        <v>1.2818E-2</v>
      </c>
      <c r="V3157" s="6">
        <v>0.23275000000000001</v>
      </c>
      <c r="W3157" s="6" t="str">
        <f t="shared" si="180"/>
        <v>joy</v>
      </c>
      <c r="X3157" s="10" t="s">
        <v>9786</v>
      </c>
      <c r="Y3157" s="6" t="str" cm="1">
        <f t="array" ref="Y3157">_xlfn.IFS(
    X3157="Safety and Security", "Immediate",
    X3157="Cleanliness and Maintenance", "Immediate/Short-Term",
    X3157="Crowding", "Immediate/Short-Term",
    X3157="Information and Signage", "Immediate/Short-Term",
    X3157="Customer Service", "Immediate/Short-Term",
    X3157="Service Reliability", "Excluded",
    X3157="Comfort and Amenities", "Short-Term/Long-Term",
    X3157="Accessibility", "Long-Term",
    X3157="Aesthetic Impressions", "Long-Term",
    X3157="Infrastructure and Construction", "Long-Term",
    X3157="General Positive Comment", "Not Applicable",
    X3157="Not Relevant", "Excluded"
)</f>
        <v>Excluded</v>
      </c>
    </row>
    <row r="3158" spans="1:25" ht="30" customHeight="1" x14ac:dyDescent="0.2">
      <c r="A3158" s="6" t="s">
        <v>51</v>
      </c>
      <c r="B3158" s="7">
        <v>45136</v>
      </c>
      <c r="C3158" s="6" t="s">
        <v>3103</v>
      </c>
      <c r="D3158" s="8" t="s">
        <v>9902</v>
      </c>
      <c r="E3158" s="6" t="s">
        <v>9922</v>
      </c>
      <c r="F3158" s="6">
        <v>2457</v>
      </c>
      <c r="G3158" s="6" t="s">
        <v>3104</v>
      </c>
      <c r="H3158" s="6" t="s">
        <v>3105</v>
      </c>
      <c r="I3158" s="6">
        <v>0.90348583500000001</v>
      </c>
      <c r="J3158" s="6">
        <v>8.7295606999999997E-2</v>
      </c>
      <c r="K3158" s="6">
        <v>9.2186049999999995E-3</v>
      </c>
      <c r="L3158" s="6" t="s">
        <v>4</v>
      </c>
      <c r="M3158" s="6" t="str">
        <f t="shared" si="181"/>
        <v>roberta_neg</v>
      </c>
      <c r="N3158" s="6">
        <f t="shared" si="182"/>
        <v>-0.39466449055000008</v>
      </c>
      <c r="O3158" s="6">
        <v>0.90348583500000001</v>
      </c>
      <c r="P3158" s="6" t="s">
        <v>24</v>
      </c>
      <c r="Q3158" s="6" t="s">
        <v>3106</v>
      </c>
      <c r="R3158" s="6">
        <v>7.7068999999999999E-2</v>
      </c>
      <c r="S3158" s="6">
        <v>0.43960500000000002</v>
      </c>
      <c r="T3158" s="6">
        <v>2.1513000000000001E-2</v>
      </c>
      <c r="U3158" s="6">
        <v>0.72260999999999997</v>
      </c>
      <c r="V3158" s="6">
        <v>1.421E-2</v>
      </c>
      <c r="W3158" s="6" t="str">
        <f t="shared" si="180"/>
        <v>disgust</v>
      </c>
      <c r="X3158" s="10" t="s">
        <v>9907</v>
      </c>
      <c r="Y3158" s="6" t="str" cm="1">
        <f t="array" ref="Y3158">_xlfn.IFS(
    X3158="Safety and Security", "Immediate",
    X3158="Cleanliness and Maintenance", "Immediate/Short-Term",
    X3158="Crowding", "Immediate/Short-Term",
    X3158="Information and Signage", "Immediate/Short-Term",
    X3158="Customer Service", "Immediate/Short-Term",
    X3158="Service Reliability", "Excluded",
    X3158="Comfort and Amenities", "Short-Term/Long-Term",
    X3158="Accessibility", "Long-Term",
    X3158="Aesthetic Impressions", "Long-Term",
    X3158="Infrastructure and Construction", "Long-Term",
    X3158="General Positive Comment", "Not Applicable",
    X3158="Not Relevant", "Excluded"
)</f>
        <v>Immediate/Short-Term</v>
      </c>
    </row>
    <row r="3159" spans="1:25" ht="30" customHeight="1" x14ac:dyDescent="0.2">
      <c r="A3159" s="6" t="s">
        <v>51</v>
      </c>
      <c r="B3159" s="7">
        <v>45136</v>
      </c>
      <c r="C3159" s="6" t="s">
        <v>924</v>
      </c>
      <c r="D3159" s="8" t="s">
        <v>9904</v>
      </c>
      <c r="E3159" s="6" t="s">
        <v>9922</v>
      </c>
      <c r="F3159" s="6">
        <v>1768</v>
      </c>
      <c r="G3159" s="6" t="s">
        <v>924</v>
      </c>
      <c r="H3159" s="6" t="s">
        <v>925</v>
      </c>
      <c r="I3159" s="6">
        <v>0.90428674200000003</v>
      </c>
      <c r="J3159" s="6">
        <v>8.9901424999999993E-2</v>
      </c>
      <c r="K3159" s="6">
        <v>5.8117760000000003E-3</v>
      </c>
      <c r="L3159" s="6" t="s">
        <v>4</v>
      </c>
      <c r="M3159" s="6" t="str">
        <f t="shared" si="181"/>
        <v>roberta_neg</v>
      </c>
      <c r="N3159" s="6">
        <f t="shared" si="182"/>
        <v>-0.39412788286</v>
      </c>
      <c r="O3159" s="6">
        <v>0.90428674200000003</v>
      </c>
      <c r="P3159" s="6" t="s">
        <v>24</v>
      </c>
      <c r="Q3159" s="6" t="s">
        <v>926</v>
      </c>
      <c r="R3159" s="6">
        <v>0.155473</v>
      </c>
      <c r="S3159" s="6">
        <v>0.20963999999999999</v>
      </c>
      <c r="T3159" s="6">
        <v>4.9931999999999997E-2</v>
      </c>
      <c r="U3159" s="6">
        <v>7.1234000000000006E-2</v>
      </c>
      <c r="V3159" s="6">
        <v>0.36170000000000002</v>
      </c>
      <c r="W3159" s="6" t="str">
        <f t="shared" si="180"/>
        <v>anger</v>
      </c>
      <c r="X3159" s="10" t="s">
        <v>9898</v>
      </c>
      <c r="Y3159" s="6" t="str" cm="1">
        <f t="array" ref="Y3159">_xlfn.IFS(
    X3159="Safety and Security", "Immediate",
    X3159="Cleanliness and Maintenance", "Immediate/Short-Term",
    X3159="Crowding", "Immediate/Short-Term",
    X3159="Information and Signage", "Immediate/Short-Term",
    X3159="Customer Service", "Immediate/Short-Term",
    X3159="Service Reliability", "Excluded",
    X3159="Comfort and Amenities", "Short-Term/Long-Term",
    X3159="Accessibility", "Long-Term",
    X3159="Aesthetic Impressions", "Long-Term",
    X3159="Infrastructure and Construction", "Long-Term",
    X3159="General Positive Comment", "Not Applicable",
    X3159="Not Relevant", "Excluded"
)</f>
        <v>Immediate/Short-Term</v>
      </c>
    </row>
    <row r="3160" spans="1:25" ht="30" customHeight="1" x14ac:dyDescent="0.2">
      <c r="A3160" s="6" t="s">
        <v>15</v>
      </c>
      <c r="B3160" s="7">
        <v>43676</v>
      </c>
      <c r="C3160" s="6" t="s">
        <v>6881</v>
      </c>
      <c r="D3160" s="8" t="s">
        <v>9904</v>
      </c>
      <c r="E3160" s="6" t="s">
        <v>9987</v>
      </c>
      <c r="F3160" s="6">
        <v>121</v>
      </c>
      <c r="G3160" s="6" t="s">
        <v>6881</v>
      </c>
      <c r="H3160" s="6" t="s">
        <v>6882</v>
      </c>
      <c r="I3160" s="6">
        <v>0.90484696600000003</v>
      </c>
      <c r="J3160" s="6">
        <v>8.5804722999999999E-2</v>
      </c>
      <c r="K3160" s="6">
        <v>9.3481929999999994E-3</v>
      </c>
      <c r="L3160" s="6" t="s">
        <v>4</v>
      </c>
      <c r="M3160" s="6" t="str">
        <f t="shared" si="181"/>
        <v>roberta_neg</v>
      </c>
      <c r="N3160" s="6">
        <f t="shared" si="182"/>
        <v>-0.39375253278</v>
      </c>
      <c r="O3160" s="6">
        <v>0.90484696600000003</v>
      </c>
      <c r="P3160" s="6" t="s">
        <v>24</v>
      </c>
      <c r="Q3160" s="6" t="s">
        <v>6883</v>
      </c>
      <c r="R3160" s="6">
        <v>9.7517000000000006E-2</v>
      </c>
      <c r="S3160" s="6">
        <v>0.47051399999999999</v>
      </c>
      <c r="T3160" s="6">
        <v>3.6845000000000003E-2</v>
      </c>
      <c r="U3160" s="6">
        <v>0.283586</v>
      </c>
      <c r="V3160" s="6">
        <v>9.2869999999999994E-2</v>
      </c>
      <c r="W3160" s="6" t="str">
        <f t="shared" si="180"/>
        <v>joy</v>
      </c>
      <c r="X3160" s="10" t="s">
        <v>9914</v>
      </c>
      <c r="Y3160" s="6" t="str" cm="1">
        <f t="array" ref="Y3160">_xlfn.IFS(
    X3160="Safety and Security", "Immediate",
    X3160="Cleanliness and Maintenance", "Immediate/Short-Term",
    X3160="Crowding", "Immediate/Short-Term",
    X3160="Information and Signage", "Immediate/Short-Term",
    X3160="Customer Service", "Immediate/Short-Term",
    X3160="Service Reliability", "Excluded",
    X3160="Comfort and Amenities", "Short-Term/Long-Term",
    X3160="Accessibility", "Long-Term",
    X3160="Aesthetic Impressions", "Long-Term",
    X3160="Infrastructure and Construction", "Long-Term",
    X3160="General Positive Comment", "Not Applicable",
    X3160="Not Relevant", "Excluded"
)</f>
        <v>Long-Term</v>
      </c>
    </row>
    <row r="3161" spans="1:25" ht="30" customHeight="1" x14ac:dyDescent="0.2">
      <c r="A3161" s="6" t="s">
        <v>59</v>
      </c>
      <c r="B3161" s="7">
        <v>44406</v>
      </c>
      <c r="C3161" s="6" t="s">
        <v>707</v>
      </c>
      <c r="D3161" s="8" t="s">
        <v>9904</v>
      </c>
      <c r="E3161" s="6" t="s">
        <v>9922</v>
      </c>
      <c r="F3161" s="6">
        <v>2004</v>
      </c>
      <c r="G3161" s="6" t="s">
        <v>707</v>
      </c>
      <c r="H3161" s="6" t="s">
        <v>708</v>
      </c>
      <c r="I3161" s="6">
        <v>0.90516823499999999</v>
      </c>
      <c r="J3161" s="6">
        <v>8.6578205000000005E-2</v>
      </c>
      <c r="K3161" s="6">
        <v>8.2534470000000006E-3</v>
      </c>
      <c r="L3161" s="6" t="s">
        <v>4</v>
      </c>
      <c r="M3161" s="6" t="str">
        <f t="shared" si="181"/>
        <v>roberta_neg</v>
      </c>
      <c r="N3161" s="6">
        <f t="shared" si="182"/>
        <v>-0.39353728255000009</v>
      </c>
      <c r="O3161" s="6">
        <v>0.90516823499999999</v>
      </c>
      <c r="P3161" s="6" t="s">
        <v>24</v>
      </c>
      <c r="Q3161" s="6" t="s">
        <v>709</v>
      </c>
      <c r="R3161" s="6">
        <v>0.372033</v>
      </c>
      <c r="S3161" s="6">
        <v>5.9680000000000002E-3</v>
      </c>
      <c r="T3161" s="6">
        <v>2.4140999999999999E-2</v>
      </c>
      <c r="U3161" s="6">
        <v>0.103975</v>
      </c>
      <c r="V3161" s="6">
        <v>0.16289000000000001</v>
      </c>
      <c r="W3161" s="6" t="str">
        <f t="shared" si="180"/>
        <v>sadness</v>
      </c>
      <c r="X3161" s="10" t="s">
        <v>9907</v>
      </c>
      <c r="Y3161" s="6" t="str" cm="1">
        <f t="array" ref="Y3161">_xlfn.IFS(
    X3161="Safety and Security", "Immediate",
    X3161="Cleanliness and Maintenance", "Immediate/Short-Term",
    X3161="Crowding", "Immediate/Short-Term",
    X3161="Information and Signage", "Immediate/Short-Term",
    X3161="Customer Service", "Immediate/Short-Term",
    X3161="Service Reliability", "Excluded",
    X3161="Comfort and Amenities", "Short-Term/Long-Term",
    X3161="Accessibility", "Long-Term",
    X3161="Aesthetic Impressions", "Long-Term",
    X3161="Infrastructure and Construction", "Long-Term",
    X3161="General Positive Comment", "Not Applicable",
    X3161="Not Relevant", "Excluded"
)</f>
        <v>Immediate/Short-Term</v>
      </c>
    </row>
    <row r="3162" spans="1:25" ht="30" customHeight="1" x14ac:dyDescent="0.2">
      <c r="A3162" s="6" t="s">
        <v>44</v>
      </c>
      <c r="B3162" s="7">
        <v>45197</v>
      </c>
      <c r="C3162" s="6" t="s">
        <v>6842</v>
      </c>
      <c r="D3162" s="8" t="s">
        <v>9904</v>
      </c>
      <c r="E3162" s="6" t="s">
        <v>9987</v>
      </c>
      <c r="F3162" s="6">
        <v>33</v>
      </c>
      <c r="G3162" s="6" t="s">
        <v>6842</v>
      </c>
      <c r="H3162" s="6" t="s">
        <v>6843</v>
      </c>
      <c r="I3162" s="6">
        <v>0.90527212599999995</v>
      </c>
      <c r="J3162" s="6">
        <v>8.8257417000000005E-2</v>
      </c>
      <c r="K3162" s="6">
        <v>6.4706219999999997E-3</v>
      </c>
      <c r="L3162" s="6" t="s">
        <v>4</v>
      </c>
      <c r="M3162" s="6" t="str">
        <f t="shared" si="181"/>
        <v>roberta_neg</v>
      </c>
      <c r="N3162" s="6">
        <f t="shared" si="182"/>
        <v>-0.39346767558000006</v>
      </c>
      <c r="O3162" s="6">
        <v>0.90527212599999995</v>
      </c>
      <c r="P3162" s="6" t="s">
        <v>24</v>
      </c>
      <c r="Q3162" s="6" t="s">
        <v>6844</v>
      </c>
      <c r="R3162" s="6">
        <v>0.39929399999999998</v>
      </c>
      <c r="S3162" s="6">
        <v>0.27013100000000001</v>
      </c>
      <c r="T3162" s="6">
        <v>5.9011000000000001E-2</v>
      </c>
      <c r="U3162" s="6">
        <v>5.8353000000000002E-2</v>
      </c>
      <c r="V3162" s="6">
        <v>3.9699999999999999E-2</v>
      </c>
      <c r="W3162" s="6" t="str">
        <f t="shared" si="180"/>
        <v>sadness</v>
      </c>
      <c r="X3162" s="10" t="s">
        <v>9787</v>
      </c>
      <c r="Y3162" s="6" t="str" cm="1">
        <f t="array" ref="Y3162">_xlfn.IFS(
    X3162="Safety and Security", "Immediate",
    X3162="Cleanliness and Maintenance", "Immediate/Short-Term",
    X3162="Crowding", "Immediate/Short-Term",
    X3162="Information and Signage", "Immediate/Short-Term",
    X3162="Customer Service", "Immediate/Short-Term",
    X3162="Service Reliability", "Excluded",
    X3162="Comfort and Amenities", "Short-Term/Long-Term",
    X3162="Accessibility", "Long-Term",
    X3162="Aesthetic Impressions", "Long-Term",
    X3162="Infrastructure and Construction", "Long-Term",
    X3162="General Positive Comment", "Not Applicable",
    X3162="Not Relevant", "Excluded"
)</f>
        <v>Long-Term</v>
      </c>
    </row>
    <row r="3163" spans="1:25" ht="30" customHeight="1" x14ac:dyDescent="0.2">
      <c r="A3163" s="6" t="s">
        <v>243</v>
      </c>
      <c r="B3163" s="7">
        <v>45288</v>
      </c>
      <c r="C3163" s="6" t="s">
        <v>9652</v>
      </c>
      <c r="D3163" s="8" t="s">
        <v>9904</v>
      </c>
      <c r="E3163" s="6" t="s">
        <v>9918</v>
      </c>
      <c r="F3163" s="6">
        <v>6653</v>
      </c>
      <c r="G3163" s="6" t="s">
        <v>9652</v>
      </c>
      <c r="H3163" s="6" t="s">
        <v>9653</v>
      </c>
      <c r="I3163" s="6">
        <v>0.90572506200000003</v>
      </c>
      <c r="J3163" s="6">
        <v>8.4666512999999999E-2</v>
      </c>
      <c r="K3163" s="6">
        <v>9.6085349999999996E-3</v>
      </c>
      <c r="L3163" s="6" t="s">
        <v>4</v>
      </c>
      <c r="M3163" s="6" t="str">
        <f t="shared" si="181"/>
        <v>roberta_neg</v>
      </c>
      <c r="N3163" s="6">
        <f t="shared" si="182"/>
        <v>-0.39316420846</v>
      </c>
      <c r="O3163" s="6">
        <v>0.90572506200000003</v>
      </c>
      <c r="P3163" s="6" t="s">
        <v>24</v>
      </c>
      <c r="Q3163" s="6" t="s">
        <v>9654</v>
      </c>
      <c r="R3163" s="6">
        <v>0.25491599999999998</v>
      </c>
      <c r="S3163" s="6">
        <v>0.19731399999999999</v>
      </c>
      <c r="T3163" s="6">
        <v>0.119438</v>
      </c>
      <c r="U3163" s="6">
        <v>0.238229</v>
      </c>
      <c r="V3163" s="6">
        <v>0.10531</v>
      </c>
      <c r="W3163" s="6" t="str">
        <f t="shared" si="180"/>
        <v>sadness</v>
      </c>
      <c r="X3163" s="10" t="s">
        <v>9907</v>
      </c>
      <c r="Y3163" s="6" t="str" cm="1">
        <f t="array" ref="Y3163">_xlfn.IFS(
    X3163="Safety and Security", "Immediate",
    X3163="Cleanliness and Maintenance", "Immediate/Short-Term",
    X3163="Crowding", "Immediate/Short-Term",
    X3163="Information and Signage", "Immediate/Short-Term",
    X3163="Customer Service", "Immediate/Short-Term",
    X3163="Service Reliability", "Excluded",
    X3163="Comfort and Amenities", "Short-Term/Long-Term",
    X3163="Accessibility", "Long-Term",
    X3163="Aesthetic Impressions", "Long-Term",
    X3163="Infrastructure and Construction", "Long-Term",
    X3163="General Positive Comment", "Not Applicable",
    X3163="Not Relevant", "Excluded"
)</f>
        <v>Immediate/Short-Term</v>
      </c>
    </row>
    <row r="3164" spans="1:25" ht="30" customHeight="1" x14ac:dyDescent="0.2">
      <c r="A3164" s="6" t="s">
        <v>59</v>
      </c>
      <c r="B3164" s="7">
        <v>44406</v>
      </c>
      <c r="C3164" s="6" t="s">
        <v>9155</v>
      </c>
      <c r="D3164" s="8" t="s">
        <v>9903</v>
      </c>
      <c r="E3164" s="6" t="s">
        <v>9990</v>
      </c>
      <c r="F3164" s="6">
        <v>532</v>
      </c>
      <c r="G3164" s="6" t="s">
        <v>9155</v>
      </c>
      <c r="H3164" s="6" t="s">
        <v>9156</v>
      </c>
      <c r="I3164" s="6">
        <v>3.6310874E-2</v>
      </c>
      <c r="J3164" s="6">
        <v>0.88455980999999995</v>
      </c>
      <c r="K3164" s="6">
        <v>7.9129389999999994E-2</v>
      </c>
      <c r="L3164" s="6" t="s">
        <v>5</v>
      </c>
      <c r="M3164" s="6" t="str">
        <f t="shared" si="181"/>
        <v>roberta_neu</v>
      </c>
      <c r="N3164" s="6">
        <f t="shared" si="182"/>
        <v>0.25380947459999997</v>
      </c>
      <c r="O3164" s="6">
        <v>0.88455980999999995</v>
      </c>
      <c r="P3164" s="6" t="s">
        <v>42</v>
      </c>
      <c r="Q3164" s="6" t="s">
        <v>9157</v>
      </c>
      <c r="R3164" s="6">
        <v>0.16118199999999999</v>
      </c>
      <c r="S3164" s="6">
        <v>0.28854299999999999</v>
      </c>
      <c r="T3164" s="6">
        <v>7.3571999999999999E-2</v>
      </c>
      <c r="U3164" s="6">
        <v>4.0299000000000001E-2</v>
      </c>
      <c r="V3164" s="6">
        <v>0.23871999999999999</v>
      </c>
      <c r="W3164" s="6" t="str">
        <f t="shared" si="180"/>
        <v>joy</v>
      </c>
      <c r="X3164" s="10" t="s">
        <v>9898</v>
      </c>
      <c r="Y3164" s="6" t="str" cm="1">
        <f t="array" ref="Y3164">_xlfn.IFS(
    X3164="Safety and Security", "Immediate",
    X3164="Cleanliness and Maintenance", "Immediate/Short-Term",
    X3164="Crowding", "Immediate/Short-Term",
    X3164="Information and Signage", "Immediate/Short-Term",
    X3164="Customer Service", "Immediate/Short-Term",
    X3164="Service Reliability", "Excluded",
    X3164="Comfort and Amenities", "Short-Term/Long-Term",
    X3164="Accessibility", "Long-Term",
    X3164="Aesthetic Impressions", "Long-Term",
    X3164="Infrastructure and Construction", "Long-Term",
    X3164="General Positive Comment", "Not Applicable",
    X3164="Not Relevant", "Excluded"
)</f>
        <v>Immediate/Short-Term</v>
      </c>
    </row>
    <row r="3165" spans="1:25" ht="30" customHeight="1" x14ac:dyDescent="0.2">
      <c r="A3165" s="6" t="s">
        <v>63</v>
      </c>
      <c r="B3165" s="7">
        <v>44771</v>
      </c>
      <c r="C3165" s="6" t="s">
        <v>4928</v>
      </c>
      <c r="D3165" s="8" t="s">
        <v>9901</v>
      </c>
      <c r="E3165" s="6" t="s">
        <v>9922</v>
      </c>
      <c r="F3165" s="6">
        <v>3400</v>
      </c>
      <c r="G3165" s="6" t="s">
        <v>4928</v>
      </c>
      <c r="H3165" s="6" t="s">
        <v>4929</v>
      </c>
      <c r="I3165" s="6">
        <v>9.1054112000000006E-2</v>
      </c>
      <c r="J3165" s="6">
        <v>0.84892088200000004</v>
      </c>
      <c r="K3165" s="6">
        <v>6.0024936000000001E-2</v>
      </c>
      <c r="L3165" s="6" t="s">
        <v>5</v>
      </c>
      <c r="M3165" s="6" t="str">
        <f t="shared" si="181"/>
        <v>roberta_neu</v>
      </c>
      <c r="N3165" s="6">
        <f t="shared" si="182"/>
        <v>0.23028778212000006</v>
      </c>
      <c r="O3165" s="6">
        <v>0.84892088200000004</v>
      </c>
      <c r="P3165" s="6" t="s">
        <v>18</v>
      </c>
      <c r="Q3165" s="6" t="s">
        <v>4930</v>
      </c>
      <c r="R3165" s="6">
        <v>0.302483</v>
      </c>
      <c r="S3165" s="6">
        <v>0.106395</v>
      </c>
      <c r="T3165" s="6">
        <v>5.5740999999999999E-2</v>
      </c>
      <c r="U3165" s="6">
        <v>0.13952300000000001</v>
      </c>
      <c r="V3165" s="6">
        <v>0.23877000000000001</v>
      </c>
      <c r="W3165" s="6" t="str">
        <f t="shared" si="180"/>
        <v>sadness</v>
      </c>
      <c r="X3165" s="10" t="s">
        <v>9909</v>
      </c>
      <c r="Y3165" s="6" t="str" cm="1">
        <f t="array" ref="Y3165">_xlfn.IFS(
    X3165="Safety and Security", "Immediate",
    X3165="Cleanliness and Maintenance", "Immediate/Short-Term",
    X3165="Crowding", "Immediate/Short-Term",
    X3165="Information and Signage", "Immediate/Short-Term",
    X3165="Customer Service", "Immediate/Short-Term",
    X3165="Service Reliability", "Excluded",
    X3165="Comfort and Amenities", "Short-Term/Long-Term",
    X3165="Accessibility", "Long-Term",
    X3165="Aesthetic Impressions", "Long-Term",
    X3165="Infrastructure and Construction", "Long-Term",
    X3165="General Positive Comment", "Not Applicable",
    X3165="Not Relevant", "Excluded"
)</f>
        <v>Immediate</v>
      </c>
    </row>
    <row r="3166" spans="1:25" ht="30" customHeight="1" x14ac:dyDescent="0.2">
      <c r="A3166" s="6" t="s">
        <v>51</v>
      </c>
      <c r="B3166" s="7">
        <v>45136</v>
      </c>
      <c r="C3166" s="6" t="s">
        <v>2019</v>
      </c>
      <c r="D3166" s="8" t="s">
        <v>9903</v>
      </c>
      <c r="E3166" s="6" t="s">
        <v>9922</v>
      </c>
      <c r="F3166" s="6">
        <v>2119</v>
      </c>
      <c r="G3166" s="6" t="s">
        <v>2019</v>
      </c>
      <c r="H3166" s="6" t="s">
        <v>2020</v>
      </c>
      <c r="I3166" s="6">
        <v>0.90590816699999999</v>
      </c>
      <c r="J3166" s="6">
        <v>8.7958805000000001E-2</v>
      </c>
      <c r="K3166" s="6">
        <v>6.1329870000000003E-3</v>
      </c>
      <c r="L3166" s="6" t="s">
        <v>4</v>
      </c>
      <c r="M3166" s="6" t="str">
        <f t="shared" si="181"/>
        <v>roberta_neg</v>
      </c>
      <c r="N3166" s="6">
        <f t="shared" si="182"/>
        <v>-0.39304152811000004</v>
      </c>
      <c r="O3166" s="6">
        <v>0.90590816699999999</v>
      </c>
      <c r="P3166" s="6" t="s">
        <v>24</v>
      </c>
      <c r="Q3166" s="6" t="s">
        <v>2021</v>
      </c>
      <c r="R3166" s="6">
        <v>0.22448599999999999</v>
      </c>
      <c r="S3166" s="6">
        <v>4.8257000000000001E-2</v>
      </c>
      <c r="T3166" s="6">
        <v>0.14966499999999999</v>
      </c>
      <c r="U3166" s="6">
        <v>0.16620399999999999</v>
      </c>
      <c r="V3166" s="6">
        <v>0.30487999999999998</v>
      </c>
      <c r="W3166" s="6" t="str">
        <f t="shared" si="180"/>
        <v>anger</v>
      </c>
      <c r="X3166" s="10" t="s">
        <v>9907</v>
      </c>
      <c r="Y3166" s="6" t="str" cm="1">
        <f t="array" ref="Y3166">_xlfn.IFS(
    X3166="Safety and Security", "Immediate",
    X3166="Cleanliness and Maintenance", "Immediate/Short-Term",
    X3166="Crowding", "Immediate/Short-Term",
    X3166="Information and Signage", "Immediate/Short-Term",
    X3166="Customer Service", "Immediate/Short-Term",
    X3166="Service Reliability", "Excluded",
    X3166="Comfort and Amenities", "Short-Term/Long-Term",
    X3166="Accessibility", "Long-Term",
    X3166="Aesthetic Impressions", "Long-Term",
    X3166="Infrastructure and Construction", "Long-Term",
    X3166="General Positive Comment", "Not Applicable",
    X3166="Not Relevant", "Excluded"
)</f>
        <v>Immediate/Short-Term</v>
      </c>
    </row>
    <row r="3167" spans="1:25" ht="30" customHeight="1" x14ac:dyDescent="0.2">
      <c r="A3167" s="6" t="s">
        <v>96</v>
      </c>
      <c r="B3167" s="7">
        <v>45166</v>
      </c>
      <c r="C3167" s="6" t="s">
        <v>1100</v>
      </c>
      <c r="D3167" s="8" t="s">
        <v>9904</v>
      </c>
      <c r="E3167" s="6" t="s">
        <v>9922</v>
      </c>
      <c r="F3167" s="6">
        <v>1705</v>
      </c>
      <c r="G3167" s="6" t="s">
        <v>1100</v>
      </c>
      <c r="H3167" s="6" t="s">
        <v>1101</v>
      </c>
      <c r="I3167" s="6">
        <v>0.90606439100000002</v>
      </c>
      <c r="J3167" s="6">
        <v>8.7818070999999998E-2</v>
      </c>
      <c r="K3167" s="6">
        <v>6.1176470000000004E-3</v>
      </c>
      <c r="L3167" s="6" t="s">
        <v>4</v>
      </c>
      <c r="M3167" s="6" t="str">
        <f t="shared" si="181"/>
        <v>roberta_neg</v>
      </c>
      <c r="N3167" s="6">
        <f t="shared" si="182"/>
        <v>-0.39293685803</v>
      </c>
      <c r="O3167" s="6">
        <v>0.90606439100000002</v>
      </c>
      <c r="P3167" s="6" t="s">
        <v>24</v>
      </c>
      <c r="Q3167" s="6" t="s">
        <v>1102</v>
      </c>
      <c r="R3167" s="6">
        <v>0.22283</v>
      </c>
      <c r="S3167" s="6">
        <v>0.105892</v>
      </c>
      <c r="T3167" s="6">
        <v>8.6437E-2</v>
      </c>
      <c r="U3167" s="6">
        <v>5.91E-2</v>
      </c>
      <c r="V3167" s="6">
        <v>8.3669999999999994E-2</v>
      </c>
      <c r="W3167" s="6" t="str">
        <f t="shared" si="180"/>
        <v>sadness</v>
      </c>
      <c r="X3167" s="10" t="s">
        <v>9908</v>
      </c>
      <c r="Y3167" s="6" t="str" cm="1">
        <f t="array" ref="Y3167">_xlfn.IFS(
    X3167="Safety and Security", "Immediate",
    X3167="Cleanliness and Maintenance", "Immediate/Short-Term",
    X3167="Crowding", "Immediate/Short-Term",
    X3167="Information and Signage", "Immediate/Short-Term",
    X3167="Customer Service", "Immediate/Short-Term",
    X3167="Service Reliability", "Excluded",
    X3167="Comfort and Amenities", "Short-Term/Long-Term",
    X3167="Accessibility", "Long-Term",
    X3167="Aesthetic Impressions", "Long-Term",
    X3167="Infrastructure and Construction", "Long-Term",
    X3167="General Positive Comment", "Not Applicable",
    X3167="Not Relevant", "Excluded"
)</f>
        <v>Short-Term/Long-Term</v>
      </c>
    </row>
    <row r="3168" spans="1:25" ht="30" customHeight="1" x14ac:dyDescent="0.2">
      <c r="A3168" s="6" t="s">
        <v>63</v>
      </c>
      <c r="B3168" s="7">
        <v>44771</v>
      </c>
      <c r="C3168" s="6" t="s">
        <v>7209</v>
      </c>
      <c r="D3168" s="8" t="s">
        <v>9904</v>
      </c>
      <c r="E3168" s="6" t="s">
        <v>9917</v>
      </c>
      <c r="F3168" s="6">
        <v>6148</v>
      </c>
      <c r="G3168" s="6" t="s">
        <v>7209</v>
      </c>
      <c r="H3168" s="6" t="s">
        <v>7210</v>
      </c>
      <c r="I3168" s="6">
        <v>0.430809051</v>
      </c>
      <c r="J3168" s="6">
        <v>0.53475719700000002</v>
      </c>
      <c r="K3168" s="6">
        <v>3.4433617999999999E-2</v>
      </c>
      <c r="L3168" s="6" t="s">
        <v>5</v>
      </c>
      <c r="M3168" s="6" t="str">
        <f t="shared" si="181"/>
        <v>roberta_neu</v>
      </c>
      <c r="N3168" s="6">
        <f t="shared" si="182"/>
        <v>2.2939750020000038E-2</v>
      </c>
      <c r="O3168" s="6">
        <v>0.53475719700000002</v>
      </c>
      <c r="P3168" s="6" t="s">
        <v>24</v>
      </c>
      <c r="Q3168" s="6" t="s">
        <v>7211</v>
      </c>
      <c r="R3168" s="6">
        <v>0.37015599999999999</v>
      </c>
      <c r="S3168" s="6">
        <v>0.124778</v>
      </c>
      <c r="T3168" s="6">
        <v>8.9203000000000005E-2</v>
      </c>
      <c r="U3168" s="6">
        <v>3.7179999999999998E-2</v>
      </c>
      <c r="V3168" s="6">
        <v>0.24023</v>
      </c>
      <c r="W3168" s="6" t="str">
        <f t="shared" si="180"/>
        <v>sadness</v>
      </c>
      <c r="X3168" s="10" t="s">
        <v>9898</v>
      </c>
      <c r="Y3168" s="6" t="str" cm="1">
        <f t="array" ref="Y3168">_xlfn.IFS(
    X3168="Safety and Security", "Immediate",
    X3168="Cleanliness and Maintenance", "Immediate/Short-Term",
    X3168="Crowding", "Immediate/Short-Term",
    X3168="Information and Signage", "Immediate/Short-Term",
    X3168="Customer Service", "Immediate/Short-Term",
    X3168="Service Reliability", "Excluded",
    X3168="Comfort and Amenities", "Short-Term/Long-Term",
    X3168="Accessibility", "Long-Term",
    X3168="Aesthetic Impressions", "Long-Term",
    X3168="Infrastructure and Construction", "Long-Term",
    X3168="General Positive Comment", "Not Applicable",
    X3168="Not Relevant", "Excluded"
)</f>
        <v>Immediate/Short-Term</v>
      </c>
    </row>
    <row r="3169" spans="1:25" ht="30" customHeight="1" x14ac:dyDescent="0.2">
      <c r="A3169" s="6" t="s">
        <v>243</v>
      </c>
      <c r="B3169" s="7">
        <v>45288</v>
      </c>
      <c r="C3169" s="6" t="s">
        <v>1441</v>
      </c>
      <c r="D3169" s="8" t="s">
        <v>9904</v>
      </c>
      <c r="E3169" s="6" t="s">
        <v>9922</v>
      </c>
      <c r="F3169" s="6">
        <v>1802</v>
      </c>
      <c r="G3169" s="6" t="s">
        <v>1441</v>
      </c>
      <c r="H3169" s="6" t="s">
        <v>1442</v>
      </c>
      <c r="I3169" s="6">
        <v>0.15020783200000001</v>
      </c>
      <c r="J3169" s="6">
        <v>0.78193378400000002</v>
      </c>
      <c r="K3169" s="6">
        <v>6.7858300999999996E-2</v>
      </c>
      <c r="L3169" s="6" t="s">
        <v>5</v>
      </c>
      <c r="M3169" s="6" t="str">
        <f t="shared" si="181"/>
        <v>roberta_neu</v>
      </c>
      <c r="N3169" s="6">
        <f t="shared" si="182"/>
        <v>0.18607629744000004</v>
      </c>
      <c r="O3169" s="6">
        <v>0.78193378400000002</v>
      </c>
      <c r="P3169" s="6" t="s">
        <v>42</v>
      </c>
      <c r="Q3169" s="6" t="s">
        <v>1443</v>
      </c>
      <c r="R3169" s="6">
        <v>0.18581900000000001</v>
      </c>
      <c r="S3169" s="6">
        <v>3.4523999999999999E-2</v>
      </c>
      <c r="T3169" s="6">
        <v>6.1155000000000001E-2</v>
      </c>
      <c r="U3169" s="6">
        <v>3.9592000000000002E-2</v>
      </c>
      <c r="V3169" s="6">
        <v>0.24156</v>
      </c>
      <c r="W3169" s="6" t="str">
        <f t="shared" si="180"/>
        <v>anger</v>
      </c>
      <c r="X3169" s="10" t="s">
        <v>9786</v>
      </c>
      <c r="Y3169" s="6" t="str" cm="1">
        <f t="array" ref="Y3169">_xlfn.IFS(
    X3169="Safety and Security", "Immediate",
    X3169="Cleanliness and Maintenance", "Immediate/Short-Term",
    X3169="Crowding", "Immediate/Short-Term",
    X3169="Information and Signage", "Immediate/Short-Term",
    X3169="Customer Service", "Immediate/Short-Term",
    X3169="Service Reliability", "Excluded",
    X3169="Comfort and Amenities", "Short-Term/Long-Term",
    X3169="Accessibility", "Long-Term",
    X3169="Aesthetic Impressions", "Long-Term",
    X3169="Infrastructure and Construction", "Long-Term",
    X3169="General Positive Comment", "Not Applicable",
    X3169="Not Relevant", "Excluded"
)</f>
        <v>Excluded</v>
      </c>
    </row>
    <row r="3170" spans="1:25" ht="30" customHeight="1" x14ac:dyDescent="0.2">
      <c r="A3170" s="6" t="s">
        <v>334</v>
      </c>
      <c r="B3170" s="7">
        <v>45471</v>
      </c>
      <c r="C3170" s="6" t="s">
        <v>722</v>
      </c>
      <c r="D3170" s="8" t="s">
        <v>9904</v>
      </c>
      <c r="E3170" s="6" t="s">
        <v>9922</v>
      </c>
      <c r="F3170" s="6">
        <v>1651</v>
      </c>
      <c r="G3170" s="6" t="s">
        <v>722</v>
      </c>
      <c r="H3170" s="6" t="s">
        <v>723</v>
      </c>
      <c r="I3170" s="6">
        <v>0.906255543</v>
      </c>
      <c r="J3170" s="6">
        <v>8.7105237000000002E-2</v>
      </c>
      <c r="K3170" s="6">
        <v>6.6392409999999997E-3</v>
      </c>
      <c r="L3170" s="6" t="s">
        <v>4</v>
      </c>
      <c r="M3170" s="6" t="str">
        <f t="shared" si="181"/>
        <v>roberta_neg</v>
      </c>
      <c r="N3170" s="6">
        <f t="shared" si="182"/>
        <v>-0.39280878619000004</v>
      </c>
      <c r="O3170" s="6">
        <v>0.906255543</v>
      </c>
      <c r="P3170" s="6" t="s">
        <v>24</v>
      </c>
      <c r="Q3170" s="6" t="s">
        <v>724</v>
      </c>
      <c r="R3170" s="6">
        <v>0.27380199999999999</v>
      </c>
      <c r="S3170" s="6">
        <v>0.25584099999999999</v>
      </c>
      <c r="T3170" s="6">
        <v>0.14976600000000001</v>
      </c>
      <c r="U3170" s="6">
        <v>0.111336</v>
      </c>
      <c r="V3170" s="6">
        <v>0.15492</v>
      </c>
      <c r="W3170" s="6" t="str">
        <f t="shared" si="180"/>
        <v>sadness</v>
      </c>
      <c r="X3170" s="10" t="s">
        <v>9898</v>
      </c>
      <c r="Y3170" s="6" t="str" cm="1">
        <f t="array" ref="Y3170">_xlfn.IFS(
    X3170="Safety and Security", "Immediate",
    X3170="Cleanliness and Maintenance", "Immediate/Short-Term",
    X3170="Crowding", "Immediate/Short-Term",
    X3170="Information and Signage", "Immediate/Short-Term",
    X3170="Customer Service", "Immediate/Short-Term",
    X3170="Service Reliability", "Excluded",
    X3170="Comfort and Amenities", "Short-Term/Long-Term",
    X3170="Accessibility", "Long-Term",
    X3170="Aesthetic Impressions", "Long-Term",
    X3170="Infrastructure and Construction", "Long-Term",
    X3170="General Positive Comment", "Not Applicable",
    X3170="Not Relevant", "Excluded"
)</f>
        <v>Immediate/Short-Term</v>
      </c>
    </row>
    <row r="3171" spans="1:25" ht="30" customHeight="1" x14ac:dyDescent="0.2">
      <c r="A3171" s="6" t="s">
        <v>44</v>
      </c>
      <c r="B3171" s="7">
        <v>45197</v>
      </c>
      <c r="C3171" s="6" t="s">
        <v>2202</v>
      </c>
      <c r="D3171" s="8" t="s">
        <v>9903</v>
      </c>
      <c r="E3171" s="6" t="s">
        <v>9922</v>
      </c>
      <c r="F3171" s="6">
        <v>2244</v>
      </c>
      <c r="G3171" s="6" t="s">
        <v>2202</v>
      </c>
      <c r="H3171" s="6" t="s">
        <v>2203</v>
      </c>
      <c r="I3171" s="6">
        <v>0.90688198799999997</v>
      </c>
      <c r="J3171" s="6">
        <v>8.3899081E-2</v>
      </c>
      <c r="K3171" s="6">
        <v>9.2190399999999995E-3</v>
      </c>
      <c r="L3171" s="6" t="s">
        <v>4</v>
      </c>
      <c r="M3171" s="6" t="str">
        <f t="shared" si="181"/>
        <v>roberta_neg</v>
      </c>
      <c r="N3171" s="6">
        <f t="shared" si="182"/>
        <v>-0.39238906804000007</v>
      </c>
      <c r="O3171" s="6">
        <v>0.90688198799999997</v>
      </c>
      <c r="P3171" s="6" t="s">
        <v>18</v>
      </c>
      <c r="Q3171" s="6" t="s">
        <v>2204</v>
      </c>
      <c r="R3171" s="6">
        <v>0.150285</v>
      </c>
      <c r="S3171" s="6">
        <v>0.28597600000000001</v>
      </c>
      <c r="T3171" s="6">
        <v>9.8437999999999998E-2</v>
      </c>
      <c r="U3171" s="6">
        <v>0.12793299999999999</v>
      </c>
      <c r="V3171" s="6">
        <v>9.3799999999999994E-2</v>
      </c>
      <c r="W3171" s="6" t="str">
        <f t="shared" si="180"/>
        <v>joy</v>
      </c>
      <c r="X3171" s="10" t="s">
        <v>9907</v>
      </c>
      <c r="Y3171" s="6" t="str" cm="1">
        <f t="array" ref="Y3171">_xlfn.IFS(
    X3171="Safety and Security", "Immediate",
    X3171="Cleanliness and Maintenance", "Immediate/Short-Term",
    X3171="Crowding", "Immediate/Short-Term",
    X3171="Information and Signage", "Immediate/Short-Term",
    X3171="Customer Service", "Immediate/Short-Term",
    X3171="Service Reliability", "Excluded",
    X3171="Comfort and Amenities", "Short-Term/Long-Term",
    X3171="Accessibility", "Long-Term",
    X3171="Aesthetic Impressions", "Long-Term",
    X3171="Infrastructure and Construction", "Long-Term",
    X3171="General Positive Comment", "Not Applicable",
    X3171="Not Relevant", "Excluded"
)</f>
        <v>Immediate/Short-Term</v>
      </c>
    </row>
    <row r="3172" spans="1:25" ht="30" customHeight="1" x14ac:dyDescent="0.2">
      <c r="A3172" s="6" t="s">
        <v>20</v>
      </c>
      <c r="B3172" s="7">
        <v>44041</v>
      </c>
      <c r="C3172" s="6" t="s">
        <v>2135</v>
      </c>
      <c r="D3172" s="8" t="s">
        <v>9903</v>
      </c>
      <c r="E3172" s="6" t="s">
        <v>9922</v>
      </c>
      <c r="F3172" s="6">
        <v>2258</v>
      </c>
      <c r="G3172" s="6" t="s">
        <v>2135</v>
      </c>
      <c r="H3172" s="6" t="s">
        <v>2136</v>
      </c>
      <c r="I3172" s="6">
        <v>0.90711712799999999</v>
      </c>
      <c r="J3172" s="6">
        <v>8.7064005E-2</v>
      </c>
      <c r="K3172" s="6">
        <v>5.8187630000000002E-3</v>
      </c>
      <c r="L3172" s="6" t="s">
        <v>4</v>
      </c>
      <c r="M3172" s="6" t="str">
        <f t="shared" si="181"/>
        <v>roberta_neg</v>
      </c>
      <c r="N3172" s="6">
        <f t="shared" si="182"/>
        <v>-0.39223152424000007</v>
      </c>
      <c r="O3172" s="6">
        <v>0.90711712799999999</v>
      </c>
      <c r="P3172" s="6" t="s">
        <v>24</v>
      </c>
      <c r="Q3172" s="6" t="s">
        <v>2137</v>
      </c>
      <c r="R3172" s="6">
        <v>0.31425900000000001</v>
      </c>
      <c r="S3172" s="6">
        <v>7.1585999999999997E-2</v>
      </c>
      <c r="T3172" s="6">
        <v>0.273673</v>
      </c>
      <c r="U3172" s="6">
        <v>9.1636999999999996E-2</v>
      </c>
      <c r="V3172" s="6">
        <v>0.18173</v>
      </c>
      <c r="W3172" s="6" t="str">
        <f t="shared" si="180"/>
        <v>sadness</v>
      </c>
      <c r="X3172" s="10" t="s">
        <v>9913</v>
      </c>
      <c r="Y3172" s="6" t="str" cm="1">
        <f t="array" ref="Y3172">_xlfn.IFS(
    X3172="Safety and Security", "Immediate",
    X3172="Cleanliness and Maintenance", "Immediate/Short-Term",
    X3172="Crowding", "Immediate/Short-Term",
    X3172="Information and Signage", "Immediate/Short-Term",
    X3172="Customer Service", "Immediate/Short-Term",
    X3172="Service Reliability", "Excluded",
    X3172="Comfort and Amenities", "Short-Term/Long-Term",
    X3172="Accessibility", "Long-Term",
    X3172="Aesthetic Impressions", "Long-Term",
    X3172="Infrastructure and Construction", "Long-Term",
    X3172="General Positive Comment", "Not Applicable",
    X3172="Not Relevant", "Excluded"
)</f>
        <v>Immediate/Short-Term</v>
      </c>
    </row>
    <row r="3173" spans="1:25" ht="30" customHeight="1" x14ac:dyDescent="0.2">
      <c r="A3173" s="6" t="s">
        <v>576</v>
      </c>
      <c r="B3173" s="7">
        <v>45487</v>
      </c>
      <c r="C3173" s="6" t="s">
        <v>577</v>
      </c>
      <c r="D3173" s="8" t="s">
        <v>9904</v>
      </c>
      <c r="E3173" s="6" t="s">
        <v>9922</v>
      </c>
      <c r="F3173" s="6">
        <v>1670</v>
      </c>
      <c r="G3173" s="6" t="s">
        <v>577</v>
      </c>
      <c r="H3173" s="6" t="s">
        <v>578</v>
      </c>
      <c r="I3173" s="6">
        <v>0.90725243099999997</v>
      </c>
      <c r="J3173" s="6">
        <v>8.4626331999999999E-2</v>
      </c>
      <c r="K3173" s="6">
        <v>8.121329E-3</v>
      </c>
      <c r="L3173" s="6" t="s">
        <v>4</v>
      </c>
      <c r="M3173" s="6" t="str">
        <f t="shared" si="181"/>
        <v>roberta_neg</v>
      </c>
      <c r="N3173" s="6">
        <f t="shared" si="182"/>
        <v>-0.39214087123000008</v>
      </c>
      <c r="O3173" s="6">
        <v>0.90725243099999997</v>
      </c>
      <c r="P3173" s="6" t="s">
        <v>24</v>
      </c>
      <c r="Q3173" s="6" t="s">
        <v>579</v>
      </c>
      <c r="R3173" s="6">
        <v>0.28594799999999998</v>
      </c>
      <c r="S3173" s="6">
        <v>0.33132800000000001</v>
      </c>
      <c r="T3173" s="6">
        <v>6.9276000000000004E-2</v>
      </c>
      <c r="U3173" s="6">
        <v>3.8029E-2</v>
      </c>
      <c r="V3173" s="6">
        <v>0.14158999999999999</v>
      </c>
      <c r="W3173" s="6" t="str">
        <f t="shared" si="180"/>
        <v>joy</v>
      </c>
      <c r="X3173" s="10" t="s">
        <v>9898</v>
      </c>
      <c r="Y3173" s="6" t="str" cm="1">
        <f t="array" ref="Y3173">_xlfn.IFS(
    X3173="Safety and Security", "Immediate",
    X3173="Cleanliness and Maintenance", "Immediate/Short-Term",
    X3173="Crowding", "Immediate/Short-Term",
    X3173="Information and Signage", "Immediate/Short-Term",
    X3173="Customer Service", "Immediate/Short-Term",
    X3173="Service Reliability", "Excluded",
    X3173="Comfort and Amenities", "Short-Term/Long-Term",
    X3173="Accessibility", "Long-Term",
    X3173="Aesthetic Impressions", "Long-Term",
    X3173="Infrastructure and Construction", "Long-Term",
    X3173="General Positive Comment", "Not Applicable",
    X3173="Not Relevant", "Excluded"
)</f>
        <v>Immediate/Short-Term</v>
      </c>
    </row>
    <row r="3174" spans="1:25" ht="30" customHeight="1" x14ac:dyDescent="0.2">
      <c r="A3174" s="6" t="s">
        <v>274</v>
      </c>
      <c r="B3174" s="7">
        <v>45227</v>
      </c>
      <c r="C3174" s="6" t="s">
        <v>9026</v>
      </c>
      <c r="D3174" s="8" t="s">
        <v>9904</v>
      </c>
      <c r="E3174" s="6" t="s">
        <v>9990</v>
      </c>
      <c r="F3174" s="6">
        <v>265</v>
      </c>
      <c r="G3174" s="6" t="s">
        <v>9026</v>
      </c>
      <c r="H3174" s="6" t="s">
        <v>9027</v>
      </c>
      <c r="I3174" s="6">
        <v>0.90751212800000003</v>
      </c>
      <c r="J3174" s="6">
        <v>8.7441466999999995E-2</v>
      </c>
      <c r="K3174" s="6">
        <v>5.0464699999999999E-3</v>
      </c>
      <c r="L3174" s="6" t="s">
        <v>4</v>
      </c>
      <c r="M3174" s="6" t="str">
        <f t="shared" si="181"/>
        <v>roberta_neg</v>
      </c>
      <c r="N3174" s="6">
        <f t="shared" si="182"/>
        <v>-0.3919668742400001</v>
      </c>
      <c r="O3174" s="6">
        <v>0.90751212800000003</v>
      </c>
      <c r="P3174" s="6" t="s">
        <v>24</v>
      </c>
      <c r="Q3174" s="6" t="s">
        <v>9028</v>
      </c>
      <c r="R3174" s="6">
        <v>0.436778</v>
      </c>
      <c r="S3174" s="6">
        <v>5.0111999999999997E-2</v>
      </c>
      <c r="T3174" s="6">
        <v>0.135384</v>
      </c>
      <c r="U3174" s="6">
        <v>0.113305</v>
      </c>
      <c r="V3174" s="6">
        <v>0.11446000000000001</v>
      </c>
      <c r="W3174" s="6" t="str">
        <f t="shared" si="180"/>
        <v>sadness</v>
      </c>
      <c r="X3174" s="10" t="s">
        <v>9908</v>
      </c>
      <c r="Y3174" s="6" t="str" cm="1">
        <f t="array" ref="Y3174">_xlfn.IFS(
    X3174="Safety and Security", "Immediate",
    X3174="Cleanliness and Maintenance", "Immediate/Short-Term",
    X3174="Crowding", "Immediate/Short-Term",
    X3174="Information and Signage", "Immediate/Short-Term",
    X3174="Customer Service", "Immediate/Short-Term",
    X3174="Service Reliability", "Excluded",
    X3174="Comfort and Amenities", "Short-Term/Long-Term",
    X3174="Accessibility", "Long-Term",
    X3174="Aesthetic Impressions", "Long-Term",
    X3174="Infrastructure and Construction", "Long-Term",
    X3174="General Positive Comment", "Not Applicable",
    X3174="Not Relevant", "Excluded"
)</f>
        <v>Short-Term/Long-Term</v>
      </c>
    </row>
    <row r="3175" spans="1:25" ht="30" customHeight="1" x14ac:dyDescent="0.2">
      <c r="A3175" s="6" t="s">
        <v>59</v>
      </c>
      <c r="B3175" s="7">
        <v>44406</v>
      </c>
      <c r="C3175" s="6" t="s">
        <v>7507</v>
      </c>
      <c r="D3175" s="8" t="s">
        <v>9904</v>
      </c>
      <c r="E3175" s="6" t="s">
        <v>9917</v>
      </c>
      <c r="F3175" s="6">
        <v>6192</v>
      </c>
      <c r="G3175" s="6" t="s">
        <v>7507</v>
      </c>
      <c r="H3175" s="6" t="s">
        <v>7508</v>
      </c>
      <c r="I3175" s="6">
        <v>0.90762639000000001</v>
      </c>
      <c r="J3175" s="6">
        <v>8.5622570999999995E-2</v>
      </c>
      <c r="K3175" s="6">
        <v>6.7511330000000003E-3</v>
      </c>
      <c r="L3175" s="6" t="s">
        <v>4</v>
      </c>
      <c r="M3175" s="6" t="str">
        <f t="shared" si="181"/>
        <v>roberta_neg</v>
      </c>
      <c r="N3175" s="6">
        <f t="shared" si="182"/>
        <v>-0.39189031870000002</v>
      </c>
      <c r="O3175" s="6">
        <v>0.90762639000000001</v>
      </c>
      <c r="P3175" s="6" t="s">
        <v>24</v>
      </c>
      <c r="Q3175" s="6" t="s">
        <v>7509</v>
      </c>
      <c r="R3175" s="6">
        <v>0.194159</v>
      </c>
      <c r="S3175" s="6">
        <v>0.41178999999999999</v>
      </c>
      <c r="T3175" s="6">
        <v>2.4191000000000001E-2</v>
      </c>
      <c r="U3175" s="6">
        <v>7.5384999999999994E-2</v>
      </c>
      <c r="V3175" s="6">
        <v>0.12534000000000001</v>
      </c>
      <c r="W3175" s="6" t="str">
        <f t="shared" si="180"/>
        <v>joy</v>
      </c>
      <c r="X3175" s="10" t="s">
        <v>9907</v>
      </c>
      <c r="Y3175" s="6" t="str" cm="1">
        <f t="array" ref="Y3175">_xlfn.IFS(
    X3175="Safety and Security", "Immediate",
    X3175="Cleanliness and Maintenance", "Immediate/Short-Term",
    X3175="Crowding", "Immediate/Short-Term",
    X3175="Information and Signage", "Immediate/Short-Term",
    X3175="Customer Service", "Immediate/Short-Term",
    X3175="Service Reliability", "Excluded",
    X3175="Comfort and Amenities", "Short-Term/Long-Term",
    X3175="Accessibility", "Long-Term",
    X3175="Aesthetic Impressions", "Long-Term",
    X3175="Infrastructure and Construction", "Long-Term",
    X3175="General Positive Comment", "Not Applicable",
    X3175="Not Relevant", "Excluded"
)</f>
        <v>Immediate/Short-Term</v>
      </c>
    </row>
    <row r="3176" spans="1:25" ht="30" customHeight="1" x14ac:dyDescent="0.2">
      <c r="A3176" s="6" t="s">
        <v>15</v>
      </c>
      <c r="B3176" s="7">
        <v>43676</v>
      </c>
      <c r="C3176" s="6" t="s">
        <v>1877</v>
      </c>
      <c r="D3176" s="8" t="s">
        <v>9904</v>
      </c>
      <c r="E3176" s="6" t="s">
        <v>9922</v>
      </c>
      <c r="F3176" s="6">
        <v>1933</v>
      </c>
      <c r="G3176" s="6" t="s">
        <v>1877</v>
      </c>
      <c r="H3176" s="6" t="s">
        <v>1878</v>
      </c>
      <c r="I3176" s="6">
        <v>0.36726325799999998</v>
      </c>
      <c r="J3176" s="6">
        <v>0.60019087800000004</v>
      </c>
      <c r="K3176" s="6">
        <v>3.2545835000000002E-2</v>
      </c>
      <c r="L3176" s="6" t="s">
        <v>5</v>
      </c>
      <c r="M3176" s="6" t="str">
        <f t="shared" si="181"/>
        <v>roberta_neu</v>
      </c>
      <c r="N3176" s="6">
        <f t="shared" si="182"/>
        <v>6.6125979480000041E-2</v>
      </c>
      <c r="O3176" s="6">
        <v>0.60019087800000004</v>
      </c>
      <c r="P3176" s="6" t="s">
        <v>24</v>
      </c>
      <c r="Q3176" s="6" t="s">
        <v>1879</v>
      </c>
      <c r="R3176" s="6">
        <v>0.116706</v>
      </c>
      <c r="S3176" s="6">
        <v>0.121659</v>
      </c>
      <c r="T3176" s="6">
        <v>0.12901699999999999</v>
      </c>
      <c r="U3176" s="6">
        <v>5.178E-2</v>
      </c>
      <c r="V3176" s="6">
        <v>0.24553</v>
      </c>
      <c r="W3176" s="6" t="str">
        <f t="shared" si="180"/>
        <v>anger</v>
      </c>
      <c r="X3176" s="10" t="s">
        <v>9786</v>
      </c>
      <c r="Y3176" s="6" t="str" cm="1">
        <f t="array" ref="Y3176">_xlfn.IFS(
    X3176="Safety and Security", "Immediate",
    X3176="Cleanliness and Maintenance", "Immediate/Short-Term",
    X3176="Crowding", "Immediate/Short-Term",
    X3176="Information and Signage", "Immediate/Short-Term",
    X3176="Customer Service", "Immediate/Short-Term",
    X3176="Service Reliability", "Excluded",
    X3176="Comfort and Amenities", "Short-Term/Long-Term",
    X3176="Accessibility", "Long-Term",
    X3176="Aesthetic Impressions", "Long-Term",
    X3176="Infrastructure and Construction", "Long-Term",
    X3176="General Positive Comment", "Not Applicable",
    X3176="Not Relevant", "Excluded"
)</f>
        <v>Excluded</v>
      </c>
    </row>
    <row r="3177" spans="1:25" ht="30" customHeight="1" x14ac:dyDescent="0.2">
      <c r="A3177" s="6" t="s">
        <v>51</v>
      </c>
      <c r="B3177" s="7">
        <v>45136</v>
      </c>
      <c r="C3177" s="6" t="s">
        <v>2861</v>
      </c>
      <c r="D3177" s="8" t="s">
        <v>9902</v>
      </c>
      <c r="E3177" s="6" t="s">
        <v>9922</v>
      </c>
      <c r="F3177" s="6">
        <v>2720</v>
      </c>
      <c r="G3177" s="6" t="s">
        <v>2861</v>
      </c>
      <c r="H3177" s="6" t="s">
        <v>2862</v>
      </c>
      <c r="I3177" s="6">
        <v>4.1922279E-2</v>
      </c>
      <c r="J3177" s="6">
        <v>0.92099154000000005</v>
      </c>
      <c r="K3177" s="6">
        <v>3.7086286000000003E-2</v>
      </c>
      <c r="L3177" s="6" t="s">
        <v>5</v>
      </c>
      <c r="M3177" s="6" t="str">
        <f t="shared" si="181"/>
        <v>roberta_neu</v>
      </c>
      <c r="N3177" s="6">
        <f t="shared" si="182"/>
        <v>0.27785441640000003</v>
      </c>
      <c r="O3177" s="6">
        <v>0.92099154000000005</v>
      </c>
      <c r="P3177" s="6" t="s">
        <v>42</v>
      </c>
      <c r="Q3177" s="6" t="s">
        <v>2863</v>
      </c>
      <c r="R3177" s="6">
        <v>0.156475</v>
      </c>
      <c r="S3177" s="6">
        <v>0.403947</v>
      </c>
      <c r="T3177" s="6">
        <v>0.14704700000000001</v>
      </c>
      <c r="U3177" s="6">
        <v>0.116117</v>
      </c>
      <c r="V3177" s="6">
        <v>0.24592</v>
      </c>
      <c r="W3177" s="6" t="str">
        <f t="shared" si="180"/>
        <v>joy</v>
      </c>
      <c r="X3177" s="10" t="s">
        <v>9912</v>
      </c>
      <c r="Y3177" s="6" t="str" cm="1">
        <f t="array" ref="Y3177">_xlfn.IFS(
    X3177="Safety and Security", "Immediate",
    X3177="Cleanliness and Maintenance", "Immediate/Short-Term",
    X3177="Crowding", "Immediate/Short-Term",
    X3177="Information and Signage", "Immediate/Short-Term",
    X3177="Customer Service", "Immediate/Short-Term",
    X3177="Service Reliability", "Excluded",
    X3177="Comfort and Amenities", "Short-Term/Long-Term",
    X3177="Accessibility", "Long-Term",
    X3177="Aesthetic Impressions", "Long-Term",
    X3177="Infrastructure and Construction", "Long-Term",
    X3177="General Positive Comment", "Not Applicable",
    X3177="Not Relevant", "Excluded"
)</f>
        <v>Long-Term</v>
      </c>
    </row>
    <row r="3178" spans="1:25" ht="30" customHeight="1" x14ac:dyDescent="0.2">
      <c r="A3178" s="6" t="s">
        <v>59</v>
      </c>
      <c r="B3178" s="7">
        <v>44406</v>
      </c>
      <c r="C3178" s="6" t="s">
        <v>2086</v>
      </c>
      <c r="D3178" s="8" t="s">
        <v>9903</v>
      </c>
      <c r="E3178" s="6" t="s">
        <v>9922</v>
      </c>
      <c r="F3178" s="6">
        <v>2338</v>
      </c>
      <c r="G3178" s="6" t="s">
        <v>2086</v>
      </c>
      <c r="H3178" s="6" t="s">
        <v>2087</v>
      </c>
      <c r="I3178" s="6">
        <v>0.90784895399999999</v>
      </c>
      <c r="J3178" s="6">
        <v>8.6933434000000004E-2</v>
      </c>
      <c r="K3178" s="6">
        <v>5.2176100000000001E-3</v>
      </c>
      <c r="L3178" s="6" t="s">
        <v>4</v>
      </c>
      <c r="M3178" s="6" t="str">
        <f t="shared" si="181"/>
        <v>roberta_neg</v>
      </c>
      <c r="N3178" s="6">
        <f t="shared" si="182"/>
        <v>-0.39174120082000008</v>
      </c>
      <c r="O3178" s="6">
        <v>0.90784895399999999</v>
      </c>
      <c r="P3178" s="6" t="s">
        <v>24</v>
      </c>
      <c r="Q3178" s="6" t="s">
        <v>2088</v>
      </c>
      <c r="R3178" s="6">
        <v>0.64297499999999996</v>
      </c>
      <c r="S3178" s="6">
        <v>3.0256999999999999E-2</v>
      </c>
      <c r="T3178" s="6">
        <v>4.9722000000000002E-2</v>
      </c>
      <c r="U3178" s="6">
        <v>7.9464000000000007E-2</v>
      </c>
      <c r="V3178" s="6">
        <v>0.10677</v>
      </c>
      <c r="W3178" s="6" t="str">
        <f t="shared" si="180"/>
        <v>sadness</v>
      </c>
      <c r="X3178" s="10" t="s">
        <v>9786</v>
      </c>
      <c r="Y3178" s="6" t="str" cm="1">
        <f t="array" ref="Y3178">_xlfn.IFS(
    X3178="Safety and Security", "Immediate",
    X3178="Cleanliness and Maintenance", "Immediate/Short-Term",
    X3178="Crowding", "Immediate/Short-Term",
    X3178="Information and Signage", "Immediate/Short-Term",
    X3178="Customer Service", "Immediate/Short-Term",
    X3178="Service Reliability", "Excluded",
    X3178="Comfort and Amenities", "Short-Term/Long-Term",
    X3178="Accessibility", "Long-Term",
    X3178="Aesthetic Impressions", "Long-Term",
    X3178="Infrastructure and Construction", "Long-Term",
    X3178="General Positive Comment", "Not Applicable",
    X3178="Not Relevant", "Excluded"
)</f>
        <v>Excluded</v>
      </c>
    </row>
    <row r="3179" spans="1:25" ht="30" customHeight="1" x14ac:dyDescent="0.2">
      <c r="A3179" s="6" t="s">
        <v>334</v>
      </c>
      <c r="B3179" s="7">
        <v>45471</v>
      </c>
      <c r="C3179" s="6" t="s">
        <v>838</v>
      </c>
      <c r="D3179" s="8" t="s">
        <v>9904</v>
      </c>
      <c r="E3179" s="6" t="s">
        <v>9922</v>
      </c>
      <c r="F3179" s="6">
        <v>1654</v>
      </c>
      <c r="G3179" s="6" t="s">
        <v>838</v>
      </c>
      <c r="H3179" s="6" t="s">
        <v>839</v>
      </c>
      <c r="I3179" s="6">
        <v>0.90788757799999997</v>
      </c>
      <c r="J3179" s="6">
        <v>8.5413358999999994E-2</v>
      </c>
      <c r="K3179" s="6">
        <v>6.6990610000000001E-3</v>
      </c>
      <c r="L3179" s="6" t="s">
        <v>4</v>
      </c>
      <c r="M3179" s="6" t="str">
        <f t="shared" si="181"/>
        <v>roberta_neg</v>
      </c>
      <c r="N3179" s="6">
        <f t="shared" si="182"/>
        <v>-0.39171532274000009</v>
      </c>
      <c r="O3179" s="6">
        <v>0.90788757799999997</v>
      </c>
      <c r="P3179" s="6" t="s">
        <v>24</v>
      </c>
      <c r="Q3179" s="6" t="s">
        <v>840</v>
      </c>
      <c r="R3179" s="6">
        <v>0.56280399999999997</v>
      </c>
      <c r="S3179" s="6">
        <v>3.4509999999999999E-2</v>
      </c>
      <c r="T3179" s="6">
        <v>0.232928</v>
      </c>
      <c r="U3179" s="6">
        <v>4.7789999999999999E-2</v>
      </c>
      <c r="V3179" s="6">
        <v>8.0019999999999994E-2</v>
      </c>
      <c r="W3179" s="6" t="str">
        <f t="shared" si="180"/>
        <v>sadness</v>
      </c>
      <c r="X3179" s="10" t="s">
        <v>9912</v>
      </c>
      <c r="Y3179" s="6" t="str" cm="1">
        <f t="array" ref="Y3179">_xlfn.IFS(
    X3179="Safety and Security", "Immediate",
    X3179="Cleanliness and Maintenance", "Immediate/Short-Term",
    X3179="Crowding", "Immediate/Short-Term",
    X3179="Information and Signage", "Immediate/Short-Term",
    X3179="Customer Service", "Immediate/Short-Term",
    X3179="Service Reliability", "Excluded",
    X3179="Comfort and Amenities", "Short-Term/Long-Term",
    X3179="Accessibility", "Long-Term",
    X3179="Aesthetic Impressions", "Long-Term",
    X3179="Infrastructure and Construction", "Long-Term",
    X3179="General Positive Comment", "Not Applicable",
    X3179="Not Relevant", "Excluded"
)</f>
        <v>Long-Term</v>
      </c>
    </row>
    <row r="3180" spans="1:25" ht="30" customHeight="1" x14ac:dyDescent="0.2">
      <c r="A3180" s="6" t="s">
        <v>59</v>
      </c>
      <c r="B3180" s="7">
        <v>44406</v>
      </c>
      <c r="C3180" s="6" t="s">
        <v>3971</v>
      </c>
      <c r="D3180" s="8" t="s">
        <v>9901</v>
      </c>
      <c r="E3180" s="6" t="s">
        <v>9922</v>
      </c>
      <c r="F3180" s="6">
        <v>3163</v>
      </c>
      <c r="G3180" s="6" t="s">
        <v>3971</v>
      </c>
      <c r="H3180" s="6" t="s">
        <v>3972</v>
      </c>
      <c r="I3180" s="6">
        <v>1.8050212E-2</v>
      </c>
      <c r="J3180" s="6">
        <v>0.70566266799999999</v>
      </c>
      <c r="K3180" s="6">
        <v>0.27628713799999999</v>
      </c>
      <c r="L3180" s="6" t="s">
        <v>5</v>
      </c>
      <c r="M3180" s="6" t="str">
        <f t="shared" si="181"/>
        <v>roberta_neu</v>
      </c>
      <c r="N3180" s="6">
        <f t="shared" si="182"/>
        <v>0.13573736087999999</v>
      </c>
      <c r="O3180" s="6">
        <v>0.70566266799999999</v>
      </c>
      <c r="P3180" s="6" t="s">
        <v>18</v>
      </c>
      <c r="Q3180" s="6" t="s">
        <v>3973</v>
      </c>
      <c r="R3180" s="6">
        <v>0.237956</v>
      </c>
      <c r="S3180" s="6">
        <v>0.14030100000000001</v>
      </c>
      <c r="T3180" s="6">
        <v>3.9844999999999998E-2</v>
      </c>
      <c r="U3180" s="6">
        <v>7.6744999999999994E-2</v>
      </c>
      <c r="V3180" s="6">
        <v>0.24646999999999999</v>
      </c>
      <c r="W3180" s="6" t="str">
        <f t="shared" si="180"/>
        <v>anger</v>
      </c>
      <c r="X3180" s="10" t="s">
        <v>9908</v>
      </c>
      <c r="Y3180" s="6" t="str" cm="1">
        <f t="array" ref="Y3180">_xlfn.IFS(
    X3180="Safety and Security", "Immediate",
    X3180="Cleanliness and Maintenance", "Immediate/Short-Term",
    X3180="Crowding", "Immediate/Short-Term",
    X3180="Information and Signage", "Immediate/Short-Term",
    X3180="Customer Service", "Immediate/Short-Term",
    X3180="Service Reliability", "Excluded",
    X3180="Comfort and Amenities", "Short-Term/Long-Term",
    X3180="Accessibility", "Long-Term",
    X3180="Aesthetic Impressions", "Long-Term",
    X3180="Infrastructure and Construction", "Long-Term",
    X3180="General Positive Comment", "Not Applicable",
    X3180="Not Relevant", "Excluded"
)</f>
        <v>Short-Term/Long-Term</v>
      </c>
    </row>
    <row r="3181" spans="1:25" ht="30" customHeight="1" x14ac:dyDescent="0.2">
      <c r="A3181" s="6" t="s">
        <v>20</v>
      </c>
      <c r="B3181" s="7">
        <v>44041</v>
      </c>
      <c r="C3181" s="6" t="s">
        <v>9003</v>
      </c>
      <c r="D3181" s="8" t="s">
        <v>9904</v>
      </c>
      <c r="E3181" s="6" t="s">
        <v>9990</v>
      </c>
      <c r="F3181" s="6">
        <v>575</v>
      </c>
      <c r="G3181" s="6" t="s">
        <v>9003</v>
      </c>
      <c r="H3181" s="6" t="s">
        <v>9004</v>
      </c>
      <c r="I3181" s="6">
        <v>7.2204410999999996E-2</v>
      </c>
      <c r="J3181" s="6">
        <v>0.86905765499999998</v>
      </c>
      <c r="K3181" s="6">
        <v>5.8737807000000003E-2</v>
      </c>
      <c r="L3181" s="6" t="s">
        <v>5</v>
      </c>
      <c r="M3181" s="6" t="str">
        <f t="shared" si="181"/>
        <v>roberta_neu</v>
      </c>
      <c r="N3181" s="6">
        <f t="shared" si="182"/>
        <v>0.24357805230000001</v>
      </c>
      <c r="O3181" s="6">
        <v>0.86905765499999998</v>
      </c>
      <c r="P3181" s="6" t="s">
        <v>24</v>
      </c>
      <c r="Q3181" s="6" t="s">
        <v>9005</v>
      </c>
      <c r="R3181" s="6">
        <v>0.23642299999999999</v>
      </c>
      <c r="S3181" s="6">
        <v>0.15867800000000001</v>
      </c>
      <c r="T3181" s="6">
        <v>0.19778399999999999</v>
      </c>
      <c r="U3181" s="6">
        <v>2.3050000000000001E-2</v>
      </c>
      <c r="V3181" s="6">
        <v>0.24718000000000001</v>
      </c>
      <c r="W3181" s="6" t="str">
        <f t="shared" si="180"/>
        <v>anger</v>
      </c>
      <c r="X3181" s="10" t="s">
        <v>9787</v>
      </c>
      <c r="Y3181" s="6" t="str" cm="1">
        <f t="array" ref="Y3181">_xlfn.IFS(
    X3181="Safety and Security", "Immediate",
    X3181="Cleanliness and Maintenance", "Immediate/Short-Term",
    X3181="Crowding", "Immediate/Short-Term",
    X3181="Information and Signage", "Immediate/Short-Term",
    X3181="Customer Service", "Immediate/Short-Term",
    X3181="Service Reliability", "Excluded",
    X3181="Comfort and Amenities", "Short-Term/Long-Term",
    X3181="Accessibility", "Long-Term",
    X3181="Aesthetic Impressions", "Long-Term",
    X3181="Infrastructure and Construction", "Long-Term",
    X3181="General Positive Comment", "Not Applicable",
    X3181="Not Relevant", "Excluded"
)</f>
        <v>Long-Term</v>
      </c>
    </row>
    <row r="3182" spans="1:25" ht="30" customHeight="1" x14ac:dyDescent="0.2">
      <c r="A3182" s="6" t="s">
        <v>51</v>
      </c>
      <c r="B3182" s="7">
        <v>45136</v>
      </c>
      <c r="C3182" s="6" t="s">
        <v>9281</v>
      </c>
      <c r="D3182" s="8" t="s">
        <v>9902</v>
      </c>
      <c r="E3182" s="6" t="s">
        <v>9990</v>
      </c>
      <c r="F3182" s="6">
        <v>345</v>
      </c>
      <c r="G3182" s="6" t="s">
        <v>9281</v>
      </c>
      <c r="H3182" s="6" t="s">
        <v>9282</v>
      </c>
      <c r="I3182" s="6">
        <v>2.3226559000000001E-2</v>
      </c>
      <c r="J3182" s="6">
        <v>0.89016681900000005</v>
      </c>
      <c r="K3182" s="6">
        <v>8.6606525000000004E-2</v>
      </c>
      <c r="L3182" s="6" t="s">
        <v>5</v>
      </c>
      <c r="M3182" s="6" t="str">
        <f t="shared" si="181"/>
        <v>roberta_neu</v>
      </c>
      <c r="N3182" s="6">
        <f t="shared" si="182"/>
        <v>0.25751010054000006</v>
      </c>
      <c r="O3182" s="6">
        <v>0.89016681900000005</v>
      </c>
      <c r="P3182" s="6" t="s">
        <v>18</v>
      </c>
      <c r="Q3182" s="6" t="s">
        <v>9283</v>
      </c>
      <c r="R3182" s="6">
        <v>0.115146</v>
      </c>
      <c r="S3182" s="6">
        <v>0.45556999999999997</v>
      </c>
      <c r="T3182" s="6">
        <v>0.53128799999999998</v>
      </c>
      <c r="U3182" s="6">
        <v>0.14018900000000001</v>
      </c>
      <c r="V3182" s="6">
        <v>0.24732000000000001</v>
      </c>
      <c r="W3182" s="6" t="str">
        <f t="shared" si="180"/>
        <v>fear</v>
      </c>
      <c r="X3182" s="10" t="s">
        <v>9914</v>
      </c>
      <c r="Y3182" s="6" t="str" cm="1">
        <f t="array" ref="Y3182">_xlfn.IFS(
    X3182="Safety and Security", "Immediate",
    X3182="Cleanliness and Maintenance", "Immediate/Short-Term",
    X3182="Crowding", "Immediate/Short-Term",
    X3182="Information and Signage", "Immediate/Short-Term",
    X3182="Customer Service", "Immediate/Short-Term",
    X3182="Service Reliability", "Excluded",
    X3182="Comfort and Amenities", "Short-Term/Long-Term",
    X3182="Accessibility", "Long-Term",
    X3182="Aesthetic Impressions", "Long-Term",
    X3182="Infrastructure and Construction", "Long-Term",
    X3182="General Positive Comment", "Not Applicable",
    X3182="Not Relevant", "Excluded"
)</f>
        <v>Long-Term</v>
      </c>
    </row>
    <row r="3183" spans="1:25" ht="30" customHeight="1" x14ac:dyDescent="0.2">
      <c r="A3183" s="6" t="s">
        <v>33</v>
      </c>
      <c r="B3183" s="7">
        <v>45258</v>
      </c>
      <c r="C3183" s="6" t="s">
        <v>34</v>
      </c>
      <c r="D3183" s="8" t="s">
        <v>9904</v>
      </c>
      <c r="E3183" s="6" t="s">
        <v>9921</v>
      </c>
      <c r="F3183" s="6">
        <v>1311</v>
      </c>
      <c r="G3183" s="6" t="s">
        <v>34</v>
      </c>
      <c r="H3183" s="6" t="s">
        <v>35</v>
      </c>
      <c r="I3183" s="6">
        <v>0.90816283200000003</v>
      </c>
      <c r="J3183" s="6">
        <v>8.1782699E-2</v>
      </c>
      <c r="K3183" s="6">
        <v>1.0054382000000001E-2</v>
      </c>
      <c r="L3183" s="6" t="s">
        <v>4</v>
      </c>
      <c r="M3183" s="6" t="str">
        <f t="shared" si="181"/>
        <v>roberta_neg</v>
      </c>
      <c r="N3183" s="6">
        <f t="shared" si="182"/>
        <v>-0.39153090256</v>
      </c>
      <c r="O3183" s="6">
        <v>0.90816283200000003</v>
      </c>
      <c r="P3183" s="6" t="s">
        <v>24</v>
      </c>
      <c r="Q3183" s="6" t="s">
        <v>36</v>
      </c>
      <c r="R3183" s="6">
        <v>0.18060200000000001</v>
      </c>
      <c r="S3183" s="6">
        <v>3.6221000000000003E-2</v>
      </c>
      <c r="T3183" s="6">
        <v>5.5079000000000003E-2</v>
      </c>
      <c r="U3183" s="6">
        <v>9.1372999999999996E-2</v>
      </c>
      <c r="V3183" s="6">
        <v>0.34151999999999999</v>
      </c>
      <c r="W3183" s="6" t="str">
        <f t="shared" si="180"/>
        <v>anger</v>
      </c>
      <c r="X3183" s="10" t="s">
        <v>9907</v>
      </c>
      <c r="Y3183" s="6" t="str" cm="1">
        <f t="array" ref="Y3183">_xlfn.IFS(
    X3183="Safety and Security", "Immediate",
    X3183="Cleanliness and Maintenance", "Immediate/Short-Term",
    X3183="Crowding", "Immediate/Short-Term",
    X3183="Information and Signage", "Immediate/Short-Term",
    X3183="Customer Service", "Immediate/Short-Term",
    X3183="Service Reliability", "Excluded",
    X3183="Comfort and Amenities", "Short-Term/Long-Term",
    X3183="Accessibility", "Long-Term",
    X3183="Aesthetic Impressions", "Long-Term",
    X3183="Infrastructure and Construction", "Long-Term",
    X3183="General Positive Comment", "Not Applicable",
    X3183="Not Relevant", "Excluded"
)</f>
        <v>Immediate/Short-Term</v>
      </c>
    </row>
    <row r="3184" spans="1:25" ht="30" customHeight="1" x14ac:dyDescent="0.2">
      <c r="A3184" s="6" t="s">
        <v>15</v>
      </c>
      <c r="B3184" s="7">
        <v>43676</v>
      </c>
      <c r="C3184" s="6" t="s">
        <v>1118</v>
      </c>
      <c r="D3184" s="8" t="s">
        <v>9904</v>
      </c>
      <c r="E3184" s="6" t="s">
        <v>9922</v>
      </c>
      <c r="F3184" s="6">
        <v>1629</v>
      </c>
      <c r="G3184" s="6" t="s">
        <v>1118</v>
      </c>
      <c r="H3184" s="6" t="s">
        <v>1119</v>
      </c>
      <c r="I3184" s="6">
        <v>0.90826326599999996</v>
      </c>
      <c r="J3184" s="6">
        <v>8.5269793999999996E-2</v>
      </c>
      <c r="K3184" s="6">
        <v>6.4671149999999998E-3</v>
      </c>
      <c r="L3184" s="6" t="s">
        <v>4</v>
      </c>
      <c r="M3184" s="6" t="str">
        <f t="shared" si="181"/>
        <v>roberta_neg</v>
      </c>
      <c r="N3184" s="6">
        <f t="shared" si="182"/>
        <v>-0.39146361178000011</v>
      </c>
      <c r="O3184" s="6">
        <v>0.90826326599999996</v>
      </c>
      <c r="P3184" s="6" t="s">
        <v>24</v>
      </c>
      <c r="Q3184" s="6" t="s">
        <v>1120</v>
      </c>
      <c r="R3184" s="6">
        <v>0.29220699999999999</v>
      </c>
      <c r="S3184" s="6">
        <v>5.372E-3</v>
      </c>
      <c r="T3184" s="6">
        <v>3.1923E-2</v>
      </c>
      <c r="U3184" s="6">
        <v>0.80089699999999997</v>
      </c>
      <c r="V3184" s="6">
        <v>6.2600000000000003E-2</v>
      </c>
      <c r="W3184" s="6" t="str">
        <f t="shared" si="180"/>
        <v>disgust</v>
      </c>
      <c r="X3184" s="10" t="s">
        <v>9907</v>
      </c>
      <c r="Y3184" s="6" t="str" cm="1">
        <f t="array" ref="Y3184">_xlfn.IFS(
    X3184="Safety and Security", "Immediate",
    X3184="Cleanliness and Maintenance", "Immediate/Short-Term",
    X3184="Crowding", "Immediate/Short-Term",
    X3184="Information and Signage", "Immediate/Short-Term",
    X3184="Customer Service", "Immediate/Short-Term",
    X3184="Service Reliability", "Excluded",
    X3184="Comfort and Amenities", "Short-Term/Long-Term",
    X3184="Accessibility", "Long-Term",
    X3184="Aesthetic Impressions", "Long-Term",
    X3184="Infrastructure and Construction", "Long-Term",
    X3184="General Positive Comment", "Not Applicable",
    X3184="Not Relevant", "Excluded"
)</f>
        <v>Immediate/Short-Term</v>
      </c>
    </row>
    <row r="3185" spans="1:25" ht="30" customHeight="1" x14ac:dyDescent="0.2">
      <c r="A3185" s="6" t="s">
        <v>51</v>
      </c>
      <c r="B3185" s="7">
        <v>45136</v>
      </c>
      <c r="C3185" s="6" t="s">
        <v>2852</v>
      </c>
      <c r="D3185" s="8" t="s">
        <v>9902</v>
      </c>
      <c r="E3185" s="6" t="s">
        <v>9922</v>
      </c>
      <c r="F3185" s="6">
        <v>2768</v>
      </c>
      <c r="G3185" s="6" t="s">
        <v>2852</v>
      </c>
      <c r="H3185" s="6" t="s">
        <v>2853</v>
      </c>
      <c r="I3185" s="6">
        <v>0.908305943</v>
      </c>
      <c r="J3185" s="6">
        <v>8.4146999E-2</v>
      </c>
      <c r="K3185" s="6">
        <v>7.5471289999999996E-3</v>
      </c>
      <c r="L3185" s="6" t="s">
        <v>4</v>
      </c>
      <c r="M3185" s="6" t="str">
        <f t="shared" si="181"/>
        <v>roberta_neg</v>
      </c>
      <c r="N3185" s="6">
        <f t="shared" si="182"/>
        <v>-0.39143501819000004</v>
      </c>
      <c r="O3185" s="6">
        <v>0.908305943</v>
      </c>
      <c r="P3185" s="6" t="s">
        <v>24</v>
      </c>
      <c r="Q3185" s="6" t="s">
        <v>2854</v>
      </c>
      <c r="R3185" s="6">
        <v>0.239838</v>
      </c>
      <c r="S3185" s="6">
        <v>1.8495999999999999E-2</v>
      </c>
      <c r="T3185" s="6">
        <v>0.182287</v>
      </c>
      <c r="U3185" s="6">
        <v>8.8150000000000006E-2</v>
      </c>
      <c r="V3185" s="6">
        <v>0.10545</v>
      </c>
      <c r="W3185" s="6" t="str">
        <f t="shared" si="180"/>
        <v>sadness</v>
      </c>
      <c r="X3185" s="10" t="s">
        <v>9898</v>
      </c>
      <c r="Y3185" s="6" t="str" cm="1">
        <f t="array" ref="Y3185">_xlfn.IFS(
    X3185="Safety and Security", "Immediate",
    X3185="Cleanliness and Maintenance", "Immediate/Short-Term",
    X3185="Crowding", "Immediate/Short-Term",
    X3185="Information and Signage", "Immediate/Short-Term",
    X3185="Customer Service", "Immediate/Short-Term",
    X3185="Service Reliability", "Excluded",
    X3185="Comfort and Amenities", "Short-Term/Long-Term",
    X3185="Accessibility", "Long-Term",
    X3185="Aesthetic Impressions", "Long-Term",
    X3185="Infrastructure and Construction", "Long-Term",
    X3185="General Positive Comment", "Not Applicable",
    X3185="Not Relevant", "Excluded"
)</f>
        <v>Immediate/Short-Term</v>
      </c>
    </row>
    <row r="3186" spans="1:25" ht="30" customHeight="1" x14ac:dyDescent="0.2">
      <c r="A3186" s="6" t="s">
        <v>519</v>
      </c>
      <c r="B3186" s="7">
        <v>45440</v>
      </c>
      <c r="C3186" s="6" t="s">
        <v>4079</v>
      </c>
      <c r="D3186" s="8" t="s">
        <v>9901</v>
      </c>
      <c r="E3186" s="6" t="s">
        <v>9922</v>
      </c>
      <c r="F3186" s="6">
        <v>3302</v>
      </c>
      <c r="G3186" s="6" t="s">
        <v>4079</v>
      </c>
      <c r="H3186" s="6" t="s">
        <v>4080</v>
      </c>
      <c r="I3186" s="6">
        <v>2.4746837000000001E-2</v>
      </c>
      <c r="J3186" s="6">
        <v>0.91106671100000003</v>
      </c>
      <c r="K3186" s="6">
        <v>6.4186513000000001E-2</v>
      </c>
      <c r="L3186" s="6" t="s">
        <v>5</v>
      </c>
      <c r="M3186" s="6" t="str">
        <f t="shared" si="181"/>
        <v>roberta_neu</v>
      </c>
      <c r="N3186" s="6">
        <f t="shared" si="182"/>
        <v>0.27130402926000002</v>
      </c>
      <c r="O3186" s="6">
        <v>0.91106671100000003</v>
      </c>
      <c r="P3186" s="6" t="s">
        <v>42</v>
      </c>
      <c r="Q3186" s="6" t="s">
        <v>4081</v>
      </c>
      <c r="R3186" s="6">
        <v>0.13391</v>
      </c>
      <c r="S3186" s="6">
        <v>0.64146800000000004</v>
      </c>
      <c r="T3186" s="6">
        <v>0.14897099999999999</v>
      </c>
      <c r="U3186" s="6">
        <v>4.5111999999999999E-2</v>
      </c>
      <c r="V3186" s="6">
        <v>5.457E-2</v>
      </c>
      <c r="W3186" s="6" t="str">
        <f t="shared" si="180"/>
        <v>joy</v>
      </c>
      <c r="X3186" s="10" t="s">
        <v>9912</v>
      </c>
      <c r="Y3186" s="6" t="str" cm="1">
        <f t="array" ref="Y3186">_xlfn.IFS(
    X3186="Safety and Security", "Immediate",
    X3186="Cleanliness and Maintenance", "Immediate/Short-Term",
    X3186="Crowding", "Immediate/Short-Term",
    X3186="Information and Signage", "Immediate/Short-Term",
    X3186="Customer Service", "Immediate/Short-Term",
    X3186="Service Reliability", "Excluded",
    X3186="Comfort and Amenities", "Short-Term/Long-Term",
    X3186="Accessibility", "Long-Term",
    X3186="Aesthetic Impressions", "Long-Term",
    X3186="Infrastructure and Construction", "Long-Term",
    X3186="General Positive Comment", "Not Applicable",
    X3186="Not Relevant", "Excluded"
)</f>
        <v>Long-Term</v>
      </c>
    </row>
    <row r="3187" spans="1:25" ht="30" customHeight="1" x14ac:dyDescent="0.2">
      <c r="A3187" s="6" t="s">
        <v>51</v>
      </c>
      <c r="B3187" s="7">
        <v>45136</v>
      </c>
      <c r="C3187" s="6" t="s">
        <v>583</v>
      </c>
      <c r="D3187" s="8" t="s">
        <v>9904</v>
      </c>
      <c r="E3187" s="6" t="s">
        <v>9922</v>
      </c>
      <c r="F3187" s="6">
        <v>1574</v>
      </c>
      <c r="G3187" s="6" t="s">
        <v>583</v>
      </c>
      <c r="H3187" s="6" t="s">
        <v>584</v>
      </c>
      <c r="I3187" s="6">
        <v>0.90976429000000003</v>
      </c>
      <c r="J3187" s="6">
        <v>8.4287240999999999E-2</v>
      </c>
      <c r="K3187" s="6">
        <v>5.9485370000000003E-3</v>
      </c>
      <c r="L3187" s="6" t="s">
        <v>4</v>
      </c>
      <c r="M3187" s="6" t="str">
        <f t="shared" si="181"/>
        <v>roberta_neg</v>
      </c>
      <c r="N3187" s="6">
        <f t="shared" si="182"/>
        <v>-0.39045792570000004</v>
      </c>
      <c r="O3187" s="6">
        <v>0.90976429000000003</v>
      </c>
      <c r="P3187" s="6" t="s">
        <v>24</v>
      </c>
      <c r="Q3187" s="6" t="s">
        <v>585</v>
      </c>
      <c r="R3187" s="6">
        <v>0.33244000000000001</v>
      </c>
      <c r="S3187" s="6">
        <v>0.189775</v>
      </c>
      <c r="T3187" s="6">
        <v>6.2728000000000006E-2</v>
      </c>
      <c r="U3187" s="6">
        <v>0.26761299999999999</v>
      </c>
      <c r="V3187" s="6">
        <v>6.1929999999999999E-2</v>
      </c>
      <c r="W3187" s="6" t="str">
        <f t="shared" si="180"/>
        <v>sadness</v>
      </c>
      <c r="X3187" s="10" t="s">
        <v>9907</v>
      </c>
      <c r="Y3187" s="6" t="str" cm="1">
        <f t="array" ref="Y3187">_xlfn.IFS(
    X3187="Safety and Security", "Immediate",
    X3187="Cleanliness and Maintenance", "Immediate/Short-Term",
    X3187="Crowding", "Immediate/Short-Term",
    X3187="Information and Signage", "Immediate/Short-Term",
    X3187="Customer Service", "Immediate/Short-Term",
    X3187="Service Reliability", "Excluded",
    X3187="Comfort and Amenities", "Short-Term/Long-Term",
    X3187="Accessibility", "Long-Term",
    X3187="Aesthetic Impressions", "Long-Term",
    X3187="Infrastructure and Construction", "Long-Term",
    X3187="General Positive Comment", "Not Applicable",
    X3187="Not Relevant", "Excluded"
)</f>
        <v>Immediate/Short-Term</v>
      </c>
    </row>
    <row r="3188" spans="1:25" ht="30" customHeight="1" x14ac:dyDescent="0.2">
      <c r="A3188" s="6" t="s">
        <v>20</v>
      </c>
      <c r="B3188" s="7">
        <v>44041</v>
      </c>
      <c r="C3188" s="6" t="s">
        <v>7624</v>
      </c>
      <c r="D3188" s="8" t="s">
        <v>9903</v>
      </c>
      <c r="E3188" s="6" t="s">
        <v>9917</v>
      </c>
      <c r="F3188" s="6">
        <v>6066</v>
      </c>
      <c r="G3188" s="6" t="s">
        <v>7624</v>
      </c>
      <c r="H3188" s="6" t="s">
        <v>7625</v>
      </c>
      <c r="I3188" s="6">
        <v>0.124953993</v>
      </c>
      <c r="J3188" s="6">
        <v>0.82490026999999999</v>
      </c>
      <c r="K3188" s="6">
        <v>5.0145738000000002E-2</v>
      </c>
      <c r="L3188" s="6" t="s">
        <v>5</v>
      </c>
      <c r="M3188" s="6" t="str">
        <f t="shared" si="181"/>
        <v>roberta_neu</v>
      </c>
      <c r="N3188" s="6">
        <f t="shared" si="182"/>
        <v>0.21443417820000005</v>
      </c>
      <c r="O3188" s="6">
        <v>0.82490026999999999</v>
      </c>
      <c r="P3188" s="6" t="s">
        <v>24</v>
      </c>
      <c r="Q3188" s="6" t="s">
        <v>7626</v>
      </c>
      <c r="R3188" s="6">
        <v>0.17405499999999999</v>
      </c>
      <c r="S3188" s="6">
        <v>0.22736899999999999</v>
      </c>
      <c r="T3188" s="6">
        <v>6.9662000000000002E-2</v>
      </c>
      <c r="U3188" s="6">
        <v>2.7876999999999999E-2</v>
      </c>
      <c r="V3188" s="6">
        <v>0.25161</v>
      </c>
      <c r="W3188" s="6" t="str">
        <f t="shared" si="180"/>
        <v>anger</v>
      </c>
      <c r="X3188" s="10" t="s">
        <v>9898</v>
      </c>
      <c r="Y3188" s="6" t="str" cm="1">
        <f t="array" ref="Y3188">_xlfn.IFS(
    X3188="Safety and Security", "Immediate",
    X3188="Cleanliness and Maintenance", "Immediate/Short-Term",
    X3188="Crowding", "Immediate/Short-Term",
    X3188="Information and Signage", "Immediate/Short-Term",
    X3188="Customer Service", "Immediate/Short-Term",
    X3188="Service Reliability", "Excluded",
    X3188="Comfort and Amenities", "Short-Term/Long-Term",
    X3188="Accessibility", "Long-Term",
    X3188="Aesthetic Impressions", "Long-Term",
    X3188="Infrastructure and Construction", "Long-Term",
    X3188="General Positive Comment", "Not Applicable",
    X3188="Not Relevant", "Excluded"
)</f>
        <v>Immediate/Short-Term</v>
      </c>
    </row>
    <row r="3189" spans="1:25" ht="30" customHeight="1" x14ac:dyDescent="0.2">
      <c r="A3189" s="6" t="s">
        <v>243</v>
      </c>
      <c r="B3189" s="7">
        <v>45288</v>
      </c>
      <c r="C3189" s="6" t="s">
        <v>1542</v>
      </c>
      <c r="D3189" s="8" t="s">
        <v>9904</v>
      </c>
      <c r="E3189" s="6" t="s">
        <v>9922</v>
      </c>
      <c r="F3189" s="6">
        <v>1741</v>
      </c>
      <c r="G3189" s="6" t="s">
        <v>1542</v>
      </c>
      <c r="H3189" s="6" t="s">
        <v>1543</v>
      </c>
      <c r="I3189" s="6">
        <v>0.91000342400000001</v>
      </c>
      <c r="J3189" s="6">
        <v>8.2451976999999996E-2</v>
      </c>
      <c r="K3189" s="6">
        <v>7.5445809999999999E-3</v>
      </c>
      <c r="L3189" s="6" t="s">
        <v>4</v>
      </c>
      <c r="M3189" s="6" t="str">
        <f t="shared" si="181"/>
        <v>roberta_neg</v>
      </c>
      <c r="N3189" s="6">
        <f t="shared" si="182"/>
        <v>-0.39029770592000002</v>
      </c>
      <c r="O3189" s="6">
        <v>0.91000342400000001</v>
      </c>
      <c r="P3189" s="6" t="s">
        <v>24</v>
      </c>
      <c r="Q3189" s="6" t="s">
        <v>1544</v>
      </c>
      <c r="R3189" s="6">
        <v>0.271092</v>
      </c>
      <c r="S3189" s="6">
        <v>1.1753E-2</v>
      </c>
      <c r="T3189" s="6">
        <v>8.2367999999999997E-2</v>
      </c>
      <c r="U3189" s="6">
        <v>9.8716999999999999E-2</v>
      </c>
      <c r="V3189" s="6">
        <v>9.5130000000000006E-2</v>
      </c>
      <c r="W3189" s="6" t="str">
        <f t="shared" si="180"/>
        <v>sadness</v>
      </c>
      <c r="X3189" s="10" t="s">
        <v>9898</v>
      </c>
      <c r="Y3189" s="6" t="str" cm="1">
        <f t="array" ref="Y3189">_xlfn.IFS(
    X3189="Safety and Security", "Immediate",
    X3189="Cleanliness and Maintenance", "Immediate/Short-Term",
    X3189="Crowding", "Immediate/Short-Term",
    X3189="Information and Signage", "Immediate/Short-Term",
    X3189="Customer Service", "Immediate/Short-Term",
    X3189="Service Reliability", "Excluded",
    X3189="Comfort and Amenities", "Short-Term/Long-Term",
    X3189="Accessibility", "Long-Term",
    X3189="Aesthetic Impressions", "Long-Term",
    X3189="Infrastructure and Construction", "Long-Term",
    X3189="General Positive Comment", "Not Applicable",
    X3189="Not Relevant", "Excluded"
)</f>
        <v>Immediate/Short-Term</v>
      </c>
    </row>
    <row r="3190" spans="1:25" ht="30" customHeight="1" x14ac:dyDescent="0.2">
      <c r="A3190" s="6" t="s">
        <v>63</v>
      </c>
      <c r="B3190" s="7">
        <v>44771</v>
      </c>
      <c r="C3190" s="6" t="s">
        <v>5295</v>
      </c>
      <c r="D3190" s="9" t="s">
        <v>9900</v>
      </c>
      <c r="E3190" s="6" t="s">
        <v>9922</v>
      </c>
      <c r="F3190" s="6">
        <v>4415</v>
      </c>
      <c r="G3190" s="6" t="s">
        <v>5295</v>
      </c>
      <c r="H3190" s="6" t="s">
        <v>5296</v>
      </c>
      <c r="I3190" s="6">
        <v>3.3248912999999998E-2</v>
      </c>
      <c r="J3190" s="6">
        <v>0.92105102500000002</v>
      </c>
      <c r="K3190" s="6">
        <v>4.5700013999999997E-2</v>
      </c>
      <c r="L3190" s="6" t="s">
        <v>5</v>
      </c>
      <c r="M3190" s="6" t="str">
        <f t="shared" si="181"/>
        <v>roberta_neu</v>
      </c>
      <c r="N3190" s="6">
        <f t="shared" si="182"/>
        <v>0.27789367650000002</v>
      </c>
      <c r="O3190" s="6">
        <v>0.92105102500000002</v>
      </c>
      <c r="P3190" s="6" t="s">
        <v>42</v>
      </c>
      <c r="Q3190" s="6" t="s">
        <v>5297</v>
      </c>
      <c r="R3190" s="6">
        <v>0.38847500000000001</v>
      </c>
      <c r="S3190" s="6">
        <v>0.10222000000000001</v>
      </c>
      <c r="T3190" s="6">
        <v>1.8811000000000001E-2</v>
      </c>
      <c r="U3190" s="6">
        <v>1.508E-2</v>
      </c>
      <c r="V3190" s="6">
        <v>0.25395000000000001</v>
      </c>
      <c r="W3190" s="6" t="str">
        <f t="shared" si="180"/>
        <v>sadness</v>
      </c>
      <c r="X3190" s="10" t="s">
        <v>9915</v>
      </c>
      <c r="Y3190" s="6" t="str" cm="1">
        <f t="array" ref="Y3190">_xlfn.IFS(
    X3190="Safety and Security", "Immediate",
    X3190="Cleanliness and Maintenance", "Immediate/Short-Term",
    X3190="Crowding", "Immediate/Short-Term",
    X3190="Information and Signage", "Immediate/Short-Term",
    X3190="Customer Service", "Immediate/Short-Term",
    X3190="Service Reliability", "Excluded",
    X3190="Comfort and Amenities", "Short-Term/Long-Term",
    X3190="Accessibility", "Long-Term",
    X3190="Aesthetic Impressions", "Long-Term",
    X3190="Infrastructure and Construction", "Long-Term",
    X3190="General Positive Comment", "Not Applicable",
    X3190="Not Relevant", "Excluded"
)</f>
        <v>Not Applicable</v>
      </c>
    </row>
    <row r="3191" spans="1:25" ht="30" customHeight="1" x14ac:dyDescent="0.2">
      <c r="A3191" s="6" t="s">
        <v>51</v>
      </c>
      <c r="B3191" s="7">
        <v>45136</v>
      </c>
      <c r="C3191" s="6" t="s">
        <v>6854</v>
      </c>
      <c r="D3191" s="8" t="s">
        <v>9904</v>
      </c>
      <c r="E3191" s="6" t="s">
        <v>9987</v>
      </c>
      <c r="F3191" s="6">
        <v>62</v>
      </c>
      <c r="G3191" s="6" t="s">
        <v>6854</v>
      </c>
      <c r="H3191" s="6" t="s">
        <v>6855</v>
      </c>
      <c r="I3191" s="6">
        <v>0.91044831299999995</v>
      </c>
      <c r="J3191" s="6">
        <v>8.0366172E-2</v>
      </c>
      <c r="K3191" s="6">
        <v>9.1855510000000001E-3</v>
      </c>
      <c r="L3191" s="6" t="s">
        <v>4</v>
      </c>
      <c r="M3191" s="6" t="str">
        <f t="shared" si="181"/>
        <v>roberta_neg</v>
      </c>
      <c r="N3191" s="6">
        <f t="shared" si="182"/>
        <v>-0.38999963029000007</v>
      </c>
      <c r="O3191" s="6">
        <v>0.91044831299999995</v>
      </c>
      <c r="P3191" s="6" t="s">
        <v>24</v>
      </c>
      <c r="Q3191" s="6" t="s">
        <v>6856</v>
      </c>
      <c r="R3191" s="6">
        <v>9.0950000000000003E-2</v>
      </c>
      <c r="S3191" s="6">
        <v>0.27426499999999998</v>
      </c>
      <c r="T3191" s="6">
        <v>2.7737000000000001E-2</v>
      </c>
      <c r="U3191" s="6">
        <v>0.52083999999999997</v>
      </c>
      <c r="V3191" s="6">
        <v>7.1040000000000006E-2</v>
      </c>
      <c r="W3191" s="6" t="str">
        <f t="shared" si="180"/>
        <v>disgust</v>
      </c>
      <c r="X3191" s="10" t="s">
        <v>9907</v>
      </c>
      <c r="Y3191" s="6" t="str" cm="1">
        <f t="array" ref="Y3191">_xlfn.IFS(
    X3191="Safety and Security", "Immediate",
    X3191="Cleanliness and Maintenance", "Immediate/Short-Term",
    X3191="Crowding", "Immediate/Short-Term",
    X3191="Information and Signage", "Immediate/Short-Term",
    X3191="Customer Service", "Immediate/Short-Term",
    X3191="Service Reliability", "Excluded",
    X3191="Comfort and Amenities", "Short-Term/Long-Term",
    X3191="Accessibility", "Long-Term",
    X3191="Aesthetic Impressions", "Long-Term",
    X3191="Infrastructure and Construction", "Long-Term",
    X3191="General Positive Comment", "Not Applicable",
    X3191="Not Relevant", "Excluded"
)</f>
        <v>Immediate/Short-Term</v>
      </c>
    </row>
    <row r="3192" spans="1:25" ht="30" customHeight="1" x14ac:dyDescent="0.2">
      <c r="A3192" s="6" t="s">
        <v>20</v>
      </c>
      <c r="B3192" s="7">
        <v>44041</v>
      </c>
      <c r="C3192" s="6" t="s">
        <v>1608</v>
      </c>
      <c r="D3192" s="8" t="s">
        <v>9904</v>
      </c>
      <c r="E3192" s="6" t="s">
        <v>9922</v>
      </c>
      <c r="F3192" s="6">
        <v>1593</v>
      </c>
      <c r="G3192" s="6" t="s">
        <v>1608</v>
      </c>
      <c r="H3192" s="6" t="s">
        <v>1609</v>
      </c>
      <c r="I3192" s="6">
        <v>0.91115295900000004</v>
      </c>
      <c r="J3192" s="6">
        <v>8.2319773999999998E-2</v>
      </c>
      <c r="K3192" s="6">
        <v>6.5273950000000001E-3</v>
      </c>
      <c r="L3192" s="6" t="s">
        <v>4</v>
      </c>
      <c r="M3192" s="6" t="str">
        <f t="shared" si="181"/>
        <v>roberta_neg</v>
      </c>
      <c r="N3192" s="6">
        <f t="shared" si="182"/>
        <v>-0.38952751747000003</v>
      </c>
      <c r="O3192" s="6">
        <v>0.91115295900000004</v>
      </c>
      <c r="P3192" s="6" t="s">
        <v>24</v>
      </c>
      <c r="Q3192" s="6" t="s">
        <v>1610</v>
      </c>
      <c r="R3192" s="6">
        <v>0.24956300000000001</v>
      </c>
      <c r="S3192" s="6">
        <v>0.20511299999999999</v>
      </c>
      <c r="T3192" s="6">
        <v>0.17925099999999999</v>
      </c>
      <c r="U3192" s="6">
        <v>8.6413000000000004E-2</v>
      </c>
      <c r="V3192" s="6">
        <v>0.15129000000000001</v>
      </c>
      <c r="W3192" s="6" t="str">
        <f t="shared" si="180"/>
        <v>sadness</v>
      </c>
      <c r="X3192" s="10" t="s">
        <v>9898</v>
      </c>
      <c r="Y3192" s="6" t="str" cm="1">
        <f t="array" ref="Y3192">_xlfn.IFS(
    X3192="Safety and Security", "Immediate",
    X3192="Cleanliness and Maintenance", "Immediate/Short-Term",
    X3192="Crowding", "Immediate/Short-Term",
    X3192="Information and Signage", "Immediate/Short-Term",
    X3192="Customer Service", "Immediate/Short-Term",
    X3192="Service Reliability", "Excluded",
    X3192="Comfort and Amenities", "Short-Term/Long-Term",
    X3192="Accessibility", "Long-Term",
    X3192="Aesthetic Impressions", "Long-Term",
    X3192="Infrastructure and Construction", "Long-Term",
    X3192="General Positive Comment", "Not Applicable",
    X3192="Not Relevant", "Excluded"
)</f>
        <v>Immediate/Short-Term</v>
      </c>
    </row>
    <row r="3193" spans="1:25" ht="30" customHeight="1" x14ac:dyDescent="0.2">
      <c r="A3193" s="6" t="s">
        <v>59</v>
      </c>
      <c r="B3193" s="7">
        <v>44406</v>
      </c>
      <c r="C3193" s="6" t="s">
        <v>2740</v>
      </c>
      <c r="D3193" s="8" t="s">
        <v>9902</v>
      </c>
      <c r="E3193" s="6" t="s">
        <v>9922</v>
      </c>
      <c r="F3193" s="6">
        <v>2928</v>
      </c>
      <c r="G3193" s="6" t="s">
        <v>2740</v>
      </c>
      <c r="H3193" s="6" t="s">
        <v>2741</v>
      </c>
      <c r="I3193" s="6">
        <v>0.91115832299999999</v>
      </c>
      <c r="J3193" s="6">
        <v>8.0518350000000002E-2</v>
      </c>
      <c r="K3193" s="6">
        <v>8.3232150000000001E-3</v>
      </c>
      <c r="L3193" s="6" t="s">
        <v>4</v>
      </c>
      <c r="M3193" s="6" t="str">
        <f t="shared" si="181"/>
        <v>roberta_neg</v>
      </c>
      <c r="N3193" s="6">
        <f t="shared" si="182"/>
        <v>-0.3895239235900001</v>
      </c>
      <c r="O3193" s="6">
        <v>0.91115832299999999</v>
      </c>
      <c r="P3193" s="6" t="s">
        <v>24</v>
      </c>
      <c r="Q3193" s="6" t="s">
        <v>2742</v>
      </c>
      <c r="R3193" s="6">
        <v>0.456372</v>
      </c>
      <c r="S3193" s="6">
        <v>2.0629999999999999E-2</v>
      </c>
      <c r="T3193" s="6">
        <v>8.0064999999999997E-2</v>
      </c>
      <c r="U3193" s="6">
        <v>7.1822999999999998E-2</v>
      </c>
      <c r="V3193" s="6">
        <v>0.20710000000000001</v>
      </c>
      <c r="W3193" s="6" t="str">
        <f t="shared" si="180"/>
        <v>sadness</v>
      </c>
      <c r="X3193" s="10" t="s">
        <v>9898</v>
      </c>
      <c r="Y3193" s="6" t="str" cm="1">
        <f t="array" ref="Y3193">_xlfn.IFS(
    X3193="Safety and Security", "Immediate",
    X3193="Cleanliness and Maintenance", "Immediate/Short-Term",
    X3193="Crowding", "Immediate/Short-Term",
    X3193="Information and Signage", "Immediate/Short-Term",
    X3193="Customer Service", "Immediate/Short-Term",
    X3193="Service Reliability", "Excluded",
    X3193="Comfort and Amenities", "Short-Term/Long-Term",
    X3193="Accessibility", "Long-Term",
    X3193="Aesthetic Impressions", "Long-Term",
    X3193="Infrastructure and Construction", "Long-Term",
    X3193="General Positive Comment", "Not Applicable",
    X3193="Not Relevant", "Excluded"
)</f>
        <v>Immediate/Short-Term</v>
      </c>
    </row>
    <row r="3194" spans="1:25" ht="30" customHeight="1" x14ac:dyDescent="0.2">
      <c r="A3194" s="6" t="s">
        <v>63</v>
      </c>
      <c r="B3194" s="7">
        <v>44771</v>
      </c>
      <c r="C3194" s="6" t="s">
        <v>1569</v>
      </c>
      <c r="D3194" s="8" t="s">
        <v>9904</v>
      </c>
      <c r="E3194" s="6" t="s">
        <v>9922</v>
      </c>
      <c r="F3194" s="6">
        <v>1804</v>
      </c>
      <c r="G3194" s="6" t="s">
        <v>1569</v>
      </c>
      <c r="H3194" s="6" t="s">
        <v>1570</v>
      </c>
      <c r="I3194" s="6">
        <v>0.91187876499999998</v>
      </c>
      <c r="J3194" s="6">
        <v>8.0867141000000003E-2</v>
      </c>
      <c r="K3194" s="6">
        <v>7.2539639999999999E-3</v>
      </c>
      <c r="L3194" s="6" t="s">
        <v>4</v>
      </c>
      <c r="M3194" s="6" t="str">
        <f t="shared" si="181"/>
        <v>roberta_neg</v>
      </c>
      <c r="N3194" s="6">
        <f t="shared" si="182"/>
        <v>-0.38904122745000003</v>
      </c>
      <c r="O3194" s="6">
        <v>0.91187876499999998</v>
      </c>
      <c r="P3194" s="6" t="s">
        <v>24</v>
      </c>
      <c r="Q3194" s="6" t="s">
        <v>1571</v>
      </c>
      <c r="R3194" s="6">
        <v>0.154027</v>
      </c>
      <c r="S3194" s="6">
        <v>0.45216400000000001</v>
      </c>
      <c r="T3194" s="6">
        <v>0.10258399999999999</v>
      </c>
      <c r="U3194" s="6">
        <v>0.12850900000000001</v>
      </c>
      <c r="V3194" s="6">
        <v>7.9710000000000003E-2</v>
      </c>
      <c r="W3194" s="6" t="str">
        <f t="shared" si="180"/>
        <v>joy</v>
      </c>
      <c r="X3194" s="10" t="s">
        <v>9907</v>
      </c>
      <c r="Y3194" s="6" t="str" cm="1">
        <f t="array" ref="Y3194">_xlfn.IFS(
    X3194="Safety and Security", "Immediate",
    X3194="Cleanliness and Maintenance", "Immediate/Short-Term",
    X3194="Crowding", "Immediate/Short-Term",
    X3194="Information and Signage", "Immediate/Short-Term",
    X3194="Customer Service", "Immediate/Short-Term",
    X3194="Service Reliability", "Excluded",
    X3194="Comfort and Amenities", "Short-Term/Long-Term",
    X3194="Accessibility", "Long-Term",
    X3194="Aesthetic Impressions", "Long-Term",
    X3194="Infrastructure and Construction", "Long-Term",
    X3194="General Positive Comment", "Not Applicable",
    X3194="Not Relevant", "Excluded"
)</f>
        <v>Immediate/Short-Term</v>
      </c>
    </row>
    <row r="3195" spans="1:25" ht="30" customHeight="1" x14ac:dyDescent="0.2">
      <c r="A3195" s="6" t="s">
        <v>51</v>
      </c>
      <c r="B3195" s="7">
        <v>45136</v>
      </c>
      <c r="C3195" s="6" t="s">
        <v>5921</v>
      </c>
      <c r="D3195" s="9" t="s">
        <v>9900</v>
      </c>
      <c r="E3195" s="6" t="s">
        <v>9922</v>
      </c>
      <c r="F3195" s="6">
        <v>4074</v>
      </c>
      <c r="G3195" s="6" t="s">
        <v>5921</v>
      </c>
      <c r="H3195" s="6" t="s">
        <v>5922</v>
      </c>
      <c r="I3195" s="6">
        <v>1.4860668E-2</v>
      </c>
      <c r="J3195" s="6">
        <v>4.1796359999999998E-2</v>
      </c>
      <c r="K3195" s="6">
        <v>0.94334304300000005</v>
      </c>
      <c r="L3195" s="6" t="s">
        <v>6</v>
      </c>
      <c r="M3195" s="6" t="str">
        <f t="shared" si="181"/>
        <v>roberta_pos</v>
      </c>
      <c r="N3195" s="6">
        <f t="shared" si="182"/>
        <v>0.96203983880999999</v>
      </c>
      <c r="O3195" s="6">
        <v>0.94334304300000005</v>
      </c>
      <c r="P3195" s="6" t="s">
        <v>18</v>
      </c>
      <c r="Q3195" s="6" t="s">
        <v>5923</v>
      </c>
      <c r="R3195" s="6">
        <v>3.0335000000000001E-2</v>
      </c>
      <c r="S3195" s="6">
        <v>0.96678299999999995</v>
      </c>
      <c r="T3195" s="6">
        <v>2.562E-2</v>
      </c>
      <c r="U3195" s="6">
        <v>2.1949999999999999E-3</v>
      </c>
      <c r="V3195" s="6">
        <v>1.6619999999999999E-2</v>
      </c>
      <c r="W3195" s="6" t="str">
        <f t="shared" ref="W3195:W3258" si="183">IF(R3195=MAX(R3195:V3195),"sadness",
   IF(S3195=MAX(R3195:V3195),"joy",
   IF(T3195=MAX(R3195:V3195),"fear",
   IF(U3195=MAX(R3195:V3195),"disgust",
   IF(V3195=MAX(R3195:V3195),"anger","")))))</f>
        <v>joy</v>
      </c>
      <c r="X3195" s="10" t="s">
        <v>9915</v>
      </c>
      <c r="Y3195" s="6" t="str" cm="1">
        <f t="array" ref="Y3195">_xlfn.IFS(
    X3195="Safety and Security", "Immediate",
    X3195="Cleanliness and Maintenance", "Immediate/Short-Term",
    X3195="Crowding", "Immediate/Short-Term",
    X3195="Information and Signage", "Immediate/Short-Term",
    X3195="Customer Service", "Immediate/Short-Term",
    X3195="Service Reliability", "Excluded",
    X3195="Comfort and Amenities", "Short-Term/Long-Term",
    X3195="Accessibility", "Long-Term",
    X3195="Aesthetic Impressions", "Long-Term",
    X3195="Infrastructure and Construction", "Long-Term",
    X3195="General Positive Comment", "Not Applicable",
    X3195="Not Relevant", "Excluded"
)</f>
        <v>Not Applicable</v>
      </c>
    </row>
    <row r="3196" spans="1:25" ht="30" customHeight="1" x14ac:dyDescent="0.2">
      <c r="A3196" s="6" t="s">
        <v>51</v>
      </c>
      <c r="B3196" s="7">
        <v>45136</v>
      </c>
      <c r="C3196" s="6" t="s">
        <v>2025</v>
      </c>
      <c r="D3196" s="8" t="s">
        <v>9903</v>
      </c>
      <c r="E3196" s="6" t="s">
        <v>9922</v>
      </c>
      <c r="F3196" s="6">
        <v>2259</v>
      </c>
      <c r="G3196" s="6" t="s">
        <v>2025</v>
      </c>
      <c r="H3196" s="6" t="s">
        <v>2026</v>
      </c>
      <c r="I3196" s="6">
        <v>0.91213363400000003</v>
      </c>
      <c r="J3196" s="6">
        <v>7.9772778000000003E-2</v>
      </c>
      <c r="K3196" s="6">
        <v>8.0936870000000005E-3</v>
      </c>
      <c r="L3196" s="6" t="s">
        <v>4</v>
      </c>
      <c r="M3196" s="6" t="str">
        <f t="shared" si="181"/>
        <v>roberta_neg</v>
      </c>
      <c r="N3196" s="6">
        <f t="shared" si="182"/>
        <v>-0.38887046522000002</v>
      </c>
      <c r="O3196" s="6">
        <v>0.91213363400000003</v>
      </c>
      <c r="P3196" s="6" t="s">
        <v>24</v>
      </c>
      <c r="Q3196" s="6" t="s">
        <v>2027</v>
      </c>
      <c r="R3196" s="6">
        <v>0.22543099999999999</v>
      </c>
      <c r="S3196" s="6">
        <v>2.5583999999999999E-2</v>
      </c>
      <c r="T3196" s="6">
        <v>0.11623600000000001</v>
      </c>
      <c r="U3196" s="6">
        <v>0.43201200000000001</v>
      </c>
      <c r="V3196" s="6">
        <v>0.12194000000000001</v>
      </c>
      <c r="W3196" s="6" t="str">
        <f t="shared" si="183"/>
        <v>disgust</v>
      </c>
      <c r="X3196" s="10" t="s">
        <v>9913</v>
      </c>
      <c r="Y3196" s="6" t="str" cm="1">
        <f t="array" ref="Y3196">_xlfn.IFS(
    X3196="Safety and Security", "Immediate",
    X3196="Cleanliness and Maintenance", "Immediate/Short-Term",
    X3196="Crowding", "Immediate/Short-Term",
    X3196="Information and Signage", "Immediate/Short-Term",
    X3196="Customer Service", "Immediate/Short-Term",
    X3196="Service Reliability", "Excluded",
    X3196="Comfort and Amenities", "Short-Term/Long-Term",
    X3196="Accessibility", "Long-Term",
    X3196="Aesthetic Impressions", "Long-Term",
    X3196="Infrastructure and Construction", "Long-Term",
    X3196="General Positive Comment", "Not Applicable",
    X3196="Not Relevant", "Excluded"
)</f>
        <v>Immediate/Short-Term</v>
      </c>
    </row>
    <row r="3197" spans="1:25" ht="30" customHeight="1" x14ac:dyDescent="0.2">
      <c r="A3197" s="6" t="s">
        <v>63</v>
      </c>
      <c r="B3197" s="7">
        <v>44771</v>
      </c>
      <c r="C3197" s="6" t="s">
        <v>5084</v>
      </c>
      <c r="D3197" s="8" t="s">
        <v>9901</v>
      </c>
      <c r="E3197" s="6" t="s">
        <v>9922</v>
      </c>
      <c r="F3197" s="6">
        <v>3632</v>
      </c>
      <c r="G3197" s="6" t="s">
        <v>5084</v>
      </c>
      <c r="H3197" s="6" t="s">
        <v>5085</v>
      </c>
      <c r="I3197" s="6">
        <v>1.1029891999999999E-2</v>
      </c>
      <c r="J3197" s="6">
        <v>4.4683445000000002E-2</v>
      </c>
      <c r="K3197" s="6">
        <v>0.94428658499999996</v>
      </c>
      <c r="L3197" s="6" t="s">
        <v>6</v>
      </c>
      <c r="M3197" s="6" t="str">
        <f t="shared" si="181"/>
        <v>roberta_pos</v>
      </c>
      <c r="N3197" s="6">
        <f t="shared" si="182"/>
        <v>0.96267201194999985</v>
      </c>
      <c r="O3197" s="6">
        <v>0.94428658499999996</v>
      </c>
      <c r="P3197" s="6" t="s">
        <v>24</v>
      </c>
      <c r="Q3197" s="6" t="s">
        <v>5086</v>
      </c>
      <c r="R3197" s="6">
        <v>0.236404</v>
      </c>
      <c r="S3197" s="6">
        <v>0.684531</v>
      </c>
      <c r="T3197" s="6">
        <v>3.2025999999999999E-2</v>
      </c>
      <c r="U3197" s="6">
        <v>5.5992E-2</v>
      </c>
      <c r="V3197" s="6">
        <v>2.12E-2</v>
      </c>
      <c r="W3197" s="6" t="str">
        <f t="shared" si="183"/>
        <v>joy</v>
      </c>
      <c r="X3197" s="10" t="s">
        <v>9913</v>
      </c>
      <c r="Y3197" s="6" t="str" cm="1">
        <f t="array" ref="Y3197">_xlfn.IFS(
    X3197="Safety and Security", "Immediate",
    X3197="Cleanliness and Maintenance", "Immediate/Short-Term",
    X3197="Crowding", "Immediate/Short-Term",
    X3197="Information and Signage", "Immediate/Short-Term",
    X3197="Customer Service", "Immediate/Short-Term",
    X3197="Service Reliability", "Excluded",
    X3197="Comfort and Amenities", "Short-Term/Long-Term",
    X3197="Accessibility", "Long-Term",
    X3197="Aesthetic Impressions", "Long-Term",
    X3197="Infrastructure and Construction", "Long-Term",
    X3197="General Positive Comment", "Not Applicable",
    X3197="Not Relevant", "Excluded"
)</f>
        <v>Immediate/Short-Term</v>
      </c>
    </row>
    <row r="3198" spans="1:25" ht="30" customHeight="1" x14ac:dyDescent="0.2">
      <c r="A3198" s="6" t="s">
        <v>51</v>
      </c>
      <c r="B3198" s="7">
        <v>45136</v>
      </c>
      <c r="C3198" s="6" t="s">
        <v>1863</v>
      </c>
      <c r="D3198" s="8" t="s">
        <v>9904</v>
      </c>
      <c r="E3198" s="6" t="s">
        <v>9922</v>
      </c>
      <c r="F3198" s="6">
        <v>1769</v>
      </c>
      <c r="G3198" s="6" t="s">
        <v>1863</v>
      </c>
      <c r="H3198" s="6" t="s">
        <v>1864</v>
      </c>
      <c r="I3198" s="6">
        <v>0.91230320899999995</v>
      </c>
      <c r="J3198" s="6">
        <v>7.9184346000000003E-2</v>
      </c>
      <c r="K3198" s="6">
        <v>8.5125129999999993E-3</v>
      </c>
      <c r="L3198" s="6" t="s">
        <v>4</v>
      </c>
      <c r="M3198" s="6" t="str">
        <f t="shared" si="181"/>
        <v>roberta_neg</v>
      </c>
      <c r="N3198" s="6">
        <f t="shared" si="182"/>
        <v>-0.38875684997000015</v>
      </c>
      <c r="O3198" s="6">
        <v>0.91230320899999995</v>
      </c>
      <c r="P3198" s="6" t="s">
        <v>24</v>
      </c>
      <c r="Q3198" s="6" t="s">
        <v>1865</v>
      </c>
      <c r="R3198" s="6">
        <v>0.38536900000000002</v>
      </c>
      <c r="S3198" s="6">
        <v>0.19758000000000001</v>
      </c>
      <c r="T3198" s="6">
        <v>0.112135</v>
      </c>
      <c r="U3198" s="6">
        <v>5.1533000000000002E-2</v>
      </c>
      <c r="V3198" s="6">
        <v>0.1084</v>
      </c>
      <c r="W3198" s="6" t="str">
        <f t="shared" si="183"/>
        <v>sadness</v>
      </c>
      <c r="X3198" s="10" t="s">
        <v>9908</v>
      </c>
      <c r="Y3198" s="6" t="str" cm="1">
        <f t="array" ref="Y3198">_xlfn.IFS(
    X3198="Safety and Security", "Immediate",
    X3198="Cleanliness and Maintenance", "Immediate/Short-Term",
    X3198="Crowding", "Immediate/Short-Term",
    X3198="Information and Signage", "Immediate/Short-Term",
    X3198="Customer Service", "Immediate/Short-Term",
    X3198="Service Reliability", "Excluded",
    X3198="Comfort and Amenities", "Short-Term/Long-Term",
    X3198="Accessibility", "Long-Term",
    X3198="Aesthetic Impressions", "Long-Term",
    X3198="Infrastructure and Construction", "Long-Term",
    X3198="General Positive Comment", "Not Applicable",
    X3198="Not Relevant", "Excluded"
)</f>
        <v>Short-Term/Long-Term</v>
      </c>
    </row>
    <row r="3199" spans="1:25" ht="30" customHeight="1" x14ac:dyDescent="0.2">
      <c r="A3199" s="6" t="s">
        <v>59</v>
      </c>
      <c r="B3199" s="7">
        <v>44406</v>
      </c>
      <c r="C3199" s="6" t="s">
        <v>4001</v>
      </c>
      <c r="D3199" s="8" t="s">
        <v>9901</v>
      </c>
      <c r="E3199" s="6" t="s">
        <v>9922</v>
      </c>
      <c r="F3199" s="6">
        <v>3508</v>
      </c>
      <c r="G3199" s="6" t="s">
        <v>4001</v>
      </c>
      <c r="H3199" s="6" t="s">
        <v>4002</v>
      </c>
      <c r="I3199" s="6">
        <v>9.2986390000000002E-2</v>
      </c>
      <c r="J3199" s="6">
        <v>0.82845610400000003</v>
      </c>
      <c r="K3199" s="6">
        <v>7.8557469000000005E-2</v>
      </c>
      <c r="L3199" s="6" t="s">
        <v>5</v>
      </c>
      <c r="M3199" s="6" t="str">
        <f t="shared" si="181"/>
        <v>roberta_neu</v>
      </c>
      <c r="N3199" s="6">
        <f t="shared" si="182"/>
        <v>0.21678102863999998</v>
      </c>
      <c r="O3199" s="6">
        <v>0.82845610400000003</v>
      </c>
      <c r="P3199" s="6" t="s">
        <v>24</v>
      </c>
      <c r="Q3199" s="6" t="s">
        <v>4003</v>
      </c>
      <c r="R3199" s="6">
        <v>0.223499</v>
      </c>
      <c r="S3199" s="6">
        <v>6.0652999999999999E-2</v>
      </c>
      <c r="T3199" s="6">
        <v>0.17635400000000001</v>
      </c>
      <c r="U3199" s="6">
        <v>2.0798000000000001E-2</v>
      </c>
      <c r="V3199" s="6">
        <v>0.26022000000000001</v>
      </c>
      <c r="W3199" s="6" t="str">
        <f t="shared" si="183"/>
        <v>anger</v>
      </c>
      <c r="X3199" s="10" t="s">
        <v>9898</v>
      </c>
      <c r="Y3199" s="6" t="str" cm="1">
        <f t="array" ref="Y3199">_xlfn.IFS(
    X3199="Safety and Security", "Immediate",
    X3199="Cleanliness and Maintenance", "Immediate/Short-Term",
    X3199="Crowding", "Immediate/Short-Term",
    X3199="Information and Signage", "Immediate/Short-Term",
    X3199="Customer Service", "Immediate/Short-Term",
    X3199="Service Reliability", "Excluded",
    X3199="Comfort and Amenities", "Short-Term/Long-Term",
    X3199="Accessibility", "Long-Term",
    X3199="Aesthetic Impressions", "Long-Term",
    X3199="Infrastructure and Construction", "Long-Term",
    X3199="General Positive Comment", "Not Applicable",
    X3199="Not Relevant", "Excluded"
)</f>
        <v>Immediate/Short-Term</v>
      </c>
    </row>
    <row r="3200" spans="1:25" ht="30" customHeight="1" x14ac:dyDescent="0.2">
      <c r="A3200" s="6" t="s">
        <v>20</v>
      </c>
      <c r="B3200" s="7">
        <v>44041</v>
      </c>
      <c r="C3200" s="6" t="s">
        <v>1075</v>
      </c>
      <c r="D3200" s="8" t="s">
        <v>9904</v>
      </c>
      <c r="E3200" s="6" t="s">
        <v>9922</v>
      </c>
      <c r="F3200" s="6">
        <v>1899</v>
      </c>
      <c r="G3200" s="6" t="s">
        <v>1075</v>
      </c>
      <c r="H3200" s="6" t="s">
        <v>1076</v>
      </c>
      <c r="I3200" s="6">
        <v>0.91259300700000001</v>
      </c>
      <c r="J3200" s="6">
        <v>8.1367880000000004E-2</v>
      </c>
      <c r="K3200" s="6">
        <v>6.0390970000000002E-3</v>
      </c>
      <c r="L3200" s="6" t="s">
        <v>4</v>
      </c>
      <c r="M3200" s="6" t="str">
        <f t="shared" si="181"/>
        <v>roberta_neg</v>
      </c>
      <c r="N3200" s="6">
        <f t="shared" si="182"/>
        <v>-0.38856268531000004</v>
      </c>
      <c r="O3200" s="6">
        <v>0.91259300700000001</v>
      </c>
      <c r="P3200" s="6" t="s">
        <v>24</v>
      </c>
      <c r="Q3200" s="6" t="s">
        <v>1077</v>
      </c>
      <c r="R3200" s="6">
        <v>0.55047900000000005</v>
      </c>
      <c r="S3200" s="6">
        <v>0.115026</v>
      </c>
      <c r="T3200" s="6">
        <v>7.4103000000000002E-2</v>
      </c>
      <c r="U3200" s="6">
        <v>2.8525999999999999E-2</v>
      </c>
      <c r="V3200" s="6">
        <v>3.884E-2</v>
      </c>
      <c r="W3200" s="6" t="str">
        <f t="shared" si="183"/>
        <v>sadness</v>
      </c>
      <c r="X3200" s="10" t="s">
        <v>9898</v>
      </c>
      <c r="Y3200" s="6" t="str" cm="1">
        <f t="array" ref="Y3200">_xlfn.IFS(
    X3200="Safety and Security", "Immediate",
    X3200="Cleanliness and Maintenance", "Immediate/Short-Term",
    X3200="Crowding", "Immediate/Short-Term",
    X3200="Information and Signage", "Immediate/Short-Term",
    X3200="Customer Service", "Immediate/Short-Term",
    X3200="Service Reliability", "Excluded",
    X3200="Comfort and Amenities", "Short-Term/Long-Term",
    X3200="Accessibility", "Long-Term",
    X3200="Aesthetic Impressions", "Long-Term",
    X3200="Infrastructure and Construction", "Long-Term",
    X3200="General Positive Comment", "Not Applicable",
    X3200="Not Relevant", "Excluded"
)</f>
        <v>Immediate/Short-Term</v>
      </c>
    </row>
    <row r="3201" spans="1:25" ht="30" customHeight="1" x14ac:dyDescent="0.2">
      <c r="A3201" s="6" t="s">
        <v>59</v>
      </c>
      <c r="B3201" s="7">
        <v>44406</v>
      </c>
      <c r="C3201" s="6" t="s">
        <v>8672</v>
      </c>
      <c r="D3201" s="9" t="s">
        <v>9900</v>
      </c>
      <c r="E3201" s="6" t="s">
        <v>9917</v>
      </c>
      <c r="F3201" s="6">
        <v>5274</v>
      </c>
      <c r="G3201" s="6" t="s">
        <v>8672</v>
      </c>
      <c r="H3201" s="6" t="s">
        <v>8673</v>
      </c>
      <c r="I3201" s="6">
        <v>0.15885871600000001</v>
      </c>
      <c r="J3201" s="6">
        <v>0.74711477800000003</v>
      </c>
      <c r="K3201" s="6">
        <v>9.4026625000000003E-2</v>
      </c>
      <c r="L3201" s="6" t="s">
        <v>5</v>
      </c>
      <c r="M3201" s="6" t="str">
        <f t="shared" si="181"/>
        <v>roberta_neu</v>
      </c>
      <c r="N3201" s="6">
        <f t="shared" si="182"/>
        <v>0.16309575348000005</v>
      </c>
      <c r="O3201" s="6">
        <v>0.74711477800000003</v>
      </c>
      <c r="P3201" s="6" t="s">
        <v>24</v>
      </c>
      <c r="Q3201" s="6" t="s">
        <v>8674</v>
      </c>
      <c r="R3201" s="6">
        <v>0.139817</v>
      </c>
      <c r="S3201" s="6">
        <v>0.24409700000000001</v>
      </c>
      <c r="T3201" s="6">
        <v>0.22427900000000001</v>
      </c>
      <c r="U3201" s="6">
        <v>1.9792000000000001E-2</v>
      </c>
      <c r="V3201" s="6">
        <v>0.26263999999999998</v>
      </c>
      <c r="W3201" s="6" t="str">
        <f t="shared" si="183"/>
        <v>anger</v>
      </c>
      <c r="X3201" s="10" t="s">
        <v>9913</v>
      </c>
      <c r="Y3201" s="6" t="str" cm="1">
        <f t="array" ref="Y3201">_xlfn.IFS(
    X3201="Safety and Security", "Immediate",
    X3201="Cleanliness and Maintenance", "Immediate/Short-Term",
    X3201="Crowding", "Immediate/Short-Term",
    X3201="Information and Signage", "Immediate/Short-Term",
    X3201="Customer Service", "Immediate/Short-Term",
    X3201="Service Reliability", "Excluded",
    X3201="Comfort and Amenities", "Short-Term/Long-Term",
    X3201="Accessibility", "Long-Term",
    X3201="Aesthetic Impressions", "Long-Term",
    X3201="Infrastructure and Construction", "Long-Term",
    X3201="General Positive Comment", "Not Applicable",
    X3201="Not Relevant", "Excluded"
)</f>
        <v>Immediate/Short-Term</v>
      </c>
    </row>
    <row r="3202" spans="1:25" ht="30" customHeight="1" x14ac:dyDescent="0.2">
      <c r="A3202" s="6" t="s">
        <v>20</v>
      </c>
      <c r="B3202" s="7">
        <v>44041</v>
      </c>
      <c r="C3202" s="6" t="s">
        <v>3137</v>
      </c>
      <c r="D3202" s="8" t="s">
        <v>9902</v>
      </c>
      <c r="E3202" s="6" t="s">
        <v>9922</v>
      </c>
      <c r="F3202" s="6">
        <v>2487</v>
      </c>
      <c r="G3202" s="6" t="s">
        <v>3137</v>
      </c>
      <c r="H3202" s="6" t="s">
        <v>3138</v>
      </c>
      <c r="I3202" s="6">
        <v>0.91356849699999998</v>
      </c>
      <c r="J3202" s="6">
        <v>8.0029398000000002E-2</v>
      </c>
      <c r="K3202" s="6">
        <v>6.4020809999999996E-3</v>
      </c>
      <c r="L3202" s="6" t="s">
        <v>4</v>
      </c>
      <c r="M3202" s="6" t="str">
        <f t="shared" si="181"/>
        <v>roberta_neg</v>
      </c>
      <c r="N3202" s="6">
        <f t="shared" si="182"/>
        <v>-0.38790910701000003</v>
      </c>
      <c r="O3202" s="6">
        <v>0.91356849699999998</v>
      </c>
      <c r="P3202" s="6" t="s">
        <v>24</v>
      </c>
      <c r="Q3202" s="6" t="s">
        <v>3139</v>
      </c>
      <c r="R3202" s="6">
        <v>0.33399800000000002</v>
      </c>
      <c r="S3202" s="6">
        <v>0.789497</v>
      </c>
      <c r="T3202" s="6">
        <v>1.6362999999999999E-2</v>
      </c>
      <c r="U3202" s="6">
        <v>1.2593E-2</v>
      </c>
      <c r="V3202" s="6">
        <v>1.2200000000000001E-2</v>
      </c>
      <c r="W3202" s="6" t="str">
        <f t="shared" si="183"/>
        <v>joy</v>
      </c>
      <c r="X3202" s="10" t="s">
        <v>9908</v>
      </c>
      <c r="Y3202" s="6" t="str" cm="1">
        <f t="array" ref="Y3202">_xlfn.IFS(
    X3202="Safety and Security", "Immediate",
    X3202="Cleanliness and Maintenance", "Immediate/Short-Term",
    X3202="Crowding", "Immediate/Short-Term",
    X3202="Information and Signage", "Immediate/Short-Term",
    X3202="Customer Service", "Immediate/Short-Term",
    X3202="Service Reliability", "Excluded",
    X3202="Comfort and Amenities", "Short-Term/Long-Term",
    X3202="Accessibility", "Long-Term",
    X3202="Aesthetic Impressions", "Long-Term",
    X3202="Infrastructure and Construction", "Long-Term",
    X3202="General Positive Comment", "Not Applicable",
    X3202="Not Relevant", "Excluded"
)</f>
        <v>Short-Term/Long-Term</v>
      </c>
    </row>
    <row r="3203" spans="1:25" ht="30" customHeight="1" x14ac:dyDescent="0.2">
      <c r="A3203" s="6" t="s">
        <v>44</v>
      </c>
      <c r="B3203" s="7">
        <v>45197</v>
      </c>
      <c r="C3203" s="6" t="s">
        <v>1688</v>
      </c>
      <c r="D3203" s="8" t="s">
        <v>9904</v>
      </c>
      <c r="E3203" s="6" t="s">
        <v>9922</v>
      </c>
      <c r="F3203" s="6">
        <v>1782</v>
      </c>
      <c r="G3203" s="6" t="s">
        <v>1688</v>
      </c>
      <c r="H3203" s="6" t="s">
        <v>1689</v>
      </c>
      <c r="I3203" s="6">
        <v>0.91358768899999998</v>
      </c>
      <c r="J3203" s="6">
        <v>8.1124082E-2</v>
      </c>
      <c r="K3203" s="6">
        <v>5.2883670000000004E-3</v>
      </c>
      <c r="L3203" s="6" t="s">
        <v>4</v>
      </c>
      <c r="M3203" s="6" t="str">
        <f t="shared" ref="M3203:M3266" si="184">IF(AND(I3203&gt;=J3203, I3203&gt;=K3203), "roberta_neg", IF(AND(J3203&gt;=I3203, J3203&gt;=K3203), "roberta_neu", "roberta_pos"))</f>
        <v>roberta_neg</v>
      </c>
      <c r="N3203" s="6">
        <f t="shared" ref="N3203:N3266" si="185">IF(M3203="roberta_pos", 0.33 + (K3203 * (1 - 0.33)), IF(L3203="roberta_neu", -0.33 + (J3203 * (0.33 - (-0.33))), -1 + (I3203 * ((-0.33) - (-1)))))</f>
        <v>-0.38789624837000003</v>
      </c>
      <c r="O3203" s="6">
        <v>0.91358768899999998</v>
      </c>
      <c r="P3203" s="6" t="s">
        <v>24</v>
      </c>
      <c r="Q3203" s="6" t="s">
        <v>1690</v>
      </c>
      <c r="R3203" s="6">
        <v>0.39242100000000002</v>
      </c>
      <c r="S3203" s="6">
        <v>0.163658</v>
      </c>
      <c r="T3203" s="6">
        <v>0.127308</v>
      </c>
      <c r="U3203" s="6">
        <v>0.124332</v>
      </c>
      <c r="V3203" s="6">
        <v>9.8530000000000006E-2</v>
      </c>
      <c r="W3203" s="6" t="str">
        <f t="shared" si="183"/>
        <v>sadness</v>
      </c>
      <c r="X3203" s="10" t="s">
        <v>9913</v>
      </c>
      <c r="Y3203" s="6" t="str" cm="1">
        <f t="array" ref="Y3203">_xlfn.IFS(
    X3203="Safety and Security", "Immediate",
    X3203="Cleanliness and Maintenance", "Immediate/Short-Term",
    X3203="Crowding", "Immediate/Short-Term",
    X3203="Information and Signage", "Immediate/Short-Term",
    X3203="Customer Service", "Immediate/Short-Term",
    X3203="Service Reliability", "Excluded",
    X3203="Comfort and Amenities", "Short-Term/Long-Term",
    X3203="Accessibility", "Long-Term",
    X3203="Aesthetic Impressions", "Long-Term",
    X3203="Infrastructure and Construction", "Long-Term",
    X3203="General Positive Comment", "Not Applicable",
    X3203="Not Relevant", "Excluded"
)</f>
        <v>Immediate/Short-Term</v>
      </c>
    </row>
    <row r="3204" spans="1:25" ht="30" customHeight="1" x14ac:dyDescent="0.2">
      <c r="A3204" s="6" t="s">
        <v>51</v>
      </c>
      <c r="B3204" s="7">
        <v>45136</v>
      </c>
      <c r="C3204" s="6" t="s">
        <v>1661</v>
      </c>
      <c r="D3204" s="8" t="s">
        <v>9904</v>
      </c>
      <c r="E3204" s="6" t="s">
        <v>9922</v>
      </c>
      <c r="F3204" s="6">
        <v>1727</v>
      </c>
      <c r="G3204" s="6" t="s">
        <v>1661</v>
      </c>
      <c r="H3204" s="6" t="s">
        <v>1662</v>
      </c>
      <c r="I3204" s="6">
        <v>0.91364479099999996</v>
      </c>
      <c r="J3204" s="6">
        <v>7.9449071999999996E-2</v>
      </c>
      <c r="K3204" s="6">
        <v>6.9061249999999999E-3</v>
      </c>
      <c r="L3204" s="6" t="s">
        <v>4</v>
      </c>
      <c r="M3204" s="6" t="str">
        <f t="shared" si="184"/>
        <v>roberta_neg</v>
      </c>
      <c r="N3204" s="6">
        <f t="shared" si="185"/>
        <v>-0.3878579900300001</v>
      </c>
      <c r="O3204" s="6">
        <v>0.91364479099999996</v>
      </c>
      <c r="P3204" s="6" t="s">
        <v>24</v>
      </c>
      <c r="Q3204" s="6" t="s">
        <v>1663</v>
      </c>
      <c r="R3204" s="6">
        <v>0.31680900000000001</v>
      </c>
      <c r="S3204" s="6">
        <v>0.18136099999999999</v>
      </c>
      <c r="T3204" s="6">
        <v>0.10803599999999999</v>
      </c>
      <c r="U3204" s="6">
        <v>8.4607000000000002E-2</v>
      </c>
      <c r="V3204" s="6">
        <v>0.11593000000000001</v>
      </c>
      <c r="W3204" s="6" t="str">
        <f t="shared" si="183"/>
        <v>sadness</v>
      </c>
      <c r="X3204" s="10" t="s">
        <v>9907</v>
      </c>
      <c r="Y3204" s="6" t="str" cm="1">
        <f t="array" ref="Y3204">_xlfn.IFS(
    X3204="Safety and Security", "Immediate",
    X3204="Cleanliness and Maintenance", "Immediate/Short-Term",
    X3204="Crowding", "Immediate/Short-Term",
    X3204="Information and Signage", "Immediate/Short-Term",
    X3204="Customer Service", "Immediate/Short-Term",
    X3204="Service Reliability", "Excluded",
    X3204="Comfort and Amenities", "Short-Term/Long-Term",
    X3204="Accessibility", "Long-Term",
    X3204="Aesthetic Impressions", "Long-Term",
    X3204="Infrastructure and Construction", "Long-Term",
    X3204="General Positive Comment", "Not Applicable",
    X3204="Not Relevant", "Excluded"
)</f>
        <v>Immediate/Short-Term</v>
      </c>
    </row>
    <row r="3205" spans="1:25" ht="30" customHeight="1" x14ac:dyDescent="0.2">
      <c r="A3205" s="6" t="s">
        <v>274</v>
      </c>
      <c r="B3205" s="7">
        <v>45227</v>
      </c>
      <c r="C3205" s="6" t="s">
        <v>3238</v>
      </c>
      <c r="D3205" s="8" t="s">
        <v>9902</v>
      </c>
      <c r="E3205" s="6" t="s">
        <v>9922</v>
      </c>
      <c r="F3205" s="6">
        <v>2753</v>
      </c>
      <c r="G3205" s="6" t="s">
        <v>3238</v>
      </c>
      <c r="H3205" s="6" t="s">
        <v>3239</v>
      </c>
      <c r="I3205" s="6">
        <v>7.9713172999999998E-2</v>
      </c>
      <c r="J3205" s="6">
        <v>0.82099837099999995</v>
      </c>
      <c r="K3205" s="6">
        <v>9.9288477999999999E-2</v>
      </c>
      <c r="L3205" s="6" t="s">
        <v>5</v>
      </c>
      <c r="M3205" s="6" t="str">
        <f t="shared" si="184"/>
        <v>roberta_neu</v>
      </c>
      <c r="N3205" s="6">
        <f t="shared" si="185"/>
        <v>0.21185892485999996</v>
      </c>
      <c r="O3205" s="6">
        <v>0.82099837099999995</v>
      </c>
      <c r="P3205" s="6" t="s">
        <v>42</v>
      </c>
      <c r="Q3205" s="6" t="s">
        <v>3240</v>
      </c>
      <c r="R3205" s="6">
        <v>0.12635399999999999</v>
      </c>
      <c r="S3205" s="6">
        <v>0.17438699999999999</v>
      </c>
      <c r="T3205" s="6">
        <v>0.20652599999999999</v>
      </c>
      <c r="U3205" s="6">
        <v>3.3780999999999999E-2</v>
      </c>
      <c r="V3205" s="6">
        <v>0.26623000000000002</v>
      </c>
      <c r="W3205" s="6" t="str">
        <f t="shared" si="183"/>
        <v>anger</v>
      </c>
      <c r="X3205" s="10" t="s">
        <v>9915</v>
      </c>
      <c r="Y3205" s="6" t="str" cm="1">
        <f t="array" ref="Y3205">_xlfn.IFS(
    X3205="Safety and Security", "Immediate",
    X3205="Cleanliness and Maintenance", "Immediate/Short-Term",
    X3205="Crowding", "Immediate/Short-Term",
    X3205="Information and Signage", "Immediate/Short-Term",
    X3205="Customer Service", "Immediate/Short-Term",
    X3205="Service Reliability", "Excluded",
    X3205="Comfort and Amenities", "Short-Term/Long-Term",
    X3205="Accessibility", "Long-Term",
    X3205="Aesthetic Impressions", "Long-Term",
    X3205="Infrastructure and Construction", "Long-Term",
    X3205="General Positive Comment", "Not Applicable",
    X3205="Not Relevant", "Excluded"
)</f>
        <v>Not Applicable</v>
      </c>
    </row>
    <row r="3206" spans="1:25" ht="30" customHeight="1" x14ac:dyDescent="0.2">
      <c r="A3206" s="6" t="s">
        <v>15</v>
      </c>
      <c r="B3206" s="7">
        <v>43676</v>
      </c>
      <c r="C3206" s="6" t="s">
        <v>8506</v>
      </c>
      <c r="D3206" s="9" t="s">
        <v>9900</v>
      </c>
      <c r="E3206" s="6" t="s">
        <v>9917</v>
      </c>
      <c r="F3206" s="6">
        <v>4925</v>
      </c>
      <c r="G3206" s="6" t="s">
        <v>8506</v>
      </c>
      <c r="H3206" s="6" t="s">
        <v>8507</v>
      </c>
      <c r="I3206" s="6">
        <v>0.37679874899999999</v>
      </c>
      <c r="J3206" s="6">
        <v>0.527572453</v>
      </c>
      <c r="K3206" s="6">
        <v>9.5628843000000005E-2</v>
      </c>
      <c r="L3206" s="6" t="s">
        <v>5</v>
      </c>
      <c r="M3206" s="6" t="str">
        <f t="shared" si="184"/>
        <v>roberta_neu</v>
      </c>
      <c r="N3206" s="6">
        <f t="shared" si="185"/>
        <v>1.8197818980000002E-2</v>
      </c>
      <c r="O3206" s="6">
        <v>0.527572453</v>
      </c>
      <c r="P3206" s="6" t="s">
        <v>24</v>
      </c>
      <c r="Q3206" s="6" t="s">
        <v>8508</v>
      </c>
      <c r="R3206" s="6">
        <v>0.26306400000000002</v>
      </c>
      <c r="S3206" s="6">
        <v>0.22503600000000001</v>
      </c>
      <c r="T3206" s="6">
        <v>4.8018999999999999E-2</v>
      </c>
      <c r="U3206" s="6">
        <v>4.7241999999999999E-2</v>
      </c>
      <c r="V3206" s="6">
        <v>0.26698</v>
      </c>
      <c r="W3206" s="6" t="str">
        <f t="shared" si="183"/>
        <v>anger</v>
      </c>
      <c r="X3206" s="10" t="s">
        <v>9898</v>
      </c>
      <c r="Y3206" s="6" t="str" cm="1">
        <f t="array" ref="Y3206">_xlfn.IFS(
    X3206="Safety and Security", "Immediate",
    X3206="Cleanliness and Maintenance", "Immediate/Short-Term",
    X3206="Crowding", "Immediate/Short-Term",
    X3206="Information and Signage", "Immediate/Short-Term",
    X3206="Customer Service", "Immediate/Short-Term",
    X3206="Service Reliability", "Excluded",
    X3206="Comfort and Amenities", "Short-Term/Long-Term",
    X3206="Accessibility", "Long-Term",
    X3206="Aesthetic Impressions", "Long-Term",
    X3206="Infrastructure and Construction", "Long-Term",
    X3206="General Positive Comment", "Not Applicable",
    X3206="Not Relevant", "Excluded"
)</f>
        <v>Immediate/Short-Term</v>
      </c>
    </row>
    <row r="3207" spans="1:25" ht="30" customHeight="1" x14ac:dyDescent="0.2">
      <c r="A3207" s="6" t="s">
        <v>59</v>
      </c>
      <c r="B3207" s="7">
        <v>44406</v>
      </c>
      <c r="C3207" s="6" t="s">
        <v>1721</v>
      </c>
      <c r="D3207" s="8" t="s">
        <v>9904</v>
      </c>
      <c r="E3207" s="6" t="s">
        <v>9922</v>
      </c>
      <c r="F3207" s="6">
        <v>1890</v>
      </c>
      <c r="G3207" s="6" t="s">
        <v>1721</v>
      </c>
      <c r="H3207" s="6" t="s">
        <v>1722</v>
      </c>
      <c r="I3207" s="6">
        <v>0.913961947</v>
      </c>
      <c r="J3207" s="6">
        <v>8.0303452999999997E-2</v>
      </c>
      <c r="K3207" s="6">
        <v>5.7345210000000002E-3</v>
      </c>
      <c r="L3207" s="6" t="s">
        <v>4</v>
      </c>
      <c r="M3207" s="6" t="str">
        <f t="shared" si="184"/>
        <v>roberta_neg</v>
      </c>
      <c r="N3207" s="6">
        <f t="shared" si="185"/>
        <v>-0.38764549551000005</v>
      </c>
      <c r="O3207" s="6">
        <v>0.913961947</v>
      </c>
      <c r="P3207" s="6" t="s">
        <v>24</v>
      </c>
      <c r="Q3207" s="6" t="s">
        <v>1723</v>
      </c>
      <c r="R3207" s="6">
        <v>0.386905</v>
      </c>
      <c r="S3207" s="6">
        <v>0.10133499999999999</v>
      </c>
      <c r="T3207" s="6">
        <v>8.6204000000000003E-2</v>
      </c>
      <c r="U3207" s="6">
        <v>0.110538</v>
      </c>
      <c r="V3207" s="6">
        <v>6.7409999999999998E-2</v>
      </c>
      <c r="W3207" s="6" t="str">
        <f t="shared" si="183"/>
        <v>sadness</v>
      </c>
      <c r="X3207" s="10" t="s">
        <v>9907</v>
      </c>
      <c r="Y3207" s="6" t="str" cm="1">
        <f t="array" ref="Y3207">_xlfn.IFS(
    X3207="Safety and Security", "Immediate",
    X3207="Cleanliness and Maintenance", "Immediate/Short-Term",
    X3207="Crowding", "Immediate/Short-Term",
    X3207="Information and Signage", "Immediate/Short-Term",
    X3207="Customer Service", "Immediate/Short-Term",
    X3207="Service Reliability", "Excluded",
    X3207="Comfort and Amenities", "Short-Term/Long-Term",
    X3207="Accessibility", "Long-Term",
    X3207="Aesthetic Impressions", "Long-Term",
    X3207="Infrastructure and Construction", "Long-Term",
    X3207="General Positive Comment", "Not Applicable",
    X3207="Not Relevant", "Excluded"
)</f>
        <v>Immediate/Short-Term</v>
      </c>
    </row>
    <row r="3208" spans="1:25" ht="30" customHeight="1" x14ac:dyDescent="0.2">
      <c r="A3208" s="6" t="s">
        <v>51</v>
      </c>
      <c r="B3208" s="7">
        <v>45136</v>
      </c>
      <c r="C3208" s="6" t="s">
        <v>7988</v>
      </c>
      <c r="D3208" s="8" t="s">
        <v>9901</v>
      </c>
      <c r="E3208" s="6" t="s">
        <v>9917</v>
      </c>
      <c r="F3208" s="6">
        <v>5680</v>
      </c>
      <c r="G3208" s="6" t="s">
        <v>7988</v>
      </c>
      <c r="H3208" s="6" t="s">
        <v>7989</v>
      </c>
      <c r="I3208" s="6">
        <v>0.22393004599999999</v>
      </c>
      <c r="J3208" s="6">
        <v>0.745013535</v>
      </c>
      <c r="K3208" s="6">
        <v>3.1056454000000001E-2</v>
      </c>
      <c r="L3208" s="6" t="s">
        <v>5</v>
      </c>
      <c r="M3208" s="6" t="str">
        <f t="shared" si="184"/>
        <v>roberta_neu</v>
      </c>
      <c r="N3208" s="6">
        <f t="shared" si="185"/>
        <v>0.16170893310000001</v>
      </c>
      <c r="O3208" s="6">
        <v>0.745013535</v>
      </c>
      <c r="P3208" s="6" t="s">
        <v>24</v>
      </c>
      <c r="Q3208" s="6" t="s">
        <v>7990</v>
      </c>
      <c r="R3208" s="6">
        <v>0.28629199999999999</v>
      </c>
      <c r="S3208" s="6">
        <v>0.18232799999999999</v>
      </c>
      <c r="T3208" s="6">
        <v>7.6300000000000007E-2</v>
      </c>
      <c r="U3208" s="6">
        <v>1.3586000000000001E-2</v>
      </c>
      <c r="V3208" s="6">
        <v>0.26979999999999998</v>
      </c>
      <c r="W3208" s="6" t="str">
        <f t="shared" si="183"/>
        <v>sadness</v>
      </c>
      <c r="X3208" s="10" t="s">
        <v>9898</v>
      </c>
      <c r="Y3208" s="6" t="str" cm="1">
        <f t="array" ref="Y3208">_xlfn.IFS(
    X3208="Safety and Security", "Immediate",
    X3208="Cleanliness and Maintenance", "Immediate/Short-Term",
    X3208="Crowding", "Immediate/Short-Term",
    X3208="Information and Signage", "Immediate/Short-Term",
    X3208="Customer Service", "Immediate/Short-Term",
    X3208="Service Reliability", "Excluded",
    X3208="Comfort and Amenities", "Short-Term/Long-Term",
    X3208="Accessibility", "Long-Term",
    X3208="Aesthetic Impressions", "Long-Term",
    X3208="Infrastructure and Construction", "Long-Term",
    X3208="General Positive Comment", "Not Applicable",
    X3208="Not Relevant", "Excluded"
)</f>
        <v>Immediate/Short-Term</v>
      </c>
    </row>
    <row r="3209" spans="1:25" ht="30" customHeight="1" x14ac:dyDescent="0.2">
      <c r="A3209" s="6" t="s">
        <v>51</v>
      </c>
      <c r="B3209" s="7">
        <v>45136</v>
      </c>
      <c r="C3209" s="6" t="s">
        <v>541</v>
      </c>
      <c r="D3209" s="8" t="s">
        <v>9904</v>
      </c>
      <c r="E3209" s="6" t="s">
        <v>9922</v>
      </c>
      <c r="F3209" s="6">
        <v>1756</v>
      </c>
      <c r="G3209" s="6" t="s">
        <v>541</v>
      </c>
      <c r="H3209" s="6" t="s">
        <v>542</v>
      </c>
      <c r="I3209" s="6">
        <v>0.171914503</v>
      </c>
      <c r="J3209" s="6">
        <v>0.79553055800000005</v>
      </c>
      <c r="K3209" s="6">
        <v>3.2554787000000002E-2</v>
      </c>
      <c r="L3209" s="6" t="s">
        <v>5</v>
      </c>
      <c r="M3209" s="6" t="str">
        <f t="shared" si="184"/>
        <v>roberta_neu</v>
      </c>
      <c r="N3209" s="6">
        <f t="shared" si="185"/>
        <v>0.19505016828000005</v>
      </c>
      <c r="O3209" s="6">
        <v>0.79553055800000005</v>
      </c>
      <c r="P3209" s="6" t="s">
        <v>24</v>
      </c>
      <c r="Q3209" s="6" t="s">
        <v>543</v>
      </c>
      <c r="R3209" s="6">
        <v>9.1256000000000004E-2</v>
      </c>
      <c r="S3209" s="6">
        <v>0.45891199999999999</v>
      </c>
      <c r="T3209" s="6">
        <v>9.3036999999999995E-2</v>
      </c>
      <c r="U3209" s="6">
        <v>0.198938</v>
      </c>
      <c r="V3209" s="6">
        <v>0.27037</v>
      </c>
      <c r="W3209" s="6" t="str">
        <f t="shared" si="183"/>
        <v>joy</v>
      </c>
      <c r="X3209" s="10" t="s">
        <v>9908</v>
      </c>
      <c r="Y3209" s="6" t="str" cm="1">
        <f t="array" ref="Y3209">_xlfn.IFS(
    X3209="Safety and Security", "Immediate",
    X3209="Cleanliness and Maintenance", "Immediate/Short-Term",
    X3209="Crowding", "Immediate/Short-Term",
    X3209="Information and Signage", "Immediate/Short-Term",
    X3209="Customer Service", "Immediate/Short-Term",
    X3209="Service Reliability", "Excluded",
    X3209="Comfort and Amenities", "Short-Term/Long-Term",
    X3209="Accessibility", "Long-Term",
    X3209="Aesthetic Impressions", "Long-Term",
    X3209="Infrastructure and Construction", "Long-Term",
    X3209="General Positive Comment", "Not Applicable",
    X3209="Not Relevant", "Excluded"
)</f>
        <v>Short-Term/Long-Term</v>
      </c>
    </row>
    <row r="3210" spans="1:25" ht="30" customHeight="1" x14ac:dyDescent="0.2">
      <c r="A3210" s="6" t="s">
        <v>96</v>
      </c>
      <c r="B3210" s="7">
        <v>45166</v>
      </c>
      <c r="C3210" s="6" t="s">
        <v>7529</v>
      </c>
      <c r="D3210" s="8" t="s">
        <v>9904</v>
      </c>
      <c r="E3210" s="6" t="s">
        <v>9917</v>
      </c>
      <c r="F3210" s="6">
        <v>6244</v>
      </c>
      <c r="G3210" s="6" t="s">
        <v>7529</v>
      </c>
      <c r="H3210" s="6" t="s">
        <v>7530</v>
      </c>
      <c r="I3210" s="6">
        <v>0.91399252399999997</v>
      </c>
      <c r="J3210" s="6">
        <v>7.9234130999999999E-2</v>
      </c>
      <c r="K3210" s="6">
        <v>6.7732399999999998E-3</v>
      </c>
      <c r="L3210" s="6" t="s">
        <v>4</v>
      </c>
      <c r="M3210" s="6" t="str">
        <f t="shared" si="184"/>
        <v>roberta_neg</v>
      </c>
      <c r="N3210" s="6">
        <f t="shared" si="185"/>
        <v>-0.38762500892000007</v>
      </c>
      <c r="O3210" s="6">
        <v>0.91399252399999997</v>
      </c>
      <c r="P3210" s="6" t="s">
        <v>24</v>
      </c>
      <c r="Q3210" s="6" t="s">
        <v>7531</v>
      </c>
      <c r="R3210" s="6">
        <v>0.60681799999999997</v>
      </c>
      <c r="S3210" s="6">
        <v>1.0997E-2</v>
      </c>
      <c r="T3210" s="6">
        <v>2.8118000000000001E-2</v>
      </c>
      <c r="U3210" s="6">
        <v>0.12927900000000001</v>
      </c>
      <c r="V3210" s="6">
        <v>0.20291999999999999</v>
      </c>
      <c r="W3210" s="6" t="str">
        <f t="shared" si="183"/>
        <v>sadness</v>
      </c>
      <c r="X3210" s="10" t="s">
        <v>9898</v>
      </c>
      <c r="Y3210" s="6" t="str" cm="1">
        <f t="array" ref="Y3210">_xlfn.IFS(
    X3210="Safety and Security", "Immediate",
    X3210="Cleanliness and Maintenance", "Immediate/Short-Term",
    X3210="Crowding", "Immediate/Short-Term",
    X3210="Information and Signage", "Immediate/Short-Term",
    X3210="Customer Service", "Immediate/Short-Term",
    X3210="Service Reliability", "Excluded",
    X3210="Comfort and Amenities", "Short-Term/Long-Term",
    X3210="Accessibility", "Long-Term",
    X3210="Aesthetic Impressions", "Long-Term",
    X3210="Infrastructure and Construction", "Long-Term",
    X3210="General Positive Comment", "Not Applicable",
    X3210="Not Relevant", "Excluded"
)</f>
        <v>Immediate/Short-Term</v>
      </c>
    </row>
    <row r="3211" spans="1:25" ht="30" customHeight="1" x14ac:dyDescent="0.2">
      <c r="A3211" s="6" t="s">
        <v>51</v>
      </c>
      <c r="B3211" s="7">
        <v>45136</v>
      </c>
      <c r="C3211" s="6" t="s">
        <v>2926</v>
      </c>
      <c r="D3211" s="8" t="s">
        <v>9902</v>
      </c>
      <c r="E3211" s="6" t="s">
        <v>9922</v>
      </c>
      <c r="F3211" s="6">
        <v>2587</v>
      </c>
      <c r="G3211" s="6" t="s">
        <v>2926</v>
      </c>
      <c r="H3211" s="6" t="s">
        <v>2927</v>
      </c>
      <c r="I3211" s="6">
        <v>0.91411531000000001</v>
      </c>
      <c r="J3211" s="6">
        <v>7.8975424000000002E-2</v>
      </c>
      <c r="K3211" s="6">
        <v>6.9092210000000001E-3</v>
      </c>
      <c r="L3211" s="6" t="s">
        <v>4</v>
      </c>
      <c r="M3211" s="6" t="str">
        <f t="shared" si="184"/>
        <v>roberta_neg</v>
      </c>
      <c r="N3211" s="6">
        <f t="shared" si="185"/>
        <v>-0.38754274230000008</v>
      </c>
      <c r="O3211" s="6">
        <v>0.91411531000000001</v>
      </c>
      <c r="P3211" s="6" t="s">
        <v>24</v>
      </c>
      <c r="Q3211" s="6" t="s">
        <v>2928</v>
      </c>
      <c r="R3211" s="6">
        <v>0.28062199999999998</v>
      </c>
      <c r="S3211" s="6">
        <v>0.17971400000000001</v>
      </c>
      <c r="T3211" s="6">
        <v>0.22992099999999999</v>
      </c>
      <c r="U3211" s="6">
        <v>0.34598299999999998</v>
      </c>
      <c r="V3211" s="6">
        <v>4.3529999999999999E-2</v>
      </c>
      <c r="W3211" s="6" t="str">
        <f t="shared" si="183"/>
        <v>disgust</v>
      </c>
      <c r="X3211" s="10" t="s">
        <v>9909</v>
      </c>
      <c r="Y3211" s="6" t="str" cm="1">
        <f t="array" ref="Y3211">_xlfn.IFS(
    X3211="Safety and Security", "Immediate",
    X3211="Cleanliness and Maintenance", "Immediate/Short-Term",
    X3211="Crowding", "Immediate/Short-Term",
    X3211="Information and Signage", "Immediate/Short-Term",
    X3211="Customer Service", "Immediate/Short-Term",
    X3211="Service Reliability", "Excluded",
    X3211="Comfort and Amenities", "Short-Term/Long-Term",
    X3211="Accessibility", "Long-Term",
    X3211="Aesthetic Impressions", "Long-Term",
    X3211="Infrastructure and Construction", "Long-Term",
    X3211="General Positive Comment", "Not Applicable",
    X3211="Not Relevant", "Excluded"
)</f>
        <v>Immediate</v>
      </c>
    </row>
    <row r="3212" spans="1:25" ht="30" customHeight="1" x14ac:dyDescent="0.2">
      <c r="A3212" s="6" t="s">
        <v>274</v>
      </c>
      <c r="B3212" s="7">
        <v>45227</v>
      </c>
      <c r="C3212" s="6" t="s">
        <v>9000</v>
      </c>
      <c r="D3212" s="8" t="s">
        <v>9904</v>
      </c>
      <c r="E3212" s="6" t="s">
        <v>9990</v>
      </c>
      <c r="F3212" s="6">
        <v>266</v>
      </c>
      <c r="G3212" s="6" t="s">
        <v>9000</v>
      </c>
      <c r="H3212" s="6" t="s">
        <v>9001</v>
      </c>
      <c r="I3212" s="6">
        <v>0.914281487</v>
      </c>
      <c r="J3212" s="6">
        <v>7.5318798000000006E-2</v>
      </c>
      <c r="K3212" s="6">
        <v>1.0399673E-2</v>
      </c>
      <c r="L3212" s="6" t="s">
        <v>4</v>
      </c>
      <c r="M3212" s="6" t="str">
        <f t="shared" si="184"/>
        <v>roberta_neg</v>
      </c>
      <c r="N3212" s="6">
        <f t="shared" si="185"/>
        <v>-0.38743140371000007</v>
      </c>
      <c r="O3212" s="6">
        <v>0.914281487</v>
      </c>
      <c r="P3212" s="6" t="s">
        <v>24</v>
      </c>
      <c r="Q3212" s="6" t="s">
        <v>9002</v>
      </c>
      <c r="R3212" s="6">
        <v>0.58638800000000002</v>
      </c>
      <c r="S3212" s="6">
        <v>2.1978999999999999E-2</v>
      </c>
      <c r="T3212" s="6">
        <v>0.135271</v>
      </c>
      <c r="U3212" s="6">
        <v>8.6819999999999994E-2</v>
      </c>
      <c r="V3212" s="6">
        <v>0.30765999999999999</v>
      </c>
      <c r="W3212" s="6" t="str">
        <f t="shared" si="183"/>
        <v>sadness</v>
      </c>
      <c r="X3212" s="10" t="s">
        <v>9910</v>
      </c>
      <c r="Y3212" s="6" t="str" cm="1">
        <f t="array" ref="Y3212">_xlfn.IFS(
    X3212="Safety and Security", "Immediate",
    X3212="Cleanliness and Maintenance", "Immediate/Short-Term",
    X3212="Crowding", "Immediate/Short-Term",
    X3212="Information and Signage", "Immediate/Short-Term",
    X3212="Customer Service", "Immediate/Short-Term",
    X3212="Service Reliability", "Excluded",
    X3212="Comfort and Amenities", "Short-Term/Long-Term",
    X3212="Accessibility", "Long-Term",
    X3212="Aesthetic Impressions", "Long-Term",
    X3212="Infrastructure and Construction", "Long-Term",
    X3212="General Positive Comment", "Not Applicable",
    X3212="Not Relevant", "Excluded"
)</f>
        <v>Immediate/Short-Term</v>
      </c>
    </row>
    <row r="3213" spans="1:25" ht="30" customHeight="1" x14ac:dyDescent="0.2">
      <c r="A3213" s="6" t="s">
        <v>20</v>
      </c>
      <c r="B3213" s="7">
        <v>44041</v>
      </c>
      <c r="C3213" s="6" t="s">
        <v>7444</v>
      </c>
      <c r="D3213" s="8" t="s">
        <v>9904</v>
      </c>
      <c r="E3213" s="6" t="s">
        <v>9917</v>
      </c>
      <c r="F3213" s="6">
        <v>6122</v>
      </c>
      <c r="G3213" s="6" t="s">
        <v>7444</v>
      </c>
      <c r="H3213" s="6" t="s">
        <v>7445</v>
      </c>
      <c r="I3213" s="6">
        <v>0.233587936</v>
      </c>
      <c r="J3213" s="6">
        <v>0.69285911300000003</v>
      </c>
      <c r="K3213" s="6">
        <v>7.3553017999999998E-2</v>
      </c>
      <c r="L3213" s="6" t="s">
        <v>5</v>
      </c>
      <c r="M3213" s="6" t="str">
        <f t="shared" si="184"/>
        <v>roberta_neu</v>
      </c>
      <c r="N3213" s="6">
        <f t="shared" si="185"/>
        <v>0.12728701458000002</v>
      </c>
      <c r="O3213" s="6">
        <v>0.69285911300000003</v>
      </c>
      <c r="P3213" s="6" t="s">
        <v>24</v>
      </c>
      <c r="Q3213" s="6" t="s">
        <v>7446</v>
      </c>
      <c r="R3213" s="6">
        <v>0.155585</v>
      </c>
      <c r="S3213" s="6">
        <v>0.26364599999999999</v>
      </c>
      <c r="T3213" s="6">
        <v>8.9429999999999996E-2</v>
      </c>
      <c r="U3213" s="6">
        <v>2.8635000000000001E-2</v>
      </c>
      <c r="V3213" s="6">
        <v>0.27260000000000001</v>
      </c>
      <c r="W3213" s="6" t="str">
        <f t="shared" si="183"/>
        <v>anger</v>
      </c>
      <c r="X3213" s="10" t="s">
        <v>9898</v>
      </c>
      <c r="Y3213" s="6" t="str" cm="1">
        <f t="array" ref="Y3213">_xlfn.IFS(
    X3213="Safety and Security", "Immediate",
    X3213="Cleanliness and Maintenance", "Immediate/Short-Term",
    X3213="Crowding", "Immediate/Short-Term",
    X3213="Information and Signage", "Immediate/Short-Term",
    X3213="Customer Service", "Immediate/Short-Term",
    X3213="Service Reliability", "Excluded",
    X3213="Comfort and Amenities", "Short-Term/Long-Term",
    X3213="Accessibility", "Long-Term",
    X3213="Aesthetic Impressions", "Long-Term",
    X3213="Infrastructure and Construction", "Long-Term",
    X3213="General Positive Comment", "Not Applicable",
    X3213="Not Relevant", "Excluded"
)</f>
        <v>Immediate/Short-Term</v>
      </c>
    </row>
    <row r="3214" spans="1:25" ht="30" customHeight="1" x14ac:dyDescent="0.2">
      <c r="A3214" s="6" t="s">
        <v>15</v>
      </c>
      <c r="B3214" s="7">
        <v>43676</v>
      </c>
      <c r="C3214" s="6" t="s">
        <v>7133</v>
      </c>
      <c r="D3214" s="8" t="s">
        <v>9904</v>
      </c>
      <c r="E3214" s="6" t="s">
        <v>9917</v>
      </c>
      <c r="F3214" s="6">
        <v>6203</v>
      </c>
      <c r="G3214" s="6" t="s">
        <v>7133</v>
      </c>
      <c r="H3214" s="6" t="s">
        <v>7134</v>
      </c>
      <c r="I3214" s="6">
        <v>0.14271761499999999</v>
      </c>
      <c r="J3214" s="6">
        <v>0.80104726599999998</v>
      </c>
      <c r="K3214" s="6">
        <v>5.6235168000000002E-2</v>
      </c>
      <c r="L3214" s="6" t="s">
        <v>5</v>
      </c>
      <c r="M3214" s="6" t="str">
        <f t="shared" si="184"/>
        <v>roberta_neu</v>
      </c>
      <c r="N3214" s="6">
        <f t="shared" si="185"/>
        <v>0.19869119555999998</v>
      </c>
      <c r="O3214" s="6">
        <v>0.80104726599999998</v>
      </c>
      <c r="P3214" s="6" t="s">
        <v>24</v>
      </c>
      <c r="Q3214" s="6" t="s">
        <v>7135</v>
      </c>
      <c r="R3214" s="6">
        <v>0.387712</v>
      </c>
      <c r="S3214" s="6">
        <v>0.230411</v>
      </c>
      <c r="T3214" s="6">
        <v>3.7206000000000003E-2</v>
      </c>
      <c r="U3214" s="6">
        <v>8.097E-2</v>
      </c>
      <c r="V3214" s="6">
        <v>0.27338000000000001</v>
      </c>
      <c r="W3214" s="6" t="str">
        <f t="shared" si="183"/>
        <v>sadness</v>
      </c>
      <c r="X3214" s="10" t="s">
        <v>9898</v>
      </c>
      <c r="Y3214" s="6" t="str" cm="1">
        <f t="array" ref="Y3214">_xlfn.IFS(
    X3214="Safety and Security", "Immediate",
    X3214="Cleanliness and Maintenance", "Immediate/Short-Term",
    X3214="Crowding", "Immediate/Short-Term",
    X3214="Information and Signage", "Immediate/Short-Term",
    X3214="Customer Service", "Immediate/Short-Term",
    X3214="Service Reliability", "Excluded",
    X3214="Comfort and Amenities", "Short-Term/Long-Term",
    X3214="Accessibility", "Long-Term",
    X3214="Aesthetic Impressions", "Long-Term",
    X3214="Infrastructure and Construction", "Long-Term",
    X3214="General Positive Comment", "Not Applicable",
    X3214="Not Relevant", "Excluded"
)</f>
        <v>Immediate/Short-Term</v>
      </c>
    </row>
    <row r="3215" spans="1:25" ht="30" customHeight="1" x14ac:dyDescent="0.2">
      <c r="A3215" s="6" t="s">
        <v>20</v>
      </c>
      <c r="B3215" s="7">
        <v>44041</v>
      </c>
      <c r="C3215" s="6" t="s">
        <v>890</v>
      </c>
      <c r="D3215" s="8" t="s">
        <v>9904</v>
      </c>
      <c r="E3215" s="6" t="s">
        <v>9922</v>
      </c>
      <c r="F3215" s="6">
        <v>1824</v>
      </c>
      <c r="G3215" s="6" t="s">
        <v>890</v>
      </c>
      <c r="H3215" s="6" t="s">
        <v>891</v>
      </c>
      <c r="I3215" s="6">
        <v>0.91449212999999996</v>
      </c>
      <c r="J3215" s="6">
        <v>7.9065873999999994E-2</v>
      </c>
      <c r="K3215" s="6">
        <v>6.4419450000000001E-3</v>
      </c>
      <c r="L3215" s="6" t="s">
        <v>4</v>
      </c>
      <c r="M3215" s="6" t="str">
        <f t="shared" si="184"/>
        <v>roberta_neg</v>
      </c>
      <c r="N3215" s="6">
        <f t="shared" si="185"/>
        <v>-0.38729027290000007</v>
      </c>
      <c r="O3215" s="6">
        <v>0.91449212999999996</v>
      </c>
      <c r="P3215" s="6" t="s">
        <v>24</v>
      </c>
      <c r="Q3215" s="6" t="s">
        <v>892</v>
      </c>
      <c r="R3215" s="6">
        <v>0.45190999999999998</v>
      </c>
      <c r="S3215" s="6">
        <v>7.0969000000000004E-2</v>
      </c>
      <c r="T3215" s="6">
        <v>8.5623000000000005E-2</v>
      </c>
      <c r="U3215" s="6">
        <v>7.4636999999999995E-2</v>
      </c>
      <c r="V3215" s="6">
        <v>9.2399999999999996E-2</v>
      </c>
      <c r="W3215" s="6" t="str">
        <f t="shared" si="183"/>
        <v>sadness</v>
      </c>
      <c r="X3215" s="10" t="s">
        <v>9898</v>
      </c>
      <c r="Y3215" s="6" t="str" cm="1">
        <f t="array" ref="Y3215">_xlfn.IFS(
    X3215="Safety and Security", "Immediate",
    X3215="Cleanliness and Maintenance", "Immediate/Short-Term",
    X3215="Crowding", "Immediate/Short-Term",
    X3215="Information and Signage", "Immediate/Short-Term",
    X3215="Customer Service", "Immediate/Short-Term",
    X3215="Service Reliability", "Excluded",
    X3215="Comfort and Amenities", "Short-Term/Long-Term",
    X3215="Accessibility", "Long-Term",
    X3215="Aesthetic Impressions", "Long-Term",
    X3215="Infrastructure and Construction", "Long-Term",
    X3215="General Positive Comment", "Not Applicable",
    X3215="Not Relevant", "Excluded"
)</f>
        <v>Immediate/Short-Term</v>
      </c>
    </row>
    <row r="3216" spans="1:25" ht="30" customHeight="1" x14ac:dyDescent="0.2">
      <c r="A3216" s="6" t="s">
        <v>243</v>
      </c>
      <c r="B3216" s="7">
        <v>45288</v>
      </c>
      <c r="C3216" s="6" t="s">
        <v>2295</v>
      </c>
      <c r="D3216" s="8" t="s">
        <v>9903</v>
      </c>
      <c r="E3216" s="6" t="s">
        <v>9922</v>
      </c>
      <c r="F3216" s="6">
        <v>2317</v>
      </c>
      <c r="G3216" s="6" t="s">
        <v>2295</v>
      </c>
      <c r="H3216" s="6" t="s">
        <v>152</v>
      </c>
      <c r="I3216" s="6">
        <v>0.91455966200000005</v>
      </c>
      <c r="J3216" s="6">
        <v>7.3237114000000006E-2</v>
      </c>
      <c r="K3216" s="6">
        <v>1.220329E-2</v>
      </c>
      <c r="L3216" s="6" t="s">
        <v>4</v>
      </c>
      <c r="M3216" s="6" t="str">
        <f t="shared" si="184"/>
        <v>roberta_neg</v>
      </c>
      <c r="N3216" s="6">
        <f t="shared" si="185"/>
        <v>-0.38724502646000003</v>
      </c>
      <c r="O3216" s="6">
        <v>0.91455966200000005</v>
      </c>
      <c r="P3216" s="6" t="s">
        <v>24</v>
      </c>
      <c r="Q3216" s="6" t="s">
        <v>153</v>
      </c>
      <c r="R3216" s="6">
        <v>4.5297999999999998E-2</v>
      </c>
      <c r="S3216" s="6">
        <v>0.96851399999999999</v>
      </c>
      <c r="T3216" s="6">
        <v>6.0109999999999999E-3</v>
      </c>
      <c r="U3216" s="6">
        <v>1.5851000000000001E-2</v>
      </c>
      <c r="V3216" s="6">
        <v>4.3679999999999997E-2</v>
      </c>
      <c r="W3216" s="6" t="str">
        <f t="shared" si="183"/>
        <v>joy</v>
      </c>
      <c r="X3216" s="10" t="s">
        <v>9907</v>
      </c>
      <c r="Y3216" s="6" t="str" cm="1">
        <f t="array" ref="Y3216">_xlfn.IFS(
    X3216="Safety and Security", "Immediate",
    X3216="Cleanliness and Maintenance", "Immediate/Short-Term",
    X3216="Crowding", "Immediate/Short-Term",
    X3216="Information and Signage", "Immediate/Short-Term",
    X3216="Customer Service", "Immediate/Short-Term",
    X3216="Service Reliability", "Excluded",
    X3216="Comfort and Amenities", "Short-Term/Long-Term",
    X3216="Accessibility", "Long-Term",
    X3216="Aesthetic Impressions", "Long-Term",
    X3216="Infrastructure and Construction", "Long-Term",
    X3216="General Positive Comment", "Not Applicable",
    X3216="Not Relevant", "Excluded"
)</f>
        <v>Immediate/Short-Term</v>
      </c>
    </row>
    <row r="3217" spans="1:25" ht="30" customHeight="1" x14ac:dyDescent="0.2">
      <c r="A3217" s="6" t="s">
        <v>51</v>
      </c>
      <c r="B3217" s="7">
        <v>45136</v>
      </c>
      <c r="C3217" s="6" t="s">
        <v>3128</v>
      </c>
      <c r="D3217" s="8" t="s">
        <v>9902</v>
      </c>
      <c r="E3217" s="6" t="s">
        <v>9922</v>
      </c>
      <c r="F3217" s="6">
        <v>2637</v>
      </c>
      <c r="G3217" s="6" t="s">
        <v>3128</v>
      </c>
      <c r="H3217" s="6" t="s">
        <v>3129</v>
      </c>
      <c r="I3217" s="6">
        <v>0.91464292999999997</v>
      </c>
      <c r="J3217" s="6">
        <v>7.8315816999999996E-2</v>
      </c>
      <c r="K3217" s="6">
        <v>7.0411919999999999E-3</v>
      </c>
      <c r="L3217" s="6" t="s">
        <v>4</v>
      </c>
      <c r="M3217" s="6" t="str">
        <f t="shared" si="184"/>
        <v>roberta_neg</v>
      </c>
      <c r="N3217" s="6">
        <f t="shared" si="185"/>
        <v>-0.38718923690000007</v>
      </c>
      <c r="O3217" s="6">
        <v>0.91464292999999997</v>
      </c>
      <c r="P3217" s="6" t="s">
        <v>24</v>
      </c>
      <c r="Q3217" s="6" t="s">
        <v>3130</v>
      </c>
      <c r="R3217" s="6">
        <v>0.14324200000000001</v>
      </c>
      <c r="S3217" s="6">
        <v>0.20300699999999999</v>
      </c>
      <c r="T3217" s="6">
        <v>1.5481E-2</v>
      </c>
      <c r="U3217" s="6">
        <v>0.41617599999999999</v>
      </c>
      <c r="V3217" s="6">
        <v>4.0250000000000001E-2</v>
      </c>
      <c r="W3217" s="6" t="str">
        <f t="shared" si="183"/>
        <v>disgust</v>
      </c>
      <c r="X3217" s="10" t="s">
        <v>9912</v>
      </c>
      <c r="Y3217" s="6" t="str" cm="1">
        <f t="array" ref="Y3217">_xlfn.IFS(
    X3217="Safety and Security", "Immediate",
    X3217="Cleanliness and Maintenance", "Immediate/Short-Term",
    X3217="Crowding", "Immediate/Short-Term",
    X3217="Information and Signage", "Immediate/Short-Term",
    X3217="Customer Service", "Immediate/Short-Term",
    X3217="Service Reliability", "Excluded",
    X3217="Comfort and Amenities", "Short-Term/Long-Term",
    X3217="Accessibility", "Long-Term",
    X3217="Aesthetic Impressions", "Long-Term",
    X3217="Infrastructure and Construction", "Long-Term",
    X3217="General Positive Comment", "Not Applicable",
    X3217="Not Relevant", "Excluded"
)</f>
        <v>Long-Term</v>
      </c>
    </row>
    <row r="3218" spans="1:25" ht="30" customHeight="1" x14ac:dyDescent="0.2">
      <c r="A3218" s="6" t="s">
        <v>51</v>
      </c>
      <c r="B3218" s="7">
        <v>45136</v>
      </c>
      <c r="C3218" s="6" t="s">
        <v>3594</v>
      </c>
      <c r="D3218" s="8" t="s">
        <v>9902</v>
      </c>
      <c r="E3218" s="6" t="s">
        <v>9922</v>
      </c>
      <c r="F3218" s="6">
        <v>2756</v>
      </c>
      <c r="G3218" s="6" t="s">
        <v>3594</v>
      </c>
      <c r="H3218" s="6" t="s">
        <v>3595</v>
      </c>
      <c r="I3218" s="6">
        <v>0.16259457199999999</v>
      </c>
      <c r="J3218" s="6">
        <v>0.79195296800000003</v>
      </c>
      <c r="K3218" s="6">
        <v>4.5452461E-2</v>
      </c>
      <c r="L3218" s="6" t="s">
        <v>5</v>
      </c>
      <c r="M3218" s="6" t="str">
        <f t="shared" si="184"/>
        <v>roberta_neu</v>
      </c>
      <c r="N3218" s="6">
        <f t="shared" si="185"/>
        <v>0.19268895887999998</v>
      </c>
      <c r="O3218" s="6">
        <v>0.79195296800000003</v>
      </c>
      <c r="P3218" s="6" t="s">
        <v>24</v>
      </c>
      <c r="Q3218" s="6" t="s">
        <v>3596</v>
      </c>
      <c r="R3218" s="6">
        <v>0.40921800000000003</v>
      </c>
      <c r="S3218" s="6">
        <v>0.104189</v>
      </c>
      <c r="T3218" s="6">
        <v>0.111389</v>
      </c>
      <c r="U3218" s="6">
        <v>2.7348000000000001E-2</v>
      </c>
      <c r="V3218" s="6">
        <v>0.27560000000000001</v>
      </c>
      <c r="W3218" s="6" t="str">
        <f t="shared" si="183"/>
        <v>sadness</v>
      </c>
      <c r="X3218" s="10" t="s">
        <v>9898</v>
      </c>
      <c r="Y3218" s="6" t="str" cm="1">
        <f t="array" ref="Y3218">_xlfn.IFS(
    X3218="Safety and Security", "Immediate",
    X3218="Cleanliness and Maintenance", "Immediate/Short-Term",
    X3218="Crowding", "Immediate/Short-Term",
    X3218="Information and Signage", "Immediate/Short-Term",
    X3218="Customer Service", "Immediate/Short-Term",
    X3218="Service Reliability", "Excluded",
    X3218="Comfort and Amenities", "Short-Term/Long-Term",
    X3218="Accessibility", "Long-Term",
    X3218="Aesthetic Impressions", "Long-Term",
    X3218="Infrastructure and Construction", "Long-Term",
    X3218="General Positive Comment", "Not Applicable",
    X3218="Not Relevant", "Excluded"
)</f>
        <v>Immediate/Short-Term</v>
      </c>
    </row>
    <row r="3219" spans="1:25" ht="30" customHeight="1" x14ac:dyDescent="0.2">
      <c r="A3219" s="6" t="s">
        <v>33</v>
      </c>
      <c r="B3219" s="7">
        <v>45258</v>
      </c>
      <c r="C3219" s="6" t="s">
        <v>1532</v>
      </c>
      <c r="D3219" s="8" t="s">
        <v>9904</v>
      </c>
      <c r="E3219" s="6" t="s">
        <v>9922</v>
      </c>
      <c r="F3219" s="6">
        <v>1663</v>
      </c>
      <c r="G3219" s="6" t="s">
        <v>1532</v>
      </c>
      <c r="H3219" s="6" t="s">
        <v>1533</v>
      </c>
      <c r="I3219" s="6">
        <v>0.91507613700000001</v>
      </c>
      <c r="J3219" s="6">
        <v>7.5375191999999994E-2</v>
      </c>
      <c r="K3219" s="6">
        <v>9.5487300000000001E-3</v>
      </c>
      <c r="L3219" s="6" t="s">
        <v>4</v>
      </c>
      <c r="M3219" s="6" t="str">
        <f t="shared" si="184"/>
        <v>roberta_neg</v>
      </c>
      <c r="N3219" s="6">
        <f t="shared" si="185"/>
        <v>-0.38689898821000002</v>
      </c>
      <c r="O3219" s="6">
        <v>0.91507613700000001</v>
      </c>
      <c r="P3219" s="6" t="s">
        <v>18</v>
      </c>
      <c r="Q3219" s="6" t="s">
        <v>1534</v>
      </c>
      <c r="R3219" s="6">
        <v>0.31331700000000001</v>
      </c>
      <c r="S3219" s="6">
        <v>0.33368900000000001</v>
      </c>
      <c r="T3219" s="6">
        <v>2.7796000000000001E-2</v>
      </c>
      <c r="U3219" s="6">
        <v>0.17907300000000001</v>
      </c>
      <c r="V3219" s="6">
        <v>5.3449999999999998E-2</v>
      </c>
      <c r="W3219" s="6" t="str">
        <f t="shared" si="183"/>
        <v>joy</v>
      </c>
      <c r="X3219" s="10" t="s">
        <v>9908</v>
      </c>
      <c r="Y3219" s="6" t="str" cm="1">
        <f t="array" ref="Y3219">_xlfn.IFS(
    X3219="Safety and Security", "Immediate",
    X3219="Cleanliness and Maintenance", "Immediate/Short-Term",
    X3219="Crowding", "Immediate/Short-Term",
    X3219="Information and Signage", "Immediate/Short-Term",
    X3219="Customer Service", "Immediate/Short-Term",
    X3219="Service Reliability", "Excluded",
    X3219="Comfort and Amenities", "Short-Term/Long-Term",
    X3219="Accessibility", "Long-Term",
    X3219="Aesthetic Impressions", "Long-Term",
    X3219="Infrastructure and Construction", "Long-Term",
    X3219="General Positive Comment", "Not Applicable",
    X3219="Not Relevant", "Excluded"
)</f>
        <v>Short-Term/Long-Term</v>
      </c>
    </row>
    <row r="3220" spans="1:25" ht="30" customHeight="1" x14ac:dyDescent="0.2">
      <c r="A3220" s="6" t="s">
        <v>96</v>
      </c>
      <c r="B3220" s="7">
        <v>45166</v>
      </c>
      <c r="C3220" s="6" t="s">
        <v>1829</v>
      </c>
      <c r="D3220" s="8" t="s">
        <v>9904</v>
      </c>
      <c r="E3220" s="6" t="s">
        <v>9922</v>
      </c>
      <c r="F3220" s="6">
        <v>1720</v>
      </c>
      <c r="G3220" s="6" t="s">
        <v>1829</v>
      </c>
      <c r="H3220" s="6" t="s">
        <v>1830</v>
      </c>
      <c r="I3220" s="6">
        <v>0.91689449499999998</v>
      </c>
      <c r="J3220" s="6">
        <v>7.4260004000000004E-2</v>
      </c>
      <c r="K3220" s="6">
        <v>8.8455700000000005E-3</v>
      </c>
      <c r="L3220" s="6" t="s">
        <v>4</v>
      </c>
      <c r="M3220" s="6" t="str">
        <f t="shared" si="184"/>
        <v>roberta_neg</v>
      </c>
      <c r="N3220" s="6">
        <f t="shared" si="185"/>
        <v>-0.38568068835000013</v>
      </c>
      <c r="O3220" s="6">
        <v>0.91689449499999998</v>
      </c>
      <c r="P3220" s="6" t="s">
        <v>24</v>
      </c>
      <c r="Q3220" s="6" t="s">
        <v>1831</v>
      </c>
      <c r="R3220" s="6">
        <v>0.226963</v>
      </c>
      <c r="S3220" s="6">
        <v>0.290877</v>
      </c>
      <c r="T3220" s="6">
        <v>0.277198</v>
      </c>
      <c r="U3220" s="6">
        <v>0.12656899999999999</v>
      </c>
      <c r="V3220" s="6">
        <v>6.1609999999999998E-2</v>
      </c>
      <c r="W3220" s="6" t="str">
        <f t="shared" si="183"/>
        <v>joy</v>
      </c>
      <c r="X3220" s="10" t="s">
        <v>9907</v>
      </c>
      <c r="Y3220" s="6" t="str" cm="1">
        <f t="array" ref="Y3220">_xlfn.IFS(
    X3220="Safety and Security", "Immediate",
    X3220="Cleanliness and Maintenance", "Immediate/Short-Term",
    X3220="Crowding", "Immediate/Short-Term",
    X3220="Information and Signage", "Immediate/Short-Term",
    X3220="Customer Service", "Immediate/Short-Term",
    X3220="Service Reliability", "Excluded",
    X3220="Comfort and Amenities", "Short-Term/Long-Term",
    X3220="Accessibility", "Long-Term",
    X3220="Aesthetic Impressions", "Long-Term",
    X3220="Infrastructure and Construction", "Long-Term",
    X3220="General Positive Comment", "Not Applicable",
    X3220="Not Relevant", "Excluded"
)</f>
        <v>Immediate/Short-Term</v>
      </c>
    </row>
    <row r="3221" spans="1:25" ht="30" customHeight="1" x14ac:dyDescent="0.2">
      <c r="A3221" s="6" t="s">
        <v>551</v>
      </c>
      <c r="B3221" s="7">
        <v>45410</v>
      </c>
      <c r="C3221" s="6" t="s">
        <v>1290</v>
      </c>
      <c r="D3221" s="8" t="s">
        <v>9904</v>
      </c>
      <c r="E3221" s="6" t="s">
        <v>9922</v>
      </c>
      <c r="F3221" s="6">
        <v>1810</v>
      </c>
      <c r="G3221" s="6" t="s">
        <v>1290</v>
      </c>
      <c r="H3221" s="6" t="s">
        <v>1291</v>
      </c>
      <c r="I3221" s="6">
        <v>0.91715174899999996</v>
      </c>
      <c r="J3221" s="6">
        <v>7.1345470999999994E-2</v>
      </c>
      <c r="K3221" s="6">
        <v>1.1502873E-2</v>
      </c>
      <c r="L3221" s="6" t="s">
        <v>4</v>
      </c>
      <c r="M3221" s="6" t="str">
        <f t="shared" si="184"/>
        <v>roberta_neg</v>
      </c>
      <c r="N3221" s="6">
        <f t="shared" si="185"/>
        <v>-0.38550832817000014</v>
      </c>
      <c r="O3221" s="6">
        <v>0.91715174899999996</v>
      </c>
      <c r="P3221" s="6" t="s">
        <v>24</v>
      </c>
      <c r="Q3221" s="6" t="s">
        <v>1292</v>
      </c>
      <c r="R3221" s="6">
        <v>0.51389899999999999</v>
      </c>
      <c r="S3221" s="6">
        <v>5.5180000000000003E-3</v>
      </c>
      <c r="T3221" s="6">
        <v>8.0881999999999996E-2</v>
      </c>
      <c r="U3221" s="6">
        <v>0.19206799999999999</v>
      </c>
      <c r="V3221" s="6">
        <v>0.35174</v>
      </c>
      <c r="W3221" s="6" t="str">
        <f t="shared" si="183"/>
        <v>sadness</v>
      </c>
      <c r="X3221" s="10" t="s">
        <v>9914</v>
      </c>
      <c r="Y3221" s="6" t="str" cm="1">
        <f t="array" ref="Y3221">_xlfn.IFS(
    X3221="Safety and Security", "Immediate",
    X3221="Cleanliness and Maintenance", "Immediate/Short-Term",
    X3221="Crowding", "Immediate/Short-Term",
    X3221="Information and Signage", "Immediate/Short-Term",
    X3221="Customer Service", "Immediate/Short-Term",
    X3221="Service Reliability", "Excluded",
    X3221="Comfort and Amenities", "Short-Term/Long-Term",
    X3221="Accessibility", "Long-Term",
    X3221="Aesthetic Impressions", "Long-Term",
    X3221="Infrastructure and Construction", "Long-Term",
    X3221="General Positive Comment", "Not Applicable",
    X3221="Not Relevant", "Excluded"
)</f>
        <v>Long-Term</v>
      </c>
    </row>
    <row r="3222" spans="1:25" ht="30" customHeight="1" x14ac:dyDescent="0.2">
      <c r="A3222" s="6" t="s">
        <v>51</v>
      </c>
      <c r="B3222" s="7">
        <v>45136</v>
      </c>
      <c r="C3222" s="6" t="s">
        <v>6319</v>
      </c>
      <c r="D3222" s="9" t="s">
        <v>9900</v>
      </c>
      <c r="E3222" s="6" t="s">
        <v>9922</v>
      </c>
      <c r="F3222" s="6">
        <v>4318</v>
      </c>
      <c r="G3222" s="6" t="s">
        <v>6319</v>
      </c>
      <c r="H3222" s="6" t="s">
        <v>6320</v>
      </c>
      <c r="I3222" s="6">
        <v>1.5984708E-2</v>
      </c>
      <c r="J3222" s="6">
        <v>0.52379727399999998</v>
      </c>
      <c r="K3222" s="6">
        <v>0.46021807199999998</v>
      </c>
      <c r="L3222" s="6" t="s">
        <v>5</v>
      </c>
      <c r="M3222" s="6" t="str">
        <f t="shared" si="184"/>
        <v>roberta_neu</v>
      </c>
      <c r="N3222" s="6">
        <f t="shared" si="185"/>
        <v>1.5706200839999962E-2</v>
      </c>
      <c r="O3222" s="6">
        <v>0.52379727399999998</v>
      </c>
      <c r="P3222" s="6" t="s">
        <v>42</v>
      </c>
      <c r="Q3222" s="6" t="s">
        <v>6321</v>
      </c>
      <c r="R3222" s="6">
        <v>0.12189899999999999</v>
      </c>
      <c r="S3222" s="6">
        <v>0.63198399999999999</v>
      </c>
      <c r="T3222" s="6">
        <v>8.0454999999999999E-2</v>
      </c>
      <c r="U3222" s="6">
        <v>4.5832999999999999E-2</v>
      </c>
      <c r="V3222" s="6">
        <v>0.27729999999999999</v>
      </c>
      <c r="W3222" s="6" t="str">
        <f t="shared" si="183"/>
        <v>joy</v>
      </c>
      <c r="X3222" s="10" t="s">
        <v>9910</v>
      </c>
      <c r="Y3222" s="6" t="str" cm="1">
        <f t="array" ref="Y3222">_xlfn.IFS(
    X3222="Safety and Security", "Immediate",
    X3222="Cleanliness and Maintenance", "Immediate/Short-Term",
    X3222="Crowding", "Immediate/Short-Term",
    X3222="Information and Signage", "Immediate/Short-Term",
    X3222="Customer Service", "Immediate/Short-Term",
    X3222="Service Reliability", "Excluded",
    X3222="Comfort and Amenities", "Short-Term/Long-Term",
    X3222="Accessibility", "Long-Term",
    X3222="Aesthetic Impressions", "Long-Term",
    X3222="Infrastructure and Construction", "Long-Term",
    X3222="General Positive Comment", "Not Applicable",
    X3222="Not Relevant", "Excluded"
)</f>
        <v>Immediate/Short-Term</v>
      </c>
    </row>
    <row r="3223" spans="1:25" ht="30" customHeight="1" x14ac:dyDescent="0.2">
      <c r="A3223" s="6" t="s">
        <v>51</v>
      </c>
      <c r="B3223" s="7">
        <v>45136</v>
      </c>
      <c r="C3223" s="6" t="s">
        <v>9564</v>
      </c>
      <c r="D3223" s="9" t="s">
        <v>9900</v>
      </c>
      <c r="E3223" s="6" t="s">
        <v>9990</v>
      </c>
      <c r="F3223" s="6">
        <v>409</v>
      </c>
      <c r="G3223" s="6" t="s">
        <v>9564</v>
      </c>
      <c r="H3223" s="6" t="s">
        <v>9565</v>
      </c>
      <c r="I3223" s="6">
        <v>0.33888390699999998</v>
      </c>
      <c r="J3223" s="6">
        <v>0.62078481900000004</v>
      </c>
      <c r="K3223" s="6">
        <v>4.0331259000000001E-2</v>
      </c>
      <c r="L3223" s="6" t="s">
        <v>5</v>
      </c>
      <c r="M3223" s="6" t="str">
        <f t="shared" si="184"/>
        <v>roberta_neu</v>
      </c>
      <c r="N3223" s="6">
        <f t="shared" si="185"/>
        <v>7.9717980540000011E-2</v>
      </c>
      <c r="O3223" s="6">
        <v>0.33888390699999998</v>
      </c>
      <c r="P3223" s="6" t="s">
        <v>42</v>
      </c>
      <c r="Q3223" s="6" t="s">
        <v>9566</v>
      </c>
      <c r="R3223" s="6">
        <v>0.231437</v>
      </c>
      <c r="S3223" s="6">
        <v>4.0786000000000003E-2</v>
      </c>
      <c r="T3223" s="6">
        <v>0.36461199999999999</v>
      </c>
      <c r="U3223" s="6">
        <v>4.6115999999999997E-2</v>
      </c>
      <c r="V3223" s="6">
        <v>0.27777000000000002</v>
      </c>
      <c r="W3223" s="6" t="str">
        <f t="shared" si="183"/>
        <v>fear</v>
      </c>
      <c r="X3223" s="10" t="s">
        <v>9786</v>
      </c>
      <c r="Y3223" s="6" t="str" cm="1">
        <f t="array" ref="Y3223">_xlfn.IFS(
    X3223="Safety and Security", "Immediate",
    X3223="Cleanliness and Maintenance", "Immediate/Short-Term",
    X3223="Crowding", "Immediate/Short-Term",
    X3223="Information and Signage", "Immediate/Short-Term",
    X3223="Customer Service", "Immediate/Short-Term",
    X3223="Service Reliability", "Excluded",
    X3223="Comfort and Amenities", "Short-Term/Long-Term",
    X3223="Accessibility", "Long-Term",
    X3223="Aesthetic Impressions", "Long-Term",
    X3223="Infrastructure and Construction", "Long-Term",
    X3223="General Positive Comment", "Not Applicable",
    X3223="Not Relevant", "Excluded"
)</f>
        <v>Excluded</v>
      </c>
    </row>
    <row r="3224" spans="1:25" ht="30" customHeight="1" x14ac:dyDescent="0.2">
      <c r="A3224" s="6" t="s">
        <v>51</v>
      </c>
      <c r="B3224" s="7">
        <v>45136</v>
      </c>
      <c r="C3224" s="6" t="s">
        <v>7535</v>
      </c>
      <c r="D3224" s="8" t="s">
        <v>9904</v>
      </c>
      <c r="E3224" s="6" t="s">
        <v>9917</v>
      </c>
      <c r="F3224" s="6">
        <v>6107</v>
      </c>
      <c r="G3224" s="6" t="s">
        <v>7535</v>
      </c>
      <c r="H3224" s="6" t="s">
        <v>7536</v>
      </c>
      <c r="I3224" s="6">
        <v>0.91755622599999997</v>
      </c>
      <c r="J3224" s="6">
        <v>7.6742716000000002E-2</v>
      </c>
      <c r="K3224" s="6">
        <v>5.7010940000000003E-3</v>
      </c>
      <c r="L3224" s="6" t="s">
        <v>4</v>
      </c>
      <c r="M3224" s="6" t="str">
        <f t="shared" si="184"/>
        <v>roberta_neg</v>
      </c>
      <c r="N3224" s="6">
        <f t="shared" si="185"/>
        <v>-0.38523732858000004</v>
      </c>
      <c r="O3224" s="6">
        <v>0.91755622599999997</v>
      </c>
      <c r="P3224" s="6" t="s">
        <v>24</v>
      </c>
      <c r="Q3224" s="6" t="s">
        <v>7537</v>
      </c>
      <c r="R3224" s="6">
        <v>0.32291999999999998</v>
      </c>
      <c r="S3224" s="6">
        <v>7.5262999999999997E-2</v>
      </c>
      <c r="T3224" s="6">
        <v>9.8266000000000006E-2</v>
      </c>
      <c r="U3224" s="6">
        <v>8.4084999999999993E-2</v>
      </c>
      <c r="V3224" s="6">
        <v>0.11781</v>
      </c>
      <c r="W3224" s="6" t="str">
        <f t="shared" si="183"/>
        <v>sadness</v>
      </c>
      <c r="X3224" s="10" t="s">
        <v>9898</v>
      </c>
      <c r="Y3224" s="6" t="str" cm="1">
        <f t="array" ref="Y3224">_xlfn.IFS(
    X3224="Safety and Security", "Immediate",
    X3224="Cleanliness and Maintenance", "Immediate/Short-Term",
    X3224="Crowding", "Immediate/Short-Term",
    X3224="Information and Signage", "Immediate/Short-Term",
    X3224="Customer Service", "Immediate/Short-Term",
    X3224="Service Reliability", "Excluded",
    X3224="Comfort and Amenities", "Short-Term/Long-Term",
    X3224="Accessibility", "Long-Term",
    X3224="Aesthetic Impressions", "Long-Term",
    X3224="Infrastructure and Construction", "Long-Term",
    X3224="General Positive Comment", "Not Applicable",
    X3224="Not Relevant", "Excluded"
)</f>
        <v>Immediate/Short-Term</v>
      </c>
    </row>
    <row r="3225" spans="1:25" ht="30" customHeight="1" x14ac:dyDescent="0.2">
      <c r="A3225" s="6" t="s">
        <v>15</v>
      </c>
      <c r="B3225" s="7">
        <v>43676</v>
      </c>
      <c r="C3225" s="6" t="s">
        <v>783</v>
      </c>
      <c r="D3225" s="8" t="s">
        <v>9904</v>
      </c>
      <c r="E3225" s="6" t="s">
        <v>9922</v>
      </c>
      <c r="F3225" s="6">
        <v>1892</v>
      </c>
      <c r="G3225" s="6" t="s">
        <v>783</v>
      </c>
      <c r="H3225" s="6" t="s">
        <v>784</v>
      </c>
      <c r="I3225" s="6">
        <v>0.91783917000000004</v>
      </c>
      <c r="J3225" s="6">
        <v>7.6217689000000005E-2</v>
      </c>
      <c r="K3225" s="6">
        <v>5.9433059999999998E-3</v>
      </c>
      <c r="L3225" s="6" t="s">
        <v>4</v>
      </c>
      <c r="M3225" s="6" t="str">
        <f t="shared" si="184"/>
        <v>roberta_neg</v>
      </c>
      <c r="N3225" s="6">
        <f t="shared" si="185"/>
        <v>-0.38504775610000008</v>
      </c>
      <c r="O3225" s="6">
        <v>0.91783917000000004</v>
      </c>
      <c r="P3225" s="6" t="s">
        <v>24</v>
      </c>
      <c r="Q3225" s="6" t="s">
        <v>785</v>
      </c>
      <c r="R3225" s="6">
        <v>0.43430400000000002</v>
      </c>
      <c r="S3225" s="6">
        <v>4.9739999999999999E-2</v>
      </c>
      <c r="T3225" s="6">
        <v>0.102313</v>
      </c>
      <c r="U3225" s="6">
        <v>4.4333999999999998E-2</v>
      </c>
      <c r="V3225" s="6">
        <v>0.10839</v>
      </c>
      <c r="W3225" s="6" t="str">
        <f t="shared" si="183"/>
        <v>sadness</v>
      </c>
      <c r="X3225" s="10" t="s">
        <v>9898</v>
      </c>
      <c r="Y3225" s="6" t="str" cm="1">
        <f t="array" ref="Y3225">_xlfn.IFS(
    X3225="Safety and Security", "Immediate",
    X3225="Cleanliness and Maintenance", "Immediate/Short-Term",
    X3225="Crowding", "Immediate/Short-Term",
    X3225="Information and Signage", "Immediate/Short-Term",
    X3225="Customer Service", "Immediate/Short-Term",
    X3225="Service Reliability", "Excluded",
    X3225="Comfort and Amenities", "Short-Term/Long-Term",
    X3225="Accessibility", "Long-Term",
    X3225="Aesthetic Impressions", "Long-Term",
    X3225="Infrastructure and Construction", "Long-Term",
    X3225="General Positive Comment", "Not Applicable",
    X3225="Not Relevant", "Excluded"
)</f>
        <v>Immediate/Short-Term</v>
      </c>
    </row>
    <row r="3226" spans="1:25" ht="30" customHeight="1" x14ac:dyDescent="0.2">
      <c r="A3226" s="6" t="s">
        <v>20</v>
      </c>
      <c r="B3226" s="7">
        <v>44041</v>
      </c>
      <c r="C3226" s="6" t="s">
        <v>1489</v>
      </c>
      <c r="D3226" s="8" t="s">
        <v>9904</v>
      </c>
      <c r="E3226" s="6" t="s">
        <v>9922</v>
      </c>
      <c r="F3226" s="6">
        <v>1948</v>
      </c>
      <c r="G3226" s="6" t="s">
        <v>1489</v>
      </c>
      <c r="H3226" s="6" t="s">
        <v>1490</v>
      </c>
      <c r="I3226" s="6">
        <v>0.242491126</v>
      </c>
      <c r="J3226" s="6">
        <v>0.72140991700000001</v>
      </c>
      <c r="K3226" s="6">
        <v>3.6098923999999998E-2</v>
      </c>
      <c r="L3226" s="6" t="s">
        <v>5</v>
      </c>
      <c r="M3226" s="6" t="str">
        <f t="shared" si="184"/>
        <v>roberta_neu</v>
      </c>
      <c r="N3226" s="6">
        <f t="shared" si="185"/>
        <v>0.14613054522000002</v>
      </c>
      <c r="O3226" s="6">
        <v>0.72140991700000001</v>
      </c>
      <c r="P3226" s="6" t="s">
        <v>18</v>
      </c>
      <c r="Q3226" s="6" t="s">
        <v>1491</v>
      </c>
      <c r="R3226" s="6">
        <v>0.13503299999999999</v>
      </c>
      <c r="S3226" s="6">
        <v>7.4116000000000001E-2</v>
      </c>
      <c r="T3226" s="6">
        <v>0.27224199999999998</v>
      </c>
      <c r="U3226" s="6">
        <v>2.7272999999999999E-2</v>
      </c>
      <c r="V3226" s="6">
        <v>0.28127000000000002</v>
      </c>
      <c r="W3226" s="6" t="str">
        <f t="shared" si="183"/>
        <v>anger</v>
      </c>
      <c r="X3226" s="10" t="s">
        <v>9786</v>
      </c>
      <c r="Y3226" s="6" t="str" cm="1">
        <f t="array" ref="Y3226">_xlfn.IFS(
    X3226="Safety and Security", "Immediate",
    X3226="Cleanliness and Maintenance", "Immediate/Short-Term",
    X3226="Crowding", "Immediate/Short-Term",
    X3226="Information and Signage", "Immediate/Short-Term",
    X3226="Customer Service", "Immediate/Short-Term",
    X3226="Service Reliability", "Excluded",
    X3226="Comfort and Amenities", "Short-Term/Long-Term",
    X3226="Accessibility", "Long-Term",
    X3226="Aesthetic Impressions", "Long-Term",
    X3226="Infrastructure and Construction", "Long-Term",
    X3226="General Positive Comment", "Not Applicable",
    X3226="Not Relevant", "Excluded"
)</f>
        <v>Excluded</v>
      </c>
    </row>
    <row r="3227" spans="1:25" ht="30" customHeight="1" x14ac:dyDescent="0.2">
      <c r="A3227" s="6" t="s">
        <v>51</v>
      </c>
      <c r="B3227" s="7">
        <v>45136</v>
      </c>
      <c r="C3227" s="6" t="s">
        <v>3570</v>
      </c>
      <c r="D3227" s="8" t="s">
        <v>9902</v>
      </c>
      <c r="E3227" s="6" t="s">
        <v>9922</v>
      </c>
      <c r="F3227" s="6">
        <v>2459</v>
      </c>
      <c r="G3227" s="6" t="s">
        <v>3570</v>
      </c>
      <c r="H3227" s="6" t="s">
        <v>3571</v>
      </c>
      <c r="I3227" s="6">
        <v>3.9855737000000002E-2</v>
      </c>
      <c r="J3227" s="6">
        <v>0.91539168400000004</v>
      </c>
      <c r="K3227" s="6">
        <v>4.4752482000000003E-2</v>
      </c>
      <c r="L3227" s="6" t="s">
        <v>5</v>
      </c>
      <c r="M3227" s="6" t="str">
        <f t="shared" si="184"/>
        <v>roberta_neu</v>
      </c>
      <c r="N3227" s="6">
        <f t="shared" si="185"/>
        <v>0.27415851144000009</v>
      </c>
      <c r="O3227" s="6">
        <v>0.91539168400000004</v>
      </c>
      <c r="P3227" s="6" t="s">
        <v>42</v>
      </c>
      <c r="Q3227" s="6" t="s">
        <v>3572</v>
      </c>
      <c r="R3227" s="6">
        <v>0.49215900000000001</v>
      </c>
      <c r="S3227" s="6">
        <v>0.26319500000000001</v>
      </c>
      <c r="T3227" s="6">
        <v>9.8391000000000006E-2</v>
      </c>
      <c r="U3227" s="6">
        <v>3.5926E-2</v>
      </c>
      <c r="V3227" s="6">
        <v>4.4040000000000003E-2</v>
      </c>
      <c r="W3227" s="6" t="str">
        <f t="shared" si="183"/>
        <v>sadness</v>
      </c>
      <c r="X3227" s="10" t="s">
        <v>9912</v>
      </c>
      <c r="Y3227" s="6" t="str" cm="1">
        <f t="array" ref="Y3227">_xlfn.IFS(
    X3227="Safety and Security", "Immediate",
    X3227="Cleanliness and Maintenance", "Immediate/Short-Term",
    X3227="Crowding", "Immediate/Short-Term",
    X3227="Information and Signage", "Immediate/Short-Term",
    X3227="Customer Service", "Immediate/Short-Term",
    X3227="Service Reliability", "Excluded",
    X3227="Comfort and Amenities", "Short-Term/Long-Term",
    X3227="Accessibility", "Long-Term",
    X3227="Aesthetic Impressions", "Long-Term",
    X3227="Infrastructure and Construction", "Long-Term",
    X3227="General Positive Comment", "Not Applicable",
    X3227="Not Relevant", "Excluded"
)</f>
        <v>Long-Term</v>
      </c>
    </row>
    <row r="3228" spans="1:25" ht="30" customHeight="1" x14ac:dyDescent="0.2">
      <c r="A3228" s="6" t="s">
        <v>51</v>
      </c>
      <c r="B3228" s="7">
        <v>45136</v>
      </c>
      <c r="C3228" s="6" t="s">
        <v>1930</v>
      </c>
      <c r="D3228" s="8" t="s">
        <v>9903</v>
      </c>
      <c r="E3228" s="6" t="s">
        <v>9922</v>
      </c>
      <c r="F3228" s="6">
        <v>2232</v>
      </c>
      <c r="G3228" s="6" t="s">
        <v>1930</v>
      </c>
      <c r="H3228" s="6" t="s">
        <v>1931</v>
      </c>
      <c r="I3228" s="6">
        <v>0.199578911</v>
      </c>
      <c r="J3228" s="6">
        <v>0.76720416499999999</v>
      </c>
      <c r="K3228" s="6">
        <v>3.3216945999999997E-2</v>
      </c>
      <c r="L3228" s="6" t="s">
        <v>5</v>
      </c>
      <c r="M3228" s="6" t="str">
        <f t="shared" si="184"/>
        <v>roberta_neu</v>
      </c>
      <c r="N3228" s="6">
        <f t="shared" si="185"/>
        <v>0.17635474889999997</v>
      </c>
      <c r="O3228" s="6">
        <v>0.76720416499999999</v>
      </c>
      <c r="P3228" s="6" t="s">
        <v>24</v>
      </c>
      <c r="Q3228" s="6" t="s">
        <v>1932</v>
      </c>
      <c r="R3228" s="6">
        <v>8.6552000000000004E-2</v>
      </c>
      <c r="S3228" s="6">
        <v>0.25617000000000001</v>
      </c>
      <c r="T3228" s="6">
        <v>0.18487799999999999</v>
      </c>
      <c r="U3228" s="6">
        <v>8.9721999999999996E-2</v>
      </c>
      <c r="V3228" s="6">
        <v>0.28381000000000001</v>
      </c>
      <c r="W3228" s="6" t="str">
        <f t="shared" si="183"/>
        <v>anger</v>
      </c>
      <c r="X3228" s="10" t="s">
        <v>9898</v>
      </c>
      <c r="Y3228" s="6" t="str" cm="1">
        <f t="array" ref="Y3228">_xlfn.IFS(
    X3228="Safety and Security", "Immediate",
    X3228="Cleanliness and Maintenance", "Immediate/Short-Term",
    X3228="Crowding", "Immediate/Short-Term",
    X3228="Information and Signage", "Immediate/Short-Term",
    X3228="Customer Service", "Immediate/Short-Term",
    X3228="Service Reliability", "Excluded",
    X3228="Comfort and Amenities", "Short-Term/Long-Term",
    X3228="Accessibility", "Long-Term",
    X3228="Aesthetic Impressions", "Long-Term",
    X3228="Infrastructure and Construction", "Long-Term",
    X3228="General Positive Comment", "Not Applicable",
    X3228="Not Relevant", "Excluded"
)</f>
        <v>Immediate/Short-Term</v>
      </c>
    </row>
    <row r="3229" spans="1:25" ht="30" customHeight="1" x14ac:dyDescent="0.2">
      <c r="A3229" s="6" t="s">
        <v>51</v>
      </c>
      <c r="B3229" s="7">
        <v>45136</v>
      </c>
      <c r="C3229" s="6" t="s">
        <v>7151</v>
      </c>
      <c r="D3229" s="8" t="s">
        <v>9904</v>
      </c>
      <c r="E3229" s="6" t="s">
        <v>9917</v>
      </c>
      <c r="F3229" s="6">
        <v>6182</v>
      </c>
      <c r="G3229" s="6" t="s">
        <v>7151</v>
      </c>
      <c r="H3229" s="6" t="s">
        <v>7152</v>
      </c>
      <c r="I3229" s="6">
        <v>0.91821640699999996</v>
      </c>
      <c r="J3229" s="6">
        <v>7.5594611000000006E-2</v>
      </c>
      <c r="K3229" s="6">
        <v>6.1889759999999997E-3</v>
      </c>
      <c r="L3229" s="6" t="s">
        <v>4</v>
      </c>
      <c r="M3229" s="6" t="str">
        <f t="shared" si="184"/>
        <v>roberta_neg</v>
      </c>
      <c r="N3229" s="6">
        <f t="shared" si="185"/>
        <v>-0.38479500731000005</v>
      </c>
      <c r="O3229" s="6">
        <v>0.91821640699999996</v>
      </c>
      <c r="P3229" s="6" t="s">
        <v>24</v>
      </c>
      <c r="Q3229" s="6" t="s">
        <v>7153</v>
      </c>
      <c r="R3229" s="6">
        <v>0.56082100000000001</v>
      </c>
      <c r="S3229" s="6">
        <v>9.1170000000000001E-3</v>
      </c>
      <c r="T3229" s="6">
        <v>3.9316999999999998E-2</v>
      </c>
      <c r="U3229" s="6">
        <v>0.23255200000000001</v>
      </c>
      <c r="V3229" s="6">
        <v>0.20307</v>
      </c>
      <c r="W3229" s="6" t="str">
        <f t="shared" si="183"/>
        <v>sadness</v>
      </c>
      <c r="X3229" s="10" t="s">
        <v>9898</v>
      </c>
      <c r="Y3229" s="6" t="str" cm="1">
        <f t="array" ref="Y3229">_xlfn.IFS(
    X3229="Safety and Security", "Immediate",
    X3229="Cleanliness and Maintenance", "Immediate/Short-Term",
    X3229="Crowding", "Immediate/Short-Term",
    X3229="Information and Signage", "Immediate/Short-Term",
    X3229="Customer Service", "Immediate/Short-Term",
    X3229="Service Reliability", "Excluded",
    X3229="Comfort and Amenities", "Short-Term/Long-Term",
    X3229="Accessibility", "Long-Term",
    X3229="Aesthetic Impressions", "Long-Term",
    X3229="Infrastructure and Construction", "Long-Term",
    X3229="General Positive Comment", "Not Applicable",
    X3229="Not Relevant", "Excluded"
)</f>
        <v>Immediate/Short-Term</v>
      </c>
    </row>
    <row r="3230" spans="1:25" ht="30" customHeight="1" x14ac:dyDescent="0.2">
      <c r="A3230" s="6" t="s">
        <v>20</v>
      </c>
      <c r="B3230" s="7">
        <v>44041</v>
      </c>
      <c r="C3230" s="6" t="s">
        <v>6626</v>
      </c>
      <c r="D3230" s="8" t="s">
        <v>9902</v>
      </c>
      <c r="E3230" s="6" t="s">
        <v>9916</v>
      </c>
      <c r="F3230" s="6">
        <v>1112</v>
      </c>
      <c r="G3230" s="6" t="s">
        <v>6626</v>
      </c>
      <c r="H3230" s="6" t="s">
        <v>6627</v>
      </c>
      <c r="I3230" s="6">
        <v>1.8394056999999998E-2</v>
      </c>
      <c r="J3230" s="6">
        <v>0.44866487399999999</v>
      </c>
      <c r="K3230" s="6">
        <v>0.53294110299999997</v>
      </c>
      <c r="L3230" s="6" t="s">
        <v>6</v>
      </c>
      <c r="M3230" s="6" t="str">
        <f t="shared" si="184"/>
        <v>roberta_pos</v>
      </c>
      <c r="N3230" s="6">
        <f t="shared" si="185"/>
        <v>0.68707053901000004</v>
      </c>
      <c r="O3230" s="6">
        <v>0.53294110299999997</v>
      </c>
      <c r="P3230" s="6" t="s">
        <v>18</v>
      </c>
      <c r="Q3230" s="6" t="s">
        <v>6628</v>
      </c>
      <c r="R3230" s="6">
        <v>8.0817E-2</v>
      </c>
      <c r="S3230" s="6">
        <v>0.45649099999999998</v>
      </c>
      <c r="T3230" s="6">
        <v>0.14727100000000001</v>
      </c>
      <c r="U3230" s="6">
        <v>3.6464000000000003E-2</v>
      </c>
      <c r="V3230" s="6">
        <v>0.28791</v>
      </c>
      <c r="W3230" s="6" t="str">
        <f t="shared" si="183"/>
        <v>joy</v>
      </c>
      <c r="X3230" s="10" t="s">
        <v>9915</v>
      </c>
      <c r="Y3230" s="6" t="str" cm="1">
        <f t="array" ref="Y3230">_xlfn.IFS(
    X3230="Safety and Security", "Immediate",
    X3230="Cleanliness and Maintenance", "Immediate/Short-Term",
    X3230="Crowding", "Immediate/Short-Term",
    X3230="Information and Signage", "Immediate/Short-Term",
    X3230="Customer Service", "Immediate/Short-Term",
    X3230="Service Reliability", "Excluded",
    X3230="Comfort and Amenities", "Short-Term/Long-Term",
    X3230="Accessibility", "Long-Term",
    X3230="Aesthetic Impressions", "Long-Term",
    X3230="Infrastructure and Construction", "Long-Term",
    X3230="General Positive Comment", "Not Applicable",
    X3230="Not Relevant", "Excluded"
)</f>
        <v>Not Applicable</v>
      </c>
    </row>
    <row r="3231" spans="1:25" ht="30" customHeight="1" x14ac:dyDescent="0.2">
      <c r="A3231" s="6" t="s">
        <v>15</v>
      </c>
      <c r="B3231" s="7">
        <v>43676</v>
      </c>
      <c r="C3231" s="6" t="s">
        <v>8622</v>
      </c>
      <c r="D3231" s="9" t="s">
        <v>9900</v>
      </c>
      <c r="E3231" s="6" t="s">
        <v>9917</v>
      </c>
      <c r="F3231" s="6">
        <v>5097</v>
      </c>
      <c r="G3231" s="6" t="s">
        <v>8622</v>
      </c>
      <c r="H3231" s="6" t="s">
        <v>8623</v>
      </c>
      <c r="I3231" s="6">
        <v>1.3167787E-2</v>
      </c>
      <c r="J3231" s="6">
        <v>0.18545620099999999</v>
      </c>
      <c r="K3231" s="6">
        <v>0.80137604500000004</v>
      </c>
      <c r="L3231" s="6" t="s">
        <v>6</v>
      </c>
      <c r="M3231" s="6" t="str">
        <f t="shared" si="184"/>
        <v>roberta_pos</v>
      </c>
      <c r="N3231" s="6">
        <f t="shared" si="185"/>
        <v>0.86692195015000006</v>
      </c>
      <c r="O3231" s="6">
        <v>1.3167787E-2</v>
      </c>
      <c r="P3231" s="6" t="s">
        <v>24</v>
      </c>
      <c r="Q3231" s="6" t="s">
        <v>8624</v>
      </c>
      <c r="R3231" s="6">
        <v>0.31129699999999999</v>
      </c>
      <c r="S3231" s="6">
        <v>0.26306000000000002</v>
      </c>
      <c r="T3231" s="6">
        <v>4.6442999999999998E-2</v>
      </c>
      <c r="U3231" s="6">
        <v>1.7486000000000002E-2</v>
      </c>
      <c r="V3231" s="6">
        <v>0.29060000000000002</v>
      </c>
      <c r="W3231" s="6" t="str">
        <f t="shared" si="183"/>
        <v>sadness</v>
      </c>
      <c r="X3231" s="10" t="s">
        <v>9898</v>
      </c>
      <c r="Y3231" s="6" t="str" cm="1">
        <f t="array" ref="Y3231">_xlfn.IFS(
    X3231="Safety and Security", "Immediate",
    X3231="Cleanliness and Maintenance", "Immediate/Short-Term",
    X3231="Crowding", "Immediate/Short-Term",
    X3231="Information and Signage", "Immediate/Short-Term",
    X3231="Customer Service", "Immediate/Short-Term",
    X3231="Service Reliability", "Excluded",
    X3231="Comfort and Amenities", "Short-Term/Long-Term",
    X3231="Accessibility", "Long-Term",
    X3231="Aesthetic Impressions", "Long-Term",
    X3231="Infrastructure and Construction", "Long-Term",
    X3231="General Positive Comment", "Not Applicable",
    X3231="Not Relevant", "Excluded"
)</f>
        <v>Immediate/Short-Term</v>
      </c>
    </row>
    <row r="3232" spans="1:25" ht="30" customHeight="1" x14ac:dyDescent="0.2">
      <c r="A3232" s="6" t="s">
        <v>63</v>
      </c>
      <c r="B3232" s="7">
        <v>44771</v>
      </c>
      <c r="C3232" s="6" t="s">
        <v>7157</v>
      </c>
      <c r="D3232" s="8" t="s">
        <v>9904</v>
      </c>
      <c r="E3232" s="6" t="s">
        <v>9917</v>
      </c>
      <c r="F3232" s="6">
        <v>6124</v>
      </c>
      <c r="G3232" s="6" t="s">
        <v>7157</v>
      </c>
      <c r="H3232" s="6" t="s">
        <v>7158</v>
      </c>
      <c r="I3232" s="6">
        <v>0.91826289900000002</v>
      </c>
      <c r="J3232" s="6">
        <v>7.4221290999999995E-2</v>
      </c>
      <c r="K3232" s="6">
        <v>7.5157729999999999E-3</v>
      </c>
      <c r="L3232" s="6" t="s">
        <v>4</v>
      </c>
      <c r="M3232" s="6" t="str">
        <f t="shared" si="184"/>
        <v>roberta_neg</v>
      </c>
      <c r="N3232" s="6">
        <f t="shared" si="185"/>
        <v>-0.3847638576700001</v>
      </c>
      <c r="O3232" s="6">
        <v>0.91826289900000002</v>
      </c>
      <c r="P3232" s="6" t="s">
        <v>24</v>
      </c>
      <c r="Q3232" s="6" t="s">
        <v>7159</v>
      </c>
      <c r="R3232" s="6">
        <v>0.47467900000000002</v>
      </c>
      <c r="S3232" s="6">
        <v>6.5929999999999999E-3</v>
      </c>
      <c r="T3232" s="6">
        <v>0.24601899999999999</v>
      </c>
      <c r="U3232" s="6">
        <v>4.1119000000000003E-2</v>
      </c>
      <c r="V3232" s="6">
        <v>0.32339000000000001</v>
      </c>
      <c r="W3232" s="6" t="str">
        <f t="shared" si="183"/>
        <v>sadness</v>
      </c>
      <c r="X3232" s="10" t="s">
        <v>9898</v>
      </c>
      <c r="Y3232" s="6" t="str" cm="1">
        <f t="array" ref="Y3232">_xlfn.IFS(
    X3232="Safety and Security", "Immediate",
    X3232="Cleanliness and Maintenance", "Immediate/Short-Term",
    X3232="Crowding", "Immediate/Short-Term",
    X3232="Information and Signage", "Immediate/Short-Term",
    X3232="Customer Service", "Immediate/Short-Term",
    X3232="Service Reliability", "Excluded",
    X3232="Comfort and Amenities", "Short-Term/Long-Term",
    X3232="Accessibility", "Long-Term",
    X3232="Aesthetic Impressions", "Long-Term",
    X3232="Infrastructure and Construction", "Long-Term",
    X3232="General Positive Comment", "Not Applicable",
    X3232="Not Relevant", "Excluded"
)</f>
        <v>Immediate/Short-Term</v>
      </c>
    </row>
    <row r="3233" spans="1:25" ht="30" customHeight="1" x14ac:dyDescent="0.2">
      <c r="A3233" s="6" t="s">
        <v>51</v>
      </c>
      <c r="B3233" s="7">
        <v>45136</v>
      </c>
      <c r="C3233" s="6" t="s">
        <v>573</v>
      </c>
      <c r="D3233" s="8" t="s">
        <v>9904</v>
      </c>
      <c r="E3233" s="6" t="s">
        <v>9922</v>
      </c>
      <c r="F3233" s="6">
        <v>1859</v>
      </c>
      <c r="G3233" s="6" t="s">
        <v>573</v>
      </c>
      <c r="H3233" s="6" t="s">
        <v>574</v>
      </c>
      <c r="I3233" s="6">
        <v>0.91907656199999999</v>
      </c>
      <c r="J3233" s="6">
        <v>7.4622973999999995E-2</v>
      </c>
      <c r="K3233" s="6">
        <v>6.3004940000000002E-3</v>
      </c>
      <c r="L3233" s="6" t="s">
        <v>4</v>
      </c>
      <c r="M3233" s="6" t="str">
        <f t="shared" si="184"/>
        <v>roberta_neg</v>
      </c>
      <c r="N3233" s="6">
        <f t="shared" si="185"/>
        <v>-0.38421870346000009</v>
      </c>
      <c r="O3233" s="6">
        <v>0.91907656199999999</v>
      </c>
      <c r="P3233" s="6" t="s">
        <v>24</v>
      </c>
      <c r="Q3233" s="6" t="s">
        <v>575</v>
      </c>
      <c r="R3233" s="6">
        <v>0.408775</v>
      </c>
      <c r="S3233" s="6">
        <v>0.28696899999999997</v>
      </c>
      <c r="T3233" s="6">
        <v>0.15096599999999999</v>
      </c>
      <c r="U3233" s="6">
        <v>7.2284000000000001E-2</v>
      </c>
      <c r="V3233" s="6">
        <v>4.4940000000000001E-2</v>
      </c>
      <c r="W3233" s="6" t="str">
        <f t="shared" si="183"/>
        <v>sadness</v>
      </c>
      <c r="X3233" s="10" t="s">
        <v>9898</v>
      </c>
      <c r="Y3233" s="6" t="str" cm="1">
        <f t="array" ref="Y3233">_xlfn.IFS(
    X3233="Safety and Security", "Immediate",
    X3233="Cleanliness and Maintenance", "Immediate/Short-Term",
    X3233="Crowding", "Immediate/Short-Term",
    X3233="Information and Signage", "Immediate/Short-Term",
    X3233="Customer Service", "Immediate/Short-Term",
    X3233="Service Reliability", "Excluded",
    X3233="Comfort and Amenities", "Short-Term/Long-Term",
    X3233="Accessibility", "Long-Term",
    X3233="Aesthetic Impressions", "Long-Term",
    X3233="Infrastructure and Construction", "Long-Term",
    X3233="General Positive Comment", "Not Applicable",
    X3233="Not Relevant", "Excluded"
)</f>
        <v>Immediate/Short-Term</v>
      </c>
    </row>
    <row r="3234" spans="1:25" ht="30" customHeight="1" x14ac:dyDescent="0.2">
      <c r="A3234" s="6" t="s">
        <v>51</v>
      </c>
      <c r="B3234" s="7">
        <v>45136</v>
      </c>
      <c r="C3234" s="6" t="s">
        <v>1679</v>
      </c>
      <c r="D3234" s="8" t="s">
        <v>9904</v>
      </c>
      <c r="E3234" s="6" t="s">
        <v>9922</v>
      </c>
      <c r="F3234" s="6">
        <v>1836</v>
      </c>
      <c r="G3234" s="6" t="s">
        <v>1679</v>
      </c>
      <c r="H3234" s="6" t="s">
        <v>1680</v>
      </c>
      <c r="I3234" s="6">
        <v>0.91933405400000001</v>
      </c>
      <c r="J3234" s="6">
        <v>7.4273071999999996E-2</v>
      </c>
      <c r="K3234" s="6">
        <v>6.3929989999999999E-3</v>
      </c>
      <c r="L3234" s="6" t="s">
        <v>4</v>
      </c>
      <c r="M3234" s="6" t="str">
        <f t="shared" si="184"/>
        <v>roberta_neg</v>
      </c>
      <c r="N3234" s="6">
        <f t="shared" si="185"/>
        <v>-0.38404618382000011</v>
      </c>
      <c r="O3234" s="6">
        <v>0.91933405400000001</v>
      </c>
      <c r="P3234" s="6" t="s">
        <v>24</v>
      </c>
      <c r="Q3234" s="6" t="s">
        <v>1681</v>
      </c>
      <c r="R3234" s="6">
        <v>0.50959699999999997</v>
      </c>
      <c r="S3234" s="6">
        <v>9.4903000000000001E-2</v>
      </c>
      <c r="T3234" s="6">
        <v>0.15833900000000001</v>
      </c>
      <c r="U3234" s="6">
        <v>0.14526600000000001</v>
      </c>
      <c r="V3234" s="6">
        <v>0.10378999999999999</v>
      </c>
      <c r="W3234" s="6" t="str">
        <f t="shared" si="183"/>
        <v>sadness</v>
      </c>
      <c r="X3234" s="10" t="s">
        <v>9912</v>
      </c>
      <c r="Y3234" s="6" t="str" cm="1">
        <f t="array" ref="Y3234">_xlfn.IFS(
    X3234="Safety and Security", "Immediate",
    X3234="Cleanliness and Maintenance", "Immediate/Short-Term",
    X3234="Crowding", "Immediate/Short-Term",
    X3234="Information and Signage", "Immediate/Short-Term",
    X3234="Customer Service", "Immediate/Short-Term",
    X3234="Service Reliability", "Excluded",
    X3234="Comfort and Amenities", "Short-Term/Long-Term",
    X3234="Accessibility", "Long-Term",
    X3234="Aesthetic Impressions", "Long-Term",
    X3234="Infrastructure and Construction", "Long-Term",
    X3234="General Positive Comment", "Not Applicable",
    X3234="Not Relevant", "Excluded"
)</f>
        <v>Long-Term</v>
      </c>
    </row>
    <row r="3235" spans="1:25" ht="30" customHeight="1" x14ac:dyDescent="0.2">
      <c r="A3235" s="6" t="s">
        <v>63</v>
      </c>
      <c r="B3235" s="7">
        <v>44771</v>
      </c>
      <c r="C3235" s="6" t="s">
        <v>6939</v>
      </c>
      <c r="D3235" s="8" t="s">
        <v>9904</v>
      </c>
      <c r="E3235" s="6" t="s">
        <v>9987</v>
      </c>
      <c r="F3235" s="6">
        <v>83</v>
      </c>
      <c r="G3235" s="6" t="s">
        <v>6939</v>
      </c>
      <c r="H3235" s="6" t="s">
        <v>6940</v>
      </c>
      <c r="I3235" s="6">
        <v>0.91966331000000001</v>
      </c>
      <c r="J3235" s="6">
        <v>7.3178425000000005E-2</v>
      </c>
      <c r="K3235" s="6">
        <v>7.1583819999999996E-3</v>
      </c>
      <c r="L3235" s="6" t="s">
        <v>4</v>
      </c>
      <c r="M3235" s="6" t="str">
        <f t="shared" si="184"/>
        <v>roberta_neg</v>
      </c>
      <c r="N3235" s="6">
        <f t="shared" si="185"/>
        <v>-0.38382558230000008</v>
      </c>
      <c r="O3235" s="6">
        <v>0.91966331000000001</v>
      </c>
      <c r="P3235" s="6" t="s">
        <v>24</v>
      </c>
      <c r="Q3235" s="6" t="s">
        <v>6941</v>
      </c>
      <c r="R3235" s="6">
        <v>0.470916</v>
      </c>
      <c r="S3235" s="6">
        <v>3.2364999999999998E-2</v>
      </c>
      <c r="T3235" s="6">
        <v>6.1083999999999999E-2</v>
      </c>
      <c r="U3235" s="6">
        <v>0.16067300000000001</v>
      </c>
      <c r="V3235" s="6">
        <v>0.16141</v>
      </c>
      <c r="W3235" s="6" t="str">
        <f t="shared" si="183"/>
        <v>sadness</v>
      </c>
      <c r="X3235" s="10" t="s">
        <v>9912</v>
      </c>
      <c r="Y3235" s="6" t="str" cm="1">
        <f t="array" ref="Y3235">_xlfn.IFS(
    X3235="Safety and Security", "Immediate",
    X3235="Cleanliness and Maintenance", "Immediate/Short-Term",
    X3235="Crowding", "Immediate/Short-Term",
    X3235="Information and Signage", "Immediate/Short-Term",
    X3235="Customer Service", "Immediate/Short-Term",
    X3235="Service Reliability", "Excluded",
    X3235="Comfort and Amenities", "Short-Term/Long-Term",
    X3235="Accessibility", "Long-Term",
    X3235="Aesthetic Impressions", "Long-Term",
    X3235="Infrastructure and Construction", "Long-Term",
    X3235="General Positive Comment", "Not Applicable",
    X3235="Not Relevant", "Excluded"
)</f>
        <v>Long-Term</v>
      </c>
    </row>
    <row r="3236" spans="1:25" ht="30" customHeight="1" x14ac:dyDescent="0.2">
      <c r="A3236" s="6" t="s">
        <v>15</v>
      </c>
      <c r="B3236" s="7">
        <v>43676</v>
      </c>
      <c r="C3236" s="6" t="s">
        <v>1462</v>
      </c>
      <c r="D3236" s="8" t="s">
        <v>9904</v>
      </c>
      <c r="E3236" s="6" t="s">
        <v>9922</v>
      </c>
      <c r="F3236" s="6">
        <v>1597</v>
      </c>
      <c r="G3236" s="6" t="s">
        <v>1462</v>
      </c>
      <c r="H3236" s="6" t="s">
        <v>1463</v>
      </c>
      <c r="I3236" s="6">
        <v>0.91968375400000002</v>
      </c>
      <c r="J3236" s="6">
        <v>7.4528627E-2</v>
      </c>
      <c r="K3236" s="6">
        <v>5.7875110000000004E-3</v>
      </c>
      <c r="L3236" s="6" t="s">
        <v>4</v>
      </c>
      <c r="M3236" s="6" t="str">
        <f t="shared" si="184"/>
        <v>roberta_neg</v>
      </c>
      <c r="N3236" s="6">
        <f t="shared" si="185"/>
        <v>-0.38381188482000006</v>
      </c>
      <c r="O3236" s="6">
        <v>0.91968375400000002</v>
      </c>
      <c r="P3236" s="6" t="s">
        <v>24</v>
      </c>
      <c r="Q3236" s="6" t="s">
        <v>1464</v>
      </c>
      <c r="R3236" s="6">
        <v>0.28962500000000002</v>
      </c>
      <c r="S3236" s="6">
        <v>0.21418000000000001</v>
      </c>
      <c r="T3236" s="6">
        <v>0.116226</v>
      </c>
      <c r="U3236" s="6">
        <v>0.21373900000000001</v>
      </c>
      <c r="V3236" s="6">
        <v>0.1477</v>
      </c>
      <c r="W3236" s="6" t="str">
        <f t="shared" si="183"/>
        <v>sadness</v>
      </c>
      <c r="X3236" s="10" t="s">
        <v>9907</v>
      </c>
      <c r="Y3236" s="6" t="str" cm="1">
        <f t="array" ref="Y3236">_xlfn.IFS(
    X3236="Safety and Security", "Immediate",
    X3236="Cleanliness and Maintenance", "Immediate/Short-Term",
    X3236="Crowding", "Immediate/Short-Term",
    X3236="Information and Signage", "Immediate/Short-Term",
    X3236="Customer Service", "Immediate/Short-Term",
    X3236="Service Reliability", "Excluded",
    X3236="Comfort and Amenities", "Short-Term/Long-Term",
    X3236="Accessibility", "Long-Term",
    X3236="Aesthetic Impressions", "Long-Term",
    X3236="Infrastructure and Construction", "Long-Term",
    X3236="General Positive Comment", "Not Applicable",
    X3236="Not Relevant", "Excluded"
)</f>
        <v>Immediate/Short-Term</v>
      </c>
    </row>
    <row r="3237" spans="1:25" ht="30" customHeight="1" x14ac:dyDescent="0.2">
      <c r="A3237" s="6" t="s">
        <v>20</v>
      </c>
      <c r="B3237" s="7">
        <v>44041</v>
      </c>
      <c r="C3237" s="6" t="s">
        <v>1525</v>
      </c>
      <c r="D3237" s="8" t="s">
        <v>9904</v>
      </c>
      <c r="E3237" s="6" t="s">
        <v>9922</v>
      </c>
      <c r="F3237" s="6">
        <v>1937</v>
      </c>
      <c r="G3237" s="6" t="s">
        <v>1526</v>
      </c>
      <c r="H3237" s="6" t="s">
        <v>1527</v>
      </c>
      <c r="I3237" s="6">
        <v>0.92002075900000002</v>
      </c>
      <c r="J3237" s="6">
        <v>7.4150226999999999E-2</v>
      </c>
      <c r="K3237" s="6">
        <v>5.8291389999999997E-3</v>
      </c>
      <c r="L3237" s="6" t="s">
        <v>4</v>
      </c>
      <c r="M3237" s="6" t="str">
        <f t="shared" si="184"/>
        <v>roberta_neg</v>
      </c>
      <c r="N3237" s="6">
        <f t="shared" si="185"/>
        <v>-0.38358609147</v>
      </c>
      <c r="O3237" s="6">
        <v>0.92002075900000002</v>
      </c>
      <c r="P3237" s="6" t="s">
        <v>24</v>
      </c>
      <c r="Q3237" s="6" t="s">
        <v>1528</v>
      </c>
      <c r="R3237" s="6">
        <v>0.28040399999999999</v>
      </c>
      <c r="S3237" s="6">
        <v>8.1145999999999996E-2</v>
      </c>
      <c r="T3237" s="6">
        <v>4.9298000000000002E-2</v>
      </c>
      <c r="U3237" s="6">
        <v>0.161195</v>
      </c>
      <c r="V3237" s="6">
        <v>0.15598000000000001</v>
      </c>
      <c r="W3237" s="6" t="str">
        <f t="shared" si="183"/>
        <v>sadness</v>
      </c>
      <c r="X3237" s="10" t="s">
        <v>9898</v>
      </c>
      <c r="Y3237" s="6" t="str" cm="1">
        <f t="array" ref="Y3237">_xlfn.IFS(
    X3237="Safety and Security", "Immediate",
    X3237="Cleanliness and Maintenance", "Immediate/Short-Term",
    X3237="Crowding", "Immediate/Short-Term",
    X3237="Information and Signage", "Immediate/Short-Term",
    X3237="Customer Service", "Immediate/Short-Term",
    X3237="Service Reliability", "Excluded",
    X3237="Comfort and Amenities", "Short-Term/Long-Term",
    X3237="Accessibility", "Long-Term",
    X3237="Aesthetic Impressions", "Long-Term",
    X3237="Infrastructure and Construction", "Long-Term",
    X3237="General Positive Comment", "Not Applicable",
    X3237="Not Relevant", "Excluded"
)</f>
        <v>Immediate/Short-Term</v>
      </c>
    </row>
    <row r="3238" spans="1:25" ht="30" customHeight="1" x14ac:dyDescent="0.2">
      <c r="A3238" s="6" t="s">
        <v>803</v>
      </c>
      <c r="B3238" s="7">
        <v>45501</v>
      </c>
      <c r="C3238" s="6" t="s">
        <v>1581</v>
      </c>
      <c r="D3238" s="8" t="s">
        <v>9904</v>
      </c>
      <c r="E3238" s="6" t="s">
        <v>9922</v>
      </c>
      <c r="F3238" s="6">
        <v>1564</v>
      </c>
      <c r="G3238" s="6" t="s">
        <v>1581</v>
      </c>
      <c r="H3238" s="6" t="s">
        <v>1582</v>
      </c>
      <c r="I3238" s="6">
        <v>0.92035096900000002</v>
      </c>
      <c r="J3238" s="6">
        <v>6.9192559000000001E-2</v>
      </c>
      <c r="K3238" s="6">
        <v>1.045631E-2</v>
      </c>
      <c r="L3238" s="6" t="s">
        <v>4</v>
      </c>
      <c r="M3238" s="6" t="str">
        <f t="shared" si="184"/>
        <v>roberta_neg</v>
      </c>
      <c r="N3238" s="6">
        <f t="shared" si="185"/>
        <v>-0.38336485077000004</v>
      </c>
      <c r="O3238" s="6">
        <v>0.92035096900000002</v>
      </c>
      <c r="P3238" s="6" t="s">
        <v>24</v>
      </c>
      <c r="Q3238" s="6" t="s">
        <v>1583</v>
      </c>
      <c r="R3238" s="6">
        <v>0.61405200000000004</v>
      </c>
      <c r="S3238" s="6">
        <v>3.1434999999999998E-2</v>
      </c>
      <c r="T3238" s="6">
        <v>7.3108999999999993E-2</v>
      </c>
      <c r="U3238" s="6">
        <v>0.101132</v>
      </c>
      <c r="V3238" s="6">
        <v>0.2165</v>
      </c>
      <c r="W3238" s="6" t="str">
        <f t="shared" si="183"/>
        <v>sadness</v>
      </c>
      <c r="X3238" s="10" t="s">
        <v>9913</v>
      </c>
      <c r="Y3238" s="6" t="str" cm="1">
        <f t="array" ref="Y3238">_xlfn.IFS(
    X3238="Safety and Security", "Immediate",
    X3238="Cleanliness and Maintenance", "Immediate/Short-Term",
    X3238="Crowding", "Immediate/Short-Term",
    X3238="Information and Signage", "Immediate/Short-Term",
    X3238="Customer Service", "Immediate/Short-Term",
    X3238="Service Reliability", "Excluded",
    X3238="Comfort and Amenities", "Short-Term/Long-Term",
    X3238="Accessibility", "Long-Term",
    X3238="Aesthetic Impressions", "Long-Term",
    X3238="Infrastructure and Construction", "Long-Term",
    X3238="General Positive Comment", "Not Applicable",
    X3238="Not Relevant", "Excluded"
)</f>
        <v>Immediate/Short-Term</v>
      </c>
    </row>
    <row r="3239" spans="1:25" ht="30" customHeight="1" x14ac:dyDescent="0.2">
      <c r="A3239" s="6" t="s">
        <v>274</v>
      </c>
      <c r="B3239" s="7">
        <v>45227</v>
      </c>
      <c r="C3239" s="6" t="s">
        <v>6996</v>
      </c>
      <c r="D3239" s="8" t="s">
        <v>9902</v>
      </c>
      <c r="E3239" s="6" t="s">
        <v>9987</v>
      </c>
      <c r="F3239" s="6">
        <v>28</v>
      </c>
      <c r="G3239" s="6" t="s">
        <v>6996</v>
      </c>
      <c r="H3239" s="6" t="s">
        <v>6997</v>
      </c>
      <c r="I3239" s="6">
        <v>0.26633605399999999</v>
      </c>
      <c r="J3239" s="6">
        <v>0.666046739</v>
      </c>
      <c r="K3239" s="6">
        <v>6.761723E-2</v>
      </c>
      <c r="L3239" s="6" t="s">
        <v>5</v>
      </c>
      <c r="M3239" s="6" t="str">
        <f t="shared" si="184"/>
        <v>roberta_neu</v>
      </c>
      <c r="N3239" s="6">
        <f t="shared" si="185"/>
        <v>0.10959084774</v>
      </c>
      <c r="O3239" s="6">
        <v>0.666046739</v>
      </c>
      <c r="P3239" s="6" t="s">
        <v>24</v>
      </c>
      <c r="Q3239" s="6" t="s">
        <v>6998</v>
      </c>
      <c r="R3239" s="6">
        <v>0.13508600000000001</v>
      </c>
      <c r="S3239" s="6">
        <v>8.8020000000000008E-3</v>
      </c>
      <c r="T3239" s="6">
        <v>8.6430999999999994E-2</v>
      </c>
      <c r="U3239" s="6">
        <v>0.13372400000000001</v>
      </c>
      <c r="V3239" s="6">
        <v>0.30058000000000001</v>
      </c>
      <c r="W3239" s="6" t="str">
        <f t="shared" si="183"/>
        <v>anger</v>
      </c>
      <c r="X3239" s="10" t="s">
        <v>9907</v>
      </c>
      <c r="Y3239" s="6" t="str" cm="1">
        <f t="array" ref="Y3239">_xlfn.IFS(
    X3239="Safety and Security", "Immediate",
    X3239="Cleanliness and Maintenance", "Immediate/Short-Term",
    X3239="Crowding", "Immediate/Short-Term",
    X3239="Information and Signage", "Immediate/Short-Term",
    X3239="Customer Service", "Immediate/Short-Term",
    X3239="Service Reliability", "Excluded",
    X3239="Comfort and Amenities", "Short-Term/Long-Term",
    X3239="Accessibility", "Long-Term",
    X3239="Aesthetic Impressions", "Long-Term",
    X3239="Infrastructure and Construction", "Long-Term",
    X3239="General Positive Comment", "Not Applicable",
    X3239="Not Relevant", "Excluded"
)</f>
        <v>Immediate/Short-Term</v>
      </c>
    </row>
    <row r="3240" spans="1:25" ht="30" customHeight="1" x14ac:dyDescent="0.2">
      <c r="A3240" s="6" t="s">
        <v>63</v>
      </c>
      <c r="B3240" s="7">
        <v>44771</v>
      </c>
      <c r="C3240" s="6" t="s">
        <v>3134</v>
      </c>
      <c r="D3240" s="8" t="s">
        <v>9902</v>
      </c>
      <c r="E3240" s="6" t="s">
        <v>9922</v>
      </c>
      <c r="F3240" s="6">
        <v>2868</v>
      </c>
      <c r="G3240" s="6" t="s">
        <v>3134</v>
      </c>
      <c r="H3240" s="6" t="s">
        <v>3135</v>
      </c>
      <c r="I3240" s="6">
        <v>0.36770251399999998</v>
      </c>
      <c r="J3240" s="6">
        <v>0.56564551600000001</v>
      </c>
      <c r="K3240" s="6">
        <v>6.6652006999999999E-2</v>
      </c>
      <c r="L3240" s="6" t="s">
        <v>5</v>
      </c>
      <c r="M3240" s="6" t="str">
        <f t="shared" si="184"/>
        <v>roberta_neu</v>
      </c>
      <c r="N3240" s="6">
        <f t="shared" si="185"/>
        <v>4.3326040560000001E-2</v>
      </c>
      <c r="O3240" s="6">
        <v>0.56564551600000001</v>
      </c>
      <c r="P3240" s="6" t="s">
        <v>24</v>
      </c>
      <c r="Q3240" s="6" t="s">
        <v>3136</v>
      </c>
      <c r="R3240" s="6">
        <v>0.25332900000000003</v>
      </c>
      <c r="S3240" s="6">
        <v>0.14657600000000001</v>
      </c>
      <c r="T3240" s="6">
        <v>0.360101</v>
      </c>
      <c r="U3240" s="6">
        <v>3.7481E-2</v>
      </c>
      <c r="V3240" s="6">
        <v>0.30248999999999998</v>
      </c>
      <c r="W3240" s="6" t="str">
        <f t="shared" si="183"/>
        <v>fear</v>
      </c>
      <c r="X3240" s="10" t="s">
        <v>9912</v>
      </c>
      <c r="Y3240" s="6" t="str" cm="1">
        <f t="array" ref="Y3240">_xlfn.IFS(
    X3240="Safety and Security", "Immediate",
    X3240="Cleanliness and Maintenance", "Immediate/Short-Term",
    X3240="Crowding", "Immediate/Short-Term",
    X3240="Information and Signage", "Immediate/Short-Term",
    X3240="Customer Service", "Immediate/Short-Term",
    X3240="Service Reliability", "Excluded",
    X3240="Comfort and Amenities", "Short-Term/Long-Term",
    X3240="Accessibility", "Long-Term",
    X3240="Aesthetic Impressions", "Long-Term",
    X3240="Infrastructure and Construction", "Long-Term",
    X3240="General Positive Comment", "Not Applicable",
    X3240="Not Relevant", "Excluded"
)</f>
        <v>Long-Term</v>
      </c>
    </row>
    <row r="3241" spans="1:25" ht="30" customHeight="1" x14ac:dyDescent="0.2">
      <c r="A3241" s="6" t="s">
        <v>63</v>
      </c>
      <c r="B3241" s="7">
        <v>44771</v>
      </c>
      <c r="C3241" s="6" t="s">
        <v>1453</v>
      </c>
      <c r="D3241" s="8" t="s">
        <v>9904</v>
      </c>
      <c r="E3241" s="6" t="s">
        <v>9922</v>
      </c>
      <c r="F3241" s="6">
        <v>1848</v>
      </c>
      <c r="G3241" s="6" t="s">
        <v>1453</v>
      </c>
      <c r="H3241" s="6" t="s">
        <v>1454</v>
      </c>
      <c r="I3241" s="6">
        <v>0.921016693</v>
      </c>
      <c r="J3241" s="6">
        <v>7.2160572000000006E-2</v>
      </c>
      <c r="K3241" s="6">
        <v>6.8226169999999996E-3</v>
      </c>
      <c r="L3241" s="6" t="s">
        <v>4</v>
      </c>
      <c r="M3241" s="6" t="str">
        <f t="shared" si="184"/>
        <v>roberta_neg</v>
      </c>
      <c r="N3241" s="6">
        <f t="shared" si="185"/>
        <v>-0.38291881569000008</v>
      </c>
      <c r="O3241" s="6">
        <v>0.921016693</v>
      </c>
      <c r="P3241" s="6" t="s">
        <v>24</v>
      </c>
      <c r="Q3241" s="6" t="s">
        <v>1455</v>
      </c>
      <c r="R3241" s="6">
        <v>0.34124399999999999</v>
      </c>
      <c r="S3241" s="6">
        <v>3.1817999999999999E-2</v>
      </c>
      <c r="T3241" s="6">
        <v>0.10893600000000001</v>
      </c>
      <c r="U3241" s="6">
        <v>9.2450000000000004E-2</v>
      </c>
      <c r="V3241" s="6">
        <v>8.7959999999999997E-2</v>
      </c>
      <c r="W3241" s="6" t="str">
        <f t="shared" si="183"/>
        <v>sadness</v>
      </c>
      <c r="X3241" s="10" t="s">
        <v>9907</v>
      </c>
      <c r="Y3241" s="6" t="str" cm="1">
        <f t="array" ref="Y3241">_xlfn.IFS(
    X3241="Safety and Security", "Immediate",
    X3241="Cleanliness and Maintenance", "Immediate/Short-Term",
    X3241="Crowding", "Immediate/Short-Term",
    X3241="Information and Signage", "Immediate/Short-Term",
    X3241="Customer Service", "Immediate/Short-Term",
    X3241="Service Reliability", "Excluded",
    X3241="Comfort and Amenities", "Short-Term/Long-Term",
    X3241="Accessibility", "Long-Term",
    X3241="Aesthetic Impressions", "Long-Term",
    X3241="Infrastructure and Construction", "Long-Term",
    X3241="General Positive Comment", "Not Applicable",
    X3241="Not Relevant", "Excluded"
)</f>
        <v>Immediate/Short-Term</v>
      </c>
    </row>
    <row r="3242" spans="1:25" ht="30" customHeight="1" x14ac:dyDescent="0.2">
      <c r="A3242" s="6" t="s">
        <v>51</v>
      </c>
      <c r="B3242" s="7">
        <v>45136</v>
      </c>
      <c r="C3242" s="6" t="s">
        <v>3235</v>
      </c>
      <c r="D3242" s="8" t="s">
        <v>9902</v>
      </c>
      <c r="E3242" s="6" t="s">
        <v>9922</v>
      </c>
      <c r="F3242" s="6">
        <v>2760</v>
      </c>
      <c r="G3242" s="6" t="s">
        <v>3235</v>
      </c>
      <c r="H3242" s="6" t="s">
        <v>3236</v>
      </c>
      <c r="I3242" s="6">
        <v>0.231002077</v>
      </c>
      <c r="J3242" s="6">
        <v>0.71783071799999998</v>
      </c>
      <c r="K3242" s="6">
        <v>5.1167338999999999E-2</v>
      </c>
      <c r="L3242" s="6" t="s">
        <v>5</v>
      </c>
      <c r="M3242" s="6" t="str">
        <f t="shared" si="184"/>
        <v>roberta_neu</v>
      </c>
      <c r="N3242" s="6">
        <f t="shared" si="185"/>
        <v>0.14376827388000002</v>
      </c>
      <c r="O3242" s="6">
        <v>0.71783071799999998</v>
      </c>
      <c r="P3242" s="6" t="s">
        <v>18</v>
      </c>
      <c r="Q3242" s="6" t="s">
        <v>3237</v>
      </c>
      <c r="R3242" s="6">
        <v>0.126082</v>
      </c>
      <c r="S3242" s="6">
        <v>0.44797599999999999</v>
      </c>
      <c r="T3242" s="6">
        <v>2.1288999999999999E-2</v>
      </c>
      <c r="U3242" s="6">
        <v>3.4278000000000003E-2</v>
      </c>
      <c r="V3242" s="6">
        <v>0.30281999999999998</v>
      </c>
      <c r="W3242" s="6" t="str">
        <f t="shared" si="183"/>
        <v>joy</v>
      </c>
      <c r="X3242" s="10" t="s">
        <v>9913</v>
      </c>
      <c r="Y3242" s="6" t="str" cm="1">
        <f t="array" ref="Y3242">_xlfn.IFS(
    X3242="Safety and Security", "Immediate",
    X3242="Cleanliness and Maintenance", "Immediate/Short-Term",
    X3242="Crowding", "Immediate/Short-Term",
    X3242="Information and Signage", "Immediate/Short-Term",
    X3242="Customer Service", "Immediate/Short-Term",
    X3242="Service Reliability", "Excluded",
    X3242="Comfort and Amenities", "Short-Term/Long-Term",
    X3242="Accessibility", "Long-Term",
    X3242="Aesthetic Impressions", "Long-Term",
    X3242="Infrastructure and Construction", "Long-Term",
    X3242="General Positive Comment", "Not Applicable",
    X3242="Not Relevant", "Excluded"
)</f>
        <v>Immediate/Short-Term</v>
      </c>
    </row>
    <row r="3243" spans="1:25" ht="30" customHeight="1" x14ac:dyDescent="0.2">
      <c r="A3243" s="6" t="s">
        <v>63</v>
      </c>
      <c r="B3243" s="7">
        <v>44771</v>
      </c>
      <c r="C3243" s="6" t="s">
        <v>3974</v>
      </c>
      <c r="D3243" s="8" t="s">
        <v>9901</v>
      </c>
      <c r="E3243" s="6" t="s">
        <v>9922</v>
      </c>
      <c r="F3243" s="6">
        <v>3541</v>
      </c>
      <c r="G3243" s="6" t="s">
        <v>3974</v>
      </c>
      <c r="H3243" s="6" t="s">
        <v>3975</v>
      </c>
      <c r="I3243" s="6">
        <v>8.5394709999999999E-2</v>
      </c>
      <c r="J3243" s="6">
        <v>0.71847415000000003</v>
      </c>
      <c r="K3243" s="6">
        <v>0.19613112499999999</v>
      </c>
      <c r="L3243" s="6" t="s">
        <v>5</v>
      </c>
      <c r="M3243" s="6" t="str">
        <f t="shared" si="184"/>
        <v>roberta_neu</v>
      </c>
      <c r="N3243" s="6">
        <f t="shared" si="185"/>
        <v>0.14419293900000002</v>
      </c>
      <c r="O3243" s="6">
        <v>0.71847415000000003</v>
      </c>
      <c r="P3243" s="6" t="s">
        <v>42</v>
      </c>
      <c r="Q3243" s="6" t="s">
        <v>3976</v>
      </c>
      <c r="R3243" s="6">
        <v>0.15493000000000001</v>
      </c>
      <c r="S3243" s="6">
        <v>0.27779799999999999</v>
      </c>
      <c r="T3243" s="6">
        <v>3.9856999999999997E-2</v>
      </c>
      <c r="U3243" s="6">
        <v>6.8199999999999997E-2</v>
      </c>
      <c r="V3243" s="6">
        <v>0.30359999999999998</v>
      </c>
      <c r="W3243" s="6" t="str">
        <f t="shared" si="183"/>
        <v>anger</v>
      </c>
      <c r="X3243" s="10" t="s">
        <v>9915</v>
      </c>
      <c r="Y3243" s="6" t="str" cm="1">
        <f t="array" ref="Y3243">_xlfn.IFS(
    X3243="Safety and Security", "Immediate",
    X3243="Cleanliness and Maintenance", "Immediate/Short-Term",
    X3243="Crowding", "Immediate/Short-Term",
    X3243="Information and Signage", "Immediate/Short-Term",
    X3243="Customer Service", "Immediate/Short-Term",
    X3243="Service Reliability", "Excluded",
    X3243="Comfort and Amenities", "Short-Term/Long-Term",
    X3243="Accessibility", "Long-Term",
    X3243="Aesthetic Impressions", "Long-Term",
    X3243="Infrastructure and Construction", "Long-Term",
    X3243="General Positive Comment", "Not Applicable",
    X3243="Not Relevant", "Excluded"
)</f>
        <v>Not Applicable</v>
      </c>
    </row>
    <row r="3244" spans="1:25" ht="30" customHeight="1" x14ac:dyDescent="0.2">
      <c r="A3244" s="6" t="s">
        <v>15</v>
      </c>
      <c r="B3244" s="7">
        <v>43676</v>
      </c>
      <c r="C3244" s="6" t="s">
        <v>1238</v>
      </c>
      <c r="D3244" s="8" t="s">
        <v>9904</v>
      </c>
      <c r="E3244" s="6" t="s">
        <v>9922</v>
      </c>
      <c r="F3244" s="6">
        <v>1615</v>
      </c>
      <c r="G3244" s="6" t="s">
        <v>1238</v>
      </c>
      <c r="H3244" s="6" t="s">
        <v>1239</v>
      </c>
      <c r="I3244" s="6">
        <v>0.92119651999999996</v>
      </c>
      <c r="J3244" s="6">
        <v>7.3639526999999996E-2</v>
      </c>
      <c r="K3244" s="6">
        <v>5.1638880000000002E-3</v>
      </c>
      <c r="L3244" s="6" t="s">
        <v>4</v>
      </c>
      <c r="M3244" s="6" t="str">
        <f t="shared" si="184"/>
        <v>roberta_neg</v>
      </c>
      <c r="N3244" s="6">
        <f t="shared" si="185"/>
        <v>-0.3827983316000001</v>
      </c>
      <c r="O3244" s="6">
        <v>0.92119651999999996</v>
      </c>
      <c r="P3244" s="6" t="s">
        <v>24</v>
      </c>
      <c r="Q3244" s="6" t="s">
        <v>1240</v>
      </c>
      <c r="R3244" s="6">
        <v>0.183557</v>
      </c>
      <c r="S3244" s="6">
        <v>5.9160000000000003E-3</v>
      </c>
      <c r="T3244" s="6">
        <v>8.3295999999999995E-2</v>
      </c>
      <c r="U3244" s="6">
        <v>0.199604</v>
      </c>
      <c r="V3244" s="6">
        <v>0.15396000000000001</v>
      </c>
      <c r="W3244" s="6" t="str">
        <f t="shared" si="183"/>
        <v>disgust</v>
      </c>
      <c r="X3244" s="10" t="s">
        <v>9909</v>
      </c>
      <c r="Y3244" s="6" t="str" cm="1">
        <f t="array" ref="Y3244">_xlfn.IFS(
    X3244="Safety and Security", "Immediate",
    X3244="Cleanliness and Maintenance", "Immediate/Short-Term",
    X3244="Crowding", "Immediate/Short-Term",
    X3244="Information and Signage", "Immediate/Short-Term",
    X3244="Customer Service", "Immediate/Short-Term",
    X3244="Service Reliability", "Excluded",
    X3244="Comfort and Amenities", "Short-Term/Long-Term",
    X3244="Accessibility", "Long-Term",
    X3244="Aesthetic Impressions", "Long-Term",
    X3244="Infrastructure and Construction", "Long-Term",
    X3244="General Positive Comment", "Not Applicable",
    X3244="Not Relevant", "Excluded"
)</f>
        <v>Immediate</v>
      </c>
    </row>
    <row r="3245" spans="1:25" ht="30" customHeight="1" x14ac:dyDescent="0.2">
      <c r="A3245" s="6" t="s">
        <v>576</v>
      </c>
      <c r="B3245" s="7">
        <v>45487</v>
      </c>
      <c r="C3245" s="6" t="s">
        <v>9206</v>
      </c>
      <c r="D3245" s="8" t="s">
        <v>9903</v>
      </c>
      <c r="E3245" s="6" t="s">
        <v>9990</v>
      </c>
      <c r="F3245" s="6">
        <v>190</v>
      </c>
      <c r="G3245" s="6" t="s">
        <v>9206</v>
      </c>
      <c r="H3245" s="6" t="s">
        <v>9207</v>
      </c>
      <c r="I3245" s="6">
        <v>0.92150640500000003</v>
      </c>
      <c r="J3245" s="6">
        <v>7.1814656000000004E-2</v>
      </c>
      <c r="K3245" s="6">
        <v>6.6790019999999999E-3</v>
      </c>
      <c r="L3245" s="6" t="s">
        <v>4</v>
      </c>
      <c r="M3245" s="6" t="str">
        <f t="shared" si="184"/>
        <v>roberta_neg</v>
      </c>
      <c r="N3245" s="6">
        <f t="shared" si="185"/>
        <v>-0.38259070865</v>
      </c>
      <c r="O3245" s="6">
        <v>0.92150640500000003</v>
      </c>
      <c r="P3245" s="6" t="s">
        <v>24</v>
      </c>
      <c r="Q3245" s="6" t="s">
        <v>9208</v>
      </c>
      <c r="R3245" s="6">
        <v>0.45161000000000001</v>
      </c>
      <c r="S3245" s="6">
        <v>4.5037000000000001E-2</v>
      </c>
      <c r="T3245" s="6">
        <v>8.5869000000000001E-2</v>
      </c>
      <c r="U3245" s="6">
        <v>0.22863800000000001</v>
      </c>
      <c r="V3245" s="6">
        <v>0.12870999999999999</v>
      </c>
      <c r="W3245" s="6" t="str">
        <f t="shared" si="183"/>
        <v>sadness</v>
      </c>
      <c r="X3245" s="10" t="s">
        <v>9907</v>
      </c>
      <c r="Y3245" s="6" t="str" cm="1">
        <f t="array" ref="Y3245">_xlfn.IFS(
    X3245="Safety and Security", "Immediate",
    X3245="Cleanliness and Maintenance", "Immediate/Short-Term",
    X3245="Crowding", "Immediate/Short-Term",
    X3245="Information and Signage", "Immediate/Short-Term",
    X3245="Customer Service", "Immediate/Short-Term",
    X3245="Service Reliability", "Excluded",
    X3245="Comfort and Amenities", "Short-Term/Long-Term",
    X3245="Accessibility", "Long-Term",
    X3245="Aesthetic Impressions", "Long-Term",
    X3245="Infrastructure and Construction", "Long-Term",
    X3245="General Positive Comment", "Not Applicable",
    X3245="Not Relevant", "Excluded"
)</f>
        <v>Immediate/Short-Term</v>
      </c>
    </row>
    <row r="3246" spans="1:25" ht="30" customHeight="1" x14ac:dyDescent="0.2">
      <c r="A3246" s="6" t="s">
        <v>51</v>
      </c>
      <c r="B3246" s="7">
        <v>45136</v>
      </c>
      <c r="C3246" s="6" t="s">
        <v>1519</v>
      </c>
      <c r="D3246" s="8" t="s">
        <v>9904</v>
      </c>
      <c r="E3246" s="6" t="s">
        <v>9922</v>
      </c>
      <c r="F3246" s="6">
        <v>1858</v>
      </c>
      <c r="G3246" s="6" t="s">
        <v>1519</v>
      </c>
      <c r="H3246" s="6" t="s">
        <v>1520</v>
      </c>
      <c r="I3246" s="6">
        <v>0.92202538300000003</v>
      </c>
      <c r="J3246" s="6">
        <v>7.3650963999999999E-2</v>
      </c>
      <c r="K3246" s="6">
        <v>4.3236519999999999E-3</v>
      </c>
      <c r="L3246" s="6" t="s">
        <v>4</v>
      </c>
      <c r="M3246" s="6" t="str">
        <f t="shared" si="184"/>
        <v>roberta_neg</v>
      </c>
      <c r="N3246" s="6">
        <f t="shared" si="185"/>
        <v>-0.38224299339000001</v>
      </c>
      <c r="O3246" s="6">
        <v>0.92202538300000003</v>
      </c>
      <c r="P3246" s="6" t="s">
        <v>24</v>
      </c>
      <c r="Q3246" s="6" t="s">
        <v>1521</v>
      </c>
      <c r="R3246" s="6">
        <v>0.241898</v>
      </c>
      <c r="S3246" s="6">
        <v>0.58453100000000002</v>
      </c>
      <c r="T3246" s="6">
        <v>2.3104E-2</v>
      </c>
      <c r="U3246" s="6">
        <v>8.9424000000000003E-2</v>
      </c>
      <c r="V3246" s="6">
        <v>5.0410000000000003E-2</v>
      </c>
      <c r="W3246" s="6" t="str">
        <f t="shared" si="183"/>
        <v>joy</v>
      </c>
      <c r="X3246" s="10" t="s">
        <v>9914</v>
      </c>
      <c r="Y3246" s="6" t="str" cm="1">
        <f t="array" ref="Y3246">_xlfn.IFS(
    X3246="Safety and Security", "Immediate",
    X3246="Cleanliness and Maintenance", "Immediate/Short-Term",
    X3246="Crowding", "Immediate/Short-Term",
    X3246="Information and Signage", "Immediate/Short-Term",
    X3246="Customer Service", "Immediate/Short-Term",
    X3246="Service Reliability", "Excluded",
    X3246="Comfort and Amenities", "Short-Term/Long-Term",
    X3246="Accessibility", "Long-Term",
    X3246="Aesthetic Impressions", "Long-Term",
    X3246="Infrastructure and Construction", "Long-Term",
    X3246="General Positive Comment", "Not Applicable",
    X3246="Not Relevant", "Excluded"
)</f>
        <v>Long-Term</v>
      </c>
    </row>
    <row r="3247" spans="1:25" ht="30" customHeight="1" x14ac:dyDescent="0.2">
      <c r="A3247" s="6" t="s">
        <v>15</v>
      </c>
      <c r="B3247" s="7">
        <v>43676</v>
      </c>
      <c r="C3247" s="6" t="s">
        <v>6884</v>
      </c>
      <c r="D3247" s="8" t="s">
        <v>9904</v>
      </c>
      <c r="E3247" s="6" t="s">
        <v>9987</v>
      </c>
      <c r="F3247" s="6">
        <v>117</v>
      </c>
      <c r="G3247" s="6" t="s">
        <v>6884</v>
      </c>
      <c r="H3247" s="6" t="s">
        <v>9985</v>
      </c>
      <c r="I3247" s="6">
        <v>0.92204987999999999</v>
      </c>
      <c r="J3247" s="6">
        <v>7.0556602999999996E-2</v>
      </c>
      <c r="K3247" s="6">
        <v>7.393602E-3</v>
      </c>
      <c r="L3247" s="6" t="s">
        <v>4</v>
      </c>
      <c r="M3247" s="6" t="str">
        <f t="shared" si="184"/>
        <v>roberta_neg</v>
      </c>
      <c r="N3247" s="6">
        <f t="shared" si="185"/>
        <v>-0.38222658040000013</v>
      </c>
      <c r="O3247" s="6">
        <v>0.92204987999999999</v>
      </c>
      <c r="P3247" s="6" t="s">
        <v>24</v>
      </c>
      <c r="Q3247" s="6" t="s">
        <v>6885</v>
      </c>
      <c r="R3247" s="6">
        <v>0.13506099999999999</v>
      </c>
      <c r="S3247" s="6">
        <v>0.39524999999999999</v>
      </c>
      <c r="T3247" s="6">
        <v>0.124288</v>
      </c>
      <c r="U3247" s="6">
        <v>0.20263700000000001</v>
      </c>
      <c r="V3247" s="6">
        <v>0.10875</v>
      </c>
      <c r="W3247" s="6" t="str">
        <f t="shared" si="183"/>
        <v>joy</v>
      </c>
      <c r="X3247" s="10" t="s">
        <v>9913</v>
      </c>
      <c r="Y3247" s="6" t="str" cm="1">
        <f t="array" ref="Y3247">_xlfn.IFS(
    X3247="Safety and Security", "Immediate",
    X3247="Cleanliness and Maintenance", "Immediate/Short-Term",
    X3247="Crowding", "Immediate/Short-Term",
    X3247="Information and Signage", "Immediate/Short-Term",
    X3247="Customer Service", "Immediate/Short-Term",
    X3247="Service Reliability", "Excluded",
    X3247="Comfort and Amenities", "Short-Term/Long-Term",
    X3247="Accessibility", "Long-Term",
    X3247="Aesthetic Impressions", "Long-Term",
    X3247="Infrastructure and Construction", "Long-Term",
    X3247="General Positive Comment", "Not Applicable",
    X3247="Not Relevant", "Excluded"
)</f>
        <v>Immediate/Short-Term</v>
      </c>
    </row>
    <row r="3248" spans="1:25" ht="30" customHeight="1" x14ac:dyDescent="0.2">
      <c r="A3248" s="6" t="s">
        <v>63</v>
      </c>
      <c r="B3248" s="7">
        <v>44771</v>
      </c>
      <c r="C3248" s="6" t="s">
        <v>6909</v>
      </c>
      <c r="D3248" s="8" t="s">
        <v>9904</v>
      </c>
      <c r="E3248" s="6" t="s">
        <v>9987</v>
      </c>
      <c r="F3248" s="6">
        <v>84</v>
      </c>
      <c r="G3248" s="6" t="s">
        <v>6909</v>
      </c>
      <c r="H3248" s="6" t="s">
        <v>6910</v>
      </c>
      <c r="I3248" s="6">
        <v>0.92321366100000002</v>
      </c>
      <c r="J3248" s="6">
        <v>7.0249258999999994E-2</v>
      </c>
      <c r="K3248" s="6">
        <v>6.5370719999999997E-3</v>
      </c>
      <c r="L3248" s="6" t="s">
        <v>4</v>
      </c>
      <c r="M3248" s="6" t="str">
        <f t="shared" si="184"/>
        <v>roberta_neg</v>
      </c>
      <c r="N3248" s="6">
        <f t="shared" si="185"/>
        <v>-0.3814468471300001</v>
      </c>
      <c r="O3248" s="6">
        <v>0.92321366100000002</v>
      </c>
      <c r="P3248" s="6" t="s">
        <v>24</v>
      </c>
      <c r="Q3248" s="6" t="s">
        <v>6911</v>
      </c>
      <c r="R3248" s="6">
        <v>0.30488199999999999</v>
      </c>
      <c r="S3248" s="6">
        <v>3.9225000000000003E-2</v>
      </c>
      <c r="T3248" s="6">
        <v>0.21606800000000001</v>
      </c>
      <c r="U3248" s="6">
        <v>0.116845</v>
      </c>
      <c r="V3248" s="6">
        <v>0.24348</v>
      </c>
      <c r="W3248" s="6" t="str">
        <f t="shared" si="183"/>
        <v>sadness</v>
      </c>
      <c r="X3248" s="10" t="s">
        <v>9912</v>
      </c>
      <c r="Y3248" s="6" t="str" cm="1">
        <f t="array" ref="Y3248">_xlfn.IFS(
    X3248="Safety and Security", "Immediate",
    X3248="Cleanliness and Maintenance", "Immediate/Short-Term",
    X3248="Crowding", "Immediate/Short-Term",
    X3248="Information and Signage", "Immediate/Short-Term",
    X3248="Customer Service", "Immediate/Short-Term",
    X3248="Service Reliability", "Excluded",
    X3248="Comfort and Amenities", "Short-Term/Long-Term",
    X3248="Accessibility", "Long-Term",
    X3248="Aesthetic Impressions", "Long-Term",
    X3248="Infrastructure and Construction", "Long-Term",
    X3248="General Positive Comment", "Not Applicable",
    X3248="Not Relevant", "Excluded"
)</f>
        <v>Long-Term</v>
      </c>
    </row>
    <row r="3249" spans="1:25" ht="30" customHeight="1" x14ac:dyDescent="0.2">
      <c r="A3249" s="6" t="s">
        <v>20</v>
      </c>
      <c r="B3249" s="7">
        <v>44041</v>
      </c>
      <c r="C3249" s="6" t="s">
        <v>1362</v>
      </c>
      <c r="D3249" s="8" t="s">
        <v>9904</v>
      </c>
      <c r="E3249" s="6" t="s">
        <v>9922</v>
      </c>
      <c r="F3249" s="6">
        <v>1631</v>
      </c>
      <c r="G3249" s="6" t="s">
        <v>1362</v>
      </c>
      <c r="H3249" s="6" t="s">
        <v>1363</v>
      </c>
      <c r="I3249" s="6">
        <v>0.92337292400000004</v>
      </c>
      <c r="J3249" s="6">
        <v>6.6331877999999997E-2</v>
      </c>
      <c r="K3249" s="6">
        <v>1.0295323E-2</v>
      </c>
      <c r="L3249" s="6" t="s">
        <v>4</v>
      </c>
      <c r="M3249" s="6" t="str">
        <f t="shared" si="184"/>
        <v>roberta_neg</v>
      </c>
      <c r="N3249" s="6">
        <f t="shared" si="185"/>
        <v>-0.38134014092000001</v>
      </c>
      <c r="O3249" s="6">
        <v>0.92337292400000004</v>
      </c>
      <c r="P3249" s="6" t="s">
        <v>24</v>
      </c>
      <c r="Q3249" s="6" t="s">
        <v>1364</v>
      </c>
      <c r="R3249" s="6">
        <v>0.35411399999999998</v>
      </c>
      <c r="S3249" s="6">
        <v>3.9160000000000002E-3</v>
      </c>
      <c r="T3249" s="6">
        <v>9.8390000000000005E-3</v>
      </c>
      <c r="U3249" s="6">
        <v>0.33412500000000001</v>
      </c>
      <c r="V3249" s="6">
        <v>0.44751000000000002</v>
      </c>
      <c r="W3249" s="6" t="str">
        <f t="shared" si="183"/>
        <v>anger</v>
      </c>
      <c r="X3249" s="10" t="s">
        <v>9907</v>
      </c>
      <c r="Y3249" s="6" t="str" cm="1">
        <f t="array" ref="Y3249">_xlfn.IFS(
    X3249="Safety and Security", "Immediate",
    X3249="Cleanliness and Maintenance", "Immediate/Short-Term",
    X3249="Crowding", "Immediate/Short-Term",
    X3249="Information and Signage", "Immediate/Short-Term",
    X3249="Customer Service", "Immediate/Short-Term",
    X3249="Service Reliability", "Excluded",
    X3249="Comfort and Amenities", "Short-Term/Long-Term",
    X3249="Accessibility", "Long-Term",
    X3249="Aesthetic Impressions", "Long-Term",
    X3249="Infrastructure and Construction", "Long-Term",
    X3249="General Positive Comment", "Not Applicable",
    X3249="Not Relevant", "Excluded"
)</f>
        <v>Immediate/Short-Term</v>
      </c>
    </row>
    <row r="3250" spans="1:25" ht="30" customHeight="1" x14ac:dyDescent="0.2">
      <c r="A3250" s="6" t="s">
        <v>44</v>
      </c>
      <c r="B3250" s="7">
        <v>45197</v>
      </c>
      <c r="C3250" s="6" t="s">
        <v>3211</v>
      </c>
      <c r="D3250" s="8" t="s">
        <v>9902</v>
      </c>
      <c r="E3250" s="6" t="s">
        <v>9922</v>
      </c>
      <c r="F3250" s="6">
        <v>2887</v>
      </c>
      <c r="G3250" s="6" t="s">
        <v>3211</v>
      </c>
      <c r="H3250" s="6" t="s">
        <v>3212</v>
      </c>
      <c r="I3250" s="6">
        <v>0.200852484</v>
      </c>
      <c r="J3250" s="6">
        <v>0.70765793300000002</v>
      </c>
      <c r="K3250" s="6">
        <v>9.1489553000000001E-2</v>
      </c>
      <c r="L3250" s="6" t="s">
        <v>5</v>
      </c>
      <c r="M3250" s="6" t="str">
        <f t="shared" si="184"/>
        <v>roberta_neu</v>
      </c>
      <c r="N3250" s="6">
        <f t="shared" si="185"/>
        <v>0.13705423578000003</v>
      </c>
      <c r="O3250" s="6">
        <v>0.70765793300000002</v>
      </c>
      <c r="P3250" s="6" t="s">
        <v>24</v>
      </c>
      <c r="Q3250" s="6" t="s">
        <v>3213</v>
      </c>
      <c r="R3250" s="6">
        <v>0.14502399999999999</v>
      </c>
      <c r="S3250" s="6">
        <v>0.17463100000000001</v>
      </c>
      <c r="T3250" s="6">
        <v>0.30005799999999999</v>
      </c>
      <c r="U3250" s="6">
        <v>1.7592E-2</v>
      </c>
      <c r="V3250" s="6">
        <v>0.3115</v>
      </c>
      <c r="W3250" s="6" t="str">
        <f t="shared" si="183"/>
        <v>anger</v>
      </c>
      <c r="X3250" s="10" t="s">
        <v>9910</v>
      </c>
      <c r="Y3250" s="6" t="str" cm="1">
        <f t="array" ref="Y3250">_xlfn.IFS(
    X3250="Safety and Security", "Immediate",
    X3250="Cleanliness and Maintenance", "Immediate/Short-Term",
    X3250="Crowding", "Immediate/Short-Term",
    X3250="Information and Signage", "Immediate/Short-Term",
    X3250="Customer Service", "Immediate/Short-Term",
    X3250="Service Reliability", "Excluded",
    X3250="Comfort and Amenities", "Short-Term/Long-Term",
    X3250="Accessibility", "Long-Term",
    X3250="Aesthetic Impressions", "Long-Term",
    X3250="Infrastructure and Construction", "Long-Term",
    X3250="General Positive Comment", "Not Applicable",
    X3250="Not Relevant", "Excluded"
)</f>
        <v>Immediate/Short-Term</v>
      </c>
    </row>
    <row r="3251" spans="1:25" ht="30" customHeight="1" x14ac:dyDescent="0.2">
      <c r="A3251" s="6" t="s">
        <v>63</v>
      </c>
      <c r="B3251" s="7">
        <v>44771</v>
      </c>
      <c r="C3251" s="6" t="s">
        <v>4520</v>
      </c>
      <c r="D3251" s="8" t="s">
        <v>9901</v>
      </c>
      <c r="E3251" s="6" t="s">
        <v>9922</v>
      </c>
      <c r="F3251" s="6">
        <v>3648</v>
      </c>
      <c r="G3251" s="6" t="s">
        <v>4520</v>
      </c>
      <c r="H3251" s="6" t="s">
        <v>3212</v>
      </c>
      <c r="I3251" s="6">
        <v>0.200852484</v>
      </c>
      <c r="J3251" s="6">
        <v>0.70765793300000002</v>
      </c>
      <c r="K3251" s="6">
        <v>9.1489553000000001E-2</v>
      </c>
      <c r="L3251" s="6" t="s">
        <v>5</v>
      </c>
      <c r="M3251" s="6" t="str">
        <f t="shared" si="184"/>
        <v>roberta_neu</v>
      </c>
      <c r="N3251" s="6">
        <f t="shared" si="185"/>
        <v>0.13705423578000003</v>
      </c>
      <c r="O3251" s="6">
        <v>0.70765793300000002</v>
      </c>
      <c r="P3251" s="6" t="s">
        <v>24</v>
      </c>
      <c r="Q3251" s="6" t="s">
        <v>3213</v>
      </c>
      <c r="R3251" s="6">
        <v>0.14502399999999999</v>
      </c>
      <c r="S3251" s="6">
        <v>0.17463100000000001</v>
      </c>
      <c r="T3251" s="6">
        <v>0.30005799999999999</v>
      </c>
      <c r="U3251" s="6">
        <v>1.7592E-2</v>
      </c>
      <c r="V3251" s="6">
        <v>0.3115</v>
      </c>
      <c r="W3251" s="6" t="str">
        <f t="shared" si="183"/>
        <v>anger</v>
      </c>
      <c r="X3251" s="10" t="s">
        <v>9910</v>
      </c>
      <c r="Y3251" s="6" t="str" cm="1">
        <f t="array" ref="Y3251">_xlfn.IFS(
    X3251="Safety and Security", "Immediate",
    X3251="Cleanliness and Maintenance", "Immediate/Short-Term",
    X3251="Crowding", "Immediate/Short-Term",
    X3251="Information and Signage", "Immediate/Short-Term",
    X3251="Customer Service", "Immediate/Short-Term",
    X3251="Service Reliability", "Excluded",
    X3251="Comfort and Amenities", "Short-Term/Long-Term",
    X3251="Accessibility", "Long-Term",
    X3251="Aesthetic Impressions", "Long-Term",
    X3251="Infrastructure and Construction", "Long-Term",
    X3251="General Positive Comment", "Not Applicable",
    X3251="Not Relevant", "Excluded"
)</f>
        <v>Immediate/Short-Term</v>
      </c>
    </row>
    <row r="3252" spans="1:25" ht="30" customHeight="1" x14ac:dyDescent="0.2">
      <c r="A3252" s="6" t="s">
        <v>334</v>
      </c>
      <c r="B3252" s="7">
        <v>45471</v>
      </c>
      <c r="C3252" s="6" t="s">
        <v>847</v>
      </c>
      <c r="D3252" s="8" t="s">
        <v>9904</v>
      </c>
      <c r="E3252" s="6" t="s">
        <v>9922</v>
      </c>
      <c r="F3252" s="6">
        <v>1806</v>
      </c>
      <c r="G3252" s="6" t="s">
        <v>847</v>
      </c>
      <c r="H3252" s="6" t="s">
        <v>848</v>
      </c>
      <c r="I3252" s="6">
        <v>0.25467824900000002</v>
      </c>
      <c r="J3252" s="6">
        <v>0.67525178200000002</v>
      </c>
      <c r="K3252" s="6">
        <v>7.0070042999999999E-2</v>
      </c>
      <c r="L3252" s="6" t="s">
        <v>5</v>
      </c>
      <c r="M3252" s="6" t="str">
        <f t="shared" si="184"/>
        <v>roberta_neu</v>
      </c>
      <c r="N3252" s="6">
        <f t="shared" si="185"/>
        <v>0.11566617612000002</v>
      </c>
      <c r="O3252" s="6">
        <v>0.67525178200000002</v>
      </c>
      <c r="P3252" s="6" t="s">
        <v>24</v>
      </c>
      <c r="Q3252" s="6" t="s">
        <v>849</v>
      </c>
      <c r="R3252" s="6">
        <v>0.13396</v>
      </c>
      <c r="S3252" s="6">
        <v>0.24026900000000001</v>
      </c>
      <c r="T3252" s="6">
        <v>0.11194999999999999</v>
      </c>
      <c r="U3252" s="6">
        <v>0.14946499999999999</v>
      </c>
      <c r="V3252" s="6">
        <v>0.31546999999999997</v>
      </c>
      <c r="W3252" s="6" t="str">
        <f t="shared" si="183"/>
        <v>anger</v>
      </c>
      <c r="X3252" s="10" t="s">
        <v>9907</v>
      </c>
      <c r="Y3252" s="6" t="str" cm="1">
        <f t="array" ref="Y3252">_xlfn.IFS(
    X3252="Safety and Security", "Immediate",
    X3252="Cleanliness and Maintenance", "Immediate/Short-Term",
    X3252="Crowding", "Immediate/Short-Term",
    X3252="Information and Signage", "Immediate/Short-Term",
    X3252="Customer Service", "Immediate/Short-Term",
    X3252="Service Reliability", "Excluded",
    X3252="Comfort and Amenities", "Short-Term/Long-Term",
    X3252="Accessibility", "Long-Term",
    X3252="Aesthetic Impressions", "Long-Term",
    X3252="Infrastructure and Construction", "Long-Term",
    X3252="General Positive Comment", "Not Applicable",
    X3252="Not Relevant", "Excluded"
)</f>
        <v>Immediate/Short-Term</v>
      </c>
    </row>
    <row r="3253" spans="1:25" ht="30" customHeight="1" x14ac:dyDescent="0.2">
      <c r="A3253" s="6" t="s">
        <v>51</v>
      </c>
      <c r="B3253" s="7">
        <v>45136</v>
      </c>
      <c r="C3253" s="6" t="s">
        <v>3340</v>
      </c>
      <c r="D3253" s="8" t="s">
        <v>9902</v>
      </c>
      <c r="E3253" s="6" t="s">
        <v>9922</v>
      </c>
      <c r="F3253" s="6">
        <v>2448</v>
      </c>
      <c r="G3253" s="6" t="s">
        <v>3340</v>
      </c>
      <c r="H3253" s="6" t="s">
        <v>3341</v>
      </c>
      <c r="I3253" s="6">
        <v>0.92339158099999996</v>
      </c>
      <c r="J3253" s="6">
        <v>7.0779054999999994E-2</v>
      </c>
      <c r="K3253" s="6">
        <v>5.8293559999999999E-3</v>
      </c>
      <c r="L3253" s="6" t="s">
        <v>4</v>
      </c>
      <c r="M3253" s="6" t="str">
        <f t="shared" si="184"/>
        <v>roberta_neg</v>
      </c>
      <c r="N3253" s="6">
        <f t="shared" si="185"/>
        <v>-0.38132764073000014</v>
      </c>
      <c r="O3253" s="6">
        <v>0.92339158099999996</v>
      </c>
      <c r="P3253" s="6" t="s">
        <v>24</v>
      </c>
      <c r="Q3253" s="6" t="s">
        <v>3342</v>
      </c>
      <c r="R3253" s="6">
        <v>0.146481</v>
      </c>
      <c r="S3253" s="6">
        <v>0.33228999999999997</v>
      </c>
      <c r="T3253" s="6">
        <v>0.219171</v>
      </c>
      <c r="U3253" s="6">
        <v>0.20430799999999999</v>
      </c>
      <c r="V3253" s="6">
        <v>0.14057</v>
      </c>
      <c r="W3253" s="6" t="str">
        <f t="shared" si="183"/>
        <v>joy</v>
      </c>
      <c r="X3253" s="10" t="s">
        <v>9898</v>
      </c>
      <c r="Y3253" s="6" t="str" cm="1">
        <f t="array" ref="Y3253">_xlfn.IFS(
    X3253="Safety and Security", "Immediate",
    X3253="Cleanliness and Maintenance", "Immediate/Short-Term",
    X3253="Crowding", "Immediate/Short-Term",
    X3253="Information and Signage", "Immediate/Short-Term",
    X3253="Customer Service", "Immediate/Short-Term",
    X3253="Service Reliability", "Excluded",
    X3253="Comfort and Amenities", "Short-Term/Long-Term",
    X3253="Accessibility", "Long-Term",
    X3253="Aesthetic Impressions", "Long-Term",
    X3253="Infrastructure and Construction", "Long-Term",
    X3253="General Positive Comment", "Not Applicable",
    X3253="Not Relevant", "Excluded"
)</f>
        <v>Immediate/Short-Term</v>
      </c>
    </row>
    <row r="3254" spans="1:25" ht="30" customHeight="1" x14ac:dyDescent="0.2">
      <c r="A3254" s="6" t="s">
        <v>59</v>
      </c>
      <c r="B3254" s="7">
        <v>44406</v>
      </c>
      <c r="C3254" s="6" t="s">
        <v>3666</v>
      </c>
      <c r="D3254" s="8" t="s">
        <v>9903</v>
      </c>
      <c r="E3254" s="6" t="s">
        <v>9922</v>
      </c>
      <c r="F3254" s="6">
        <v>2476</v>
      </c>
      <c r="G3254" s="6" t="s">
        <v>3666</v>
      </c>
      <c r="H3254" s="6" t="s">
        <v>3667</v>
      </c>
      <c r="I3254" s="6">
        <v>0.92364084700000004</v>
      </c>
      <c r="J3254" s="6">
        <v>6.8424262E-2</v>
      </c>
      <c r="K3254" s="6">
        <v>7.9349580000000006E-3</v>
      </c>
      <c r="L3254" s="6" t="s">
        <v>4</v>
      </c>
      <c r="M3254" s="6" t="str">
        <f t="shared" si="184"/>
        <v>roberta_neg</v>
      </c>
      <c r="N3254" s="6">
        <f t="shared" si="185"/>
        <v>-0.38116063250999999</v>
      </c>
      <c r="O3254" s="6">
        <v>0.92364084700000004</v>
      </c>
      <c r="P3254" s="6" t="s">
        <v>24</v>
      </c>
      <c r="Q3254" s="6" t="s">
        <v>3668</v>
      </c>
      <c r="R3254" s="6">
        <v>0.315583</v>
      </c>
      <c r="S3254" s="6">
        <v>0.25801299999999999</v>
      </c>
      <c r="T3254" s="6">
        <v>0.196436</v>
      </c>
      <c r="U3254" s="6">
        <v>7.9116000000000006E-2</v>
      </c>
      <c r="V3254" s="6">
        <v>6.812E-2</v>
      </c>
      <c r="W3254" s="6" t="str">
        <f t="shared" si="183"/>
        <v>sadness</v>
      </c>
      <c r="X3254" s="10" t="s">
        <v>9909</v>
      </c>
      <c r="Y3254" s="6" t="str" cm="1">
        <f t="array" ref="Y3254">_xlfn.IFS(
    X3254="Safety and Security", "Immediate",
    X3254="Cleanliness and Maintenance", "Immediate/Short-Term",
    X3254="Crowding", "Immediate/Short-Term",
    X3254="Information and Signage", "Immediate/Short-Term",
    X3254="Customer Service", "Immediate/Short-Term",
    X3254="Service Reliability", "Excluded",
    X3254="Comfort and Amenities", "Short-Term/Long-Term",
    X3254="Accessibility", "Long-Term",
    X3254="Aesthetic Impressions", "Long-Term",
    X3254="Infrastructure and Construction", "Long-Term",
    X3254="General Positive Comment", "Not Applicable",
    X3254="Not Relevant", "Excluded"
)</f>
        <v>Immediate</v>
      </c>
    </row>
    <row r="3255" spans="1:25" ht="30" customHeight="1" x14ac:dyDescent="0.2">
      <c r="A3255" s="6" t="s">
        <v>20</v>
      </c>
      <c r="B3255" s="7">
        <v>44041</v>
      </c>
      <c r="C3255" s="6" t="s">
        <v>3861</v>
      </c>
      <c r="D3255" s="8" t="s">
        <v>9901</v>
      </c>
      <c r="E3255" s="6" t="s">
        <v>9922</v>
      </c>
      <c r="F3255" s="6">
        <v>3513</v>
      </c>
      <c r="G3255" s="6" t="s">
        <v>3861</v>
      </c>
      <c r="H3255" s="6" t="s">
        <v>3862</v>
      </c>
      <c r="I3255" s="6">
        <v>1.5072932000000001E-2</v>
      </c>
      <c r="J3255" s="6">
        <v>0.93937861899999997</v>
      </c>
      <c r="K3255" s="6">
        <v>4.5548547000000002E-2</v>
      </c>
      <c r="L3255" s="6" t="s">
        <v>5</v>
      </c>
      <c r="M3255" s="6" t="str">
        <f t="shared" si="184"/>
        <v>roberta_neu</v>
      </c>
      <c r="N3255" s="6">
        <f t="shared" si="185"/>
        <v>0.28998988854000002</v>
      </c>
      <c r="O3255" s="6">
        <v>0.93937861899999997</v>
      </c>
      <c r="P3255" s="6" t="s">
        <v>42</v>
      </c>
      <c r="Q3255" s="6" t="s">
        <v>3863</v>
      </c>
      <c r="R3255" s="6">
        <v>0.18388699999999999</v>
      </c>
      <c r="S3255" s="6">
        <v>0.20569499999999999</v>
      </c>
      <c r="T3255" s="6">
        <v>5.0507999999999997E-2</v>
      </c>
      <c r="U3255" s="6">
        <v>2.231E-2</v>
      </c>
      <c r="V3255" s="6">
        <v>0.31803999999999999</v>
      </c>
      <c r="W3255" s="6" t="str">
        <f t="shared" si="183"/>
        <v>anger</v>
      </c>
      <c r="X3255" s="10" t="s">
        <v>9898</v>
      </c>
      <c r="Y3255" s="6" t="str" cm="1">
        <f t="array" ref="Y3255">_xlfn.IFS(
    X3255="Safety and Security", "Immediate",
    X3255="Cleanliness and Maintenance", "Immediate/Short-Term",
    X3255="Crowding", "Immediate/Short-Term",
    X3255="Information and Signage", "Immediate/Short-Term",
    X3255="Customer Service", "Immediate/Short-Term",
    X3255="Service Reliability", "Excluded",
    X3255="Comfort and Amenities", "Short-Term/Long-Term",
    X3255="Accessibility", "Long-Term",
    X3255="Aesthetic Impressions", "Long-Term",
    X3255="Infrastructure and Construction", "Long-Term",
    X3255="General Positive Comment", "Not Applicable",
    X3255="Not Relevant", "Excluded"
)</f>
        <v>Immediate/Short-Term</v>
      </c>
    </row>
    <row r="3256" spans="1:25" ht="30" customHeight="1" x14ac:dyDescent="0.2">
      <c r="A3256" s="6" t="s">
        <v>59</v>
      </c>
      <c r="B3256" s="7">
        <v>44406</v>
      </c>
      <c r="C3256" s="6" t="s">
        <v>8259</v>
      </c>
      <c r="D3256" s="9" t="s">
        <v>9900</v>
      </c>
      <c r="E3256" s="6" t="s">
        <v>9917</v>
      </c>
      <c r="F3256" s="6">
        <v>5342</v>
      </c>
      <c r="G3256" s="6" t="s">
        <v>8259</v>
      </c>
      <c r="H3256" s="6" t="s">
        <v>8260</v>
      </c>
      <c r="I3256" s="6">
        <v>9.3957834000000004E-2</v>
      </c>
      <c r="J3256" s="6">
        <v>0.84413981400000004</v>
      </c>
      <c r="K3256" s="6">
        <v>6.1902445E-2</v>
      </c>
      <c r="L3256" s="6" t="s">
        <v>5</v>
      </c>
      <c r="M3256" s="6" t="str">
        <f t="shared" si="184"/>
        <v>roberta_neu</v>
      </c>
      <c r="N3256" s="6">
        <f t="shared" si="185"/>
        <v>0.22713227724000001</v>
      </c>
      <c r="O3256" s="6">
        <v>0.84413981400000004</v>
      </c>
      <c r="P3256" s="6" t="s">
        <v>18</v>
      </c>
      <c r="Q3256" s="6" t="s">
        <v>8261</v>
      </c>
      <c r="R3256" s="6">
        <v>7.5370000000000006E-2</v>
      </c>
      <c r="S3256" s="6">
        <v>0.21229899999999999</v>
      </c>
      <c r="T3256" s="6">
        <v>0.17757500000000001</v>
      </c>
      <c r="U3256" s="6">
        <v>2.393E-2</v>
      </c>
      <c r="V3256" s="6">
        <v>0.32318999999999998</v>
      </c>
      <c r="W3256" s="6" t="str">
        <f t="shared" si="183"/>
        <v>anger</v>
      </c>
      <c r="X3256" s="10" t="s">
        <v>9909</v>
      </c>
      <c r="Y3256" s="6" t="str" cm="1">
        <f t="array" ref="Y3256">_xlfn.IFS(
    X3256="Safety and Security", "Immediate",
    X3256="Cleanliness and Maintenance", "Immediate/Short-Term",
    X3256="Crowding", "Immediate/Short-Term",
    X3256="Information and Signage", "Immediate/Short-Term",
    X3256="Customer Service", "Immediate/Short-Term",
    X3256="Service Reliability", "Excluded",
    X3256="Comfort and Amenities", "Short-Term/Long-Term",
    X3256="Accessibility", "Long-Term",
    X3256="Aesthetic Impressions", "Long-Term",
    X3256="Infrastructure and Construction", "Long-Term",
    X3256="General Positive Comment", "Not Applicable",
    X3256="Not Relevant", "Excluded"
)</f>
        <v>Immediate</v>
      </c>
    </row>
    <row r="3257" spans="1:25" ht="30" customHeight="1" x14ac:dyDescent="0.2">
      <c r="A3257" s="6" t="s">
        <v>63</v>
      </c>
      <c r="B3257" s="7">
        <v>44771</v>
      </c>
      <c r="C3257" s="6" t="s">
        <v>1293</v>
      </c>
      <c r="D3257" s="8" t="s">
        <v>9904</v>
      </c>
      <c r="E3257" s="6" t="s">
        <v>9922</v>
      </c>
      <c r="F3257" s="6">
        <v>1790</v>
      </c>
      <c r="G3257" s="6" t="s">
        <v>1293</v>
      </c>
      <c r="H3257" s="6" t="s">
        <v>1294</v>
      </c>
      <c r="I3257" s="6">
        <v>0.92367553700000005</v>
      </c>
      <c r="J3257" s="6">
        <v>6.9048971000000001E-2</v>
      </c>
      <c r="K3257" s="6">
        <v>7.2753139999999997E-3</v>
      </c>
      <c r="L3257" s="6" t="s">
        <v>4</v>
      </c>
      <c r="M3257" s="6" t="str">
        <f t="shared" si="184"/>
        <v>roberta_neg</v>
      </c>
      <c r="N3257" s="6">
        <f t="shared" si="185"/>
        <v>-0.38113739021000004</v>
      </c>
      <c r="O3257" s="6">
        <v>0.92367553700000005</v>
      </c>
      <c r="P3257" s="6" t="s">
        <v>24</v>
      </c>
      <c r="Q3257" s="6" t="s">
        <v>1295</v>
      </c>
      <c r="R3257" s="6">
        <v>0.295076</v>
      </c>
      <c r="S3257" s="6">
        <v>0.15964600000000001</v>
      </c>
      <c r="T3257" s="6">
        <v>0.11196200000000001</v>
      </c>
      <c r="U3257" s="6">
        <v>6.5029000000000003E-2</v>
      </c>
      <c r="V3257" s="6">
        <v>0.24016999999999999</v>
      </c>
      <c r="W3257" s="6" t="str">
        <f t="shared" si="183"/>
        <v>sadness</v>
      </c>
      <c r="X3257" s="10" t="s">
        <v>9914</v>
      </c>
      <c r="Y3257" s="6" t="str" cm="1">
        <f t="array" ref="Y3257">_xlfn.IFS(
    X3257="Safety and Security", "Immediate",
    X3257="Cleanliness and Maintenance", "Immediate/Short-Term",
    X3257="Crowding", "Immediate/Short-Term",
    X3257="Information and Signage", "Immediate/Short-Term",
    X3257="Customer Service", "Immediate/Short-Term",
    X3257="Service Reliability", "Excluded",
    X3257="Comfort and Amenities", "Short-Term/Long-Term",
    X3257="Accessibility", "Long-Term",
    X3257="Aesthetic Impressions", "Long-Term",
    X3257="Infrastructure and Construction", "Long-Term",
    X3257="General Positive Comment", "Not Applicable",
    X3257="Not Relevant", "Excluded"
)</f>
        <v>Long-Term</v>
      </c>
    </row>
    <row r="3258" spans="1:25" ht="30" customHeight="1" x14ac:dyDescent="0.2">
      <c r="A3258" s="6" t="s">
        <v>51</v>
      </c>
      <c r="B3258" s="7">
        <v>45136</v>
      </c>
      <c r="C3258" s="6" t="s">
        <v>8994</v>
      </c>
      <c r="D3258" s="8" t="s">
        <v>9904</v>
      </c>
      <c r="E3258" s="6" t="s">
        <v>9990</v>
      </c>
      <c r="F3258" s="6">
        <v>314</v>
      </c>
      <c r="G3258" s="6" t="s">
        <v>8994</v>
      </c>
      <c r="H3258" s="6" t="s">
        <v>8995</v>
      </c>
      <c r="I3258" s="6">
        <v>0.30561864399999999</v>
      </c>
      <c r="J3258" s="6">
        <v>0.65840762900000005</v>
      </c>
      <c r="K3258" s="6">
        <v>3.5973779999999997E-2</v>
      </c>
      <c r="L3258" s="6" t="s">
        <v>5</v>
      </c>
      <c r="M3258" s="6" t="str">
        <f t="shared" si="184"/>
        <v>roberta_neu</v>
      </c>
      <c r="N3258" s="6">
        <f t="shared" si="185"/>
        <v>0.10454903514000002</v>
      </c>
      <c r="O3258" s="6">
        <v>0.65840762900000005</v>
      </c>
      <c r="P3258" s="6" t="s">
        <v>24</v>
      </c>
      <c r="Q3258" s="6" t="s">
        <v>8996</v>
      </c>
      <c r="R3258" s="6">
        <v>0.32400899999999999</v>
      </c>
      <c r="S3258" s="6">
        <v>4.1723999999999997E-2</v>
      </c>
      <c r="T3258" s="6">
        <v>0.106269</v>
      </c>
      <c r="U3258" s="6">
        <v>1.1851E-2</v>
      </c>
      <c r="V3258" s="6">
        <v>0.32355</v>
      </c>
      <c r="W3258" s="6" t="str">
        <f t="shared" si="183"/>
        <v>sadness</v>
      </c>
      <c r="X3258" s="10" t="s">
        <v>9898</v>
      </c>
      <c r="Y3258" s="6" t="str" cm="1">
        <f t="array" ref="Y3258">_xlfn.IFS(
    X3258="Safety and Security", "Immediate",
    X3258="Cleanliness and Maintenance", "Immediate/Short-Term",
    X3258="Crowding", "Immediate/Short-Term",
    X3258="Information and Signage", "Immediate/Short-Term",
    X3258="Customer Service", "Immediate/Short-Term",
    X3258="Service Reliability", "Excluded",
    X3258="Comfort and Amenities", "Short-Term/Long-Term",
    X3258="Accessibility", "Long-Term",
    X3258="Aesthetic Impressions", "Long-Term",
    X3258="Infrastructure and Construction", "Long-Term",
    X3258="General Positive Comment", "Not Applicable",
    X3258="Not Relevant", "Excluded"
)</f>
        <v>Immediate/Short-Term</v>
      </c>
    </row>
    <row r="3259" spans="1:25" ht="30" customHeight="1" x14ac:dyDescent="0.2">
      <c r="A3259" s="6" t="s">
        <v>51</v>
      </c>
      <c r="B3259" s="7">
        <v>45136</v>
      </c>
      <c r="C3259" s="6" t="s">
        <v>1287</v>
      </c>
      <c r="D3259" s="8" t="s">
        <v>9904</v>
      </c>
      <c r="E3259" s="6" t="s">
        <v>9922</v>
      </c>
      <c r="F3259" s="6">
        <v>1587</v>
      </c>
      <c r="G3259" s="6" t="s">
        <v>1287</v>
      </c>
      <c r="H3259" s="6" t="s">
        <v>1288</v>
      </c>
      <c r="I3259" s="6">
        <v>0.92374318799999999</v>
      </c>
      <c r="J3259" s="6">
        <v>6.9626755999999998E-2</v>
      </c>
      <c r="K3259" s="6">
        <v>6.6299690000000003E-3</v>
      </c>
      <c r="L3259" s="6" t="s">
        <v>4</v>
      </c>
      <c r="M3259" s="6" t="str">
        <f t="shared" si="184"/>
        <v>roberta_neg</v>
      </c>
      <c r="N3259" s="6">
        <f t="shared" si="185"/>
        <v>-0.38109206404000007</v>
      </c>
      <c r="O3259" s="6">
        <v>0.92374318799999999</v>
      </c>
      <c r="P3259" s="6" t="s">
        <v>24</v>
      </c>
      <c r="Q3259" s="6" t="s">
        <v>1289</v>
      </c>
      <c r="R3259" s="6">
        <v>0.25341399999999997</v>
      </c>
      <c r="S3259" s="6">
        <v>0.167296</v>
      </c>
      <c r="T3259" s="6">
        <v>0.12800400000000001</v>
      </c>
      <c r="U3259" s="6">
        <v>9.5777000000000001E-2</v>
      </c>
      <c r="V3259" s="6">
        <v>0.19699</v>
      </c>
      <c r="W3259" s="6" t="str">
        <f t="shared" ref="W3259:W3322" si="186">IF(R3259=MAX(R3259:V3259),"sadness",
   IF(S3259=MAX(R3259:V3259),"joy",
   IF(T3259=MAX(R3259:V3259),"fear",
   IF(U3259=MAX(R3259:V3259),"disgust",
   IF(V3259=MAX(R3259:V3259),"anger","")))))</f>
        <v>sadness</v>
      </c>
      <c r="X3259" s="10" t="s">
        <v>9913</v>
      </c>
      <c r="Y3259" s="6" t="str" cm="1">
        <f t="array" ref="Y3259">_xlfn.IFS(
    X3259="Safety and Security", "Immediate",
    X3259="Cleanliness and Maintenance", "Immediate/Short-Term",
    X3259="Crowding", "Immediate/Short-Term",
    X3259="Information and Signage", "Immediate/Short-Term",
    X3259="Customer Service", "Immediate/Short-Term",
    X3259="Service Reliability", "Excluded",
    X3259="Comfort and Amenities", "Short-Term/Long-Term",
    X3259="Accessibility", "Long-Term",
    X3259="Aesthetic Impressions", "Long-Term",
    X3259="Infrastructure and Construction", "Long-Term",
    X3259="General Positive Comment", "Not Applicable",
    X3259="Not Relevant", "Excluded"
)</f>
        <v>Immediate/Short-Term</v>
      </c>
    </row>
    <row r="3260" spans="1:25" ht="30" customHeight="1" x14ac:dyDescent="0.2">
      <c r="A3260" s="6" t="s">
        <v>51</v>
      </c>
      <c r="B3260" s="7">
        <v>45136</v>
      </c>
      <c r="C3260" s="6" t="s">
        <v>1328</v>
      </c>
      <c r="D3260" s="8" t="s">
        <v>9904</v>
      </c>
      <c r="E3260" s="6" t="s">
        <v>9922</v>
      </c>
      <c r="F3260" s="6">
        <v>1717</v>
      </c>
      <c r="G3260" s="6" t="s">
        <v>1328</v>
      </c>
      <c r="H3260" s="6" t="s">
        <v>1329</v>
      </c>
      <c r="I3260" s="6">
        <v>0.92429065700000002</v>
      </c>
      <c r="J3260" s="6">
        <v>6.8320095999999997E-2</v>
      </c>
      <c r="K3260" s="6">
        <v>7.3891399999999998E-3</v>
      </c>
      <c r="L3260" s="6" t="s">
        <v>4</v>
      </c>
      <c r="M3260" s="6" t="str">
        <f t="shared" si="184"/>
        <v>roberta_neg</v>
      </c>
      <c r="N3260" s="6">
        <f t="shared" si="185"/>
        <v>-0.38072525981000005</v>
      </c>
      <c r="O3260" s="6">
        <v>0.92429065700000002</v>
      </c>
      <c r="P3260" s="6" t="s">
        <v>24</v>
      </c>
      <c r="Q3260" s="6" t="s">
        <v>1330</v>
      </c>
      <c r="R3260" s="6">
        <v>0.27768799999999999</v>
      </c>
      <c r="S3260" s="6">
        <v>0.29013899999999998</v>
      </c>
      <c r="T3260" s="6">
        <v>6.3002000000000002E-2</v>
      </c>
      <c r="U3260" s="6">
        <v>0.14679900000000001</v>
      </c>
      <c r="V3260" s="6">
        <v>7.3050000000000004E-2</v>
      </c>
      <c r="W3260" s="6" t="str">
        <f t="shared" si="186"/>
        <v>joy</v>
      </c>
      <c r="X3260" s="10" t="s">
        <v>9914</v>
      </c>
      <c r="Y3260" s="6" t="str" cm="1">
        <f t="array" ref="Y3260">_xlfn.IFS(
    X3260="Safety and Security", "Immediate",
    X3260="Cleanliness and Maintenance", "Immediate/Short-Term",
    X3260="Crowding", "Immediate/Short-Term",
    X3260="Information and Signage", "Immediate/Short-Term",
    X3260="Customer Service", "Immediate/Short-Term",
    X3260="Service Reliability", "Excluded",
    X3260="Comfort and Amenities", "Short-Term/Long-Term",
    X3260="Accessibility", "Long-Term",
    X3260="Aesthetic Impressions", "Long-Term",
    X3260="Infrastructure and Construction", "Long-Term",
    X3260="General Positive Comment", "Not Applicable",
    X3260="Not Relevant", "Excluded"
)</f>
        <v>Long-Term</v>
      </c>
    </row>
    <row r="3261" spans="1:25" ht="30" customHeight="1" x14ac:dyDescent="0.2">
      <c r="A3261" s="6" t="s">
        <v>96</v>
      </c>
      <c r="B3261" s="7">
        <v>45166</v>
      </c>
      <c r="C3261" s="6" t="s">
        <v>1754</v>
      </c>
      <c r="D3261" s="8" t="s">
        <v>9904</v>
      </c>
      <c r="E3261" s="6" t="s">
        <v>9922</v>
      </c>
      <c r="F3261" s="6">
        <v>1584</v>
      </c>
      <c r="G3261" s="6" t="s">
        <v>1754</v>
      </c>
      <c r="H3261" s="6" t="s">
        <v>1755</v>
      </c>
      <c r="I3261" s="6">
        <v>0.92463493299999999</v>
      </c>
      <c r="J3261" s="6">
        <v>6.8514846000000004E-2</v>
      </c>
      <c r="K3261" s="6">
        <v>6.8501209999999998E-3</v>
      </c>
      <c r="L3261" s="6" t="s">
        <v>4</v>
      </c>
      <c r="M3261" s="6" t="str">
        <f t="shared" si="184"/>
        <v>roberta_neg</v>
      </c>
      <c r="N3261" s="6">
        <f t="shared" si="185"/>
        <v>-0.38049459489000004</v>
      </c>
      <c r="O3261" s="6">
        <v>0.92463493299999999</v>
      </c>
      <c r="P3261" s="6" t="s">
        <v>24</v>
      </c>
      <c r="Q3261" s="6" t="s">
        <v>1756</v>
      </c>
      <c r="R3261" s="6">
        <v>0.13113</v>
      </c>
      <c r="S3261" s="6">
        <v>6.9020000000000001E-3</v>
      </c>
      <c r="T3261" s="6">
        <v>0.59227300000000005</v>
      </c>
      <c r="U3261" s="6">
        <v>0.11087</v>
      </c>
      <c r="V3261" s="6">
        <v>0.1103</v>
      </c>
      <c r="W3261" s="6" t="str">
        <f t="shared" si="186"/>
        <v>fear</v>
      </c>
      <c r="X3261" s="10" t="s">
        <v>9907</v>
      </c>
      <c r="Y3261" s="6" t="str" cm="1">
        <f t="array" ref="Y3261">_xlfn.IFS(
    X3261="Safety and Security", "Immediate",
    X3261="Cleanliness and Maintenance", "Immediate/Short-Term",
    X3261="Crowding", "Immediate/Short-Term",
    X3261="Information and Signage", "Immediate/Short-Term",
    X3261="Customer Service", "Immediate/Short-Term",
    X3261="Service Reliability", "Excluded",
    X3261="Comfort and Amenities", "Short-Term/Long-Term",
    X3261="Accessibility", "Long-Term",
    X3261="Aesthetic Impressions", "Long-Term",
    X3261="Infrastructure and Construction", "Long-Term",
    X3261="General Positive Comment", "Not Applicable",
    X3261="Not Relevant", "Excluded"
)</f>
        <v>Immediate/Short-Term</v>
      </c>
    </row>
    <row r="3262" spans="1:25" ht="30" customHeight="1" x14ac:dyDescent="0.2">
      <c r="A3262" s="6" t="s">
        <v>51</v>
      </c>
      <c r="B3262" s="7">
        <v>45136</v>
      </c>
      <c r="C3262" s="6" t="s">
        <v>1219</v>
      </c>
      <c r="D3262" s="8" t="s">
        <v>9904</v>
      </c>
      <c r="E3262" s="6" t="s">
        <v>9922</v>
      </c>
      <c r="F3262" s="6">
        <v>1576</v>
      </c>
      <c r="G3262" s="6" t="s">
        <v>1219</v>
      </c>
      <c r="H3262" s="6" t="s">
        <v>1220</v>
      </c>
      <c r="I3262" s="6">
        <v>0.92500740299999995</v>
      </c>
      <c r="J3262" s="6">
        <v>6.7671291999999994E-2</v>
      </c>
      <c r="K3262" s="6">
        <v>7.3213619999999997E-3</v>
      </c>
      <c r="L3262" s="6" t="s">
        <v>4</v>
      </c>
      <c r="M3262" s="6" t="str">
        <f t="shared" si="184"/>
        <v>roberta_neg</v>
      </c>
      <c r="N3262" s="6">
        <f t="shared" si="185"/>
        <v>-0.38024503999000014</v>
      </c>
      <c r="O3262" s="6">
        <v>0.92500740299999995</v>
      </c>
      <c r="P3262" s="6" t="s">
        <v>24</v>
      </c>
      <c r="Q3262" s="6" t="s">
        <v>1221</v>
      </c>
      <c r="R3262" s="6">
        <v>0.32756200000000002</v>
      </c>
      <c r="S3262" s="6">
        <v>9.1121999999999995E-2</v>
      </c>
      <c r="T3262" s="6">
        <v>7.2599999999999998E-2</v>
      </c>
      <c r="U3262" s="6">
        <v>0.100415</v>
      </c>
      <c r="V3262" s="6">
        <v>0.23923</v>
      </c>
      <c r="W3262" s="6" t="str">
        <f t="shared" si="186"/>
        <v>sadness</v>
      </c>
      <c r="X3262" s="10" t="s">
        <v>9907</v>
      </c>
      <c r="Y3262" s="6" t="str" cm="1">
        <f t="array" ref="Y3262">_xlfn.IFS(
    X3262="Safety and Security", "Immediate",
    X3262="Cleanliness and Maintenance", "Immediate/Short-Term",
    X3262="Crowding", "Immediate/Short-Term",
    X3262="Information and Signage", "Immediate/Short-Term",
    X3262="Customer Service", "Immediate/Short-Term",
    X3262="Service Reliability", "Excluded",
    X3262="Comfort and Amenities", "Short-Term/Long-Term",
    X3262="Accessibility", "Long-Term",
    X3262="Aesthetic Impressions", "Long-Term",
    X3262="Infrastructure and Construction", "Long-Term",
    X3262="General Positive Comment", "Not Applicable",
    X3262="Not Relevant", "Excluded"
)</f>
        <v>Immediate/Short-Term</v>
      </c>
    </row>
    <row r="3263" spans="1:25" ht="30" customHeight="1" x14ac:dyDescent="0.2">
      <c r="A3263" s="6" t="s">
        <v>20</v>
      </c>
      <c r="B3263" s="7">
        <v>44041</v>
      </c>
      <c r="C3263" s="6" t="s">
        <v>1921</v>
      </c>
      <c r="D3263" s="8" t="s">
        <v>9903</v>
      </c>
      <c r="E3263" s="6" t="s">
        <v>9922</v>
      </c>
      <c r="F3263" s="6">
        <v>2282</v>
      </c>
      <c r="G3263" s="6" t="s">
        <v>1921</v>
      </c>
      <c r="H3263" s="6" t="s">
        <v>1922</v>
      </c>
      <c r="I3263" s="6">
        <v>0.92599260800000005</v>
      </c>
      <c r="J3263" s="6">
        <v>6.7510553000000001E-2</v>
      </c>
      <c r="K3263" s="6">
        <v>6.4969390000000002E-3</v>
      </c>
      <c r="L3263" s="6" t="s">
        <v>4</v>
      </c>
      <c r="M3263" s="6" t="str">
        <f t="shared" si="184"/>
        <v>roberta_neg</v>
      </c>
      <c r="N3263" s="6">
        <f t="shared" si="185"/>
        <v>-0.37958495264000003</v>
      </c>
      <c r="O3263" s="6">
        <v>0.92599260800000005</v>
      </c>
      <c r="P3263" s="6" t="s">
        <v>18</v>
      </c>
      <c r="Q3263" s="6" t="s">
        <v>1923</v>
      </c>
      <c r="R3263" s="6">
        <v>0.122076</v>
      </c>
      <c r="S3263" s="6">
        <v>0.52406699999999995</v>
      </c>
      <c r="T3263" s="6">
        <v>1.7476999999999999E-2</v>
      </c>
      <c r="U3263" s="6">
        <v>5.9919999999999999E-3</v>
      </c>
      <c r="V3263" s="6">
        <v>0.1008</v>
      </c>
      <c r="W3263" s="6" t="str">
        <f t="shared" si="186"/>
        <v>joy</v>
      </c>
      <c r="X3263" s="10" t="s">
        <v>9912</v>
      </c>
      <c r="Y3263" s="6" t="str" cm="1">
        <f t="array" ref="Y3263">_xlfn.IFS(
    X3263="Safety and Security", "Immediate",
    X3263="Cleanliness and Maintenance", "Immediate/Short-Term",
    X3263="Crowding", "Immediate/Short-Term",
    X3263="Information and Signage", "Immediate/Short-Term",
    X3263="Customer Service", "Immediate/Short-Term",
    X3263="Service Reliability", "Excluded",
    X3263="Comfort and Amenities", "Short-Term/Long-Term",
    X3263="Accessibility", "Long-Term",
    X3263="Aesthetic Impressions", "Long-Term",
    X3263="Infrastructure and Construction", "Long-Term",
    X3263="General Positive Comment", "Not Applicable",
    X3263="Not Relevant", "Excluded"
)</f>
        <v>Long-Term</v>
      </c>
    </row>
    <row r="3264" spans="1:25" ht="30" customHeight="1" x14ac:dyDescent="0.2">
      <c r="A3264" s="6" t="s">
        <v>73</v>
      </c>
      <c r="B3264" s="7">
        <v>45379</v>
      </c>
      <c r="C3264" s="6" t="s">
        <v>3404</v>
      </c>
      <c r="D3264" s="8" t="s">
        <v>9902</v>
      </c>
      <c r="E3264" s="6" t="s">
        <v>9922</v>
      </c>
      <c r="F3264" s="6">
        <v>2600</v>
      </c>
      <c r="G3264" s="6" t="s">
        <v>3404</v>
      </c>
      <c r="H3264" s="6" t="s">
        <v>3405</v>
      </c>
      <c r="I3264" s="6">
        <v>0.92642474200000002</v>
      </c>
      <c r="J3264" s="6">
        <v>6.8035886000000004E-2</v>
      </c>
      <c r="K3264" s="6">
        <v>5.5393100000000004E-3</v>
      </c>
      <c r="L3264" s="6" t="s">
        <v>4</v>
      </c>
      <c r="M3264" s="6" t="str">
        <f t="shared" si="184"/>
        <v>roberta_neg</v>
      </c>
      <c r="N3264" s="6">
        <f t="shared" si="185"/>
        <v>-0.37929542286000006</v>
      </c>
      <c r="O3264" s="6">
        <v>0.92642474200000002</v>
      </c>
      <c r="P3264" s="6" t="s">
        <v>42</v>
      </c>
      <c r="Q3264" s="6" t="s">
        <v>3406</v>
      </c>
      <c r="R3264" s="6">
        <v>0.208367</v>
      </c>
      <c r="S3264" s="6">
        <v>0.30077500000000001</v>
      </c>
      <c r="T3264" s="6">
        <v>0.15015000000000001</v>
      </c>
      <c r="U3264" s="6">
        <v>8.8855000000000003E-2</v>
      </c>
      <c r="V3264" s="6">
        <v>0.19500000000000001</v>
      </c>
      <c r="W3264" s="6" t="str">
        <f t="shared" si="186"/>
        <v>joy</v>
      </c>
      <c r="X3264" s="10" t="s">
        <v>9909</v>
      </c>
      <c r="Y3264" s="6" t="str" cm="1">
        <f t="array" ref="Y3264">_xlfn.IFS(
    X3264="Safety and Security", "Immediate",
    X3264="Cleanliness and Maintenance", "Immediate/Short-Term",
    X3264="Crowding", "Immediate/Short-Term",
    X3264="Information and Signage", "Immediate/Short-Term",
    X3264="Customer Service", "Immediate/Short-Term",
    X3264="Service Reliability", "Excluded",
    X3264="Comfort and Amenities", "Short-Term/Long-Term",
    X3264="Accessibility", "Long-Term",
    X3264="Aesthetic Impressions", "Long-Term",
    X3264="Infrastructure and Construction", "Long-Term",
    X3264="General Positive Comment", "Not Applicable",
    X3264="Not Relevant", "Excluded"
)</f>
        <v>Immediate</v>
      </c>
    </row>
    <row r="3265" spans="1:25" ht="30" customHeight="1" x14ac:dyDescent="0.2">
      <c r="A3265" s="6" t="s">
        <v>51</v>
      </c>
      <c r="B3265" s="7">
        <v>45136</v>
      </c>
      <c r="C3265" s="6" t="s">
        <v>1395</v>
      </c>
      <c r="D3265" s="8" t="s">
        <v>9904</v>
      </c>
      <c r="E3265" s="6" t="s">
        <v>9922</v>
      </c>
      <c r="F3265" s="6">
        <v>1905</v>
      </c>
      <c r="G3265" s="6" t="s">
        <v>1395</v>
      </c>
      <c r="H3265" s="6" t="s">
        <v>1396</v>
      </c>
      <c r="I3265" s="6">
        <v>0.92702978800000002</v>
      </c>
      <c r="J3265" s="6">
        <v>6.5812371999999994E-2</v>
      </c>
      <c r="K3265" s="6">
        <v>7.1579449999999998E-3</v>
      </c>
      <c r="L3265" s="6" t="s">
        <v>4</v>
      </c>
      <c r="M3265" s="6" t="str">
        <f t="shared" si="184"/>
        <v>roberta_neg</v>
      </c>
      <c r="N3265" s="6">
        <f t="shared" si="185"/>
        <v>-0.3788900420400001</v>
      </c>
      <c r="O3265" s="6">
        <v>0.92702978800000002</v>
      </c>
      <c r="P3265" s="6" t="s">
        <v>24</v>
      </c>
      <c r="Q3265" s="6" t="s">
        <v>1397</v>
      </c>
      <c r="R3265" s="6">
        <v>6.6183000000000006E-2</v>
      </c>
      <c r="S3265" s="6">
        <v>8.0642000000000005E-2</v>
      </c>
      <c r="T3265" s="6">
        <v>0.13844300000000001</v>
      </c>
      <c r="U3265" s="6">
        <v>0.18700900000000001</v>
      </c>
      <c r="V3265" s="6">
        <v>0.3508</v>
      </c>
      <c r="W3265" s="6" t="str">
        <f t="shared" si="186"/>
        <v>anger</v>
      </c>
      <c r="X3265" s="10" t="s">
        <v>9907</v>
      </c>
      <c r="Y3265" s="6" t="str" cm="1">
        <f t="array" ref="Y3265">_xlfn.IFS(
    X3265="Safety and Security", "Immediate",
    X3265="Cleanliness and Maintenance", "Immediate/Short-Term",
    X3265="Crowding", "Immediate/Short-Term",
    X3265="Information and Signage", "Immediate/Short-Term",
    X3265="Customer Service", "Immediate/Short-Term",
    X3265="Service Reliability", "Excluded",
    X3265="Comfort and Amenities", "Short-Term/Long-Term",
    X3265="Accessibility", "Long-Term",
    X3265="Aesthetic Impressions", "Long-Term",
    X3265="Infrastructure and Construction", "Long-Term",
    X3265="General Positive Comment", "Not Applicable",
    X3265="Not Relevant", "Excluded"
)</f>
        <v>Immediate/Short-Term</v>
      </c>
    </row>
    <row r="3266" spans="1:25" ht="30" customHeight="1" x14ac:dyDescent="0.2">
      <c r="A3266" s="6" t="s">
        <v>20</v>
      </c>
      <c r="B3266" s="7">
        <v>44041</v>
      </c>
      <c r="C3266" s="6" t="s">
        <v>2205</v>
      </c>
      <c r="D3266" s="8" t="s">
        <v>9903</v>
      </c>
      <c r="E3266" s="6" t="s">
        <v>9922</v>
      </c>
      <c r="F3266" s="6">
        <v>2355</v>
      </c>
      <c r="G3266" s="6" t="s">
        <v>2205</v>
      </c>
      <c r="H3266" s="6" t="s">
        <v>2206</v>
      </c>
      <c r="I3266" s="6">
        <v>0.927637041</v>
      </c>
      <c r="J3266" s="6">
        <v>5.7138587999999997E-2</v>
      </c>
      <c r="K3266" s="6">
        <v>1.5224326E-2</v>
      </c>
      <c r="L3266" s="6" t="s">
        <v>4</v>
      </c>
      <c r="M3266" s="6" t="str">
        <f t="shared" si="184"/>
        <v>roberta_neg</v>
      </c>
      <c r="N3266" s="6">
        <f t="shared" si="185"/>
        <v>-0.37848318253000002</v>
      </c>
      <c r="O3266" s="6">
        <v>0.927637041</v>
      </c>
      <c r="P3266" s="6" t="s">
        <v>24</v>
      </c>
      <c r="Q3266" s="6" t="s">
        <v>2207</v>
      </c>
      <c r="R3266" s="6">
        <v>0.11172</v>
      </c>
      <c r="S3266" s="6">
        <v>0.33925699999999998</v>
      </c>
      <c r="T3266" s="6">
        <v>1.4736000000000001E-2</v>
      </c>
      <c r="U3266" s="6">
        <v>0.41555999999999998</v>
      </c>
      <c r="V3266" s="6">
        <v>7.603E-2</v>
      </c>
      <c r="W3266" s="6" t="str">
        <f t="shared" si="186"/>
        <v>disgust</v>
      </c>
      <c r="X3266" s="10" t="s">
        <v>9908</v>
      </c>
      <c r="Y3266" s="6" t="str" cm="1">
        <f t="array" ref="Y3266">_xlfn.IFS(
    X3266="Safety and Security", "Immediate",
    X3266="Cleanliness and Maintenance", "Immediate/Short-Term",
    X3266="Crowding", "Immediate/Short-Term",
    X3266="Information and Signage", "Immediate/Short-Term",
    X3266="Customer Service", "Immediate/Short-Term",
    X3266="Service Reliability", "Excluded",
    X3266="Comfort and Amenities", "Short-Term/Long-Term",
    X3266="Accessibility", "Long-Term",
    X3266="Aesthetic Impressions", "Long-Term",
    X3266="Infrastructure and Construction", "Long-Term",
    X3266="General Positive Comment", "Not Applicable",
    X3266="Not Relevant", "Excluded"
)</f>
        <v>Short-Term/Long-Term</v>
      </c>
    </row>
    <row r="3267" spans="1:25" ht="30" customHeight="1" x14ac:dyDescent="0.2">
      <c r="A3267" s="6" t="s">
        <v>44</v>
      </c>
      <c r="B3267" s="7">
        <v>45197</v>
      </c>
      <c r="C3267" s="6" t="s">
        <v>1109</v>
      </c>
      <c r="D3267" s="8" t="s">
        <v>9904</v>
      </c>
      <c r="E3267" s="6" t="s">
        <v>9922</v>
      </c>
      <c r="F3267" s="6">
        <v>1699</v>
      </c>
      <c r="G3267" s="6" t="s">
        <v>1109</v>
      </c>
      <c r="H3267" s="6" t="s">
        <v>1110</v>
      </c>
      <c r="I3267" s="6">
        <v>0.92771911600000001</v>
      </c>
      <c r="J3267" s="6">
        <v>6.7379518999999999E-2</v>
      </c>
      <c r="K3267" s="6">
        <v>4.9013629999999997E-3</v>
      </c>
      <c r="L3267" s="6" t="s">
        <v>4</v>
      </c>
      <c r="M3267" s="6" t="str">
        <f t="shared" ref="M3267:M3330" si="187">IF(AND(I3267&gt;=J3267, I3267&gt;=K3267), "roberta_neg", IF(AND(J3267&gt;=I3267, J3267&gt;=K3267), "roberta_neu", "roberta_pos"))</f>
        <v>roberta_neg</v>
      </c>
      <c r="N3267" s="6">
        <f t="shared" ref="N3267:N3330" si="188">IF(M3267="roberta_pos", 0.33 + (K3267 * (1 - 0.33)), IF(L3267="roberta_neu", -0.33 + (J3267 * (0.33 - (-0.33))), -1 + (I3267 * ((-0.33) - (-1)))))</f>
        <v>-0.37842819228000002</v>
      </c>
      <c r="O3267" s="6">
        <v>0.92771911600000001</v>
      </c>
      <c r="P3267" s="6" t="s">
        <v>24</v>
      </c>
      <c r="Q3267" s="6" t="s">
        <v>1111</v>
      </c>
      <c r="R3267" s="6">
        <v>0.27560499999999999</v>
      </c>
      <c r="S3267" s="6">
        <v>0.146458</v>
      </c>
      <c r="T3267" s="6">
        <v>0.194054</v>
      </c>
      <c r="U3267" s="6">
        <v>0.15293399999999999</v>
      </c>
      <c r="V3267" s="6">
        <v>0.11178</v>
      </c>
      <c r="W3267" s="6" t="str">
        <f t="shared" si="186"/>
        <v>sadness</v>
      </c>
      <c r="X3267" s="10" t="s">
        <v>9907</v>
      </c>
      <c r="Y3267" s="6" t="str" cm="1">
        <f t="array" ref="Y3267">_xlfn.IFS(
    X3267="Safety and Security", "Immediate",
    X3267="Cleanliness and Maintenance", "Immediate/Short-Term",
    X3267="Crowding", "Immediate/Short-Term",
    X3267="Information and Signage", "Immediate/Short-Term",
    X3267="Customer Service", "Immediate/Short-Term",
    X3267="Service Reliability", "Excluded",
    X3267="Comfort and Amenities", "Short-Term/Long-Term",
    X3267="Accessibility", "Long-Term",
    X3267="Aesthetic Impressions", "Long-Term",
    X3267="Infrastructure and Construction", "Long-Term",
    X3267="General Positive Comment", "Not Applicable",
    X3267="Not Relevant", "Excluded"
)</f>
        <v>Immediate/Short-Term</v>
      </c>
    </row>
    <row r="3268" spans="1:25" ht="30" customHeight="1" x14ac:dyDescent="0.2">
      <c r="A3268" s="6" t="s">
        <v>15</v>
      </c>
      <c r="B3268" s="7">
        <v>43676</v>
      </c>
      <c r="C3268" s="6" t="s">
        <v>7504</v>
      </c>
      <c r="D3268" s="8" t="s">
        <v>9904</v>
      </c>
      <c r="E3268" s="6" t="s">
        <v>9917</v>
      </c>
      <c r="F3268" s="6">
        <v>6168</v>
      </c>
      <c r="G3268" s="6" t="s">
        <v>7504</v>
      </c>
      <c r="H3268" s="6" t="s">
        <v>7505</v>
      </c>
      <c r="I3268" s="6">
        <v>0.92838579399999999</v>
      </c>
      <c r="J3268" s="6">
        <v>6.5512380999999995E-2</v>
      </c>
      <c r="K3268" s="6">
        <v>6.1019619999999998E-3</v>
      </c>
      <c r="L3268" s="6" t="s">
        <v>4</v>
      </c>
      <c r="M3268" s="6" t="str">
        <f t="shared" si="187"/>
        <v>roberta_neg</v>
      </c>
      <c r="N3268" s="6">
        <f t="shared" si="188"/>
        <v>-0.37798151802000013</v>
      </c>
      <c r="O3268" s="6">
        <v>0.92838579399999999</v>
      </c>
      <c r="P3268" s="6" t="s">
        <v>24</v>
      </c>
      <c r="Q3268" s="6" t="s">
        <v>7506</v>
      </c>
      <c r="R3268" s="6">
        <v>0.41883799999999999</v>
      </c>
      <c r="S3268" s="6">
        <v>2.8842E-2</v>
      </c>
      <c r="T3268" s="6">
        <v>0.226878</v>
      </c>
      <c r="U3268" s="6">
        <v>0.112667</v>
      </c>
      <c r="V3268" s="6">
        <v>0.16306000000000001</v>
      </c>
      <c r="W3268" s="6" t="str">
        <f t="shared" si="186"/>
        <v>sadness</v>
      </c>
      <c r="X3268" s="10" t="s">
        <v>9898</v>
      </c>
      <c r="Y3268" s="6" t="str" cm="1">
        <f t="array" ref="Y3268">_xlfn.IFS(
    X3268="Safety and Security", "Immediate",
    X3268="Cleanliness and Maintenance", "Immediate/Short-Term",
    X3268="Crowding", "Immediate/Short-Term",
    X3268="Information and Signage", "Immediate/Short-Term",
    X3268="Customer Service", "Immediate/Short-Term",
    X3268="Service Reliability", "Excluded",
    X3268="Comfort and Amenities", "Short-Term/Long-Term",
    X3268="Accessibility", "Long-Term",
    X3268="Aesthetic Impressions", "Long-Term",
    X3268="Infrastructure and Construction", "Long-Term",
    X3268="General Positive Comment", "Not Applicable",
    X3268="Not Relevant", "Excluded"
)</f>
        <v>Immediate/Short-Term</v>
      </c>
    </row>
    <row r="3269" spans="1:25" ht="30" customHeight="1" x14ac:dyDescent="0.2">
      <c r="A3269" s="6" t="s">
        <v>519</v>
      </c>
      <c r="B3269" s="7">
        <v>45440</v>
      </c>
      <c r="C3269" s="6" t="s">
        <v>3508</v>
      </c>
      <c r="D3269" s="8" t="s">
        <v>9902</v>
      </c>
      <c r="E3269" s="6" t="s">
        <v>9922</v>
      </c>
      <c r="F3269" s="6">
        <v>2884</v>
      </c>
      <c r="G3269" s="6" t="s">
        <v>3508</v>
      </c>
      <c r="H3269" s="6" t="s">
        <v>3509</v>
      </c>
      <c r="I3269" s="6">
        <v>6.8434536000000004E-2</v>
      </c>
      <c r="J3269" s="6">
        <v>0.80398243700000005</v>
      </c>
      <c r="K3269" s="6">
        <v>0.127582893</v>
      </c>
      <c r="L3269" s="6" t="s">
        <v>5</v>
      </c>
      <c r="M3269" s="6" t="str">
        <f t="shared" si="187"/>
        <v>roberta_neu</v>
      </c>
      <c r="N3269" s="6">
        <f t="shared" si="188"/>
        <v>0.20062840842000002</v>
      </c>
      <c r="O3269" s="6">
        <v>0.80398243700000005</v>
      </c>
      <c r="P3269" s="6" t="s">
        <v>42</v>
      </c>
      <c r="Q3269" s="6" t="s">
        <v>3510</v>
      </c>
      <c r="R3269" s="6">
        <v>0.21965899999999999</v>
      </c>
      <c r="S3269" s="6">
        <v>0.106558</v>
      </c>
      <c r="T3269" s="6">
        <v>2.7666E-2</v>
      </c>
      <c r="U3269" s="6">
        <v>9.0653999999999998E-2</v>
      </c>
      <c r="V3269" s="6">
        <v>0.34078000000000003</v>
      </c>
      <c r="W3269" s="6" t="str">
        <f t="shared" si="186"/>
        <v>anger</v>
      </c>
      <c r="X3269" s="10" t="s">
        <v>9915</v>
      </c>
      <c r="Y3269" s="6" t="str" cm="1">
        <f t="array" ref="Y3269">_xlfn.IFS(
    X3269="Safety and Security", "Immediate",
    X3269="Cleanliness and Maintenance", "Immediate/Short-Term",
    X3269="Crowding", "Immediate/Short-Term",
    X3269="Information and Signage", "Immediate/Short-Term",
    X3269="Customer Service", "Immediate/Short-Term",
    X3269="Service Reliability", "Excluded",
    X3269="Comfort and Amenities", "Short-Term/Long-Term",
    X3269="Accessibility", "Long-Term",
    X3269="Aesthetic Impressions", "Long-Term",
    X3269="Infrastructure and Construction", "Long-Term",
    X3269="General Positive Comment", "Not Applicable",
    X3269="Not Relevant", "Excluded"
)</f>
        <v>Not Applicable</v>
      </c>
    </row>
    <row r="3270" spans="1:25" ht="30" customHeight="1" x14ac:dyDescent="0.2">
      <c r="A3270" s="6" t="s">
        <v>20</v>
      </c>
      <c r="B3270" s="7">
        <v>44041</v>
      </c>
      <c r="C3270" s="6" t="s">
        <v>4800</v>
      </c>
      <c r="D3270" s="8" t="s">
        <v>9901</v>
      </c>
      <c r="E3270" s="6" t="s">
        <v>9922</v>
      </c>
      <c r="F3270" s="6">
        <v>3698</v>
      </c>
      <c r="G3270" s="6" t="s">
        <v>4800</v>
      </c>
      <c r="H3270" s="6" t="s">
        <v>3509</v>
      </c>
      <c r="I3270" s="6">
        <v>6.8434536000000004E-2</v>
      </c>
      <c r="J3270" s="6">
        <v>0.80398243700000005</v>
      </c>
      <c r="K3270" s="6">
        <v>0.127582893</v>
      </c>
      <c r="L3270" s="6" t="s">
        <v>5</v>
      </c>
      <c r="M3270" s="6" t="str">
        <f t="shared" si="187"/>
        <v>roberta_neu</v>
      </c>
      <c r="N3270" s="6">
        <f t="shared" si="188"/>
        <v>0.20062840842000002</v>
      </c>
      <c r="O3270" s="6">
        <v>0.80398243700000005</v>
      </c>
      <c r="P3270" s="6" t="s">
        <v>42</v>
      </c>
      <c r="Q3270" s="6" t="s">
        <v>4801</v>
      </c>
      <c r="R3270" s="6">
        <v>0.22148499999999999</v>
      </c>
      <c r="S3270" s="6">
        <v>0.112274</v>
      </c>
      <c r="T3270" s="6">
        <v>2.7413E-2</v>
      </c>
      <c r="U3270" s="6">
        <v>8.0947000000000005E-2</v>
      </c>
      <c r="V3270" s="6">
        <v>0.34083000000000002</v>
      </c>
      <c r="W3270" s="6" t="str">
        <f t="shared" si="186"/>
        <v>anger</v>
      </c>
      <c r="X3270" s="10" t="s">
        <v>9915</v>
      </c>
      <c r="Y3270" s="6" t="str" cm="1">
        <f t="array" ref="Y3270">_xlfn.IFS(
    X3270="Safety and Security", "Immediate",
    X3270="Cleanliness and Maintenance", "Immediate/Short-Term",
    X3270="Crowding", "Immediate/Short-Term",
    X3270="Information and Signage", "Immediate/Short-Term",
    X3270="Customer Service", "Immediate/Short-Term",
    X3270="Service Reliability", "Excluded",
    X3270="Comfort and Amenities", "Short-Term/Long-Term",
    X3270="Accessibility", "Long-Term",
    X3270="Aesthetic Impressions", "Long-Term",
    X3270="Infrastructure and Construction", "Long-Term",
    X3270="General Positive Comment", "Not Applicable",
    X3270="Not Relevant", "Excluded"
)</f>
        <v>Not Applicable</v>
      </c>
    </row>
    <row r="3271" spans="1:25" ht="30" customHeight="1" x14ac:dyDescent="0.2">
      <c r="A3271" s="6" t="s">
        <v>96</v>
      </c>
      <c r="B3271" s="7">
        <v>45166</v>
      </c>
      <c r="C3271" s="6" t="s">
        <v>866</v>
      </c>
      <c r="D3271" s="8" t="s">
        <v>9904</v>
      </c>
      <c r="E3271" s="6" t="s">
        <v>9922</v>
      </c>
      <c r="F3271" s="6">
        <v>1988</v>
      </c>
      <c r="G3271" s="6" t="s">
        <v>866</v>
      </c>
      <c r="H3271" s="6" t="s">
        <v>867</v>
      </c>
      <c r="I3271" s="6">
        <v>0.92908549299999998</v>
      </c>
      <c r="J3271" s="6">
        <v>6.3613272999999998E-2</v>
      </c>
      <c r="K3271" s="6">
        <v>7.3012820000000001E-3</v>
      </c>
      <c r="L3271" s="6" t="s">
        <v>4</v>
      </c>
      <c r="M3271" s="6" t="str">
        <f t="shared" si="187"/>
        <v>roberta_neg</v>
      </c>
      <c r="N3271" s="6">
        <f t="shared" si="188"/>
        <v>-0.37751271969000011</v>
      </c>
      <c r="O3271" s="6">
        <v>0.92908549299999998</v>
      </c>
      <c r="P3271" s="6" t="s">
        <v>24</v>
      </c>
      <c r="Q3271" s="6" t="s">
        <v>868</v>
      </c>
      <c r="R3271" s="6">
        <v>0.24690300000000001</v>
      </c>
      <c r="S3271" s="6">
        <v>1.5169999999999999E-3</v>
      </c>
      <c r="T3271" s="6">
        <v>6.6419000000000006E-2</v>
      </c>
      <c r="U3271" s="6">
        <v>8.7646000000000002E-2</v>
      </c>
      <c r="V3271" s="6">
        <v>0.80208000000000002</v>
      </c>
      <c r="W3271" s="6" t="str">
        <f t="shared" si="186"/>
        <v>anger</v>
      </c>
      <c r="X3271" s="10" t="s">
        <v>9898</v>
      </c>
      <c r="Y3271" s="6" t="str" cm="1">
        <f t="array" ref="Y3271">_xlfn.IFS(
    X3271="Safety and Security", "Immediate",
    X3271="Cleanliness and Maintenance", "Immediate/Short-Term",
    X3271="Crowding", "Immediate/Short-Term",
    X3271="Information and Signage", "Immediate/Short-Term",
    X3271="Customer Service", "Immediate/Short-Term",
    X3271="Service Reliability", "Excluded",
    X3271="Comfort and Amenities", "Short-Term/Long-Term",
    X3271="Accessibility", "Long-Term",
    X3271="Aesthetic Impressions", "Long-Term",
    X3271="Infrastructure and Construction", "Long-Term",
    X3271="General Positive Comment", "Not Applicable",
    X3271="Not Relevant", "Excluded"
)</f>
        <v>Immediate/Short-Term</v>
      </c>
    </row>
    <row r="3272" spans="1:25" ht="30" customHeight="1" x14ac:dyDescent="0.2">
      <c r="A3272" s="6" t="s">
        <v>51</v>
      </c>
      <c r="B3272" s="7">
        <v>45136</v>
      </c>
      <c r="C3272" s="6" t="s">
        <v>1529</v>
      </c>
      <c r="D3272" s="8" t="s">
        <v>9904</v>
      </c>
      <c r="E3272" s="6" t="s">
        <v>9922</v>
      </c>
      <c r="F3272" s="6">
        <v>1975</v>
      </c>
      <c r="G3272" s="6" t="s">
        <v>1529</v>
      </c>
      <c r="H3272" s="6" t="s">
        <v>1530</v>
      </c>
      <c r="I3272" s="6">
        <v>0.92979657599999999</v>
      </c>
      <c r="J3272" s="6">
        <v>6.0665779000000003E-2</v>
      </c>
      <c r="K3272" s="6">
        <v>9.5375849999999995E-3</v>
      </c>
      <c r="L3272" s="6" t="s">
        <v>4</v>
      </c>
      <c r="M3272" s="6" t="str">
        <f t="shared" si="187"/>
        <v>roberta_neg</v>
      </c>
      <c r="N3272" s="6">
        <f t="shared" si="188"/>
        <v>-0.37703629408000006</v>
      </c>
      <c r="O3272" s="6">
        <v>0.92979657599999999</v>
      </c>
      <c r="P3272" s="6" t="s">
        <v>24</v>
      </c>
      <c r="Q3272" s="6" t="s">
        <v>1531</v>
      </c>
      <c r="R3272" s="6">
        <v>0.16237199999999999</v>
      </c>
      <c r="S3272" s="6">
        <v>8.1323000000000006E-2</v>
      </c>
      <c r="T3272" s="6">
        <v>6.4648999999999998E-2</v>
      </c>
      <c r="U3272" s="6">
        <v>0.19967699999999999</v>
      </c>
      <c r="V3272" s="6">
        <v>0.33372000000000002</v>
      </c>
      <c r="W3272" s="6" t="str">
        <f t="shared" si="186"/>
        <v>anger</v>
      </c>
      <c r="X3272" s="10" t="s">
        <v>9907</v>
      </c>
      <c r="Y3272" s="6" t="str" cm="1">
        <f t="array" ref="Y3272">_xlfn.IFS(
    X3272="Safety and Security", "Immediate",
    X3272="Cleanliness and Maintenance", "Immediate/Short-Term",
    X3272="Crowding", "Immediate/Short-Term",
    X3272="Information and Signage", "Immediate/Short-Term",
    X3272="Customer Service", "Immediate/Short-Term",
    X3272="Service Reliability", "Excluded",
    X3272="Comfort and Amenities", "Short-Term/Long-Term",
    X3272="Accessibility", "Long-Term",
    X3272="Aesthetic Impressions", "Long-Term",
    X3272="Infrastructure and Construction", "Long-Term",
    X3272="General Positive Comment", "Not Applicable",
    X3272="Not Relevant", "Excluded"
)</f>
        <v>Immediate/Short-Term</v>
      </c>
    </row>
    <row r="3273" spans="1:25" ht="30" customHeight="1" x14ac:dyDescent="0.2">
      <c r="A3273" s="6" t="s">
        <v>20</v>
      </c>
      <c r="B3273" s="7">
        <v>44041</v>
      </c>
      <c r="C3273" s="6" t="s">
        <v>1056</v>
      </c>
      <c r="D3273" s="8" t="s">
        <v>9904</v>
      </c>
      <c r="E3273" s="6" t="s">
        <v>9922</v>
      </c>
      <c r="F3273" s="6">
        <v>1953</v>
      </c>
      <c r="G3273" s="6" t="s">
        <v>1056</v>
      </c>
      <c r="H3273" s="6" t="s">
        <v>1057</v>
      </c>
      <c r="I3273" s="6">
        <v>0.18224421099999999</v>
      </c>
      <c r="J3273" s="6">
        <v>0.71191340700000005</v>
      </c>
      <c r="K3273" s="6">
        <v>0.105842225</v>
      </c>
      <c r="L3273" s="6" t="s">
        <v>5</v>
      </c>
      <c r="M3273" s="6" t="str">
        <f t="shared" si="187"/>
        <v>roberta_neu</v>
      </c>
      <c r="N3273" s="6">
        <f t="shared" si="188"/>
        <v>0.13986284862000004</v>
      </c>
      <c r="O3273" s="6">
        <v>0.71191340700000005</v>
      </c>
      <c r="P3273" s="6" t="s">
        <v>24</v>
      </c>
      <c r="Q3273" s="6" t="s">
        <v>1058</v>
      </c>
      <c r="R3273" s="6">
        <v>0.17466000000000001</v>
      </c>
      <c r="S3273" s="6">
        <v>0.285082</v>
      </c>
      <c r="T3273" s="6">
        <v>6.1025999999999997E-2</v>
      </c>
      <c r="U3273" s="6">
        <v>5.6502999999999998E-2</v>
      </c>
      <c r="V3273" s="6">
        <v>0.34449000000000002</v>
      </c>
      <c r="W3273" s="6" t="str">
        <f t="shared" si="186"/>
        <v>anger</v>
      </c>
      <c r="X3273" s="10" t="s">
        <v>9898</v>
      </c>
      <c r="Y3273" s="6" t="str" cm="1">
        <f t="array" ref="Y3273">_xlfn.IFS(
    X3273="Safety and Security", "Immediate",
    X3273="Cleanliness and Maintenance", "Immediate/Short-Term",
    X3273="Crowding", "Immediate/Short-Term",
    X3273="Information and Signage", "Immediate/Short-Term",
    X3273="Customer Service", "Immediate/Short-Term",
    X3273="Service Reliability", "Excluded",
    X3273="Comfort and Amenities", "Short-Term/Long-Term",
    X3273="Accessibility", "Long-Term",
    X3273="Aesthetic Impressions", "Long-Term",
    X3273="Infrastructure and Construction", "Long-Term",
    X3273="General Positive Comment", "Not Applicable",
    X3273="Not Relevant", "Excluded"
)</f>
        <v>Immediate/Short-Term</v>
      </c>
    </row>
    <row r="3274" spans="1:25" ht="30" customHeight="1" x14ac:dyDescent="0.2">
      <c r="A3274" s="6" t="s">
        <v>51</v>
      </c>
      <c r="B3274" s="7">
        <v>45136</v>
      </c>
      <c r="C3274" s="6" t="s">
        <v>1216</v>
      </c>
      <c r="D3274" s="8" t="s">
        <v>9904</v>
      </c>
      <c r="E3274" s="6" t="s">
        <v>9922</v>
      </c>
      <c r="F3274" s="6">
        <v>2006</v>
      </c>
      <c r="G3274" s="6" t="s">
        <v>1216</v>
      </c>
      <c r="H3274" s="6" t="s">
        <v>1217</v>
      </c>
      <c r="I3274" s="6">
        <v>0.930421948</v>
      </c>
      <c r="J3274" s="6">
        <v>6.2884435000000002E-2</v>
      </c>
      <c r="K3274" s="6">
        <v>6.6937350000000001E-3</v>
      </c>
      <c r="L3274" s="6" t="s">
        <v>4</v>
      </c>
      <c r="M3274" s="6" t="str">
        <f t="shared" si="187"/>
        <v>roberta_neg</v>
      </c>
      <c r="N3274" s="6">
        <f t="shared" si="188"/>
        <v>-0.37661729484000006</v>
      </c>
      <c r="O3274" s="6">
        <v>0.930421948</v>
      </c>
      <c r="P3274" s="6" t="s">
        <v>24</v>
      </c>
      <c r="Q3274" s="6" t="s">
        <v>1218</v>
      </c>
      <c r="R3274" s="6">
        <v>0.81823999999999997</v>
      </c>
      <c r="S3274" s="6">
        <v>0.12339700000000001</v>
      </c>
      <c r="T3274" s="6">
        <v>1.6233999999999998E-2</v>
      </c>
      <c r="U3274" s="6">
        <v>5.6637E-2</v>
      </c>
      <c r="V3274" s="6">
        <v>7.5399999999999998E-3</v>
      </c>
      <c r="W3274" s="6" t="str">
        <f t="shared" si="186"/>
        <v>sadness</v>
      </c>
      <c r="X3274" s="10" t="s">
        <v>9914</v>
      </c>
      <c r="Y3274" s="6" t="str" cm="1">
        <f t="array" ref="Y3274">_xlfn.IFS(
    X3274="Safety and Security", "Immediate",
    X3274="Cleanliness and Maintenance", "Immediate/Short-Term",
    X3274="Crowding", "Immediate/Short-Term",
    X3274="Information and Signage", "Immediate/Short-Term",
    X3274="Customer Service", "Immediate/Short-Term",
    X3274="Service Reliability", "Excluded",
    X3274="Comfort and Amenities", "Short-Term/Long-Term",
    X3274="Accessibility", "Long-Term",
    X3274="Aesthetic Impressions", "Long-Term",
    X3274="Infrastructure and Construction", "Long-Term",
    X3274="General Positive Comment", "Not Applicable",
    X3274="Not Relevant", "Excluded"
)</f>
        <v>Long-Term</v>
      </c>
    </row>
    <row r="3275" spans="1:25" ht="30" customHeight="1" x14ac:dyDescent="0.2">
      <c r="A3275" s="6" t="s">
        <v>51</v>
      </c>
      <c r="B3275" s="7">
        <v>45136</v>
      </c>
      <c r="C3275" s="6" t="s">
        <v>1097</v>
      </c>
      <c r="D3275" s="8" t="s">
        <v>9904</v>
      </c>
      <c r="E3275" s="6" t="s">
        <v>9922</v>
      </c>
      <c r="F3275" s="6">
        <v>1930</v>
      </c>
      <c r="G3275" s="6" t="s">
        <v>1097</v>
      </c>
      <c r="H3275" s="6" t="s">
        <v>1098</v>
      </c>
      <c r="I3275" s="6">
        <v>0.15642397099999999</v>
      </c>
      <c r="J3275" s="6">
        <v>0.75049322799999996</v>
      </c>
      <c r="K3275" s="6">
        <v>9.3082770999999995E-2</v>
      </c>
      <c r="L3275" s="6" t="s">
        <v>5</v>
      </c>
      <c r="M3275" s="6" t="str">
        <f t="shared" si="187"/>
        <v>roberta_neu</v>
      </c>
      <c r="N3275" s="6">
        <f t="shared" si="188"/>
        <v>0.16532553047999998</v>
      </c>
      <c r="O3275" s="6">
        <v>0.75049322799999996</v>
      </c>
      <c r="P3275" s="6" t="s">
        <v>24</v>
      </c>
      <c r="Q3275" s="6" t="s">
        <v>1099</v>
      </c>
      <c r="R3275" s="6">
        <v>0.13681399999999999</v>
      </c>
      <c r="S3275" s="6">
        <v>8.9796000000000001E-2</v>
      </c>
      <c r="T3275" s="6">
        <v>1.9501000000000001E-2</v>
      </c>
      <c r="U3275" s="6">
        <v>0.21856700000000001</v>
      </c>
      <c r="V3275" s="6">
        <v>0.34982000000000002</v>
      </c>
      <c r="W3275" s="6" t="str">
        <f t="shared" si="186"/>
        <v>anger</v>
      </c>
      <c r="X3275" s="10" t="s">
        <v>9909</v>
      </c>
      <c r="Y3275" s="6" t="str" cm="1">
        <f t="array" ref="Y3275">_xlfn.IFS(
    X3275="Safety and Security", "Immediate",
    X3275="Cleanliness and Maintenance", "Immediate/Short-Term",
    X3275="Crowding", "Immediate/Short-Term",
    X3275="Information and Signage", "Immediate/Short-Term",
    X3275="Customer Service", "Immediate/Short-Term",
    X3275="Service Reliability", "Excluded",
    X3275="Comfort and Amenities", "Short-Term/Long-Term",
    X3275="Accessibility", "Long-Term",
    X3275="Aesthetic Impressions", "Long-Term",
    X3275="Infrastructure and Construction", "Long-Term",
    X3275="General Positive Comment", "Not Applicable",
    X3275="Not Relevant", "Excluded"
)</f>
        <v>Immediate</v>
      </c>
    </row>
    <row r="3276" spans="1:25" ht="30" customHeight="1" x14ac:dyDescent="0.2">
      <c r="A3276" s="6" t="s">
        <v>26</v>
      </c>
      <c r="B3276" s="7">
        <v>45350</v>
      </c>
      <c r="C3276" s="6" t="s">
        <v>8982</v>
      </c>
      <c r="D3276" s="8" t="s">
        <v>9904</v>
      </c>
      <c r="E3276" s="6" t="s">
        <v>9990</v>
      </c>
      <c r="F3276" s="6">
        <v>229</v>
      </c>
      <c r="G3276" s="6" t="s">
        <v>8982</v>
      </c>
      <c r="H3276" s="6" t="s">
        <v>8983</v>
      </c>
      <c r="I3276" s="6">
        <v>0.93110781899999995</v>
      </c>
      <c r="J3276" s="6">
        <v>6.2487617000000002E-2</v>
      </c>
      <c r="K3276" s="6">
        <v>6.4045170000000002E-3</v>
      </c>
      <c r="L3276" s="6" t="s">
        <v>4</v>
      </c>
      <c r="M3276" s="6" t="str">
        <f t="shared" si="187"/>
        <v>roberta_neg</v>
      </c>
      <c r="N3276" s="6">
        <f t="shared" si="188"/>
        <v>-0.37615776127000011</v>
      </c>
      <c r="O3276" s="6">
        <v>0.93110781899999995</v>
      </c>
      <c r="P3276" s="6" t="s">
        <v>24</v>
      </c>
      <c r="Q3276" s="6" t="s">
        <v>8984</v>
      </c>
      <c r="R3276" s="6">
        <v>0.39455800000000002</v>
      </c>
      <c r="S3276" s="6">
        <v>0.100548</v>
      </c>
      <c r="T3276" s="6">
        <v>0.12806600000000001</v>
      </c>
      <c r="U3276" s="6">
        <v>0.12696499999999999</v>
      </c>
      <c r="V3276" s="6">
        <v>9.7019999999999995E-2</v>
      </c>
      <c r="W3276" s="6" t="str">
        <f t="shared" si="186"/>
        <v>sadness</v>
      </c>
      <c r="X3276" s="10" t="s">
        <v>9912</v>
      </c>
      <c r="Y3276" s="6" t="str" cm="1">
        <f t="array" ref="Y3276">_xlfn.IFS(
    X3276="Safety and Security", "Immediate",
    X3276="Cleanliness and Maintenance", "Immediate/Short-Term",
    X3276="Crowding", "Immediate/Short-Term",
    X3276="Information and Signage", "Immediate/Short-Term",
    X3276="Customer Service", "Immediate/Short-Term",
    X3276="Service Reliability", "Excluded",
    X3276="Comfort and Amenities", "Short-Term/Long-Term",
    X3276="Accessibility", "Long-Term",
    X3276="Aesthetic Impressions", "Long-Term",
    X3276="Infrastructure and Construction", "Long-Term",
    X3276="General Positive Comment", "Not Applicable",
    X3276="Not Relevant", "Excluded"
)</f>
        <v>Long-Term</v>
      </c>
    </row>
    <row r="3277" spans="1:25" ht="30" customHeight="1" x14ac:dyDescent="0.2">
      <c r="A3277" s="6" t="s">
        <v>15</v>
      </c>
      <c r="B3277" s="7">
        <v>43676</v>
      </c>
      <c r="C3277" s="6" t="s">
        <v>529</v>
      </c>
      <c r="D3277" s="8" t="s">
        <v>9904</v>
      </c>
      <c r="E3277" s="6" t="s">
        <v>9922</v>
      </c>
      <c r="F3277" s="6">
        <v>1624</v>
      </c>
      <c r="G3277" s="6" t="s">
        <v>529</v>
      </c>
      <c r="H3277" s="6" t="s">
        <v>530</v>
      </c>
      <c r="I3277" s="6">
        <v>0.93132662799999999</v>
      </c>
      <c r="J3277" s="6">
        <v>6.0998917E-2</v>
      </c>
      <c r="K3277" s="6">
        <v>7.6744279999999996E-3</v>
      </c>
      <c r="L3277" s="6" t="s">
        <v>4</v>
      </c>
      <c r="M3277" s="6" t="str">
        <f t="shared" si="187"/>
        <v>roberta_neg</v>
      </c>
      <c r="N3277" s="6">
        <f t="shared" si="188"/>
        <v>-0.37601115924000006</v>
      </c>
      <c r="O3277" s="6">
        <v>0.93132662799999999</v>
      </c>
      <c r="P3277" s="6" t="s">
        <v>24</v>
      </c>
      <c r="Q3277" s="6" t="s">
        <v>531</v>
      </c>
      <c r="R3277" s="6">
        <v>0.285443</v>
      </c>
      <c r="S3277" s="6">
        <v>0.23368</v>
      </c>
      <c r="T3277" s="6">
        <v>0.13445699999999999</v>
      </c>
      <c r="U3277" s="6">
        <v>0.111875</v>
      </c>
      <c r="V3277" s="6">
        <v>0.2286</v>
      </c>
      <c r="W3277" s="6" t="str">
        <f t="shared" si="186"/>
        <v>sadness</v>
      </c>
      <c r="X3277" s="10" t="s">
        <v>9908</v>
      </c>
      <c r="Y3277" s="6" t="str" cm="1">
        <f t="array" ref="Y3277">_xlfn.IFS(
    X3277="Safety and Security", "Immediate",
    X3277="Cleanliness and Maintenance", "Immediate/Short-Term",
    X3277="Crowding", "Immediate/Short-Term",
    X3277="Information and Signage", "Immediate/Short-Term",
    X3277="Customer Service", "Immediate/Short-Term",
    X3277="Service Reliability", "Excluded",
    X3277="Comfort and Amenities", "Short-Term/Long-Term",
    X3277="Accessibility", "Long-Term",
    X3277="Aesthetic Impressions", "Long-Term",
    X3277="Infrastructure and Construction", "Long-Term",
    X3277="General Positive Comment", "Not Applicable",
    X3277="Not Relevant", "Excluded"
)</f>
        <v>Short-Term/Long-Term</v>
      </c>
    </row>
    <row r="3278" spans="1:25" ht="30" customHeight="1" x14ac:dyDescent="0.2">
      <c r="A3278" s="6" t="s">
        <v>44</v>
      </c>
      <c r="B3278" s="7">
        <v>45197</v>
      </c>
      <c r="C3278" s="6" t="s">
        <v>1207</v>
      </c>
      <c r="D3278" s="8" t="s">
        <v>9904</v>
      </c>
      <c r="E3278" s="6" t="s">
        <v>9922</v>
      </c>
      <c r="F3278" s="6">
        <v>1684</v>
      </c>
      <c r="G3278" s="6" t="s">
        <v>1207</v>
      </c>
      <c r="H3278" s="6" t="s">
        <v>1208</v>
      </c>
      <c r="I3278" s="6">
        <v>0.93217653</v>
      </c>
      <c r="J3278" s="6">
        <v>6.0946162999999998E-2</v>
      </c>
      <c r="K3278" s="6">
        <v>6.8773439999999996E-3</v>
      </c>
      <c r="L3278" s="6" t="s">
        <v>4</v>
      </c>
      <c r="M3278" s="6" t="str">
        <f t="shared" si="187"/>
        <v>roberta_neg</v>
      </c>
      <c r="N3278" s="6">
        <f t="shared" si="188"/>
        <v>-0.37544172490000005</v>
      </c>
      <c r="O3278" s="6">
        <v>0.93217653</v>
      </c>
      <c r="P3278" s="6" t="s">
        <v>24</v>
      </c>
      <c r="Q3278" s="6" t="s">
        <v>1209</v>
      </c>
      <c r="R3278" s="6">
        <v>0.22600999999999999</v>
      </c>
      <c r="S3278" s="6">
        <v>0.15792700000000001</v>
      </c>
      <c r="T3278" s="6">
        <v>0.18859500000000001</v>
      </c>
      <c r="U3278" s="6">
        <v>7.7894000000000005E-2</v>
      </c>
      <c r="V3278" s="6">
        <v>0.1105</v>
      </c>
      <c r="W3278" s="6" t="str">
        <f t="shared" si="186"/>
        <v>sadness</v>
      </c>
      <c r="X3278" s="10" t="s">
        <v>9908</v>
      </c>
      <c r="Y3278" s="6" t="str" cm="1">
        <f t="array" ref="Y3278">_xlfn.IFS(
    X3278="Safety and Security", "Immediate",
    X3278="Cleanliness and Maintenance", "Immediate/Short-Term",
    X3278="Crowding", "Immediate/Short-Term",
    X3278="Information and Signage", "Immediate/Short-Term",
    X3278="Customer Service", "Immediate/Short-Term",
    X3278="Service Reliability", "Excluded",
    X3278="Comfort and Amenities", "Short-Term/Long-Term",
    X3278="Accessibility", "Long-Term",
    X3278="Aesthetic Impressions", "Long-Term",
    X3278="Infrastructure and Construction", "Long-Term",
    X3278="General Positive Comment", "Not Applicable",
    X3278="Not Relevant", "Excluded"
)</f>
        <v>Short-Term/Long-Term</v>
      </c>
    </row>
    <row r="3279" spans="1:25" ht="30" customHeight="1" x14ac:dyDescent="0.2">
      <c r="A3279" s="6" t="s">
        <v>63</v>
      </c>
      <c r="B3279" s="7">
        <v>44771</v>
      </c>
      <c r="C3279" s="6" t="s">
        <v>990</v>
      </c>
      <c r="D3279" s="8" t="s">
        <v>9904</v>
      </c>
      <c r="E3279" s="6" t="s">
        <v>9922</v>
      </c>
      <c r="F3279" s="6">
        <v>1914</v>
      </c>
      <c r="G3279" s="6" t="s">
        <v>990</v>
      </c>
      <c r="H3279" s="6" t="s">
        <v>991</v>
      </c>
      <c r="I3279" s="6">
        <v>0.933603823</v>
      </c>
      <c r="J3279" s="6">
        <v>6.0190479999999998E-2</v>
      </c>
      <c r="K3279" s="6">
        <v>6.2056180000000004E-3</v>
      </c>
      <c r="L3279" s="6" t="s">
        <v>4</v>
      </c>
      <c r="M3279" s="6" t="str">
        <f t="shared" si="187"/>
        <v>roberta_neg</v>
      </c>
      <c r="N3279" s="6">
        <f t="shared" si="188"/>
        <v>-0.37448543859000005</v>
      </c>
      <c r="O3279" s="6">
        <v>0.933603823</v>
      </c>
      <c r="P3279" s="6" t="s">
        <v>24</v>
      </c>
      <c r="Q3279" s="6" t="s">
        <v>992</v>
      </c>
      <c r="R3279" s="6">
        <v>0.39757599999999998</v>
      </c>
      <c r="S3279" s="6">
        <v>0.29629800000000001</v>
      </c>
      <c r="T3279" s="6">
        <v>4.7684999999999998E-2</v>
      </c>
      <c r="U3279" s="6">
        <v>6.3472000000000001E-2</v>
      </c>
      <c r="V3279" s="6">
        <v>0.10134</v>
      </c>
      <c r="W3279" s="6" t="str">
        <f t="shared" si="186"/>
        <v>sadness</v>
      </c>
      <c r="X3279" s="10" t="s">
        <v>9898</v>
      </c>
      <c r="Y3279" s="6" t="str" cm="1">
        <f t="array" ref="Y3279">_xlfn.IFS(
    X3279="Safety and Security", "Immediate",
    X3279="Cleanliness and Maintenance", "Immediate/Short-Term",
    X3279="Crowding", "Immediate/Short-Term",
    X3279="Information and Signage", "Immediate/Short-Term",
    X3279="Customer Service", "Immediate/Short-Term",
    X3279="Service Reliability", "Excluded",
    X3279="Comfort and Amenities", "Short-Term/Long-Term",
    X3279="Accessibility", "Long-Term",
    X3279="Aesthetic Impressions", "Long-Term",
    X3279="Infrastructure and Construction", "Long-Term",
    X3279="General Positive Comment", "Not Applicable",
    X3279="Not Relevant", "Excluded"
)</f>
        <v>Immediate/Short-Term</v>
      </c>
    </row>
    <row r="3280" spans="1:25" ht="30" customHeight="1" x14ac:dyDescent="0.2">
      <c r="A3280" s="6" t="s">
        <v>20</v>
      </c>
      <c r="B3280" s="7">
        <v>44041</v>
      </c>
      <c r="C3280" s="6" t="s">
        <v>426</v>
      </c>
      <c r="D3280" s="9" t="s">
        <v>9900</v>
      </c>
      <c r="E3280" s="6" t="s">
        <v>9920</v>
      </c>
      <c r="F3280" s="6">
        <v>1382</v>
      </c>
      <c r="G3280" s="6" t="s">
        <v>426</v>
      </c>
      <c r="H3280" s="6" t="s">
        <v>427</v>
      </c>
      <c r="I3280" s="6">
        <v>5.2238051000000001E-2</v>
      </c>
      <c r="J3280" s="6">
        <v>0.84620004900000001</v>
      </c>
      <c r="K3280" s="6">
        <v>0.101561911</v>
      </c>
      <c r="L3280" s="6" t="s">
        <v>5</v>
      </c>
      <c r="M3280" s="6" t="str">
        <f t="shared" si="187"/>
        <v>roberta_neu</v>
      </c>
      <c r="N3280" s="6">
        <f t="shared" si="188"/>
        <v>0.22849203233999998</v>
      </c>
      <c r="O3280" s="6">
        <v>0.84620004900000001</v>
      </c>
      <c r="P3280" s="6" t="s">
        <v>42</v>
      </c>
      <c r="Q3280" s="6" t="s">
        <v>428</v>
      </c>
      <c r="R3280" s="6">
        <v>0.13247600000000001</v>
      </c>
      <c r="S3280" s="6">
        <v>0.119778</v>
      </c>
      <c r="T3280" s="6">
        <v>2.034E-2</v>
      </c>
      <c r="U3280" s="6">
        <v>2.0412E-2</v>
      </c>
      <c r="V3280" s="6">
        <v>0.35331000000000001</v>
      </c>
      <c r="W3280" s="6" t="str">
        <f t="shared" si="186"/>
        <v>anger</v>
      </c>
      <c r="X3280" s="10" t="s">
        <v>9915</v>
      </c>
      <c r="Y3280" s="6" t="str" cm="1">
        <f t="array" ref="Y3280">_xlfn.IFS(
    X3280="Safety and Security", "Immediate",
    X3280="Cleanliness and Maintenance", "Immediate/Short-Term",
    X3280="Crowding", "Immediate/Short-Term",
    X3280="Information and Signage", "Immediate/Short-Term",
    X3280="Customer Service", "Immediate/Short-Term",
    X3280="Service Reliability", "Excluded",
    X3280="Comfort and Amenities", "Short-Term/Long-Term",
    X3280="Accessibility", "Long-Term",
    X3280="Aesthetic Impressions", "Long-Term",
    X3280="Infrastructure and Construction", "Long-Term",
    X3280="General Positive Comment", "Not Applicable",
    X3280="Not Relevant", "Excluded"
)</f>
        <v>Not Applicable</v>
      </c>
    </row>
    <row r="3281" spans="1:25" ht="30" customHeight="1" x14ac:dyDescent="0.2">
      <c r="A3281" s="6" t="s">
        <v>59</v>
      </c>
      <c r="B3281" s="7">
        <v>44406</v>
      </c>
      <c r="C3281" s="6" t="s">
        <v>5471</v>
      </c>
      <c r="D3281" s="9" t="s">
        <v>9900</v>
      </c>
      <c r="E3281" s="6" t="s">
        <v>9922</v>
      </c>
      <c r="F3281" s="6">
        <v>4042</v>
      </c>
      <c r="G3281" s="6" t="s">
        <v>5471</v>
      </c>
      <c r="H3281" s="6" t="s">
        <v>5472</v>
      </c>
      <c r="I3281" s="6">
        <v>4.1335084000000001E-2</v>
      </c>
      <c r="J3281" s="6">
        <v>0.66115844199999996</v>
      </c>
      <c r="K3281" s="6">
        <v>0.29750648099999999</v>
      </c>
      <c r="L3281" s="6" t="s">
        <v>5</v>
      </c>
      <c r="M3281" s="6" t="str">
        <f t="shared" si="187"/>
        <v>roberta_neu</v>
      </c>
      <c r="N3281" s="6">
        <f t="shared" si="188"/>
        <v>0.10636457171999997</v>
      </c>
      <c r="O3281" s="6">
        <v>0.66115844199999996</v>
      </c>
      <c r="P3281" s="6" t="s">
        <v>24</v>
      </c>
      <c r="Q3281" s="6" t="s">
        <v>5473</v>
      </c>
      <c r="R3281" s="6">
        <v>8.8006000000000001E-2</v>
      </c>
      <c r="S3281" s="6">
        <v>0.23250599999999999</v>
      </c>
      <c r="T3281" s="6">
        <v>1.9611E-2</v>
      </c>
      <c r="U3281" s="6">
        <v>0.25641700000000001</v>
      </c>
      <c r="V3281" s="6">
        <v>0.36054000000000003</v>
      </c>
      <c r="W3281" s="6" t="str">
        <f t="shared" si="186"/>
        <v>anger</v>
      </c>
      <c r="X3281" s="10" t="s">
        <v>9913</v>
      </c>
      <c r="Y3281" s="6" t="str" cm="1">
        <f t="array" ref="Y3281">_xlfn.IFS(
    X3281="Safety and Security", "Immediate",
    X3281="Cleanliness and Maintenance", "Immediate/Short-Term",
    X3281="Crowding", "Immediate/Short-Term",
    X3281="Information and Signage", "Immediate/Short-Term",
    X3281="Customer Service", "Immediate/Short-Term",
    X3281="Service Reliability", "Excluded",
    X3281="Comfort and Amenities", "Short-Term/Long-Term",
    X3281="Accessibility", "Long-Term",
    X3281="Aesthetic Impressions", "Long-Term",
    X3281="Infrastructure and Construction", "Long-Term",
    X3281="General Positive Comment", "Not Applicable",
    X3281="Not Relevant", "Excluded"
)</f>
        <v>Immediate/Short-Term</v>
      </c>
    </row>
    <row r="3282" spans="1:25" ht="30" customHeight="1" x14ac:dyDescent="0.2">
      <c r="A3282" s="6" t="s">
        <v>55</v>
      </c>
      <c r="B3282" s="7">
        <v>45319</v>
      </c>
      <c r="C3282" s="6" t="s">
        <v>1365</v>
      </c>
      <c r="D3282" s="8" t="s">
        <v>9904</v>
      </c>
      <c r="E3282" s="6" t="s">
        <v>9922</v>
      </c>
      <c r="F3282" s="6">
        <v>1557</v>
      </c>
      <c r="G3282" s="6" t="s">
        <v>1365</v>
      </c>
      <c r="H3282" s="6" t="s">
        <v>1366</v>
      </c>
      <c r="I3282" s="6">
        <v>0.93485623600000001</v>
      </c>
      <c r="J3282" s="6">
        <v>6.0413420000000002E-2</v>
      </c>
      <c r="K3282" s="6">
        <v>4.7303010000000001E-3</v>
      </c>
      <c r="L3282" s="6" t="s">
        <v>4</v>
      </c>
      <c r="M3282" s="6" t="str">
        <f t="shared" si="187"/>
        <v>roberta_neg</v>
      </c>
      <c r="N3282" s="6">
        <f t="shared" si="188"/>
        <v>-0.37364632188000002</v>
      </c>
      <c r="O3282" s="6">
        <v>0.93485623600000001</v>
      </c>
      <c r="P3282" s="6" t="s">
        <v>24</v>
      </c>
      <c r="Q3282" s="6" t="s">
        <v>1367</v>
      </c>
      <c r="R3282" s="6">
        <v>0.39029900000000001</v>
      </c>
      <c r="S3282" s="6">
        <v>0.24423900000000001</v>
      </c>
      <c r="T3282" s="6">
        <v>4.5709E-2</v>
      </c>
      <c r="U3282" s="6">
        <v>8.1799999999999998E-2</v>
      </c>
      <c r="V3282" s="6">
        <v>4.7239999999999997E-2</v>
      </c>
      <c r="W3282" s="6" t="str">
        <f t="shared" si="186"/>
        <v>sadness</v>
      </c>
      <c r="X3282" s="10" t="s">
        <v>9907</v>
      </c>
      <c r="Y3282" s="6" t="str" cm="1">
        <f t="array" ref="Y3282">_xlfn.IFS(
    X3282="Safety and Security", "Immediate",
    X3282="Cleanliness and Maintenance", "Immediate/Short-Term",
    X3282="Crowding", "Immediate/Short-Term",
    X3282="Information and Signage", "Immediate/Short-Term",
    X3282="Customer Service", "Immediate/Short-Term",
    X3282="Service Reliability", "Excluded",
    X3282="Comfort and Amenities", "Short-Term/Long-Term",
    X3282="Accessibility", "Long-Term",
    X3282="Aesthetic Impressions", "Long-Term",
    X3282="Infrastructure and Construction", "Long-Term",
    X3282="General Positive Comment", "Not Applicable",
    X3282="Not Relevant", "Excluded"
)</f>
        <v>Immediate/Short-Term</v>
      </c>
    </row>
    <row r="3283" spans="1:25" ht="30" customHeight="1" x14ac:dyDescent="0.2">
      <c r="A3283" s="6" t="s">
        <v>20</v>
      </c>
      <c r="B3283" s="7">
        <v>44041</v>
      </c>
      <c r="C3283" s="6" t="s">
        <v>6422</v>
      </c>
      <c r="D3283" s="9" t="s">
        <v>9900</v>
      </c>
      <c r="E3283" s="6" t="s">
        <v>9922</v>
      </c>
      <c r="F3283" s="6">
        <v>4232</v>
      </c>
      <c r="G3283" s="6" t="s">
        <v>6422</v>
      </c>
      <c r="H3283" s="6" t="s">
        <v>6423</v>
      </c>
      <c r="I3283" s="6">
        <v>0.11518997</v>
      </c>
      <c r="J3283" s="6">
        <v>0.81247073400000003</v>
      </c>
      <c r="K3283" s="6">
        <v>7.2339243999999997E-2</v>
      </c>
      <c r="L3283" s="6" t="s">
        <v>5</v>
      </c>
      <c r="M3283" s="6" t="str">
        <f t="shared" si="187"/>
        <v>roberta_neu</v>
      </c>
      <c r="N3283" s="6">
        <f t="shared" si="188"/>
        <v>0.20623068443999998</v>
      </c>
      <c r="O3283" s="6">
        <v>0.81247073400000003</v>
      </c>
      <c r="P3283" s="6" t="s">
        <v>24</v>
      </c>
      <c r="Q3283" s="6" t="s">
        <v>6424</v>
      </c>
      <c r="R3283" s="6">
        <v>5.2965999999999999E-2</v>
      </c>
      <c r="S3283" s="6">
        <v>0.206759</v>
      </c>
      <c r="T3283" s="6">
        <v>8.3829999999999998E-3</v>
      </c>
      <c r="U3283" s="6">
        <v>0.33644499999999999</v>
      </c>
      <c r="V3283" s="6">
        <v>0.36405999999999999</v>
      </c>
      <c r="W3283" s="6" t="str">
        <f t="shared" si="186"/>
        <v>anger</v>
      </c>
      <c r="X3283" s="10" t="s">
        <v>9914</v>
      </c>
      <c r="Y3283" s="6" t="str" cm="1">
        <f t="array" ref="Y3283">_xlfn.IFS(
    X3283="Safety and Security", "Immediate",
    X3283="Cleanliness and Maintenance", "Immediate/Short-Term",
    X3283="Crowding", "Immediate/Short-Term",
    X3283="Information and Signage", "Immediate/Short-Term",
    X3283="Customer Service", "Immediate/Short-Term",
    X3283="Service Reliability", "Excluded",
    X3283="Comfort and Amenities", "Short-Term/Long-Term",
    X3283="Accessibility", "Long-Term",
    X3283="Aesthetic Impressions", "Long-Term",
    X3283="Infrastructure and Construction", "Long-Term",
    X3283="General Positive Comment", "Not Applicable",
    X3283="Not Relevant", "Excluded"
)</f>
        <v>Long-Term</v>
      </c>
    </row>
    <row r="3284" spans="1:25" ht="30" customHeight="1" x14ac:dyDescent="0.2">
      <c r="A3284" s="6" t="s">
        <v>51</v>
      </c>
      <c r="B3284" s="7">
        <v>45136</v>
      </c>
      <c r="C3284" s="6" t="s">
        <v>765</v>
      </c>
      <c r="D3284" s="8" t="s">
        <v>9904</v>
      </c>
      <c r="E3284" s="6" t="s">
        <v>9922</v>
      </c>
      <c r="F3284" s="6">
        <v>1757</v>
      </c>
      <c r="G3284" s="6" t="s">
        <v>765</v>
      </c>
      <c r="H3284" s="6" t="s">
        <v>766</v>
      </c>
      <c r="I3284" s="6">
        <v>0.93516093499999997</v>
      </c>
      <c r="J3284" s="6">
        <v>5.8179423000000001E-2</v>
      </c>
      <c r="K3284" s="6">
        <v>6.6595739999999997E-3</v>
      </c>
      <c r="L3284" s="6" t="s">
        <v>4</v>
      </c>
      <c r="M3284" s="6" t="str">
        <f t="shared" si="187"/>
        <v>roberta_neg</v>
      </c>
      <c r="N3284" s="6">
        <f t="shared" si="188"/>
        <v>-0.37344217355000009</v>
      </c>
      <c r="O3284" s="6">
        <v>0.93516093499999997</v>
      </c>
      <c r="P3284" s="6" t="s">
        <v>24</v>
      </c>
      <c r="Q3284" s="6" t="s">
        <v>767</v>
      </c>
      <c r="R3284" s="6">
        <v>0.33498899999999998</v>
      </c>
      <c r="S3284" s="6">
        <v>2.3555E-2</v>
      </c>
      <c r="T3284" s="6">
        <v>6.1172999999999998E-2</v>
      </c>
      <c r="U3284" s="6">
        <v>0.27348899999999998</v>
      </c>
      <c r="V3284" s="6">
        <v>0.18534</v>
      </c>
      <c r="W3284" s="6" t="str">
        <f t="shared" si="186"/>
        <v>sadness</v>
      </c>
      <c r="X3284" s="10" t="s">
        <v>9908</v>
      </c>
      <c r="Y3284" s="6" t="str" cm="1">
        <f t="array" ref="Y3284">_xlfn.IFS(
    X3284="Safety and Security", "Immediate",
    X3284="Cleanliness and Maintenance", "Immediate/Short-Term",
    X3284="Crowding", "Immediate/Short-Term",
    X3284="Information and Signage", "Immediate/Short-Term",
    X3284="Customer Service", "Immediate/Short-Term",
    X3284="Service Reliability", "Excluded",
    X3284="Comfort and Amenities", "Short-Term/Long-Term",
    X3284="Accessibility", "Long-Term",
    X3284="Aesthetic Impressions", "Long-Term",
    X3284="Infrastructure and Construction", "Long-Term",
    X3284="General Positive Comment", "Not Applicable",
    X3284="Not Relevant", "Excluded"
)</f>
        <v>Short-Term/Long-Term</v>
      </c>
    </row>
    <row r="3285" spans="1:25" ht="30" customHeight="1" x14ac:dyDescent="0.2">
      <c r="A3285" s="6" t="s">
        <v>51</v>
      </c>
      <c r="B3285" s="7">
        <v>45136</v>
      </c>
      <c r="C3285" s="6" t="s">
        <v>7538</v>
      </c>
      <c r="D3285" s="8" t="s">
        <v>9904</v>
      </c>
      <c r="E3285" s="6" t="s">
        <v>9917</v>
      </c>
      <c r="F3285" s="6">
        <v>6145</v>
      </c>
      <c r="G3285" s="6" t="s">
        <v>7538</v>
      </c>
      <c r="H3285" s="6" t="s">
        <v>7539</v>
      </c>
      <c r="I3285" s="6">
        <v>0.93557912099999996</v>
      </c>
      <c r="J3285" s="6">
        <v>5.7893607999999999E-2</v>
      </c>
      <c r="K3285" s="6">
        <v>6.5272589999999997E-3</v>
      </c>
      <c r="L3285" s="6" t="s">
        <v>4</v>
      </c>
      <c r="M3285" s="6" t="str">
        <f t="shared" si="187"/>
        <v>roberta_neg</v>
      </c>
      <c r="N3285" s="6">
        <f t="shared" si="188"/>
        <v>-0.37316198893000008</v>
      </c>
      <c r="O3285" s="6">
        <v>0.93557912099999996</v>
      </c>
      <c r="P3285" s="6" t="s">
        <v>24</v>
      </c>
      <c r="Q3285" s="6" t="s">
        <v>7540</v>
      </c>
      <c r="R3285" s="6">
        <v>0.219944</v>
      </c>
      <c r="S3285" s="6">
        <v>0.12239</v>
      </c>
      <c r="T3285" s="6">
        <v>0.138821</v>
      </c>
      <c r="U3285" s="6">
        <v>4.4185000000000002E-2</v>
      </c>
      <c r="V3285" s="6">
        <v>0.29820999999999998</v>
      </c>
      <c r="W3285" s="6" t="str">
        <f t="shared" si="186"/>
        <v>anger</v>
      </c>
      <c r="X3285" s="10" t="s">
        <v>9898</v>
      </c>
      <c r="Y3285" s="6" t="str" cm="1">
        <f t="array" ref="Y3285">_xlfn.IFS(
    X3285="Safety and Security", "Immediate",
    X3285="Cleanliness and Maintenance", "Immediate/Short-Term",
    X3285="Crowding", "Immediate/Short-Term",
    X3285="Information and Signage", "Immediate/Short-Term",
    X3285="Customer Service", "Immediate/Short-Term",
    X3285="Service Reliability", "Excluded",
    X3285="Comfort and Amenities", "Short-Term/Long-Term",
    X3285="Accessibility", "Long-Term",
    X3285="Aesthetic Impressions", "Long-Term",
    X3285="Infrastructure and Construction", "Long-Term",
    X3285="General Positive Comment", "Not Applicable",
    X3285="Not Relevant", "Excluded"
)</f>
        <v>Immediate/Short-Term</v>
      </c>
    </row>
    <row r="3286" spans="1:25" ht="30" customHeight="1" x14ac:dyDescent="0.2">
      <c r="A3286" s="6" t="s">
        <v>551</v>
      </c>
      <c r="B3286" s="7">
        <v>45410</v>
      </c>
      <c r="C3286" s="6" t="s">
        <v>1866</v>
      </c>
      <c r="D3286" s="8" t="s">
        <v>9904</v>
      </c>
      <c r="E3286" s="6" t="s">
        <v>9922</v>
      </c>
      <c r="F3286" s="6">
        <v>1640</v>
      </c>
      <c r="G3286" s="6" t="s">
        <v>1866</v>
      </c>
      <c r="H3286" s="6" t="s">
        <v>1867</v>
      </c>
      <c r="I3286" s="6">
        <v>0.935722053</v>
      </c>
      <c r="J3286" s="6">
        <v>5.7637129000000002E-2</v>
      </c>
      <c r="K3286" s="6">
        <v>6.640745E-3</v>
      </c>
      <c r="L3286" s="6" t="s">
        <v>4</v>
      </c>
      <c r="M3286" s="6" t="str">
        <f t="shared" si="187"/>
        <v>roberta_neg</v>
      </c>
      <c r="N3286" s="6">
        <f t="shared" si="188"/>
        <v>-0.37306622449000004</v>
      </c>
      <c r="O3286" s="6">
        <v>0.935722053</v>
      </c>
      <c r="P3286" s="6" t="s">
        <v>24</v>
      </c>
      <c r="Q3286" s="6" t="s">
        <v>1868</v>
      </c>
      <c r="R3286" s="6">
        <v>0.17936299999999999</v>
      </c>
      <c r="S3286" s="6">
        <v>0.372253</v>
      </c>
      <c r="T3286" s="6">
        <v>0.187863</v>
      </c>
      <c r="U3286" s="6">
        <v>7.2193999999999994E-2</v>
      </c>
      <c r="V3286" s="6">
        <v>0.18421000000000001</v>
      </c>
      <c r="W3286" s="6" t="str">
        <f t="shared" si="186"/>
        <v>joy</v>
      </c>
      <c r="X3286" s="10" t="s">
        <v>9914</v>
      </c>
      <c r="Y3286" s="6" t="str" cm="1">
        <f t="array" ref="Y3286">_xlfn.IFS(
    X3286="Safety and Security", "Immediate",
    X3286="Cleanliness and Maintenance", "Immediate/Short-Term",
    X3286="Crowding", "Immediate/Short-Term",
    X3286="Information and Signage", "Immediate/Short-Term",
    X3286="Customer Service", "Immediate/Short-Term",
    X3286="Service Reliability", "Excluded",
    X3286="Comfort and Amenities", "Short-Term/Long-Term",
    X3286="Accessibility", "Long-Term",
    X3286="Aesthetic Impressions", "Long-Term",
    X3286="Infrastructure and Construction", "Long-Term",
    X3286="General Positive Comment", "Not Applicable",
    X3286="Not Relevant", "Excluded"
)</f>
        <v>Long-Term</v>
      </c>
    </row>
    <row r="3287" spans="1:25" ht="30" customHeight="1" x14ac:dyDescent="0.2">
      <c r="A3287" s="6" t="s">
        <v>51</v>
      </c>
      <c r="B3287" s="7">
        <v>45136</v>
      </c>
      <c r="C3287" s="6" t="s">
        <v>5648</v>
      </c>
      <c r="D3287" s="9" t="s">
        <v>9900</v>
      </c>
      <c r="E3287" s="6" t="s">
        <v>9922</v>
      </c>
      <c r="F3287" s="6">
        <v>4594</v>
      </c>
      <c r="G3287" s="6" t="s">
        <v>5648</v>
      </c>
      <c r="H3287" s="6" t="s">
        <v>5649</v>
      </c>
      <c r="I3287" s="6">
        <v>9.7237450000000007E-3</v>
      </c>
      <c r="J3287" s="6">
        <v>4.5960221000000002E-2</v>
      </c>
      <c r="K3287" s="6">
        <v>0.94431602999999997</v>
      </c>
      <c r="L3287" s="6" t="s">
        <v>6</v>
      </c>
      <c r="M3287" s="6" t="str">
        <f t="shared" si="187"/>
        <v>roberta_pos</v>
      </c>
      <c r="N3287" s="6">
        <f t="shared" si="188"/>
        <v>0.96269174009999992</v>
      </c>
      <c r="O3287" s="6">
        <v>0.94431602999999997</v>
      </c>
      <c r="P3287" s="6" t="s">
        <v>18</v>
      </c>
      <c r="Q3287" s="6" t="s">
        <v>5650</v>
      </c>
      <c r="R3287" s="6">
        <v>8.5569999999999993E-2</v>
      </c>
      <c r="S3287" s="6">
        <v>0.95514399999999999</v>
      </c>
      <c r="T3287" s="6">
        <v>2.0715999999999998E-2</v>
      </c>
      <c r="U3287" s="6">
        <v>2.63E-3</v>
      </c>
      <c r="V3287" s="6">
        <v>9.4500000000000001E-3</v>
      </c>
      <c r="W3287" s="6" t="str">
        <f t="shared" si="186"/>
        <v>joy</v>
      </c>
      <c r="X3287" s="10" t="s">
        <v>9914</v>
      </c>
      <c r="Y3287" s="6" t="str" cm="1">
        <f t="array" ref="Y3287">_xlfn.IFS(
    X3287="Safety and Security", "Immediate",
    X3287="Cleanliness and Maintenance", "Immediate/Short-Term",
    X3287="Crowding", "Immediate/Short-Term",
    X3287="Information and Signage", "Immediate/Short-Term",
    X3287="Customer Service", "Immediate/Short-Term",
    X3287="Service Reliability", "Excluded",
    X3287="Comfort and Amenities", "Short-Term/Long-Term",
    X3287="Accessibility", "Long-Term",
    X3287="Aesthetic Impressions", "Long-Term",
    X3287="Infrastructure and Construction", "Long-Term",
    X3287="General Positive Comment", "Not Applicable",
    X3287="Not Relevant", "Excluded"
)</f>
        <v>Long-Term</v>
      </c>
    </row>
    <row r="3288" spans="1:25" ht="30" customHeight="1" x14ac:dyDescent="0.2">
      <c r="A3288" s="6" t="s">
        <v>51</v>
      </c>
      <c r="B3288" s="7">
        <v>45136</v>
      </c>
      <c r="C3288" s="6" t="s">
        <v>713</v>
      </c>
      <c r="D3288" s="8" t="s">
        <v>9904</v>
      </c>
      <c r="E3288" s="6" t="s">
        <v>9922</v>
      </c>
      <c r="F3288" s="6">
        <v>1844</v>
      </c>
      <c r="G3288" s="6" t="s">
        <v>713</v>
      </c>
      <c r="H3288" s="6" t="s">
        <v>714</v>
      </c>
      <c r="I3288" s="6">
        <v>0.45604544899999999</v>
      </c>
      <c r="J3288" s="6">
        <v>0.52472806000000005</v>
      </c>
      <c r="K3288" s="6">
        <v>1.9226581E-2</v>
      </c>
      <c r="L3288" s="6" t="s">
        <v>5</v>
      </c>
      <c r="M3288" s="6" t="str">
        <f t="shared" si="187"/>
        <v>roberta_neu</v>
      </c>
      <c r="N3288" s="6">
        <f t="shared" si="188"/>
        <v>1.6320519600000027E-2</v>
      </c>
      <c r="O3288" s="6">
        <v>0.52472806000000005</v>
      </c>
      <c r="P3288" s="6" t="s">
        <v>24</v>
      </c>
      <c r="Q3288" s="6" t="s">
        <v>715</v>
      </c>
      <c r="R3288" s="6">
        <v>0.29315400000000003</v>
      </c>
      <c r="S3288" s="6">
        <v>5.0422000000000002E-2</v>
      </c>
      <c r="T3288" s="6">
        <v>0.17712700000000001</v>
      </c>
      <c r="U3288" s="6">
        <v>3.4807999999999999E-2</v>
      </c>
      <c r="V3288" s="6">
        <v>0.37679000000000001</v>
      </c>
      <c r="W3288" s="6" t="str">
        <f t="shared" si="186"/>
        <v>anger</v>
      </c>
      <c r="X3288" s="10" t="s">
        <v>9908</v>
      </c>
      <c r="Y3288" s="6" t="str" cm="1">
        <f t="array" ref="Y3288">_xlfn.IFS(
    X3288="Safety and Security", "Immediate",
    X3288="Cleanliness and Maintenance", "Immediate/Short-Term",
    X3288="Crowding", "Immediate/Short-Term",
    X3288="Information and Signage", "Immediate/Short-Term",
    X3288="Customer Service", "Immediate/Short-Term",
    X3288="Service Reliability", "Excluded",
    X3288="Comfort and Amenities", "Short-Term/Long-Term",
    X3288="Accessibility", "Long-Term",
    X3288="Aesthetic Impressions", "Long-Term",
    X3288="Infrastructure and Construction", "Long-Term",
    X3288="General Positive Comment", "Not Applicable",
    X3288="Not Relevant", "Excluded"
)</f>
        <v>Short-Term/Long-Term</v>
      </c>
    </row>
    <row r="3289" spans="1:25" ht="30" customHeight="1" x14ac:dyDescent="0.2">
      <c r="A3289" s="6" t="s">
        <v>59</v>
      </c>
      <c r="B3289" s="7">
        <v>44406</v>
      </c>
      <c r="C3289" s="6" t="s">
        <v>7821</v>
      </c>
      <c r="D3289" s="8" t="s">
        <v>9901</v>
      </c>
      <c r="E3289" s="6" t="s">
        <v>9917</v>
      </c>
      <c r="F3289" s="6">
        <v>5781</v>
      </c>
      <c r="G3289" s="6" t="s">
        <v>7821</v>
      </c>
      <c r="H3289" s="6" t="s">
        <v>7822</v>
      </c>
      <c r="I3289" s="6">
        <v>0.12220094400000001</v>
      </c>
      <c r="J3289" s="6">
        <v>0.62388169800000004</v>
      </c>
      <c r="K3289" s="6">
        <v>0.25391739600000002</v>
      </c>
      <c r="L3289" s="6" t="s">
        <v>5</v>
      </c>
      <c r="M3289" s="6" t="str">
        <f t="shared" si="187"/>
        <v>roberta_neu</v>
      </c>
      <c r="N3289" s="6">
        <f t="shared" si="188"/>
        <v>8.1761920680000044E-2</v>
      </c>
      <c r="O3289" s="6">
        <v>0.62388169800000004</v>
      </c>
      <c r="P3289" s="6" t="s">
        <v>42</v>
      </c>
      <c r="Q3289" s="6" t="s">
        <v>7823</v>
      </c>
      <c r="R3289" s="6">
        <v>0.13209000000000001</v>
      </c>
      <c r="S3289" s="6">
        <v>0.17762800000000001</v>
      </c>
      <c r="T3289" s="6">
        <v>6.2525999999999998E-2</v>
      </c>
      <c r="U3289" s="6">
        <v>8.3710999999999994E-2</v>
      </c>
      <c r="V3289" s="6">
        <v>0.37759999999999999</v>
      </c>
      <c r="W3289" s="6" t="str">
        <f t="shared" si="186"/>
        <v>anger</v>
      </c>
      <c r="X3289" s="10" t="s">
        <v>9915</v>
      </c>
      <c r="Y3289" s="6" t="str" cm="1">
        <f t="array" ref="Y3289">_xlfn.IFS(
    X3289="Safety and Security", "Immediate",
    X3289="Cleanliness and Maintenance", "Immediate/Short-Term",
    X3289="Crowding", "Immediate/Short-Term",
    X3289="Information and Signage", "Immediate/Short-Term",
    X3289="Customer Service", "Immediate/Short-Term",
    X3289="Service Reliability", "Excluded",
    X3289="Comfort and Amenities", "Short-Term/Long-Term",
    X3289="Accessibility", "Long-Term",
    X3289="Aesthetic Impressions", "Long-Term",
    X3289="Infrastructure and Construction", "Long-Term",
    X3289="General Positive Comment", "Not Applicable",
    X3289="Not Relevant", "Excluded"
)</f>
        <v>Not Applicable</v>
      </c>
    </row>
    <row r="3290" spans="1:25" ht="30" customHeight="1" x14ac:dyDescent="0.2">
      <c r="A3290" s="6" t="s">
        <v>59</v>
      </c>
      <c r="B3290" s="7">
        <v>44406</v>
      </c>
      <c r="C3290" s="6" t="s">
        <v>5489</v>
      </c>
      <c r="D3290" s="9" t="s">
        <v>9900</v>
      </c>
      <c r="E3290" s="6" t="s">
        <v>9922</v>
      </c>
      <c r="F3290" s="6">
        <v>4043</v>
      </c>
      <c r="G3290" s="6" t="s">
        <v>5489</v>
      </c>
      <c r="H3290" s="6" t="s">
        <v>5490</v>
      </c>
      <c r="I3290" s="6">
        <v>8.9543678000000002E-2</v>
      </c>
      <c r="J3290" s="6">
        <v>0.69321155499999998</v>
      </c>
      <c r="K3290" s="6">
        <v>0.21724481900000001</v>
      </c>
      <c r="L3290" s="6" t="s">
        <v>5</v>
      </c>
      <c r="M3290" s="6" t="str">
        <f t="shared" si="187"/>
        <v>roberta_neu</v>
      </c>
      <c r="N3290" s="6">
        <f t="shared" si="188"/>
        <v>0.12751962629999997</v>
      </c>
      <c r="O3290" s="6">
        <v>0.69321155499999998</v>
      </c>
      <c r="P3290" s="6" t="s">
        <v>18</v>
      </c>
      <c r="Q3290" s="6" t="s">
        <v>5491</v>
      </c>
      <c r="R3290" s="6">
        <v>0.193573</v>
      </c>
      <c r="S3290" s="6">
        <v>0.73936100000000005</v>
      </c>
      <c r="T3290" s="6">
        <v>1.5788E-2</v>
      </c>
      <c r="U3290" s="6">
        <v>9.5202999999999996E-2</v>
      </c>
      <c r="V3290" s="6">
        <v>0.37919000000000003</v>
      </c>
      <c r="W3290" s="6" t="str">
        <f t="shared" si="186"/>
        <v>joy</v>
      </c>
      <c r="X3290" s="10" t="s">
        <v>9907</v>
      </c>
      <c r="Y3290" s="6" t="str" cm="1">
        <f t="array" ref="Y3290">_xlfn.IFS(
    X3290="Safety and Security", "Immediate",
    X3290="Cleanliness and Maintenance", "Immediate/Short-Term",
    X3290="Crowding", "Immediate/Short-Term",
    X3290="Information and Signage", "Immediate/Short-Term",
    X3290="Customer Service", "Immediate/Short-Term",
    X3290="Service Reliability", "Excluded",
    X3290="Comfort and Amenities", "Short-Term/Long-Term",
    X3290="Accessibility", "Long-Term",
    X3290="Aesthetic Impressions", "Long-Term",
    X3290="Infrastructure and Construction", "Long-Term",
    X3290="General Positive Comment", "Not Applicable",
    X3290="Not Relevant", "Excluded"
)</f>
        <v>Immediate/Short-Term</v>
      </c>
    </row>
    <row r="3291" spans="1:25" ht="30" customHeight="1" x14ac:dyDescent="0.2">
      <c r="A3291" s="6" t="s">
        <v>59</v>
      </c>
      <c r="B3291" s="7">
        <v>44406</v>
      </c>
      <c r="C3291" s="6" t="s">
        <v>2257</v>
      </c>
      <c r="D3291" s="8" t="s">
        <v>9903</v>
      </c>
      <c r="E3291" s="6" t="s">
        <v>9922</v>
      </c>
      <c r="F3291" s="6">
        <v>2285</v>
      </c>
      <c r="G3291" s="6" t="s">
        <v>2257</v>
      </c>
      <c r="H3291" s="6" t="s">
        <v>2258</v>
      </c>
      <c r="I3291" s="6">
        <v>5.1665649000000001E-2</v>
      </c>
      <c r="J3291" s="6">
        <v>0.876541138</v>
      </c>
      <c r="K3291" s="6">
        <v>7.1793078999999996E-2</v>
      </c>
      <c r="L3291" s="6" t="s">
        <v>5</v>
      </c>
      <c r="M3291" s="6" t="str">
        <f t="shared" si="187"/>
        <v>roberta_neu</v>
      </c>
      <c r="N3291" s="6">
        <f t="shared" si="188"/>
        <v>0.24851715108</v>
      </c>
      <c r="O3291" s="6">
        <v>0.876541138</v>
      </c>
      <c r="P3291" s="6" t="s">
        <v>24</v>
      </c>
      <c r="Q3291" s="6" t="s">
        <v>2259</v>
      </c>
      <c r="R3291" s="6">
        <v>0.169846</v>
      </c>
      <c r="S3291" s="6">
        <v>5.5926999999999998E-2</v>
      </c>
      <c r="T3291" s="6">
        <v>6.4552999999999999E-2</v>
      </c>
      <c r="U3291" s="6">
        <v>7.9189999999999997E-2</v>
      </c>
      <c r="V3291" s="6">
        <v>0.37945000000000001</v>
      </c>
      <c r="W3291" s="6" t="str">
        <f t="shared" si="186"/>
        <v>anger</v>
      </c>
      <c r="X3291" s="10" t="s">
        <v>9909</v>
      </c>
      <c r="Y3291" s="6" t="str" cm="1">
        <f t="array" ref="Y3291">_xlfn.IFS(
    X3291="Safety and Security", "Immediate",
    X3291="Cleanliness and Maintenance", "Immediate/Short-Term",
    X3291="Crowding", "Immediate/Short-Term",
    X3291="Information and Signage", "Immediate/Short-Term",
    X3291="Customer Service", "Immediate/Short-Term",
    X3291="Service Reliability", "Excluded",
    X3291="Comfort and Amenities", "Short-Term/Long-Term",
    X3291="Accessibility", "Long-Term",
    X3291="Aesthetic Impressions", "Long-Term",
    X3291="Infrastructure and Construction", "Long-Term",
    X3291="General Positive Comment", "Not Applicable",
    X3291="Not Relevant", "Excluded"
)</f>
        <v>Immediate</v>
      </c>
    </row>
    <row r="3292" spans="1:25" ht="30" customHeight="1" x14ac:dyDescent="0.2">
      <c r="A3292" s="6" t="s">
        <v>63</v>
      </c>
      <c r="B3292" s="7">
        <v>44771</v>
      </c>
      <c r="C3292" s="6" t="s">
        <v>9065</v>
      </c>
      <c r="D3292" s="8" t="s">
        <v>9904</v>
      </c>
      <c r="E3292" s="6" t="s">
        <v>9990</v>
      </c>
      <c r="F3292" s="6">
        <v>451</v>
      </c>
      <c r="G3292" s="6" t="s">
        <v>9065</v>
      </c>
      <c r="H3292" s="6" t="s">
        <v>9066</v>
      </c>
      <c r="I3292" s="6">
        <v>0.93574506000000002</v>
      </c>
      <c r="J3292" s="6">
        <v>5.8766591999999999E-2</v>
      </c>
      <c r="K3292" s="6">
        <v>5.4883340000000001E-3</v>
      </c>
      <c r="L3292" s="6" t="s">
        <v>4</v>
      </c>
      <c r="M3292" s="6" t="str">
        <f t="shared" si="187"/>
        <v>roberta_neg</v>
      </c>
      <c r="N3292" s="6">
        <f t="shared" si="188"/>
        <v>-0.37305080980000005</v>
      </c>
      <c r="O3292" s="6">
        <v>0.93574506000000002</v>
      </c>
      <c r="P3292" s="6" t="s">
        <v>24</v>
      </c>
      <c r="Q3292" s="6" t="s">
        <v>9067</v>
      </c>
      <c r="R3292" s="6">
        <v>0.262681</v>
      </c>
      <c r="S3292" s="6">
        <v>0.16837099999999999</v>
      </c>
      <c r="T3292" s="6">
        <v>5.7005E-2</v>
      </c>
      <c r="U3292" s="6">
        <v>0.20990400000000001</v>
      </c>
      <c r="V3292" s="6">
        <v>0.15669</v>
      </c>
      <c r="W3292" s="6" t="str">
        <f t="shared" si="186"/>
        <v>sadness</v>
      </c>
      <c r="X3292" s="10" t="s">
        <v>9898</v>
      </c>
      <c r="Y3292" s="6" t="str" cm="1">
        <f t="array" ref="Y3292">_xlfn.IFS(
    X3292="Safety and Security", "Immediate",
    X3292="Cleanliness and Maintenance", "Immediate/Short-Term",
    X3292="Crowding", "Immediate/Short-Term",
    X3292="Information and Signage", "Immediate/Short-Term",
    X3292="Customer Service", "Immediate/Short-Term",
    X3292="Service Reliability", "Excluded",
    X3292="Comfort and Amenities", "Short-Term/Long-Term",
    X3292="Accessibility", "Long-Term",
    X3292="Aesthetic Impressions", "Long-Term",
    X3292="Infrastructure and Construction", "Long-Term",
    X3292="General Positive Comment", "Not Applicable",
    X3292="Not Relevant", "Excluded"
)</f>
        <v>Immediate/Short-Term</v>
      </c>
    </row>
    <row r="3293" spans="1:25" ht="30" customHeight="1" x14ac:dyDescent="0.2">
      <c r="A3293" s="6" t="s">
        <v>96</v>
      </c>
      <c r="B3293" s="7">
        <v>45166</v>
      </c>
      <c r="C3293" s="6" t="s">
        <v>1374</v>
      </c>
      <c r="D3293" s="8" t="s">
        <v>9904</v>
      </c>
      <c r="E3293" s="6" t="s">
        <v>9922</v>
      </c>
      <c r="F3293" s="6">
        <v>1907</v>
      </c>
      <c r="G3293" s="6" t="s">
        <v>1374</v>
      </c>
      <c r="H3293" s="6" t="s">
        <v>1375</v>
      </c>
      <c r="I3293" s="6">
        <v>0.93712389500000004</v>
      </c>
      <c r="J3293" s="6">
        <v>5.6297189999999997E-2</v>
      </c>
      <c r="K3293" s="6">
        <v>6.5789940000000003E-3</v>
      </c>
      <c r="L3293" s="6" t="s">
        <v>4</v>
      </c>
      <c r="M3293" s="6" t="str">
        <f t="shared" si="187"/>
        <v>roberta_neg</v>
      </c>
      <c r="N3293" s="6">
        <f t="shared" si="188"/>
        <v>-0.37212699035000008</v>
      </c>
      <c r="O3293" s="6">
        <v>0.93712389500000004</v>
      </c>
      <c r="P3293" s="6" t="s">
        <v>24</v>
      </c>
      <c r="Q3293" s="6" t="s">
        <v>1376</v>
      </c>
      <c r="R3293" s="6">
        <v>3.6167999999999999E-2</v>
      </c>
      <c r="S3293" s="6">
        <v>1.967E-3</v>
      </c>
      <c r="T3293" s="6">
        <v>5.921E-3</v>
      </c>
      <c r="U3293" s="6">
        <v>0.80745299999999998</v>
      </c>
      <c r="V3293" s="6">
        <v>0.37025000000000002</v>
      </c>
      <c r="W3293" s="6" t="str">
        <f t="shared" si="186"/>
        <v>disgust</v>
      </c>
      <c r="X3293" s="10" t="s">
        <v>9898</v>
      </c>
      <c r="Y3293" s="6" t="str" cm="1">
        <f t="array" ref="Y3293">_xlfn.IFS(
    X3293="Safety and Security", "Immediate",
    X3293="Cleanliness and Maintenance", "Immediate/Short-Term",
    X3293="Crowding", "Immediate/Short-Term",
    X3293="Information and Signage", "Immediate/Short-Term",
    X3293="Customer Service", "Immediate/Short-Term",
    X3293="Service Reliability", "Excluded",
    X3293="Comfort and Amenities", "Short-Term/Long-Term",
    X3293="Accessibility", "Long-Term",
    X3293="Aesthetic Impressions", "Long-Term",
    X3293="Infrastructure and Construction", "Long-Term",
    X3293="General Positive Comment", "Not Applicable",
    X3293="Not Relevant", "Excluded"
)</f>
        <v>Immediate/Short-Term</v>
      </c>
    </row>
    <row r="3294" spans="1:25" ht="30" customHeight="1" x14ac:dyDescent="0.2">
      <c r="A3294" s="6" t="s">
        <v>51</v>
      </c>
      <c r="B3294" s="7">
        <v>45136</v>
      </c>
      <c r="C3294" s="6" t="s">
        <v>7224</v>
      </c>
      <c r="D3294" s="8" t="s">
        <v>9904</v>
      </c>
      <c r="E3294" s="6" t="s">
        <v>9917</v>
      </c>
      <c r="F3294" s="6">
        <v>6294</v>
      </c>
      <c r="G3294" s="6" t="s">
        <v>7224</v>
      </c>
      <c r="H3294" s="6" t="s">
        <v>7225</v>
      </c>
      <c r="I3294" s="6">
        <v>9.4928264999999998E-2</v>
      </c>
      <c r="J3294" s="6">
        <v>0.77959358700000003</v>
      </c>
      <c r="K3294" s="6">
        <v>0.12547810400000001</v>
      </c>
      <c r="L3294" s="6" t="s">
        <v>5</v>
      </c>
      <c r="M3294" s="6" t="str">
        <f t="shared" si="187"/>
        <v>roberta_neu</v>
      </c>
      <c r="N3294" s="6">
        <f t="shared" si="188"/>
        <v>0.18453176742000005</v>
      </c>
      <c r="O3294" s="6">
        <v>0.77959358700000003</v>
      </c>
      <c r="P3294" s="6" t="s">
        <v>24</v>
      </c>
      <c r="Q3294" s="6" t="s">
        <v>7226</v>
      </c>
      <c r="R3294" s="6">
        <v>0.129047</v>
      </c>
      <c r="S3294" s="6">
        <v>4.4826999999999999E-2</v>
      </c>
      <c r="T3294" s="6">
        <v>8.6161000000000001E-2</v>
      </c>
      <c r="U3294" s="6">
        <v>0.11683300000000001</v>
      </c>
      <c r="V3294" s="6">
        <v>0.38913999999999999</v>
      </c>
      <c r="W3294" s="6" t="str">
        <f t="shared" si="186"/>
        <v>anger</v>
      </c>
      <c r="X3294" s="10" t="s">
        <v>9913</v>
      </c>
      <c r="Y3294" s="6" t="str" cm="1">
        <f t="array" ref="Y3294">_xlfn.IFS(
    X3294="Safety and Security", "Immediate",
    X3294="Cleanliness and Maintenance", "Immediate/Short-Term",
    X3294="Crowding", "Immediate/Short-Term",
    X3294="Information and Signage", "Immediate/Short-Term",
    X3294="Customer Service", "Immediate/Short-Term",
    X3294="Service Reliability", "Excluded",
    X3294="Comfort and Amenities", "Short-Term/Long-Term",
    X3294="Accessibility", "Long-Term",
    X3294="Aesthetic Impressions", "Long-Term",
    X3294="Infrastructure and Construction", "Long-Term",
    X3294="General Positive Comment", "Not Applicable",
    X3294="Not Relevant", "Excluded"
)</f>
        <v>Immediate/Short-Term</v>
      </c>
    </row>
    <row r="3295" spans="1:25" ht="30" customHeight="1" x14ac:dyDescent="0.2">
      <c r="A3295" s="6" t="s">
        <v>274</v>
      </c>
      <c r="B3295" s="7">
        <v>45227</v>
      </c>
      <c r="C3295" s="6" t="s">
        <v>4333</v>
      </c>
      <c r="D3295" s="8" t="s">
        <v>9901</v>
      </c>
      <c r="E3295" s="6" t="s">
        <v>9922</v>
      </c>
      <c r="F3295" s="6">
        <v>3130</v>
      </c>
      <c r="G3295" s="6" t="s">
        <v>4333</v>
      </c>
      <c r="H3295" s="6" t="s">
        <v>4334</v>
      </c>
      <c r="I3295" s="6">
        <v>3.5308043999999997E-2</v>
      </c>
      <c r="J3295" s="6">
        <v>0.84383976500000002</v>
      </c>
      <c r="K3295" s="6">
        <v>0.120852187</v>
      </c>
      <c r="L3295" s="6" t="s">
        <v>5</v>
      </c>
      <c r="M3295" s="6" t="str">
        <f t="shared" si="187"/>
        <v>roberta_neu</v>
      </c>
      <c r="N3295" s="6">
        <f t="shared" si="188"/>
        <v>0.22693424489999997</v>
      </c>
      <c r="O3295" s="6">
        <v>0.84383976500000002</v>
      </c>
      <c r="P3295" s="6" t="s">
        <v>24</v>
      </c>
      <c r="Q3295" s="6" t="s">
        <v>4335</v>
      </c>
      <c r="R3295" s="6">
        <v>7.0010000000000003E-2</v>
      </c>
      <c r="S3295" s="6">
        <v>0.50993599999999994</v>
      </c>
      <c r="T3295" s="6">
        <v>4.018E-2</v>
      </c>
      <c r="U3295" s="6">
        <v>1.2070000000000001E-2</v>
      </c>
      <c r="V3295" s="6">
        <v>0.39378000000000002</v>
      </c>
      <c r="W3295" s="6" t="str">
        <f t="shared" si="186"/>
        <v>joy</v>
      </c>
      <c r="X3295" s="10" t="s">
        <v>9786</v>
      </c>
      <c r="Y3295" s="6" t="str" cm="1">
        <f t="array" ref="Y3295">_xlfn.IFS(
    X3295="Safety and Security", "Immediate",
    X3295="Cleanliness and Maintenance", "Immediate/Short-Term",
    X3295="Crowding", "Immediate/Short-Term",
    X3295="Information and Signage", "Immediate/Short-Term",
    X3295="Customer Service", "Immediate/Short-Term",
    X3295="Service Reliability", "Excluded",
    X3295="Comfort and Amenities", "Short-Term/Long-Term",
    X3295="Accessibility", "Long-Term",
    X3295="Aesthetic Impressions", "Long-Term",
    X3295="Infrastructure and Construction", "Long-Term",
    X3295="General Positive Comment", "Not Applicable",
    X3295="Not Relevant", "Excluded"
)</f>
        <v>Excluded</v>
      </c>
    </row>
    <row r="3296" spans="1:25" ht="30" customHeight="1" x14ac:dyDescent="0.2">
      <c r="A3296" s="6" t="s">
        <v>274</v>
      </c>
      <c r="B3296" s="7">
        <v>45227</v>
      </c>
      <c r="C3296" s="6" t="s">
        <v>1584</v>
      </c>
      <c r="D3296" s="8" t="s">
        <v>9904</v>
      </c>
      <c r="E3296" s="6" t="s">
        <v>9922</v>
      </c>
      <c r="F3296" s="6">
        <v>1667</v>
      </c>
      <c r="G3296" s="6" t="s">
        <v>1584</v>
      </c>
      <c r="H3296" s="6" t="s">
        <v>1585</v>
      </c>
      <c r="I3296" s="6">
        <v>0.937125027</v>
      </c>
      <c r="J3296" s="6">
        <v>5.6388031999999998E-2</v>
      </c>
      <c r="K3296" s="6">
        <v>6.4868189999999996E-3</v>
      </c>
      <c r="L3296" s="6" t="s">
        <v>4</v>
      </c>
      <c r="M3296" s="6" t="str">
        <f t="shared" si="187"/>
        <v>roberta_neg</v>
      </c>
      <c r="N3296" s="6">
        <f t="shared" si="188"/>
        <v>-0.37212623191000005</v>
      </c>
      <c r="O3296" s="6">
        <v>0.937125027</v>
      </c>
      <c r="P3296" s="6" t="s">
        <v>24</v>
      </c>
      <c r="Q3296" s="6" t="s">
        <v>1586</v>
      </c>
      <c r="R3296" s="6">
        <v>0.30807099999999998</v>
      </c>
      <c r="S3296" s="6">
        <v>0.19394800000000001</v>
      </c>
      <c r="T3296" s="6">
        <v>0.16354099999999999</v>
      </c>
      <c r="U3296" s="6">
        <v>0.13872699999999999</v>
      </c>
      <c r="V3296" s="6">
        <v>0.12352</v>
      </c>
      <c r="W3296" s="6" t="str">
        <f t="shared" si="186"/>
        <v>sadness</v>
      </c>
      <c r="X3296" s="10" t="s">
        <v>9907</v>
      </c>
      <c r="Y3296" s="6" t="str" cm="1">
        <f t="array" ref="Y3296">_xlfn.IFS(
    X3296="Safety and Security", "Immediate",
    X3296="Cleanliness and Maintenance", "Immediate/Short-Term",
    X3296="Crowding", "Immediate/Short-Term",
    X3296="Information and Signage", "Immediate/Short-Term",
    X3296="Customer Service", "Immediate/Short-Term",
    X3296="Service Reliability", "Excluded",
    X3296="Comfort and Amenities", "Short-Term/Long-Term",
    X3296="Accessibility", "Long-Term",
    X3296="Aesthetic Impressions", "Long-Term",
    X3296="Infrastructure and Construction", "Long-Term",
    X3296="General Positive Comment", "Not Applicable",
    X3296="Not Relevant", "Excluded"
)</f>
        <v>Immediate/Short-Term</v>
      </c>
    </row>
    <row r="3297" spans="1:25" ht="30" customHeight="1" x14ac:dyDescent="0.2">
      <c r="A3297" s="6" t="s">
        <v>51</v>
      </c>
      <c r="B3297" s="7">
        <v>45136</v>
      </c>
      <c r="C3297" s="6" t="s">
        <v>5006</v>
      </c>
      <c r="D3297" s="8" t="s">
        <v>9901</v>
      </c>
      <c r="E3297" s="6" t="s">
        <v>9922</v>
      </c>
      <c r="F3297" s="6">
        <v>3558</v>
      </c>
      <c r="G3297" s="6" t="s">
        <v>5006</v>
      </c>
      <c r="H3297" s="6" t="s">
        <v>5007</v>
      </c>
      <c r="I3297" s="6">
        <v>0.35661733200000001</v>
      </c>
      <c r="J3297" s="6">
        <v>0.61939960699999996</v>
      </c>
      <c r="K3297" s="6">
        <v>2.3983045000000001E-2</v>
      </c>
      <c r="L3297" s="6" t="s">
        <v>5</v>
      </c>
      <c r="M3297" s="6" t="str">
        <f t="shared" si="187"/>
        <v>roberta_neu</v>
      </c>
      <c r="N3297" s="6">
        <f t="shared" si="188"/>
        <v>7.8803740620000007E-2</v>
      </c>
      <c r="O3297" s="6">
        <v>0.61939960699999996</v>
      </c>
      <c r="P3297" s="6" t="s">
        <v>42</v>
      </c>
      <c r="Q3297" s="6" t="s">
        <v>5008</v>
      </c>
      <c r="R3297" s="6">
        <v>0.31348399999999998</v>
      </c>
      <c r="S3297" s="6">
        <v>3.0721999999999999E-2</v>
      </c>
      <c r="T3297" s="6">
        <v>3.8356000000000001E-2</v>
      </c>
      <c r="U3297" s="6">
        <v>2.7473999999999998E-2</v>
      </c>
      <c r="V3297" s="6">
        <v>0.40505000000000002</v>
      </c>
      <c r="W3297" s="6" t="str">
        <f t="shared" si="186"/>
        <v>anger</v>
      </c>
      <c r="X3297" s="10" t="s">
        <v>9913</v>
      </c>
      <c r="Y3297" s="6" t="str" cm="1">
        <f t="array" ref="Y3297">_xlfn.IFS(
    X3297="Safety and Security", "Immediate",
    X3297="Cleanliness and Maintenance", "Immediate/Short-Term",
    X3297="Crowding", "Immediate/Short-Term",
    X3297="Information and Signage", "Immediate/Short-Term",
    X3297="Customer Service", "Immediate/Short-Term",
    X3297="Service Reliability", "Excluded",
    X3297="Comfort and Amenities", "Short-Term/Long-Term",
    X3297="Accessibility", "Long-Term",
    X3297="Aesthetic Impressions", "Long-Term",
    X3297="Infrastructure and Construction", "Long-Term",
    X3297="General Positive Comment", "Not Applicable",
    X3297="Not Relevant", "Excluded"
)</f>
        <v>Immediate/Short-Term</v>
      </c>
    </row>
    <row r="3298" spans="1:25" ht="30" customHeight="1" x14ac:dyDescent="0.2">
      <c r="A3298" s="6" t="s">
        <v>20</v>
      </c>
      <c r="B3298" s="7">
        <v>44041</v>
      </c>
      <c r="C3298" s="6" t="s">
        <v>1860</v>
      </c>
      <c r="D3298" s="8" t="s">
        <v>9904</v>
      </c>
      <c r="E3298" s="6" t="s">
        <v>9922</v>
      </c>
      <c r="F3298" s="6">
        <v>1630</v>
      </c>
      <c r="G3298" s="6" t="s">
        <v>1860</v>
      </c>
      <c r="H3298" s="6" t="s">
        <v>1861</v>
      </c>
      <c r="I3298" s="6">
        <v>0.93829768899999999</v>
      </c>
      <c r="J3298" s="6">
        <v>5.2319404E-2</v>
      </c>
      <c r="K3298" s="6">
        <v>9.3828490000000004E-3</v>
      </c>
      <c r="L3298" s="6" t="s">
        <v>4</v>
      </c>
      <c r="M3298" s="6" t="str">
        <f t="shared" si="187"/>
        <v>roberta_neg</v>
      </c>
      <c r="N3298" s="6">
        <f t="shared" si="188"/>
        <v>-0.37134054837000008</v>
      </c>
      <c r="O3298" s="6">
        <v>0.93829768899999999</v>
      </c>
      <c r="P3298" s="6" t="s">
        <v>24</v>
      </c>
      <c r="Q3298" s="6" t="s">
        <v>1862</v>
      </c>
      <c r="R3298" s="6">
        <v>0.20516699999999999</v>
      </c>
      <c r="S3298" s="6">
        <v>2.4520000000000002E-3</v>
      </c>
      <c r="T3298" s="6">
        <v>9.7935999999999995E-2</v>
      </c>
      <c r="U3298" s="6">
        <v>0.24862100000000001</v>
      </c>
      <c r="V3298" s="6">
        <v>0.62863000000000002</v>
      </c>
      <c r="W3298" s="6" t="str">
        <f t="shared" si="186"/>
        <v>anger</v>
      </c>
      <c r="X3298" s="10" t="s">
        <v>9914</v>
      </c>
      <c r="Y3298" s="6" t="str" cm="1">
        <f t="array" ref="Y3298">_xlfn.IFS(
    X3298="Safety and Security", "Immediate",
    X3298="Cleanliness and Maintenance", "Immediate/Short-Term",
    X3298="Crowding", "Immediate/Short-Term",
    X3298="Information and Signage", "Immediate/Short-Term",
    X3298="Customer Service", "Immediate/Short-Term",
    X3298="Service Reliability", "Excluded",
    X3298="Comfort and Amenities", "Short-Term/Long-Term",
    X3298="Accessibility", "Long-Term",
    X3298="Aesthetic Impressions", "Long-Term",
    X3298="Infrastructure and Construction", "Long-Term",
    X3298="General Positive Comment", "Not Applicable",
    X3298="Not Relevant", "Excluded"
)</f>
        <v>Long-Term</v>
      </c>
    </row>
    <row r="3299" spans="1:25" ht="30" customHeight="1" x14ac:dyDescent="0.2">
      <c r="A3299" s="6" t="s">
        <v>51</v>
      </c>
      <c r="B3299" s="7">
        <v>45136</v>
      </c>
      <c r="C3299" s="6" t="s">
        <v>1414</v>
      </c>
      <c r="D3299" s="8" t="s">
        <v>9904</v>
      </c>
      <c r="E3299" s="6" t="s">
        <v>9922</v>
      </c>
      <c r="F3299" s="6">
        <v>2040</v>
      </c>
      <c r="G3299" s="6" t="s">
        <v>1414</v>
      </c>
      <c r="H3299" s="6" t="s">
        <v>1415</v>
      </c>
      <c r="I3299" s="6">
        <v>5.8103549999999997E-2</v>
      </c>
      <c r="J3299" s="6">
        <v>0.82686370600000003</v>
      </c>
      <c r="K3299" s="6">
        <v>0.115032703</v>
      </c>
      <c r="L3299" s="6" t="s">
        <v>5</v>
      </c>
      <c r="M3299" s="6" t="str">
        <f t="shared" si="187"/>
        <v>roberta_neu</v>
      </c>
      <c r="N3299" s="6">
        <f t="shared" si="188"/>
        <v>0.21573004596000006</v>
      </c>
      <c r="O3299" s="6">
        <v>0.82686370600000003</v>
      </c>
      <c r="P3299" s="6" t="s">
        <v>42</v>
      </c>
      <c r="Q3299" s="6" t="s">
        <v>1416</v>
      </c>
      <c r="R3299" s="6">
        <v>0.131053</v>
      </c>
      <c r="S3299" s="6">
        <v>0.31141799999999997</v>
      </c>
      <c r="T3299" s="6">
        <v>1.1945000000000001E-2</v>
      </c>
      <c r="U3299" s="6">
        <v>7.4944999999999998E-2</v>
      </c>
      <c r="V3299" s="6">
        <v>0.41120000000000001</v>
      </c>
      <c r="W3299" s="6" t="str">
        <f t="shared" si="186"/>
        <v>anger</v>
      </c>
      <c r="X3299" s="10" t="s">
        <v>9786</v>
      </c>
      <c r="Y3299" s="6" t="str" cm="1">
        <f t="array" ref="Y3299">_xlfn.IFS(
    X3299="Safety and Security", "Immediate",
    X3299="Cleanliness and Maintenance", "Immediate/Short-Term",
    X3299="Crowding", "Immediate/Short-Term",
    X3299="Information and Signage", "Immediate/Short-Term",
    X3299="Customer Service", "Immediate/Short-Term",
    X3299="Service Reliability", "Excluded",
    X3299="Comfort and Amenities", "Short-Term/Long-Term",
    X3299="Accessibility", "Long-Term",
    X3299="Aesthetic Impressions", "Long-Term",
    X3299="Infrastructure and Construction", "Long-Term",
    X3299="General Positive Comment", "Not Applicable",
    X3299="Not Relevant", "Excluded"
)</f>
        <v>Excluded</v>
      </c>
    </row>
    <row r="3300" spans="1:25" ht="30" customHeight="1" x14ac:dyDescent="0.2">
      <c r="A3300" s="6" t="s">
        <v>51</v>
      </c>
      <c r="B3300" s="7">
        <v>45136</v>
      </c>
      <c r="C3300" s="6" t="s">
        <v>5678</v>
      </c>
      <c r="D3300" s="9" t="s">
        <v>9900</v>
      </c>
      <c r="E3300" s="6" t="s">
        <v>9922</v>
      </c>
      <c r="F3300" s="6">
        <v>4212</v>
      </c>
      <c r="G3300" s="6" t="s">
        <v>5678</v>
      </c>
      <c r="H3300" s="6" t="s">
        <v>5679</v>
      </c>
      <c r="I3300" s="6">
        <v>1.3884436999999999E-2</v>
      </c>
      <c r="J3300" s="6">
        <v>4.1101467000000003E-2</v>
      </c>
      <c r="K3300" s="6">
        <v>0.94501429800000003</v>
      </c>
      <c r="L3300" s="6" t="s">
        <v>6</v>
      </c>
      <c r="M3300" s="6" t="str">
        <f t="shared" si="187"/>
        <v>roberta_pos</v>
      </c>
      <c r="N3300" s="6">
        <f t="shared" si="188"/>
        <v>0.96315957965999988</v>
      </c>
      <c r="O3300" s="6">
        <v>0.94501429800000003</v>
      </c>
      <c r="P3300" s="6" t="s">
        <v>18</v>
      </c>
      <c r="Q3300" s="6" t="s">
        <v>5680</v>
      </c>
      <c r="R3300" s="6">
        <v>3.1902E-2</v>
      </c>
      <c r="S3300" s="6">
        <v>0.95468500000000001</v>
      </c>
      <c r="T3300" s="6">
        <v>3.6465999999999998E-2</v>
      </c>
      <c r="U3300" s="6">
        <v>1.8991000000000001E-2</v>
      </c>
      <c r="V3300" s="6">
        <v>7.5910000000000005E-2</v>
      </c>
      <c r="W3300" s="6" t="str">
        <f t="shared" si="186"/>
        <v>joy</v>
      </c>
      <c r="X3300" s="10" t="s">
        <v>9907</v>
      </c>
      <c r="Y3300" s="6" t="str" cm="1">
        <f t="array" ref="Y3300">_xlfn.IFS(
    X3300="Safety and Security", "Immediate",
    X3300="Cleanliness and Maintenance", "Immediate/Short-Term",
    X3300="Crowding", "Immediate/Short-Term",
    X3300="Information and Signage", "Immediate/Short-Term",
    X3300="Customer Service", "Immediate/Short-Term",
    X3300="Service Reliability", "Excluded",
    X3300="Comfort and Amenities", "Short-Term/Long-Term",
    X3300="Accessibility", "Long-Term",
    X3300="Aesthetic Impressions", "Long-Term",
    X3300="Infrastructure and Construction", "Long-Term",
    X3300="General Positive Comment", "Not Applicable",
    X3300="Not Relevant", "Excluded"
)</f>
        <v>Immediate/Short-Term</v>
      </c>
    </row>
    <row r="3301" spans="1:25" ht="30" customHeight="1" x14ac:dyDescent="0.2">
      <c r="A3301" s="6" t="s">
        <v>1426</v>
      </c>
      <c r="B3301" s="7">
        <v>45501</v>
      </c>
      <c r="C3301" s="6" t="s">
        <v>1427</v>
      </c>
      <c r="D3301" s="8" t="s">
        <v>9904</v>
      </c>
      <c r="E3301" s="6" t="s">
        <v>9922</v>
      </c>
      <c r="F3301" s="6">
        <v>2047</v>
      </c>
      <c r="G3301" s="6" t="s">
        <v>1427</v>
      </c>
      <c r="H3301" s="6" t="s">
        <v>1428</v>
      </c>
      <c r="I3301" s="6">
        <v>3.9425649E-2</v>
      </c>
      <c r="J3301" s="6">
        <v>0.91819715499999999</v>
      </c>
      <c r="K3301" s="6">
        <v>4.2377102999999999E-2</v>
      </c>
      <c r="L3301" s="6" t="s">
        <v>5</v>
      </c>
      <c r="M3301" s="6" t="str">
        <f t="shared" si="187"/>
        <v>roberta_neu</v>
      </c>
      <c r="N3301" s="6">
        <f t="shared" si="188"/>
        <v>0.27601012230000005</v>
      </c>
      <c r="O3301" s="6">
        <v>0.91819715499999999</v>
      </c>
      <c r="P3301" s="6" t="s">
        <v>24</v>
      </c>
      <c r="Q3301" s="6" t="s">
        <v>1429</v>
      </c>
      <c r="R3301" s="6">
        <v>0.40035599999999999</v>
      </c>
      <c r="S3301" s="6">
        <v>6.2862000000000001E-2</v>
      </c>
      <c r="T3301" s="6">
        <v>0.27255499999999999</v>
      </c>
      <c r="U3301" s="6">
        <v>4.861E-2</v>
      </c>
      <c r="V3301" s="6">
        <v>0.15923000000000001</v>
      </c>
      <c r="W3301" s="6" t="str">
        <f t="shared" si="186"/>
        <v>sadness</v>
      </c>
      <c r="X3301" s="10" t="s">
        <v>9912</v>
      </c>
      <c r="Y3301" s="6" t="str" cm="1">
        <f t="array" ref="Y3301">_xlfn.IFS(
    X3301="Safety and Security", "Immediate",
    X3301="Cleanliness and Maintenance", "Immediate/Short-Term",
    X3301="Crowding", "Immediate/Short-Term",
    X3301="Information and Signage", "Immediate/Short-Term",
    X3301="Customer Service", "Immediate/Short-Term",
    X3301="Service Reliability", "Excluded",
    X3301="Comfort and Amenities", "Short-Term/Long-Term",
    X3301="Accessibility", "Long-Term",
    X3301="Aesthetic Impressions", "Long-Term",
    X3301="Infrastructure and Construction", "Long-Term",
    X3301="General Positive Comment", "Not Applicable",
    X3301="Not Relevant", "Excluded"
)</f>
        <v>Long-Term</v>
      </c>
    </row>
    <row r="3302" spans="1:25" ht="30" customHeight="1" x14ac:dyDescent="0.2">
      <c r="A3302" s="6" t="s">
        <v>59</v>
      </c>
      <c r="B3302" s="7">
        <v>44406</v>
      </c>
      <c r="C3302" s="6" t="s">
        <v>7353</v>
      </c>
      <c r="D3302" s="8" t="s">
        <v>9904</v>
      </c>
      <c r="E3302" s="6" t="s">
        <v>9917</v>
      </c>
      <c r="F3302" s="6">
        <v>6282</v>
      </c>
      <c r="G3302" s="6" t="s">
        <v>7353</v>
      </c>
      <c r="H3302" s="6" t="s">
        <v>7354</v>
      </c>
      <c r="I3302" s="6">
        <v>4.5857660000000001E-2</v>
      </c>
      <c r="J3302" s="6">
        <v>0.793881595</v>
      </c>
      <c r="K3302" s="6">
        <v>0.16026078199999999</v>
      </c>
      <c r="L3302" s="6" t="s">
        <v>5</v>
      </c>
      <c r="M3302" s="6" t="str">
        <f t="shared" si="187"/>
        <v>roberta_neu</v>
      </c>
      <c r="N3302" s="6">
        <f t="shared" si="188"/>
        <v>0.19396185270000005</v>
      </c>
      <c r="O3302" s="6">
        <v>0.793881595</v>
      </c>
      <c r="P3302" s="6" t="s">
        <v>24</v>
      </c>
      <c r="Q3302" s="6" t="s">
        <v>7355</v>
      </c>
      <c r="R3302" s="6">
        <v>0.11125400000000001</v>
      </c>
      <c r="S3302" s="6">
        <v>0.34628700000000001</v>
      </c>
      <c r="T3302" s="6">
        <v>3.5035999999999998E-2</v>
      </c>
      <c r="U3302" s="6">
        <v>6.4709000000000003E-2</v>
      </c>
      <c r="V3302" s="6">
        <v>0.44130000000000003</v>
      </c>
      <c r="W3302" s="6" t="str">
        <f t="shared" si="186"/>
        <v>anger</v>
      </c>
      <c r="X3302" s="10" t="s">
        <v>9898</v>
      </c>
      <c r="Y3302" s="6" t="str" cm="1">
        <f t="array" ref="Y3302">_xlfn.IFS(
    X3302="Safety and Security", "Immediate",
    X3302="Cleanliness and Maintenance", "Immediate/Short-Term",
    X3302="Crowding", "Immediate/Short-Term",
    X3302="Information and Signage", "Immediate/Short-Term",
    X3302="Customer Service", "Immediate/Short-Term",
    X3302="Service Reliability", "Excluded",
    X3302="Comfort and Amenities", "Short-Term/Long-Term",
    X3302="Accessibility", "Long-Term",
    X3302="Aesthetic Impressions", "Long-Term",
    X3302="Infrastructure and Construction", "Long-Term",
    X3302="General Positive Comment", "Not Applicable",
    X3302="Not Relevant", "Excluded"
)</f>
        <v>Immediate/Short-Term</v>
      </c>
    </row>
    <row r="3303" spans="1:25" ht="30" customHeight="1" x14ac:dyDescent="0.2">
      <c r="A3303" s="6" t="s">
        <v>334</v>
      </c>
      <c r="B3303" s="7">
        <v>45471</v>
      </c>
      <c r="C3303" s="6" t="s">
        <v>6514</v>
      </c>
      <c r="D3303" s="9" t="s">
        <v>9900</v>
      </c>
      <c r="E3303" s="6" t="s">
        <v>9922</v>
      </c>
      <c r="F3303" s="6">
        <v>3973</v>
      </c>
      <c r="G3303" s="6" t="s">
        <v>6514</v>
      </c>
      <c r="H3303" s="6" t="s">
        <v>6515</v>
      </c>
      <c r="I3303" s="6">
        <v>3.7294213E-2</v>
      </c>
      <c r="J3303" s="6">
        <v>0.82533633699999998</v>
      </c>
      <c r="K3303" s="6">
        <v>0.13736952799999999</v>
      </c>
      <c r="L3303" s="6" t="s">
        <v>5</v>
      </c>
      <c r="M3303" s="6" t="str">
        <f t="shared" si="187"/>
        <v>roberta_neu</v>
      </c>
      <c r="N3303" s="6">
        <f t="shared" si="188"/>
        <v>0.21472198242000001</v>
      </c>
      <c r="O3303" s="6">
        <v>0.82533633699999998</v>
      </c>
      <c r="P3303" s="6" t="s">
        <v>18</v>
      </c>
      <c r="Q3303" s="6" t="s">
        <v>6516</v>
      </c>
      <c r="R3303" s="6">
        <v>0.100781</v>
      </c>
      <c r="S3303" s="6">
        <v>0.45308300000000001</v>
      </c>
      <c r="T3303" s="6">
        <v>0.55430400000000002</v>
      </c>
      <c r="U3303" s="6">
        <v>1.2600999999999999E-2</v>
      </c>
      <c r="V3303" s="6">
        <v>0.44707999999999998</v>
      </c>
      <c r="W3303" s="6" t="str">
        <f t="shared" si="186"/>
        <v>fear</v>
      </c>
      <c r="X3303" s="10" t="s">
        <v>9915</v>
      </c>
      <c r="Y3303" s="6" t="str" cm="1">
        <f t="array" ref="Y3303">_xlfn.IFS(
    X3303="Safety and Security", "Immediate",
    X3303="Cleanliness and Maintenance", "Immediate/Short-Term",
    X3303="Crowding", "Immediate/Short-Term",
    X3303="Information and Signage", "Immediate/Short-Term",
    X3303="Customer Service", "Immediate/Short-Term",
    X3303="Service Reliability", "Excluded",
    X3303="Comfort and Amenities", "Short-Term/Long-Term",
    X3303="Accessibility", "Long-Term",
    X3303="Aesthetic Impressions", "Long-Term",
    X3303="Infrastructure and Construction", "Long-Term",
    X3303="General Positive Comment", "Not Applicable",
    X3303="Not Relevant", "Excluded"
)</f>
        <v>Not Applicable</v>
      </c>
    </row>
    <row r="3304" spans="1:25" ht="30" customHeight="1" x14ac:dyDescent="0.2">
      <c r="A3304" s="6" t="s">
        <v>551</v>
      </c>
      <c r="B3304" s="7">
        <v>45410</v>
      </c>
      <c r="C3304" s="6" t="s">
        <v>1874</v>
      </c>
      <c r="D3304" s="8" t="s">
        <v>9904</v>
      </c>
      <c r="E3304" s="6" t="s">
        <v>9922</v>
      </c>
      <c r="F3304" s="6">
        <v>1954</v>
      </c>
      <c r="G3304" s="6" t="s">
        <v>1874</v>
      </c>
      <c r="H3304" s="6" t="s">
        <v>1875</v>
      </c>
      <c r="I3304" s="6">
        <v>0.93987411300000001</v>
      </c>
      <c r="J3304" s="6">
        <v>5.3186602999999999E-2</v>
      </c>
      <c r="K3304" s="6">
        <v>6.9393559999999998E-3</v>
      </c>
      <c r="L3304" s="6" t="s">
        <v>4</v>
      </c>
      <c r="M3304" s="6" t="str">
        <f t="shared" si="187"/>
        <v>roberta_neg</v>
      </c>
      <c r="N3304" s="6">
        <f t="shared" si="188"/>
        <v>-0.37028434429000001</v>
      </c>
      <c r="O3304" s="6">
        <v>0.93987411300000001</v>
      </c>
      <c r="P3304" s="6" t="s">
        <v>24</v>
      </c>
      <c r="Q3304" s="6" t="s">
        <v>1876</v>
      </c>
      <c r="R3304" s="6">
        <v>0.26885100000000001</v>
      </c>
      <c r="S3304" s="6">
        <v>1.3904E-2</v>
      </c>
      <c r="T3304" s="6">
        <v>2.9127E-2</v>
      </c>
      <c r="U3304" s="6">
        <v>0.309091</v>
      </c>
      <c r="V3304" s="6">
        <v>0.36968000000000001</v>
      </c>
      <c r="W3304" s="6" t="str">
        <f t="shared" si="186"/>
        <v>anger</v>
      </c>
      <c r="X3304" s="10" t="s">
        <v>9914</v>
      </c>
      <c r="Y3304" s="6" t="str" cm="1">
        <f t="array" ref="Y3304">_xlfn.IFS(
    X3304="Safety and Security", "Immediate",
    X3304="Cleanliness and Maintenance", "Immediate/Short-Term",
    X3304="Crowding", "Immediate/Short-Term",
    X3304="Information and Signage", "Immediate/Short-Term",
    X3304="Customer Service", "Immediate/Short-Term",
    X3304="Service Reliability", "Excluded",
    X3304="Comfort and Amenities", "Short-Term/Long-Term",
    X3304="Accessibility", "Long-Term",
    X3304="Aesthetic Impressions", "Long-Term",
    X3304="Infrastructure and Construction", "Long-Term",
    X3304="General Positive Comment", "Not Applicable",
    X3304="Not Relevant", "Excluded"
)</f>
        <v>Long-Term</v>
      </c>
    </row>
    <row r="3305" spans="1:25" ht="30" customHeight="1" x14ac:dyDescent="0.2">
      <c r="A3305" s="6" t="s">
        <v>20</v>
      </c>
      <c r="B3305" s="7">
        <v>44041</v>
      </c>
      <c r="C3305" s="6" t="s">
        <v>8436</v>
      </c>
      <c r="D3305" s="9" t="s">
        <v>9900</v>
      </c>
      <c r="E3305" s="6" t="s">
        <v>9917</v>
      </c>
      <c r="F3305" s="6">
        <v>5201</v>
      </c>
      <c r="G3305" s="6" t="s">
        <v>8436</v>
      </c>
      <c r="H3305" s="6" t="s">
        <v>8437</v>
      </c>
      <c r="I3305" s="6">
        <v>0.48601221999999999</v>
      </c>
      <c r="J3305" s="6">
        <v>0.49174481599999997</v>
      </c>
      <c r="K3305" s="6">
        <v>2.2242978E-2</v>
      </c>
      <c r="L3305" s="6" t="s">
        <v>5</v>
      </c>
      <c r="M3305" s="6" t="str">
        <f t="shared" si="187"/>
        <v>roberta_neu</v>
      </c>
      <c r="N3305" s="6">
        <f t="shared" si="188"/>
        <v>-5.4484214400000175E-3</v>
      </c>
      <c r="O3305" s="6">
        <v>0.49174481599999997</v>
      </c>
      <c r="P3305" s="6" t="s">
        <v>18</v>
      </c>
      <c r="Q3305" s="6" t="s">
        <v>8438</v>
      </c>
      <c r="R3305" s="6">
        <v>0.11572</v>
      </c>
      <c r="S3305" s="6">
        <v>6.0158000000000003E-2</v>
      </c>
      <c r="T3305" s="6">
        <v>7.4173000000000003E-2</v>
      </c>
      <c r="U3305" s="6">
        <v>2.9066000000000002E-2</v>
      </c>
      <c r="V3305" s="6">
        <v>0.45391999999999999</v>
      </c>
      <c r="W3305" s="6" t="str">
        <f t="shared" si="186"/>
        <v>anger</v>
      </c>
      <c r="X3305" s="10" t="s">
        <v>9898</v>
      </c>
      <c r="Y3305" s="6" t="str" cm="1">
        <f t="array" ref="Y3305">_xlfn.IFS(
    X3305="Safety and Security", "Immediate",
    X3305="Cleanliness and Maintenance", "Immediate/Short-Term",
    X3305="Crowding", "Immediate/Short-Term",
    X3305="Information and Signage", "Immediate/Short-Term",
    X3305="Customer Service", "Immediate/Short-Term",
    X3305="Service Reliability", "Excluded",
    X3305="Comfort and Amenities", "Short-Term/Long-Term",
    X3305="Accessibility", "Long-Term",
    X3305="Aesthetic Impressions", "Long-Term",
    X3305="Infrastructure and Construction", "Long-Term",
    X3305="General Positive Comment", "Not Applicable",
    X3305="Not Relevant", "Excluded"
)</f>
        <v>Immediate/Short-Term</v>
      </c>
    </row>
    <row r="3306" spans="1:25" ht="30" customHeight="1" x14ac:dyDescent="0.2">
      <c r="A3306" s="6" t="s">
        <v>63</v>
      </c>
      <c r="B3306" s="7">
        <v>44771</v>
      </c>
      <c r="C3306" s="6" t="s">
        <v>3076</v>
      </c>
      <c r="D3306" s="8" t="s">
        <v>9902</v>
      </c>
      <c r="E3306" s="6" t="s">
        <v>9922</v>
      </c>
      <c r="F3306" s="6">
        <v>2502</v>
      </c>
      <c r="G3306" s="6" t="s">
        <v>3076</v>
      </c>
      <c r="H3306" s="6" t="s">
        <v>3077</v>
      </c>
      <c r="I3306" s="6">
        <v>0.350286663</v>
      </c>
      <c r="J3306" s="6">
        <v>0.60234057900000004</v>
      </c>
      <c r="K3306" s="6">
        <v>4.7372624000000002E-2</v>
      </c>
      <c r="L3306" s="6" t="s">
        <v>5</v>
      </c>
      <c r="M3306" s="6" t="str">
        <f t="shared" si="187"/>
        <v>roberta_neu</v>
      </c>
      <c r="N3306" s="6">
        <f t="shared" si="188"/>
        <v>6.7544782140000037E-2</v>
      </c>
      <c r="O3306" s="6">
        <v>0.60234057900000004</v>
      </c>
      <c r="P3306" s="6" t="s">
        <v>24</v>
      </c>
      <c r="Q3306" s="6" t="s">
        <v>3078</v>
      </c>
      <c r="R3306" s="6">
        <v>0.23908699999999999</v>
      </c>
      <c r="S3306" s="6">
        <v>5.6367E-2</v>
      </c>
      <c r="T3306" s="6">
        <v>0.46204499999999998</v>
      </c>
      <c r="U3306" s="6">
        <v>1.1749000000000001E-2</v>
      </c>
      <c r="V3306" s="6">
        <v>0.45728000000000002</v>
      </c>
      <c r="W3306" s="6" t="str">
        <f t="shared" si="186"/>
        <v>fear</v>
      </c>
      <c r="X3306" s="10" t="s">
        <v>9786</v>
      </c>
      <c r="Y3306" s="6" t="str" cm="1">
        <f t="array" ref="Y3306">_xlfn.IFS(
    X3306="Safety and Security", "Immediate",
    X3306="Cleanliness and Maintenance", "Immediate/Short-Term",
    X3306="Crowding", "Immediate/Short-Term",
    X3306="Information and Signage", "Immediate/Short-Term",
    X3306="Customer Service", "Immediate/Short-Term",
    X3306="Service Reliability", "Excluded",
    X3306="Comfort and Amenities", "Short-Term/Long-Term",
    X3306="Accessibility", "Long-Term",
    X3306="Aesthetic Impressions", "Long-Term",
    X3306="Infrastructure and Construction", "Long-Term",
    X3306="General Positive Comment", "Not Applicable",
    X3306="Not Relevant", "Excluded"
)</f>
        <v>Excluded</v>
      </c>
    </row>
    <row r="3307" spans="1:25" ht="30" customHeight="1" x14ac:dyDescent="0.2">
      <c r="A3307" s="6" t="s">
        <v>15</v>
      </c>
      <c r="B3307" s="7">
        <v>43676</v>
      </c>
      <c r="C3307" s="6" t="s">
        <v>6482</v>
      </c>
      <c r="D3307" s="9" t="s">
        <v>9900</v>
      </c>
      <c r="E3307" s="6" t="s">
        <v>9922</v>
      </c>
      <c r="F3307" s="6">
        <v>4492</v>
      </c>
      <c r="G3307" s="6" t="s">
        <v>6482</v>
      </c>
      <c r="H3307" s="6" t="s">
        <v>6483</v>
      </c>
      <c r="I3307" s="6">
        <v>0.17855395399999999</v>
      </c>
      <c r="J3307" s="6">
        <v>0.69336700399999995</v>
      </c>
      <c r="K3307" s="6">
        <v>0.128078938</v>
      </c>
      <c r="L3307" s="6" t="s">
        <v>5</v>
      </c>
      <c r="M3307" s="6" t="str">
        <f t="shared" si="187"/>
        <v>roberta_neu</v>
      </c>
      <c r="N3307" s="6">
        <f t="shared" si="188"/>
        <v>0.12762222263999995</v>
      </c>
      <c r="O3307" s="6">
        <v>0.69336700399999995</v>
      </c>
      <c r="P3307" s="6" t="s">
        <v>18</v>
      </c>
      <c r="Q3307" s="6" t="s">
        <v>6484</v>
      </c>
      <c r="R3307" s="6">
        <v>4.4306999999999999E-2</v>
      </c>
      <c r="S3307" s="6">
        <v>0.57749399999999995</v>
      </c>
      <c r="T3307" s="6">
        <v>1.9251000000000001E-2</v>
      </c>
      <c r="U3307" s="6">
        <v>0.14707600000000001</v>
      </c>
      <c r="V3307" s="6">
        <v>0.45762000000000003</v>
      </c>
      <c r="W3307" s="6" t="str">
        <f t="shared" si="186"/>
        <v>joy</v>
      </c>
      <c r="X3307" s="10" t="s">
        <v>9914</v>
      </c>
      <c r="Y3307" s="6" t="str" cm="1">
        <f t="array" ref="Y3307">_xlfn.IFS(
    X3307="Safety and Security", "Immediate",
    X3307="Cleanliness and Maintenance", "Immediate/Short-Term",
    X3307="Crowding", "Immediate/Short-Term",
    X3307="Information and Signage", "Immediate/Short-Term",
    X3307="Customer Service", "Immediate/Short-Term",
    X3307="Service Reliability", "Excluded",
    X3307="Comfort and Amenities", "Short-Term/Long-Term",
    X3307="Accessibility", "Long-Term",
    X3307="Aesthetic Impressions", "Long-Term",
    X3307="Infrastructure and Construction", "Long-Term",
    X3307="General Positive Comment", "Not Applicable",
    X3307="Not Relevant", "Excluded"
)</f>
        <v>Long-Term</v>
      </c>
    </row>
    <row r="3308" spans="1:25" ht="30" customHeight="1" x14ac:dyDescent="0.2">
      <c r="A3308" s="6" t="s">
        <v>51</v>
      </c>
      <c r="B3308" s="7">
        <v>45136</v>
      </c>
      <c r="C3308" s="6" t="s">
        <v>2590</v>
      </c>
      <c r="D3308" s="8" t="s">
        <v>9902</v>
      </c>
      <c r="E3308" s="6" t="s">
        <v>9922</v>
      </c>
      <c r="F3308" s="6">
        <v>2910</v>
      </c>
      <c r="G3308" s="6" t="s">
        <v>2590</v>
      </c>
      <c r="H3308" s="6" t="s">
        <v>2591</v>
      </c>
      <c r="I3308" s="6">
        <v>0.206754506</v>
      </c>
      <c r="J3308" s="6">
        <v>0.652584732</v>
      </c>
      <c r="K3308" s="6">
        <v>0.14066073300000001</v>
      </c>
      <c r="L3308" s="6" t="s">
        <v>5</v>
      </c>
      <c r="M3308" s="6" t="str">
        <f t="shared" si="187"/>
        <v>roberta_neu</v>
      </c>
      <c r="N3308" s="6">
        <f t="shared" si="188"/>
        <v>0.10070592311999998</v>
      </c>
      <c r="O3308" s="6">
        <v>0.652584732</v>
      </c>
      <c r="P3308" s="6" t="s">
        <v>42</v>
      </c>
      <c r="Q3308" s="6" t="s">
        <v>2592</v>
      </c>
      <c r="R3308" s="6">
        <v>0.20584</v>
      </c>
      <c r="S3308" s="6">
        <v>0.123969</v>
      </c>
      <c r="T3308" s="6">
        <v>5.4622999999999998E-2</v>
      </c>
      <c r="U3308" s="6">
        <v>0.36878699999999998</v>
      </c>
      <c r="V3308" s="6">
        <v>0.45774999999999999</v>
      </c>
      <c r="W3308" s="6" t="str">
        <f t="shared" si="186"/>
        <v>anger</v>
      </c>
      <c r="X3308" s="10" t="s">
        <v>9915</v>
      </c>
      <c r="Y3308" s="6" t="str" cm="1">
        <f t="array" ref="Y3308">_xlfn.IFS(
    X3308="Safety and Security", "Immediate",
    X3308="Cleanliness and Maintenance", "Immediate/Short-Term",
    X3308="Crowding", "Immediate/Short-Term",
    X3308="Information and Signage", "Immediate/Short-Term",
    X3308="Customer Service", "Immediate/Short-Term",
    X3308="Service Reliability", "Excluded",
    X3308="Comfort and Amenities", "Short-Term/Long-Term",
    X3308="Accessibility", "Long-Term",
    X3308="Aesthetic Impressions", "Long-Term",
    X3308="Infrastructure and Construction", "Long-Term",
    X3308="General Positive Comment", "Not Applicable",
    X3308="Not Relevant", "Excluded"
)</f>
        <v>Not Applicable</v>
      </c>
    </row>
    <row r="3309" spans="1:25" ht="30" customHeight="1" x14ac:dyDescent="0.2">
      <c r="A3309" s="6" t="s">
        <v>63</v>
      </c>
      <c r="B3309" s="7">
        <v>44771</v>
      </c>
      <c r="C3309" s="6" t="s">
        <v>5212</v>
      </c>
      <c r="D3309" s="9" t="s">
        <v>9900</v>
      </c>
      <c r="E3309" s="6" t="s">
        <v>9922</v>
      </c>
      <c r="F3309" s="6">
        <v>4537</v>
      </c>
      <c r="G3309" s="6" t="s">
        <v>5212</v>
      </c>
      <c r="H3309" s="6" t="s">
        <v>5213</v>
      </c>
      <c r="I3309" s="6">
        <v>9.1239429999999996E-2</v>
      </c>
      <c r="J3309" s="6">
        <v>0.50978064499999998</v>
      </c>
      <c r="K3309" s="6">
        <v>0.39897987200000001</v>
      </c>
      <c r="L3309" s="6" t="s">
        <v>5</v>
      </c>
      <c r="M3309" s="6" t="str">
        <f t="shared" si="187"/>
        <v>roberta_neu</v>
      </c>
      <c r="N3309" s="6">
        <f t="shared" si="188"/>
        <v>6.4552257000000113E-3</v>
      </c>
      <c r="O3309" s="6">
        <v>0.50978064499999998</v>
      </c>
      <c r="P3309" s="6" t="s">
        <v>24</v>
      </c>
      <c r="Q3309" s="6" t="s">
        <v>5214</v>
      </c>
      <c r="R3309" s="6">
        <v>0.103519</v>
      </c>
      <c r="S3309" s="6">
        <v>0.362813</v>
      </c>
      <c r="T3309" s="6">
        <v>2.8542000000000001E-2</v>
      </c>
      <c r="U3309" s="6">
        <v>6.5060000000000007E-2</v>
      </c>
      <c r="V3309" s="6">
        <v>0.45854</v>
      </c>
      <c r="W3309" s="6" t="str">
        <f t="shared" si="186"/>
        <v>anger</v>
      </c>
      <c r="X3309" s="10" t="s">
        <v>9915</v>
      </c>
      <c r="Y3309" s="6" t="str" cm="1">
        <f t="array" ref="Y3309">_xlfn.IFS(
    X3309="Safety and Security", "Immediate",
    X3309="Cleanliness and Maintenance", "Immediate/Short-Term",
    X3309="Crowding", "Immediate/Short-Term",
    X3309="Information and Signage", "Immediate/Short-Term",
    X3309="Customer Service", "Immediate/Short-Term",
    X3309="Service Reliability", "Excluded",
    X3309="Comfort and Amenities", "Short-Term/Long-Term",
    X3309="Accessibility", "Long-Term",
    X3309="Aesthetic Impressions", "Long-Term",
    X3309="Infrastructure and Construction", "Long-Term",
    X3309="General Positive Comment", "Not Applicable",
    X3309="Not Relevant", "Excluded"
)</f>
        <v>Not Applicable</v>
      </c>
    </row>
    <row r="3310" spans="1:25" ht="30" customHeight="1" x14ac:dyDescent="0.2">
      <c r="A3310" s="6" t="s">
        <v>33</v>
      </c>
      <c r="B3310" s="7">
        <v>45258</v>
      </c>
      <c r="C3310" s="6" t="s">
        <v>1587</v>
      </c>
      <c r="D3310" s="8" t="s">
        <v>9904</v>
      </c>
      <c r="E3310" s="6" t="s">
        <v>9922</v>
      </c>
      <c r="F3310" s="6">
        <v>1555</v>
      </c>
      <c r="G3310" s="6" t="s">
        <v>1587</v>
      </c>
      <c r="H3310" s="6" t="s">
        <v>1588</v>
      </c>
      <c r="I3310" s="6">
        <v>0.94018697699999998</v>
      </c>
      <c r="J3310" s="6">
        <v>5.1601055999999999E-2</v>
      </c>
      <c r="K3310" s="6">
        <v>8.2119830000000008E-3</v>
      </c>
      <c r="L3310" s="6" t="s">
        <v>4</v>
      </c>
      <c r="M3310" s="6" t="str">
        <f t="shared" si="187"/>
        <v>roberta_neg</v>
      </c>
      <c r="N3310" s="6">
        <f t="shared" si="188"/>
        <v>-0.37007472541000008</v>
      </c>
      <c r="O3310" s="6">
        <v>0.94018697699999998</v>
      </c>
      <c r="P3310" s="6" t="s">
        <v>24</v>
      </c>
      <c r="Q3310" s="6" t="s">
        <v>1589</v>
      </c>
      <c r="R3310" s="6">
        <v>0.24932699999999999</v>
      </c>
      <c r="S3310" s="6">
        <v>0.30781500000000001</v>
      </c>
      <c r="T3310" s="6">
        <v>5.4689000000000002E-2</v>
      </c>
      <c r="U3310" s="6">
        <v>0.17660799999999999</v>
      </c>
      <c r="V3310" s="6">
        <v>0.34106999999999998</v>
      </c>
      <c r="W3310" s="6" t="str">
        <f t="shared" si="186"/>
        <v>anger</v>
      </c>
      <c r="X3310" s="10" t="s">
        <v>9914</v>
      </c>
      <c r="Y3310" s="6" t="str" cm="1">
        <f t="array" ref="Y3310">_xlfn.IFS(
    X3310="Safety and Security", "Immediate",
    X3310="Cleanliness and Maintenance", "Immediate/Short-Term",
    X3310="Crowding", "Immediate/Short-Term",
    X3310="Information and Signage", "Immediate/Short-Term",
    X3310="Customer Service", "Immediate/Short-Term",
    X3310="Service Reliability", "Excluded",
    X3310="Comfort and Amenities", "Short-Term/Long-Term",
    X3310="Accessibility", "Long-Term",
    X3310="Aesthetic Impressions", "Long-Term",
    X3310="Infrastructure and Construction", "Long-Term",
    X3310="General Positive Comment", "Not Applicable",
    X3310="Not Relevant", "Excluded"
)</f>
        <v>Long-Term</v>
      </c>
    </row>
    <row r="3311" spans="1:25" ht="30" customHeight="1" x14ac:dyDescent="0.2">
      <c r="A3311" s="6" t="s">
        <v>20</v>
      </c>
      <c r="B3311" s="7">
        <v>44041</v>
      </c>
      <c r="C3311" s="6" t="s">
        <v>6143</v>
      </c>
      <c r="D3311" s="9" t="s">
        <v>9900</v>
      </c>
      <c r="E3311" s="6" t="s">
        <v>9922</v>
      </c>
      <c r="F3311" s="6">
        <v>4033</v>
      </c>
      <c r="G3311" s="6" t="s">
        <v>6143</v>
      </c>
      <c r="H3311" s="6" t="s">
        <v>6144</v>
      </c>
      <c r="I3311" s="6">
        <v>0.33911129800000001</v>
      </c>
      <c r="J3311" s="6">
        <v>0.580896258</v>
      </c>
      <c r="K3311" s="6">
        <v>7.9992524999999995E-2</v>
      </c>
      <c r="L3311" s="6" t="s">
        <v>5</v>
      </c>
      <c r="M3311" s="6" t="str">
        <f t="shared" si="187"/>
        <v>roberta_neu</v>
      </c>
      <c r="N3311" s="6">
        <f t="shared" si="188"/>
        <v>5.3391530279999988E-2</v>
      </c>
      <c r="O3311" s="6">
        <v>0.580896258</v>
      </c>
      <c r="P3311" s="6" t="s">
        <v>18</v>
      </c>
      <c r="Q3311" s="6" t="s">
        <v>6145</v>
      </c>
      <c r="R3311" s="6">
        <v>0.25844200000000001</v>
      </c>
      <c r="S3311" s="6">
        <v>0.115312</v>
      </c>
      <c r="T3311" s="6">
        <v>4.9306999999999997E-2</v>
      </c>
      <c r="U3311" s="6">
        <v>2.8216999999999999E-2</v>
      </c>
      <c r="V3311" s="6">
        <v>0.48779</v>
      </c>
      <c r="W3311" s="6" t="str">
        <f t="shared" si="186"/>
        <v>anger</v>
      </c>
      <c r="X3311" s="10" t="s">
        <v>9910</v>
      </c>
      <c r="Y3311" s="6" t="str" cm="1">
        <f t="array" ref="Y3311">_xlfn.IFS(
    X3311="Safety and Security", "Immediate",
    X3311="Cleanliness and Maintenance", "Immediate/Short-Term",
    X3311="Crowding", "Immediate/Short-Term",
    X3311="Information and Signage", "Immediate/Short-Term",
    X3311="Customer Service", "Immediate/Short-Term",
    X3311="Service Reliability", "Excluded",
    X3311="Comfort and Amenities", "Short-Term/Long-Term",
    X3311="Accessibility", "Long-Term",
    X3311="Aesthetic Impressions", "Long-Term",
    X3311="Infrastructure and Construction", "Long-Term",
    X3311="General Positive Comment", "Not Applicable",
    X3311="Not Relevant", "Excluded"
)</f>
        <v>Immediate/Short-Term</v>
      </c>
    </row>
    <row r="3312" spans="1:25" ht="30" customHeight="1" x14ac:dyDescent="0.2">
      <c r="A3312" s="6" t="s">
        <v>51</v>
      </c>
      <c r="B3312" s="7">
        <v>45136</v>
      </c>
      <c r="C3312" s="6" t="s">
        <v>3265</v>
      </c>
      <c r="D3312" s="8" t="s">
        <v>9902</v>
      </c>
      <c r="E3312" s="6" t="s">
        <v>9922</v>
      </c>
      <c r="F3312" s="6">
        <v>2500</v>
      </c>
      <c r="G3312" s="6" t="s">
        <v>3265</v>
      </c>
      <c r="H3312" s="6" t="s">
        <v>3266</v>
      </c>
      <c r="I3312" s="6">
        <v>0.46081197299999999</v>
      </c>
      <c r="J3312" s="6">
        <v>0.48462381999999998</v>
      </c>
      <c r="K3312" s="6">
        <v>5.4564255999999998E-2</v>
      </c>
      <c r="L3312" s="6" t="s">
        <v>5</v>
      </c>
      <c r="M3312" s="6" t="str">
        <f t="shared" si="187"/>
        <v>roberta_neu</v>
      </c>
      <c r="N3312" s="6">
        <f t="shared" si="188"/>
        <v>-1.0148278800000021E-2</v>
      </c>
      <c r="O3312" s="6">
        <v>0.48462381999999998</v>
      </c>
      <c r="P3312" s="6" t="s">
        <v>24</v>
      </c>
      <c r="Q3312" s="6" t="s">
        <v>3267</v>
      </c>
      <c r="R3312" s="6">
        <v>0.142154</v>
      </c>
      <c r="S3312" s="6">
        <v>1.1176E-2</v>
      </c>
      <c r="T3312" s="6">
        <v>2.9420000000000002E-2</v>
      </c>
      <c r="U3312" s="6">
        <v>0.26712999999999998</v>
      </c>
      <c r="V3312" s="6">
        <v>0.49159999999999998</v>
      </c>
      <c r="W3312" s="6" t="str">
        <f t="shared" si="186"/>
        <v>anger</v>
      </c>
      <c r="X3312" s="10" t="s">
        <v>9907</v>
      </c>
      <c r="Y3312" s="6" t="str" cm="1">
        <f t="array" ref="Y3312">_xlfn.IFS(
    X3312="Safety and Security", "Immediate",
    X3312="Cleanliness and Maintenance", "Immediate/Short-Term",
    X3312="Crowding", "Immediate/Short-Term",
    X3312="Information and Signage", "Immediate/Short-Term",
    X3312="Customer Service", "Immediate/Short-Term",
    X3312="Service Reliability", "Excluded",
    X3312="Comfort and Amenities", "Short-Term/Long-Term",
    X3312="Accessibility", "Long-Term",
    X3312="Aesthetic Impressions", "Long-Term",
    X3312="Infrastructure and Construction", "Long-Term",
    X3312="General Positive Comment", "Not Applicable",
    X3312="Not Relevant", "Excluded"
)</f>
        <v>Immediate/Short-Term</v>
      </c>
    </row>
    <row r="3313" spans="1:25" ht="30" customHeight="1" x14ac:dyDescent="0.2">
      <c r="A3313" s="6" t="s">
        <v>59</v>
      </c>
      <c r="B3313" s="7">
        <v>44406</v>
      </c>
      <c r="C3313" s="6" t="s">
        <v>6959</v>
      </c>
      <c r="D3313" s="8" t="s">
        <v>9903</v>
      </c>
      <c r="E3313" s="6" t="s">
        <v>9987</v>
      </c>
      <c r="F3313" s="6">
        <v>93</v>
      </c>
      <c r="G3313" s="6" t="s">
        <v>6959</v>
      </c>
      <c r="H3313" s="6" t="s">
        <v>6960</v>
      </c>
      <c r="I3313" s="6">
        <v>0.94038897799999999</v>
      </c>
      <c r="J3313" s="6">
        <v>5.3132206000000001E-2</v>
      </c>
      <c r="K3313" s="6">
        <v>6.4789000000000001E-3</v>
      </c>
      <c r="L3313" s="6" t="s">
        <v>4</v>
      </c>
      <c r="M3313" s="6" t="str">
        <f t="shared" si="187"/>
        <v>roberta_neg</v>
      </c>
      <c r="N3313" s="6">
        <f t="shared" si="188"/>
        <v>-0.3699393847400001</v>
      </c>
      <c r="O3313" s="6">
        <v>0.94038897799999999</v>
      </c>
      <c r="P3313" s="6" t="s">
        <v>24</v>
      </c>
      <c r="Q3313" s="6" t="s">
        <v>6961</v>
      </c>
      <c r="R3313" s="6">
        <v>0.13414599999999999</v>
      </c>
      <c r="S3313" s="6">
        <v>8.1709999999999994E-3</v>
      </c>
      <c r="T3313" s="6">
        <v>0.39991900000000002</v>
      </c>
      <c r="U3313" s="6">
        <v>0.144538</v>
      </c>
      <c r="V3313" s="6">
        <v>8.6569999999999994E-2</v>
      </c>
      <c r="W3313" s="6" t="str">
        <f t="shared" si="186"/>
        <v>fear</v>
      </c>
      <c r="X3313" s="10" t="s">
        <v>9907</v>
      </c>
      <c r="Y3313" s="6" t="str" cm="1">
        <f t="array" ref="Y3313">_xlfn.IFS(
    X3313="Safety and Security", "Immediate",
    X3313="Cleanliness and Maintenance", "Immediate/Short-Term",
    X3313="Crowding", "Immediate/Short-Term",
    X3313="Information and Signage", "Immediate/Short-Term",
    X3313="Customer Service", "Immediate/Short-Term",
    X3313="Service Reliability", "Excluded",
    X3313="Comfort and Amenities", "Short-Term/Long-Term",
    X3313="Accessibility", "Long-Term",
    X3313="Aesthetic Impressions", "Long-Term",
    X3313="Infrastructure and Construction", "Long-Term",
    X3313="General Positive Comment", "Not Applicable",
    X3313="Not Relevant", "Excluded"
)</f>
        <v>Immediate/Short-Term</v>
      </c>
    </row>
    <row r="3314" spans="1:25" ht="30" customHeight="1" x14ac:dyDescent="0.2">
      <c r="A3314" s="6" t="s">
        <v>20</v>
      </c>
      <c r="B3314" s="7">
        <v>44041</v>
      </c>
      <c r="C3314" s="6" t="s">
        <v>7631</v>
      </c>
      <c r="D3314" s="8" t="s">
        <v>9903</v>
      </c>
      <c r="E3314" s="6" t="s">
        <v>9917</v>
      </c>
      <c r="F3314" s="6">
        <v>6069</v>
      </c>
      <c r="G3314" s="6" t="s">
        <v>7631</v>
      </c>
      <c r="H3314" s="6" t="s">
        <v>7632</v>
      </c>
      <c r="I3314" s="6">
        <v>0.43907228100000001</v>
      </c>
      <c r="J3314" s="6">
        <v>0.53448098899999996</v>
      </c>
      <c r="K3314" s="6">
        <v>2.6446649999999999E-2</v>
      </c>
      <c r="L3314" s="6" t="s">
        <v>5</v>
      </c>
      <c r="M3314" s="6" t="str">
        <f t="shared" si="187"/>
        <v>roberta_neu</v>
      </c>
      <c r="N3314" s="6">
        <f t="shared" si="188"/>
        <v>2.2757452739999962E-2</v>
      </c>
      <c r="O3314" s="6">
        <v>0.53448098899999996</v>
      </c>
      <c r="P3314" s="6" t="s">
        <v>24</v>
      </c>
      <c r="Q3314" s="6" t="s">
        <v>7633</v>
      </c>
      <c r="R3314" s="6">
        <v>0.33870400000000001</v>
      </c>
      <c r="S3314" s="6">
        <v>9.4569E-2</v>
      </c>
      <c r="T3314" s="6">
        <v>2.0043999999999999E-2</v>
      </c>
      <c r="U3314" s="6">
        <v>1.3863E-2</v>
      </c>
      <c r="V3314" s="6">
        <v>0.49254999999999999</v>
      </c>
      <c r="W3314" s="6" t="str">
        <f t="shared" si="186"/>
        <v>anger</v>
      </c>
      <c r="X3314" s="10" t="s">
        <v>9898</v>
      </c>
      <c r="Y3314" s="6" t="str" cm="1">
        <f t="array" ref="Y3314">_xlfn.IFS(
    X3314="Safety and Security", "Immediate",
    X3314="Cleanliness and Maintenance", "Immediate/Short-Term",
    X3314="Crowding", "Immediate/Short-Term",
    X3314="Information and Signage", "Immediate/Short-Term",
    X3314="Customer Service", "Immediate/Short-Term",
    X3314="Service Reliability", "Excluded",
    X3314="Comfort and Amenities", "Short-Term/Long-Term",
    X3314="Accessibility", "Long-Term",
    X3314="Aesthetic Impressions", "Long-Term",
    X3314="Infrastructure and Construction", "Long-Term",
    X3314="General Positive Comment", "Not Applicable",
    X3314="Not Relevant", "Excluded"
)</f>
        <v>Immediate/Short-Term</v>
      </c>
    </row>
    <row r="3315" spans="1:25" ht="30" customHeight="1" x14ac:dyDescent="0.2">
      <c r="A3315" s="6" t="s">
        <v>20</v>
      </c>
      <c r="B3315" s="7">
        <v>44041</v>
      </c>
      <c r="C3315" s="6" t="s">
        <v>7577</v>
      </c>
      <c r="D3315" s="8" t="s">
        <v>9904</v>
      </c>
      <c r="E3315" s="6" t="s">
        <v>9917</v>
      </c>
      <c r="F3315" s="6">
        <v>6236</v>
      </c>
      <c r="G3315" s="6" t="s">
        <v>7577</v>
      </c>
      <c r="H3315" s="6" t="s">
        <v>7578</v>
      </c>
      <c r="I3315" s="6">
        <v>0.94090426000000005</v>
      </c>
      <c r="J3315" s="6">
        <v>5.2600935000000001E-2</v>
      </c>
      <c r="K3315" s="6">
        <v>6.494606E-3</v>
      </c>
      <c r="L3315" s="6" t="s">
        <v>4</v>
      </c>
      <c r="M3315" s="6" t="str">
        <f t="shared" si="187"/>
        <v>roberta_neg</v>
      </c>
      <c r="N3315" s="6">
        <f t="shared" si="188"/>
        <v>-0.36959414580000005</v>
      </c>
      <c r="O3315" s="6">
        <v>0.94090426000000005</v>
      </c>
      <c r="P3315" s="6" t="s">
        <v>24</v>
      </c>
      <c r="Q3315" s="6" t="s">
        <v>7579</v>
      </c>
      <c r="R3315" s="6">
        <v>0.44364500000000001</v>
      </c>
      <c r="S3315" s="6">
        <v>0.259552</v>
      </c>
      <c r="T3315" s="6">
        <v>4.3437000000000003E-2</v>
      </c>
      <c r="U3315" s="6">
        <v>4.8774999999999999E-2</v>
      </c>
      <c r="V3315" s="6">
        <v>0.17544000000000001</v>
      </c>
      <c r="W3315" s="6" t="str">
        <f t="shared" si="186"/>
        <v>sadness</v>
      </c>
      <c r="X3315" s="10" t="s">
        <v>9898</v>
      </c>
      <c r="Y3315" s="6" t="str" cm="1">
        <f t="array" ref="Y3315">_xlfn.IFS(
    X3315="Safety and Security", "Immediate",
    X3315="Cleanliness and Maintenance", "Immediate/Short-Term",
    X3315="Crowding", "Immediate/Short-Term",
    X3315="Information and Signage", "Immediate/Short-Term",
    X3315="Customer Service", "Immediate/Short-Term",
    X3315="Service Reliability", "Excluded",
    X3315="Comfort and Amenities", "Short-Term/Long-Term",
    X3315="Accessibility", "Long-Term",
    X3315="Aesthetic Impressions", "Long-Term",
    X3315="Infrastructure and Construction", "Long-Term",
    X3315="General Positive Comment", "Not Applicable",
    X3315="Not Relevant", "Excluded"
)</f>
        <v>Immediate/Short-Term</v>
      </c>
    </row>
    <row r="3316" spans="1:25" ht="30" customHeight="1" x14ac:dyDescent="0.2">
      <c r="A3316" s="6" t="s">
        <v>15</v>
      </c>
      <c r="B3316" s="7">
        <v>43676</v>
      </c>
      <c r="C3316" s="6" t="s">
        <v>6921</v>
      </c>
      <c r="D3316" s="8" t="s">
        <v>9904</v>
      </c>
      <c r="E3316" s="6" t="s">
        <v>9987</v>
      </c>
      <c r="F3316" s="6">
        <v>120</v>
      </c>
      <c r="G3316" s="6" t="s">
        <v>6921</v>
      </c>
      <c r="H3316" s="6" t="s">
        <v>6922</v>
      </c>
      <c r="I3316" s="6">
        <v>0.94092452500000001</v>
      </c>
      <c r="J3316" s="6">
        <v>5.1831540000000002E-2</v>
      </c>
      <c r="K3316" s="6">
        <v>7.2439720000000004E-3</v>
      </c>
      <c r="L3316" s="6" t="s">
        <v>4</v>
      </c>
      <c r="M3316" s="6" t="str">
        <f t="shared" si="187"/>
        <v>roberta_neg</v>
      </c>
      <c r="N3316" s="6">
        <f t="shared" si="188"/>
        <v>-0.36958056825000007</v>
      </c>
      <c r="O3316" s="6">
        <v>0.94092452500000001</v>
      </c>
      <c r="P3316" s="6" t="s">
        <v>24</v>
      </c>
      <c r="Q3316" s="6" t="s">
        <v>6923</v>
      </c>
      <c r="R3316" s="6">
        <v>0.38340000000000002</v>
      </c>
      <c r="S3316" s="6">
        <v>0.18736</v>
      </c>
      <c r="T3316" s="6">
        <v>7.0634000000000002E-2</v>
      </c>
      <c r="U3316" s="6">
        <v>0.105596</v>
      </c>
      <c r="V3316" s="6">
        <v>0.10593</v>
      </c>
      <c r="W3316" s="6" t="str">
        <f t="shared" si="186"/>
        <v>sadness</v>
      </c>
      <c r="X3316" s="10" t="s">
        <v>9907</v>
      </c>
      <c r="Y3316" s="6" t="str" cm="1">
        <f t="array" ref="Y3316">_xlfn.IFS(
    X3316="Safety and Security", "Immediate",
    X3316="Cleanliness and Maintenance", "Immediate/Short-Term",
    X3316="Crowding", "Immediate/Short-Term",
    X3316="Information and Signage", "Immediate/Short-Term",
    X3316="Customer Service", "Immediate/Short-Term",
    X3316="Service Reliability", "Excluded",
    X3316="Comfort and Amenities", "Short-Term/Long-Term",
    X3316="Accessibility", "Long-Term",
    X3316="Aesthetic Impressions", "Long-Term",
    X3316="Infrastructure and Construction", "Long-Term",
    X3316="General Positive Comment", "Not Applicable",
    X3316="Not Relevant", "Excluded"
)</f>
        <v>Immediate/Short-Term</v>
      </c>
    </row>
    <row r="3317" spans="1:25" ht="30" customHeight="1" x14ac:dyDescent="0.2">
      <c r="A3317" s="6" t="s">
        <v>51</v>
      </c>
      <c r="B3317" s="7">
        <v>45136</v>
      </c>
      <c r="C3317" s="6" t="s">
        <v>2211</v>
      </c>
      <c r="D3317" s="8" t="s">
        <v>9903</v>
      </c>
      <c r="E3317" s="6" t="s">
        <v>9922</v>
      </c>
      <c r="F3317" s="6">
        <v>2271</v>
      </c>
      <c r="G3317" s="6" t="s">
        <v>2211</v>
      </c>
      <c r="H3317" s="6" t="s">
        <v>2212</v>
      </c>
      <c r="I3317" s="6">
        <v>0.94120121000000001</v>
      </c>
      <c r="J3317" s="6">
        <v>5.2859817000000003E-2</v>
      </c>
      <c r="K3317" s="6">
        <v>5.9390429999999998E-3</v>
      </c>
      <c r="L3317" s="6" t="s">
        <v>4</v>
      </c>
      <c r="M3317" s="6" t="str">
        <f t="shared" si="187"/>
        <v>roberta_neg</v>
      </c>
      <c r="N3317" s="6">
        <f t="shared" si="188"/>
        <v>-0.36939518930000004</v>
      </c>
      <c r="O3317" s="6">
        <v>0.94120121000000001</v>
      </c>
      <c r="P3317" s="6" t="s">
        <v>24</v>
      </c>
      <c r="Q3317" s="6" t="s">
        <v>2213</v>
      </c>
      <c r="R3317" s="6">
        <v>0.165296</v>
      </c>
      <c r="S3317" s="6">
        <v>0.42519299999999999</v>
      </c>
      <c r="T3317" s="6">
        <v>3.0412999999999999E-2</v>
      </c>
      <c r="U3317" s="6">
        <v>9.5090999999999995E-2</v>
      </c>
      <c r="V3317" s="6">
        <v>0.14344000000000001</v>
      </c>
      <c r="W3317" s="6" t="str">
        <f t="shared" si="186"/>
        <v>joy</v>
      </c>
      <c r="X3317" s="10" t="s">
        <v>9914</v>
      </c>
      <c r="Y3317" s="6" t="str" cm="1">
        <f t="array" ref="Y3317">_xlfn.IFS(
    X3317="Safety and Security", "Immediate",
    X3317="Cleanliness and Maintenance", "Immediate/Short-Term",
    X3317="Crowding", "Immediate/Short-Term",
    X3317="Information and Signage", "Immediate/Short-Term",
    X3317="Customer Service", "Immediate/Short-Term",
    X3317="Service Reliability", "Excluded",
    X3317="Comfort and Amenities", "Short-Term/Long-Term",
    X3317="Accessibility", "Long-Term",
    X3317="Aesthetic Impressions", "Long-Term",
    X3317="Infrastructure and Construction", "Long-Term",
    X3317="General Positive Comment", "Not Applicable",
    X3317="Not Relevant", "Excluded"
)</f>
        <v>Long-Term</v>
      </c>
    </row>
    <row r="3318" spans="1:25" ht="30" customHeight="1" x14ac:dyDescent="0.2">
      <c r="A3318" s="6" t="s">
        <v>274</v>
      </c>
      <c r="B3318" s="7">
        <v>45227</v>
      </c>
      <c r="C3318" s="6" t="s">
        <v>5215</v>
      </c>
      <c r="D3318" s="9" t="s">
        <v>9900</v>
      </c>
      <c r="E3318" s="6" t="s">
        <v>9922</v>
      </c>
      <c r="F3318" s="6">
        <v>4047</v>
      </c>
      <c r="G3318" s="6" t="s">
        <v>5215</v>
      </c>
      <c r="H3318" s="6" t="s">
        <v>5216</v>
      </c>
      <c r="I3318" s="6">
        <v>4.1576147000000001E-2</v>
      </c>
      <c r="J3318" s="6">
        <v>0.55909925699999996</v>
      </c>
      <c r="K3318" s="6">
        <v>0.399324715</v>
      </c>
      <c r="L3318" s="6" t="s">
        <v>5</v>
      </c>
      <c r="M3318" s="6" t="str">
        <f t="shared" si="187"/>
        <v>roberta_neu</v>
      </c>
      <c r="N3318" s="6">
        <f t="shared" si="188"/>
        <v>3.900550961999999E-2</v>
      </c>
      <c r="O3318" s="6">
        <v>0.55909925699999996</v>
      </c>
      <c r="P3318" s="6" t="s">
        <v>42</v>
      </c>
      <c r="Q3318" s="6" t="s">
        <v>5217</v>
      </c>
      <c r="R3318" s="6">
        <v>8.7556999999999996E-2</v>
      </c>
      <c r="S3318" s="6">
        <v>0.23299800000000001</v>
      </c>
      <c r="T3318" s="6">
        <v>3.6962000000000002E-2</v>
      </c>
      <c r="U3318" s="6">
        <v>4.2180000000000002E-2</v>
      </c>
      <c r="V3318" s="6">
        <v>0.50624000000000002</v>
      </c>
      <c r="W3318" s="6" t="str">
        <f t="shared" si="186"/>
        <v>anger</v>
      </c>
      <c r="X3318" s="10" t="s">
        <v>9915</v>
      </c>
      <c r="Y3318" s="6" t="str" cm="1">
        <f t="array" ref="Y3318">_xlfn.IFS(
    X3318="Safety and Security", "Immediate",
    X3318="Cleanliness and Maintenance", "Immediate/Short-Term",
    X3318="Crowding", "Immediate/Short-Term",
    X3318="Information and Signage", "Immediate/Short-Term",
    X3318="Customer Service", "Immediate/Short-Term",
    X3318="Service Reliability", "Excluded",
    X3318="Comfort and Amenities", "Short-Term/Long-Term",
    X3318="Accessibility", "Long-Term",
    X3318="Aesthetic Impressions", "Long-Term",
    X3318="Infrastructure and Construction", "Long-Term",
    X3318="General Positive Comment", "Not Applicable",
    X3318="Not Relevant", "Excluded"
)</f>
        <v>Not Applicable</v>
      </c>
    </row>
    <row r="3319" spans="1:25" ht="30" customHeight="1" x14ac:dyDescent="0.2">
      <c r="A3319" s="6" t="s">
        <v>51</v>
      </c>
      <c r="B3319" s="7">
        <v>45136</v>
      </c>
      <c r="C3319" s="6" t="s">
        <v>7881</v>
      </c>
      <c r="D3319" s="8" t="s">
        <v>9901</v>
      </c>
      <c r="E3319" s="6" t="s">
        <v>9917</v>
      </c>
      <c r="F3319" s="6">
        <v>5718</v>
      </c>
      <c r="G3319" s="6" t="s">
        <v>7881</v>
      </c>
      <c r="H3319" s="6" t="s">
        <v>7882</v>
      </c>
      <c r="I3319" s="6">
        <v>0.143070534</v>
      </c>
      <c r="J3319" s="6">
        <v>0.75053268699999998</v>
      </c>
      <c r="K3319" s="6">
        <v>0.106396765</v>
      </c>
      <c r="L3319" s="6" t="s">
        <v>5</v>
      </c>
      <c r="M3319" s="6" t="str">
        <f t="shared" si="187"/>
        <v>roberta_neu</v>
      </c>
      <c r="N3319" s="6">
        <f t="shared" si="188"/>
        <v>0.16535157342000001</v>
      </c>
      <c r="O3319" s="6">
        <v>0.75053268699999998</v>
      </c>
      <c r="P3319" s="6" t="s">
        <v>24</v>
      </c>
      <c r="Q3319" s="6" t="s">
        <v>7883</v>
      </c>
      <c r="R3319" s="6">
        <v>0.29344599999999998</v>
      </c>
      <c r="S3319" s="6">
        <v>1.1055000000000001E-2</v>
      </c>
      <c r="T3319" s="6">
        <v>0.20849699999999999</v>
      </c>
      <c r="U3319" s="6">
        <v>9.1789999999999997E-3</v>
      </c>
      <c r="V3319" s="6">
        <v>0.50639999999999996</v>
      </c>
      <c r="W3319" s="6" t="str">
        <f t="shared" si="186"/>
        <v>anger</v>
      </c>
      <c r="X3319" s="10" t="s">
        <v>9910</v>
      </c>
      <c r="Y3319" s="6" t="str" cm="1">
        <f t="array" ref="Y3319">_xlfn.IFS(
    X3319="Safety and Security", "Immediate",
    X3319="Cleanliness and Maintenance", "Immediate/Short-Term",
    X3319="Crowding", "Immediate/Short-Term",
    X3319="Information and Signage", "Immediate/Short-Term",
    X3319="Customer Service", "Immediate/Short-Term",
    X3319="Service Reliability", "Excluded",
    X3319="Comfort and Amenities", "Short-Term/Long-Term",
    X3319="Accessibility", "Long-Term",
    X3319="Aesthetic Impressions", "Long-Term",
    X3319="Infrastructure and Construction", "Long-Term",
    X3319="General Positive Comment", "Not Applicable",
    X3319="Not Relevant", "Excluded"
)</f>
        <v>Immediate/Short-Term</v>
      </c>
    </row>
    <row r="3320" spans="1:25" ht="30" customHeight="1" x14ac:dyDescent="0.2">
      <c r="A3320" s="6" t="s">
        <v>15</v>
      </c>
      <c r="B3320" s="7">
        <v>43676</v>
      </c>
      <c r="C3320" s="6" t="s">
        <v>1545</v>
      </c>
      <c r="D3320" s="8" t="s">
        <v>9904</v>
      </c>
      <c r="E3320" s="6" t="s">
        <v>9922</v>
      </c>
      <c r="F3320" s="6">
        <v>1621</v>
      </c>
      <c r="G3320" s="6" t="s">
        <v>1545</v>
      </c>
      <c r="H3320" s="6" t="s">
        <v>1546</v>
      </c>
      <c r="I3320" s="6">
        <v>0.94203984699999999</v>
      </c>
      <c r="J3320" s="6">
        <v>5.2072205000000003E-2</v>
      </c>
      <c r="K3320" s="6">
        <v>5.8878469999999999E-3</v>
      </c>
      <c r="L3320" s="6" t="s">
        <v>4</v>
      </c>
      <c r="M3320" s="6" t="str">
        <f t="shared" si="187"/>
        <v>roberta_neg</v>
      </c>
      <c r="N3320" s="6">
        <f t="shared" si="188"/>
        <v>-0.36883330251000013</v>
      </c>
      <c r="O3320" s="6">
        <v>0.94203984699999999</v>
      </c>
      <c r="P3320" s="6" t="s">
        <v>24</v>
      </c>
      <c r="Q3320" s="6" t="s">
        <v>1547</v>
      </c>
      <c r="R3320" s="6">
        <v>0.61546699999999999</v>
      </c>
      <c r="S3320" s="6">
        <v>3.1618E-2</v>
      </c>
      <c r="T3320" s="6">
        <v>2.4639000000000001E-2</v>
      </c>
      <c r="U3320" s="6">
        <v>0.115135</v>
      </c>
      <c r="V3320" s="6">
        <v>0.21573999999999999</v>
      </c>
      <c r="W3320" s="6" t="str">
        <f t="shared" si="186"/>
        <v>sadness</v>
      </c>
      <c r="X3320" s="10" t="s">
        <v>9898</v>
      </c>
      <c r="Y3320" s="6" t="str" cm="1">
        <f t="array" ref="Y3320">_xlfn.IFS(
    X3320="Safety and Security", "Immediate",
    X3320="Cleanliness and Maintenance", "Immediate/Short-Term",
    X3320="Crowding", "Immediate/Short-Term",
    X3320="Information and Signage", "Immediate/Short-Term",
    X3320="Customer Service", "Immediate/Short-Term",
    X3320="Service Reliability", "Excluded",
    X3320="Comfort and Amenities", "Short-Term/Long-Term",
    X3320="Accessibility", "Long-Term",
    X3320="Aesthetic Impressions", "Long-Term",
    X3320="Infrastructure and Construction", "Long-Term",
    X3320="General Positive Comment", "Not Applicable",
    X3320="Not Relevant", "Excluded"
)</f>
        <v>Immediate/Short-Term</v>
      </c>
    </row>
    <row r="3321" spans="1:25" ht="30" customHeight="1" x14ac:dyDescent="0.2">
      <c r="A3321" s="6" t="s">
        <v>551</v>
      </c>
      <c r="B3321" s="7">
        <v>45410</v>
      </c>
      <c r="C3321" s="6" t="s">
        <v>2386</v>
      </c>
      <c r="D3321" s="8" t="s">
        <v>9903</v>
      </c>
      <c r="E3321" s="6" t="s">
        <v>9922</v>
      </c>
      <c r="F3321" s="6">
        <v>2243</v>
      </c>
      <c r="G3321" s="6" t="s">
        <v>2386</v>
      </c>
      <c r="H3321" s="6" t="s">
        <v>2387</v>
      </c>
      <c r="I3321" s="6">
        <v>0.181753844</v>
      </c>
      <c r="J3321" s="6">
        <v>0.77584213000000002</v>
      </c>
      <c r="K3321" s="6">
        <v>4.2404033000000001E-2</v>
      </c>
      <c r="L3321" s="6" t="s">
        <v>5</v>
      </c>
      <c r="M3321" s="6" t="str">
        <f t="shared" si="187"/>
        <v>roberta_neu</v>
      </c>
      <c r="N3321" s="6">
        <f t="shared" si="188"/>
        <v>0.18205580579999997</v>
      </c>
      <c r="O3321" s="6">
        <v>0.77584213000000002</v>
      </c>
      <c r="P3321" s="6" t="s">
        <v>24</v>
      </c>
      <c r="Q3321" s="6" t="s">
        <v>2388</v>
      </c>
      <c r="R3321" s="6">
        <v>0.30290600000000001</v>
      </c>
      <c r="S3321" s="6">
        <v>1.0248E-2</v>
      </c>
      <c r="T3321" s="6">
        <v>8.0692E-2</v>
      </c>
      <c r="U3321" s="6">
        <v>0.100546</v>
      </c>
      <c r="V3321" s="6">
        <v>0.51358999999999999</v>
      </c>
      <c r="W3321" s="6" t="str">
        <f t="shared" si="186"/>
        <v>anger</v>
      </c>
      <c r="X3321" s="10" t="s">
        <v>9907</v>
      </c>
      <c r="Y3321" s="6" t="str" cm="1">
        <f t="array" ref="Y3321">_xlfn.IFS(
    X3321="Safety and Security", "Immediate",
    X3321="Cleanliness and Maintenance", "Immediate/Short-Term",
    X3321="Crowding", "Immediate/Short-Term",
    X3321="Information and Signage", "Immediate/Short-Term",
    X3321="Customer Service", "Immediate/Short-Term",
    X3321="Service Reliability", "Excluded",
    X3321="Comfort and Amenities", "Short-Term/Long-Term",
    X3321="Accessibility", "Long-Term",
    X3321="Aesthetic Impressions", "Long-Term",
    X3321="Infrastructure and Construction", "Long-Term",
    X3321="General Positive Comment", "Not Applicable",
    X3321="Not Relevant", "Excluded"
)</f>
        <v>Immediate/Short-Term</v>
      </c>
    </row>
    <row r="3322" spans="1:25" ht="30" customHeight="1" x14ac:dyDescent="0.2">
      <c r="A3322" s="6" t="s">
        <v>55</v>
      </c>
      <c r="B3322" s="7">
        <v>45319</v>
      </c>
      <c r="C3322" s="6" t="s">
        <v>5615</v>
      </c>
      <c r="D3322" s="9" t="s">
        <v>9900</v>
      </c>
      <c r="E3322" s="6" t="s">
        <v>9922</v>
      </c>
      <c r="F3322" s="6">
        <v>4433</v>
      </c>
      <c r="G3322" s="6" t="s">
        <v>5615</v>
      </c>
      <c r="H3322" s="6" t="s">
        <v>5616</v>
      </c>
      <c r="I3322" s="6">
        <v>3.8137826999999999E-2</v>
      </c>
      <c r="J3322" s="6">
        <v>0.50564330800000001</v>
      </c>
      <c r="K3322" s="6">
        <v>0.456218868</v>
      </c>
      <c r="L3322" s="6" t="s">
        <v>5</v>
      </c>
      <c r="M3322" s="6" t="str">
        <f t="shared" si="187"/>
        <v>roberta_neu</v>
      </c>
      <c r="N3322" s="6">
        <f t="shared" si="188"/>
        <v>3.7245832800000267E-3</v>
      </c>
      <c r="O3322" s="6">
        <v>0.50564330800000001</v>
      </c>
      <c r="P3322" s="6" t="s">
        <v>18</v>
      </c>
      <c r="Q3322" s="6" t="s">
        <v>5617</v>
      </c>
      <c r="R3322" s="6">
        <v>6.3029000000000002E-2</v>
      </c>
      <c r="S3322" s="6">
        <v>0.46913899999999997</v>
      </c>
      <c r="T3322" s="6">
        <v>0.40355799999999997</v>
      </c>
      <c r="U3322" s="6">
        <v>5.2969999999999996E-3</v>
      </c>
      <c r="V3322" s="6">
        <v>0.52625</v>
      </c>
      <c r="W3322" s="6" t="str">
        <f t="shared" si="186"/>
        <v>anger</v>
      </c>
      <c r="X3322" s="10" t="s">
        <v>9915</v>
      </c>
      <c r="Y3322" s="6" t="str" cm="1">
        <f t="array" ref="Y3322">_xlfn.IFS(
    X3322="Safety and Security", "Immediate",
    X3322="Cleanliness and Maintenance", "Immediate/Short-Term",
    X3322="Crowding", "Immediate/Short-Term",
    X3322="Information and Signage", "Immediate/Short-Term",
    X3322="Customer Service", "Immediate/Short-Term",
    X3322="Service Reliability", "Excluded",
    X3322="Comfort and Amenities", "Short-Term/Long-Term",
    X3322="Accessibility", "Long-Term",
    X3322="Aesthetic Impressions", "Long-Term",
    X3322="Infrastructure and Construction", "Long-Term",
    X3322="General Positive Comment", "Not Applicable",
    X3322="Not Relevant", "Excluded"
)</f>
        <v>Not Applicable</v>
      </c>
    </row>
    <row r="3323" spans="1:25" ht="30" customHeight="1" x14ac:dyDescent="0.2">
      <c r="A3323" s="6" t="s">
        <v>106</v>
      </c>
      <c r="B3323" s="7">
        <v>45501</v>
      </c>
      <c r="C3323" s="6" t="s">
        <v>1050</v>
      </c>
      <c r="D3323" s="8" t="s">
        <v>9904</v>
      </c>
      <c r="E3323" s="6" t="s">
        <v>9922</v>
      </c>
      <c r="F3323" s="6">
        <v>1636</v>
      </c>
      <c r="G3323" s="6" t="s">
        <v>1050</v>
      </c>
      <c r="H3323" s="6" t="s">
        <v>1051</v>
      </c>
      <c r="I3323" s="6">
        <v>0.94308781600000002</v>
      </c>
      <c r="J3323" s="6">
        <v>5.0100088000000001E-2</v>
      </c>
      <c r="K3323" s="6">
        <v>6.8122019999999998E-3</v>
      </c>
      <c r="L3323" s="6" t="s">
        <v>4</v>
      </c>
      <c r="M3323" s="6" t="str">
        <f t="shared" si="187"/>
        <v>roberta_neg</v>
      </c>
      <c r="N3323" s="6">
        <f t="shared" si="188"/>
        <v>-0.36813116328000006</v>
      </c>
      <c r="O3323" s="6">
        <v>0.94308781600000002</v>
      </c>
      <c r="P3323" s="6" t="s">
        <v>24</v>
      </c>
      <c r="Q3323" s="6" t="s">
        <v>1052</v>
      </c>
      <c r="R3323" s="6">
        <v>0.219138</v>
      </c>
      <c r="S3323" s="6">
        <v>0.480188</v>
      </c>
      <c r="T3323" s="6">
        <v>3.5358000000000001E-2</v>
      </c>
      <c r="U3323" s="6">
        <v>8.8425000000000004E-2</v>
      </c>
      <c r="V3323" s="6">
        <v>7.1160000000000001E-2</v>
      </c>
      <c r="W3323" s="6" t="str">
        <f t="shared" ref="W3323:W3334" si="189">IF(R3323=MAX(R3323:V3323),"sadness",
   IF(S3323=MAX(R3323:V3323),"joy",
   IF(T3323=MAX(R3323:V3323),"fear",
   IF(U3323=MAX(R3323:V3323),"disgust",
   IF(V3323=MAX(R3323:V3323),"anger","")))))</f>
        <v>joy</v>
      </c>
      <c r="X3323" s="10" t="s">
        <v>9914</v>
      </c>
      <c r="Y3323" s="6" t="str" cm="1">
        <f t="array" ref="Y3323">_xlfn.IFS(
    X3323="Safety and Security", "Immediate",
    X3323="Cleanliness and Maintenance", "Immediate/Short-Term",
    X3323="Crowding", "Immediate/Short-Term",
    X3323="Information and Signage", "Immediate/Short-Term",
    X3323="Customer Service", "Immediate/Short-Term",
    X3323="Service Reliability", "Excluded",
    X3323="Comfort and Amenities", "Short-Term/Long-Term",
    X3323="Accessibility", "Long-Term",
    X3323="Aesthetic Impressions", "Long-Term",
    X3323="Infrastructure and Construction", "Long-Term",
    X3323="General Positive Comment", "Not Applicable",
    X3323="Not Relevant", "Excluded"
)</f>
        <v>Long-Term</v>
      </c>
    </row>
    <row r="3324" spans="1:25" ht="30" customHeight="1" x14ac:dyDescent="0.2">
      <c r="A3324" s="6" t="s">
        <v>26</v>
      </c>
      <c r="B3324" s="7">
        <v>45350</v>
      </c>
      <c r="C3324" s="6" t="s">
        <v>6369</v>
      </c>
      <c r="D3324" s="9" t="s">
        <v>9900</v>
      </c>
      <c r="E3324" s="6" t="s">
        <v>9922</v>
      </c>
      <c r="F3324" s="6">
        <v>4167</v>
      </c>
      <c r="G3324" s="6" t="s">
        <v>6369</v>
      </c>
      <c r="H3324" s="6" t="s">
        <v>6370</v>
      </c>
      <c r="I3324" s="6">
        <v>0.11180672799999999</v>
      </c>
      <c r="J3324" s="6">
        <v>0.81833434100000002</v>
      </c>
      <c r="K3324" s="6">
        <v>6.9858901000000001E-2</v>
      </c>
      <c r="L3324" s="6" t="s">
        <v>5</v>
      </c>
      <c r="M3324" s="6" t="str">
        <f t="shared" si="187"/>
        <v>roberta_neu</v>
      </c>
      <c r="N3324" s="6">
        <f t="shared" si="188"/>
        <v>0.21010066505999997</v>
      </c>
      <c r="O3324" s="6">
        <v>0.81833434100000002</v>
      </c>
      <c r="P3324" s="6" t="s">
        <v>24</v>
      </c>
      <c r="Q3324" s="6" t="s">
        <v>6371</v>
      </c>
      <c r="R3324" s="6">
        <v>7.7996999999999997E-2</v>
      </c>
      <c r="S3324" s="6">
        <v>0.236124</v>
      </c>
      <c r="T3324" s="6">
        <v>0.21088399999999999</v>
      </c>
      <c r="U3324" s="6">
        <v>1.5831999999999999E-2</v>
      </c>
      <c r="V3324" s="6">
        <v>0.54425999999999997</v>
      </c>
      <c r="W3324" s="6" t="str">
        <f t="shared" si="189"/>
        <v>anger</v>
      </c>
      <c r="X3324" s="10" t="s">
        <v>9907</v>
      </c>
      <c r="Y3324" s="6" t="str" cm="1">
        <f t="array" ref="Y3324">_xlfn.IFS(
    X3324="Safety and Security", "Immediate",
    X3324="Cleanliness and Maintenance", "Immediate/Short-Term",
    X3324="Crowding", "Immediate/Short-Term",
    X3324="Information and Signage", "Immediate/Short-Term",
    X3324="Customer Service", "Immediate/Short-Term",
    X3324="Service Reliability", "Excluded",
    X3324="Comfort and Amenities", "Short-Term/Long-Term",
    X3324="Accessibility", "Long-Term",
    X3324="Aesthetic Impressions", "Long-Term",
    X3324="Infrastructure and Construction", "Long-Term",
    X3324="General Positive Comment", "Not Applicable",
    X3324="Not Relevant", "Excluded"
)</f>
        <v>Immediate/Short-Term</v>
      </c>
    </row>
    <row r="3325" spans="1:25" ht="30" customHeight="1" x14ac:dyDescent="0.2">
      <c r="A3325" s="6" t="s">
        <v>51</v>
      </c>
      <c r="B3325" s="7">
        <v>45136</v>
      </c>
      <c r="C3325" s="6" t="s">
        <v>1854</v>
      </c>
      <c r="D3325" s="8" t="s">
        <v>9904</v>
      </c>
      <c r="E3325" s="6" t="s">
        <v>9922</v>
      </c>
      <c r="F3325" s="6">
        <v>1581</v>
      </c>
      <c r="G3325" s="6" t="s">
        <v>1854</v>
      </c>
      <c r="H3325" s="6" t="s">
        <v>1855</v>
      </c>
      <c r="I3325" s="6">
        <v>0.94341975499999997</v>
      </c>
      <c r="J3325" s="6">
        <v>5.106318E-2</v>
      </c>
      <c r="K3325" s="6">
        <v>5.5169650000000004E-3</v>
      </c>
      <c r="L3325" s="6" t="s">
        <v>4</v>
      </c>
      <c r="M3325" s="6" t="str">
        <f t="shared" si="187"/>
        <v>roberta_neg</v>
      </c>
      <c r="N3325" s="6">
        <f t="shared" si="188"/>
        <v>-0.36790876415000007</v>
      </c>
      <c r="O3325" s="6">
        <v>0.94341975499999997</v>
      </c>
      <c r="P3325" s="6" t="s">
        <v>24</v>
      </c>
      <c r="Q3325" s="6" t="s">
        <v>1856</v>
      </c>
      <c r="R3325" s="6">
        <v>0.37974200000000002</v>
      </c>
      <c r="S3325" s="6">
        <v>9.6395999999999996E-2</v>
      </c>
      <c r="T3325" s="6">
        <v>8.5897000000000001E-2</v>
      </c>
      <c r="U3325" s="6">
        <v>0.15883700000000001</v>
      </c>
      <c r="V3325" s="6">
        <v>0.32667000000000002</v>
      </c>
      <c r="W3325" s="6" t="str">
        <f t="shared" si="189"/>
        <v>sadness</v>
      </c>
      <c r="X3325" s="10" t="s">
        <v>9898</v>
      </c>
      <c r="Y3325" s="6" t="str" cm="1">
        <f t="array" ref="Y3325">_xlfn.IFS(
    X3325="Safety and Security", "Immediate",
    X3325="Cleanliness and Maintenance", "Immediate/Short-Term",
    X3325="Crowding", "Immediate/Short-Term",
    X3325="Information and Signage", "Immediate/Short-Term",
    X3325="Customer Service", "Immediate/Short-Term",
    X3325="Service Reliability", "Excluded",
    X3325="Comfort and Amenities", "Short-Term/Long-Term",
    X3325="Accessibility", "Long-Term",
    X3325="Aesthetic Impressions", "Long-Term",
    X3325="Infrastructure and Construction", "Long-Term",
    X3325="General Positive Comment", "Not Applicable",
    X3325="Not Relevant", "Excluded"
)</f>
        <v>Immediate/Short-Term</v>
      </c>
    </row>
    <row r="3326" spans="1:25" ht="30" customHeight="1" x14ac:dyDescent="0.2">
      <c r="A3326" s="6" t="s">
        <v>44</v>
      </c>
      <c r="B3326" s="7">
        <v>45197</v>
      </c>
      <c r="C3326" s="6" t="s">
        <v>2710</v>
      </c>
      <c r="D3326" s="8" t="s">
        <v>9902</v>
      </c>
      <c r="E3326" s="6" t="s">
        <v>9922</v>
      </c>
      <c r="F3326" s="6">
        <v>2733</v>
      </c>
      <c r="G3326" s="6" t="s">
        <v>2710</v>
      </c>
      <c r="H3326" s="6" t="s">
        <v>2711</v>
      </c>
      <c r="I3326" s="6">
        <v>0.124959081</v>
      </c>
      <c r="J3326" s="6">
        <v>0.81667310000000004</v>
      </c>
      <c r="K3326" s="6">
        <v>5.8367877999999998E-2</v>
      </c>
      <c r="L3326" s="6" t="s">
        <v>5</v>
      </c>
      <c r="M3326" s="6" t="str">
        <f t="shared" si="187"/>
        <v>roberta_neu</v>
      </c>
      <c r="N3326" s="6">
        <f t="shared" si="188"/>
        <v>0.20900424600000006</v>
      </c>
      <c r="O3326" s="6">
        <v>0.81667310000000004</v>
      </c>
      <c r="P3326" s="6" t="s">
        <v>24</v>
      </c>
      <c r="Q3326" s="6" t="s">
        <v>2712</v>
      </c>
      <c r="R3326" s="6">
        <v>9.2024999999999996E-2</v>
      </c>
      <c r="S3326" s="6">
        <v>2.2023999999999998E-2</v>
      </c>
      <c r="T3326" s="6">
        <v>0.30503000000000002</v>
      </c>
      <c r="U3326" s="6">
        <v>5.5558999999999997E-2</v>
      </c>
      <c r="V3326" s="6">
        <v>0.58252999999999999</v>
      </c>
      <c r="W3326" s="6" t="str">
        <f t="shared" si="189"/>
        <v>anger</v>
      </c>
      <c r="X3326" s="10" t="s">
        <v>9913</v>
      </c>
      <c r="Y3326" s="6" t="str" cm="1">
        <f t="array" ref="Y3326">_xlfn.IFS(
    X3326="Safety and Security", "Immediate",
    X3326="Cleanliness and Maintenance", "Immediate/Short-Term",
    X3326="Crowding", "Immediate/Short-Term",
    X3326="Information and Signage", "Immediate/Short-Term",
    X3326="Customer Service", "Immediate/Short-Term",
    X3326="Service Reliability", "Excluded",
    X3326="Comfort and Amenities", "Short-Term/Long-Term",
    X3326="Accessibility", "Long-Term",
    X3326="Aesthetic Impressions", "Long-Term",
    X3326="Infrastructure and Construction", "Long-Term",
    X3326="General Positive Comment", "Not Applicable",
    X3326="Not Relevant", "Excluded"
)</f>
        <v>Immediate/Short-Term</v>
      </c>
    </row>
    <row r="3327" spans="1:25" ht="30" customHeight="1" x14ac:dyDescent="0.2">
      <c r="A3327" s="6" t="s">
        <v>15</v>
      </c>
      <c r="B3327" s="7">
        <v>43676</v>
      </c>
      <c r="C3327" s="6" t="s">
        <v>7274</v>
      </c>
      <c r="D3327" s="8" t="s">
        <v>9904</v>
      </c>
      <c r="E3327" s="6" t="s">
        <v>9917</v>
      </c>
      <c r="F3327" s="6">
        <v>6338</v>
      </c>
      <c r="G3327" s="6" t="s">
        <v>7274</v>
      </c>
      <c r="H3327" s="6" t="s">
        <v>7275</v>
      </c>
      <c r="I3327" s="6">
        <v>0.37773722399999998</v>
      </c>
      <c r="J3327" s="6">
        <v>0.56997209800000004</v>
      </c>
      <c r="K3327" s="6">
        <v>5.2290718999999999E-2</v>
      </c>
      <c r="L3327" s="6" t="s">
        <v>5</v>
      </c>
      <c r="M3327" s="6" t="str">
        <f t="shared" si="187"/>
        <v>roberta_neu</v>
      </c>
      <c r="N3327" s="6">
        <f t="shared" si="188"/>
        <v>4.6181584680000054E-2</v>
      </c>
      <c r="O3327" s="6">
        <v>0.56997209800000004</v>
      </c>
      <c r="P3327" s="6" t="s">
        <v>24</v>
      </c>
      <c r="Q3327" s="6" t="s">
        <v>7276</v>
      </c>
      <c r="R3327" s="6">
        <v>0.12918399999999999</v>
      </c>
      <c r="S3327" s="6">
        <v>1.3184E-2</v>
      </c>
      <c r="T3327" s="6">
        <v>4.4038000000000001E-2</v>
      </c>
      <c r="U3327" s="6">
        <v>0.15201300000000001</v>
      </c>
      <c r="V3327" s="6">
        <v>0.58608000000000005</v>
      </c>
      <c r="W3327" s="6" t="str">
        <f t="shared" si="189"/>
        <v>anger</v>
      </c>
      <c r="X3327" s="10" t="s">
        <v>9898</v>
      </c>
      <c r="Y3327" s="6" t="str" cm="1">
        <f t="array" ref="Y3327">_xlfn.IFS(
    X3327="Safety and Security", "Immediate",
    X3327="Cleanliness and Maintenance", "Immediate/Short-Term",
    X3327="Crowding", "Immediate/Short-Term",
    X3327="Information and Signage", "Immediate/Short-Term",
    X3327="Customer Service", "Immediate/Short-Term",
    X3327="Service Reliability", "Excluded",
    X3327="Comfort and Amenities", "Short-Term/Long-Term",
    X3327="Accessibility", "Long-Term",
    X3327="Aesthetic Impressions", "Long-Term",
    X3327="Infrastructure and Construction", "Long-Term",
    X3327="General Positive Comment", "Not Applicable",
    X3327="Not Relevant", "Excluded"
)</f>
        <v>Immediate/Short-Term</v>
      </c>
    </row>
    <row r="3328" spans="1:25" ht="30" customHeight="1" x14ac:dyDescent="0.2">
      <c r="A3328" s="6" t="s">
        <v>59</v>
      </c>
      <c r="B3328" s="7">
        <v>44406</v>
      </c>
      <c r="C3328" s="6" t="s">
        <v>7359</v>
      </c>
      <c r="D3328" s="8" t="s">
        <v>9904</v>
      </c>
      <c r="E3328" s="6" t="s">
        <v>9917</v>
      </c>
      <c r="F3328" s="6">
        <v>6276</v>
      </c>
      <c r="G3328" s="6" t="s">
        <v>7359</v>
      </c>
      <c r="H3328" s="6" t="s">
        <v>7360</v>
      </c>
      <c r="I3328" s="6">
        <v>0.94421905299999997</v>
      </c>
      <c r="J3328" s="6">
        <v>4.9388714E-2</v>
      </c>
      <c r="K3328" s="6">
        <v>6.3921919999999997E-3</v>
      </c>
      <c r="L3328" s="6" t="s">
        <v>4</v>
      </c>
      <c r="M3328" s="6" t="str">
        <f t="shared" si="187"/>
        <v>roberta_neg</v>
      </c>
      <c r="N3328" s="6">
        <f t="shared" si="188"/>
        <v>-0.36737323449000003</v>
      </c>
      <c r="O3328" s="6">
        <v>0.94421905299999997</v>
      </c>
      <c r="P3328" s="6" t="s">
        <v>24</v>
      </c>
      <c r="Q3328" s="6" t="s">
        <v>7361</v>
      </c>
      <c r="R3328" s="6">
        <v>0.55164899999999994</v>
      </c>
      <c r="S3328" s="6">
        <v>4.6730000000000001E-3</v>
      </c>
      <c r="T3328" s="6">
        <v>2.2856999999999999E-2</v>
      </c>
      <c r="U3328" s="6">
        <v>4.5524000000000002E-2</v>
      </c>
      <c r="V3328" s="6">
        <v>0.27252999999999999</v>
      </c>
      <c r="W3328" s="6" t="str">
        <f t="shared" si="189"/>
        <v>sadness</v>
      </c>
      <c r="X3328" s="10" t="s">
        <v>9898</v>
      </c>
      <c r="Y3328" s="6" t="str" cm="1">
        <f t="array" ref="Y3328">_xlfn.IFS(
    X3328="Safety and Security", "Immediate",
    X3328="Cleanliness and Maintenance", "Immediate/Short-Term",
    X3328="Crowding", "Immediate/Short-Term",
    X3328="Information and Signage", "Immediate/Short-Term",
    X3328="Customer Service", "Immediate/Short-Term",
    X3328="Service Reliability", "Excluded",
    X3328="Comfort and Amenities", "Short-Term/Long-Term",
    X3328="Accessibility", "Long-Term",
    X3328="Aesthetic Impressions", "Long-Term",
    X3328="Infrastructure and Construction", "Long-Term",
    X3328="General Positive Comment", "Not Applicable",
    X3328="Not Relevant", "Excluded"
)</f>
        <v>Immediate/Short-Term</v>
      </c>
    </row>
    <row r="3329" spans="1:25" ht="30" customHeight="1" x14ac:dyDescent="0.2">
      <c r="A3329" s="6" t="s">
        <v>551</v>
      </c>
      <c r="B3329" s="7">
        <v>45410</v>
      </c>
      <c r="C3329" s="6" t="s">
        <v>1871</v>
      </c>
      <c r="D3329" s="8" t="s">
        <v>9904</v>
      </c>
      <c r="E3329" s="6" t="s">
        <v>9922</v>
      </c>
      <c r="F3329" s="6">
        <v>1563</v>
      </c>
      <c r="G3329" s="6" t="s">
        <v>1871</v>
      </c>
      <c r="H3329" s="6" t="s">
        <v>1872</v>
      </c>
      <c r="I3329" s="6">
        <v>0.94442707299999995</v>
      </c>
      <c r="J3329" s="6">
        <v>4.8319880000000003E-2</v>
      </c>
      <c r="K3329" s="6">
        <v>7.25298E-3</v>
      </c>
      <c r="L3329" s="6" t="s">
        <v>4</v>
      </c>
      <c r="M3329" s="6" t="str">
        <f t="shared" si="187"/>
        <v>roberta_neg</v>
      </c>
      <c r="N3329" s="6">
        <f t="shared" si="188"/>
        <v>-0.36723386109000011</v>
      </c>
      <c r="O3329" s="6">
        <v>0.94442707299999995</v>
      </c>
      <c r="P3329" s="6" t="s">
        <v>24</v>
      </c>
      <c r="Q3329" s="6" t="s">
        <v>1873</v>
      </c>
      <c r="R3329" s="6">
        <v>0.20155100000000001</v>
      </c>
      <c r="S3329" s="6">
        <v>1.0531E-2</v>
      </c>
      <c r="T3329" s="6">
        <v>3.6838000000000003E-2</v>
      </c>
      <c r="U3329" s="6">
        <v>0.13620699999999999</v>
      </c>
      <c r="V3329" s="6">
        <v>0.53812000000000004</v>
      </c>
      <c r="W3329" s="6" t="str">
        <f t="shared" si="189"/>
        <v>anger</v>
      </c>
      <c r="X3329" s="10" t="s">
        <v>9898</v>
      </c>
      <c r="Y3329" s="6" t="str" cm="1">
        <f t="array" ref="Y3329">_xlfn.IFS(
    X3329="Safety and Security", "Immediate",
    X3329="Cleanliness and Maintenance", "Immediate/Short-Term",
    X3329="Crowding", "Immediate/Short-Term",
    X3329="Information and Signage", "Immediate/Short-Term",
    X3329="Customer Service", "Immediate/Short-Term",
    X3329="Service Reliability", "Excluded",
    X3329="Comfort and Amenities", "Short-Term/Long-Term",
    X3329="Accessibility", "Long-Term",
    X3329="Aesthetic Impressions", "Long-Term",
    X3329="Infrastructure and Construction", "Long-Term",
    X3329="General Positive Comment", "Not Applicable",
    X3329="Not Relevant", "Excluded"
)</f>
        <v>Immediate/Short-Term</v>
      </c>
    </row>
    <row r="3330" spans="1:25" ht="30" customHeight="1" x14ac:dyDescent="0.2">
      <c r="A3330" s="6" t="s">
        <v>63</v>
      </c>
      <c r="B3330" s="7">
        <v>44771</v>
      </c>
      <c r="C3330" s="6" t="s">
        <v>7343</v>
      </c>
      <c r="D3330" s="8" t="s">
        <v>9904</v>
      </c>
      <c r="E3330" s="6" t="s">
        <v>9917</v>
      </c>
      <c r="F3330" s="6">
        <v>6323</v>
      </c>
      <c r="G3330" s="6" t="s">
        <v>7343</v>
      </c>
      <c r="H3330" s="6" t="s">
        <v>7344</v>
      </c>
      <c r="I3330" s="6">
        <v>0.27739483100000001</v>
      </c>
      <c r="J3330" s="6">
        <v>0.65366447000000005</v>
      </c>
      <c r="K3330" s="6">
        <v>6.8940698999999994E-2</v>
      </c>
      <c r="L3330" s="6" t="s">
        <v>5</v>
      </c>
      <c r="M3330" s="6" t="str">
        <f t="shared" si="187"/>
        <v>roberta_neu</v>
      </c>
      <c r="N3330" s="6">
        <f t="shared" si="188"/>
        <v>0.10141855020000001</v>
      </c>
      <c r="O3330" s="6">
        <v>0.65366447000000005</v>
      </c>
      <c r="P3330" s="6" t="s">
        <v>24</v>
      </c>
      <c r="Q3330" s="6" t="s">
        <v>7345</v>
      </c>
      <c r="R3330" s="6">
        <v>0.43374200000000002</v>
      </c>
      <c r="S3330" s="6">
        <v>5.6235E-2</v>
      </c>
      <c r="T3330" s="6">
        <v>2.4886999999999999E-2</v>
      </c>
      <c r="U3330" s="6">
        <v>1.6934000000000001E-2</v>
      </c>
      <c r="V3330" s="6">
        <v>0.60582999999999998</v>
      </c>
      <c r="W3330" s="6" t="str">
        <f t="shared" si="189"/>
        <v>anger</v>
      </c>
      <c r="X3330" s="10" t="s">
        <v>9915</v>
      </c>
      <c r="Y3330" s="6" t="str" cm="1">
        <f t="array" ref="Y3330">_xlfn.IFS(
    X3330="Safety and Security", "Immediate",
    X3330="Cleanliness and Maintenance", "Immediate/Short-Term",
    X3330="Crowding", "Immediate/Short-Term",
    X3330="Information and Signage", "Immediate/Short-Term",
    X3330="Customer Service", "Immediate/Short-Term",
    X3330="Service Reliability", "Excluded",
    X3330="Comfort and Amenities", "Short-Term/Long-Term",
    X3330="Accessibility", "Long-Term",
    X3330="Aesthetic Impressions", "Long-Term",
    X3330="Infrastructure and Construction", "Long-Term",
    X3330="General Positive Comment", "Not Applicable",
    X3330="Not Relevant", "Excluded"
)</f>
        <v>Not Applicable</v>
      </c>
    </row>
    <row r="3331" spans="1:25" ht="30" customHeight="1" x14ac:dyDescent="0.2">
      <c r="A3331" s="6" t="s">
        <v>51</v>
      </c>
      <c r="B3331" s="7">
        <v>45136</v>
      </c>
      <c r="C3331" s="6" t="s">
        <v>858</v>
      </c>
      <c r="D3331" s="8" t="s">
        <v>9904</v>
      </c>
      <c r="E3331" s="6" t="s">
        <v>9922</v>
      </c>
      <c r="F3331" s="6">
        <v>1570</v>
      </c>
      <c r="G3331" s="6" t="s">
        <v>858</v>
      </c>
      <c r="H3331" s="6" t="s">
        <v>859</v>
      </c>
      <c r="I3331" s="6">
        <v>0.94459617100000004</v>
      </c>
      <c r="J3331" s="6">
        <v>4.9048073999999997E-2</v>
      </c>
      <c r="K3331" s="6">
        <v>6.3556589999999996E-3</v>
      </c>
      <c r="L3331" s="6" t="s">
        <v>4</v>
      </c>
      <c r="M3331" s="6" t="str">
        <f t="shared" ref="M3331:M3394" si="190">IF(AND(I3331&gt;=J3331, I3331&gt;=K3331), "roberta_neg", IF(AND(J3331&gt;=I3331, J3331&gt;=K3331), "roberta_neu", "roberta_pos"))</f>
        <v>roberta_neg</v>
      </c>
      <c r="N3331" s="6">
        <f t="shared" ref="N3331:N3394" si="191">IF(M3331="roberta_pos", 0.33 + (K3331 * (1 - 0.33)), IF(L3331="roberta_neu", -0.33 + (J3331 * (0.33 - (-0.33))), -1 + (I3331 * ((-0.33) - (-1)))))</f>
        <v>-0.36712056543000005</v>
      </c>
      <c r="O3331" s="6">
        <v>0.94459617100000004</v>
      </c>
      <c r="P3331" s="6" t="s">
        <v>24</v>
      </c>
      <c r="Q3331" s="6" t="s">
        <v>860</v>
      </c>
      <c r="R3331" s="6">
        <v>0.33599400000000001</v>
      </c>
      <c r="S3331" s="6">
        <v>2.0343E-2</v>
      </c>
      <c r="T3331" s="6">
        <v>5.2774000000000001E-2</v>
      </c>
      <c r="U3331" s="6">
        <v>0.38737199999999999</v>
      </c>
      <c r="V3331" s="6">
        <v>0.12823999999999999</v>
      </c>
      <c r="W3331" s="6" t="str">
        <f t="shared" si="189"/>
        <v>disgust</v>
      </c>
      <c r="X3331" s="10" t="s">
        <v>9907</v>
      </c>
      <c r="Y3331" s="6" t="str" cm="1">
        <f t="array" ref="Y3331">_xlfn.IFS(
    X3331="Safety and Security", "Immediate",
    X3331="Cleanliness and Maintenance", "Immediate/Short-Term",
    X3331="Crowding", "Immediate/Short-Term",
    X3331="Information and Signage", "Immediate/Short-Term",
    X3331="Customer Service", "Immediate/Short-Term",
    X3331="Service Reliability", "Excluded",
    X3331="Comfort and Amenities", "Short-Term/Long-Term",
    X3331="Accessibility", "Long-Term",
    X3331="Aesthetic Impressions", "Long-Term",
    X3331="Infrastructure and Construction", "Long-Term",
    X3331="General Positive Comment", "Not Applicable",
    X3331="Not Relevant", "Excluded"
)</f>
        <v>Immediate/Short-Term</v>
      </c>
    </row>
    <row r="3332" spans="1:25" ht="30" customHeight="1" x14ac:dyDescent="0.2">
      <c r="A3332" s="6" t="s">
        <v>59</v>
      </c>
      <c r="B3332" s="7">
        <v>44406</v>
      </c>
      <c r="C3332" s="6" t="s">
        <v>9682</v>
      </c>
      <c r="D3332" s="8" t="s">
        <v>9904</v>
      </c>
      <c r="E3332" s="6" t="s">
        <v>9918</v>
      </c>
      <c r="F3332" s="6">
        <v>6660</v>
      </c>
      <c r="G3332" s="6" t="s">
        <v>9682</v>
      </c>
      <c r="H3332" s="6" t="s">
        <v>9683</v>
      </c>
      <c r="I3332" s="6">
        <v>0.94471323500000004</v>
      </c>
      <c r="J3332" s="6">
        <v>4.6689547999999997E-2</v>
      </c>
      <c r="K3332" s="6">
        <v>8.5972210000000004E-3</v>
      </c>
      <c r="L3332" s="6" t="s">
        <v>4</v>
      </c>
      <c r="M3332" s="6" t="str">
        <f t="shared" si="190"/>
        <v>roberta_neg</v>
      </c>
      <c r="N3332" s="6">
        <f t="shared" si="191"/>
        <v>-0.36704213255000007</v>
      </c>
      <c r="O3332" s="6">
        <v>0.94471323500000004</v>
      </c>
      <c r="P3332" s="6" t="s">
        <v>24</v>
      </c>
      <c r="Q3332" s="6" t="s">
        <v>9684</v>
      </c>
      <c r="R3332" s="6">
        <v>0.145897</v>
      </c>
      <c r="S3332" s="6">
        <v>0.17241999999999999</v>
      </c>
      <c r="T3332" s="6">
        <v>0.30048900000000001</v>
      </c>
      <c r="U3332" s="6">
        <v>9.0436000000000002E-2</v>
      </c>
      <c r="V3332" s="6">
        <v>0.27223000000000003</v>
      </c>
      <c r="W3332" s="6" t="str">
        <f t="shared" si="189"/>
        <v>fear</v>
      </c>
      <c r="X3332" s="10" t="s">
        <v>9911</v>
      </c>
      <c r="Y3332" s="6" t="str" cm="1">
        <f t="array" ref="Y3332">_xlfn.IFS(
    X3332="Safety and Security", "Immediate",
    X3332="Cleanliness and Maintenance", "Immediate/Short-Term",
    X3332="Crowding", "Immediate/Short-Term",
    X3332="Information and Signage", "Immediate/Short-Term",
    X3332="Customer Service", "Immediate/Short-Term",
    X3332="Service Reliability", "Excluded",
    X3332="Comfort and Amenities", "Short-Term/Long-Term",
    X3332="Accessibility", "Long-Term",
    X3332="Aesthetic Impressions", "Long-Term",
    X3332="Infrastructure and Construction", "Long-Term",
    X3332="General Positive Comment", "Not Applicable",
    X3332="Not Relevant", "Excluded"
)</f>
        <v>Excluded</v>
      </c>
    </row>
    <row r="3333" spans="1:25" ht="30" customHeight="1" x14ac:dyDescent="0.2">
      <c r="A3333" s="6" t="s">
        <v>51</v>
      </c>
      <c r="B3333" s="7">
        <v>45136</v>
      </c>
      <c r="C3333" s="6" t="s">
        <v>710</v>
      </c>
      <c r="D3333" s="8" t="s">
        <v>9904</v>
      </c>
      <c r="E3333" s="6" t="s">
        <v>9922</v>
      </c>
      <c r="F3333" s="6">
        <v>1909</v>
      </c>
      <c r="G3333" s="6" t="s">
        <v>710</v>
      </c>
      <c r="H3333" s="6" t="s">
        <v>711</v>
      </c>
      <c r="I3333" s="6">
        <v>0.94567537300000004</v>
      </c>
      <c r="J3333" s="6">
        <v>4.8246182999999998E-2</v>
      </c>
      <c r="K3333" s="6">
        <v>6.0784280000000003E-3</v>
      </c>
      <c r="L3333" s="6" t="s">
        <v>4</v>
      </c>
      <c r="M3333" s="6" t="str">
        <f t="shared" si="190"/>
        <v>roberta_neg</v>
      </c>
      <c r="N3333" s="6">
        <f t="shared" si="191"/>
        <v>-0.36639750009000005</v>
      </c>
      <c r="O3333" s="6">
        <v>0.94567537300000004</v>
      </c>
      <c r="P3333" s="6" t="s">
        <v>24</v>
      </c>
      <c r="Q3333" s="6" t="s">
        <v>712</v>
      </c>
      <c r="R3333" s="6">
        <v>0.22318199999999999</v>
      </c>
      <c r="S3333" s="6">
        <v>0.20547899999999999</v>
      </c>
      <c r="T3333" s="6">
        <v>0.120531</v>
      </c>
      <c r="U3333" s="6">
        <v>0.137656</v>
      </c>
      <c r="V3333" s="6">
        <v>0.15969</v>
      </c>
      <c r="W3333" s="6" t="str">
        <f t="shared" si="189"/>
        <v>sadness</v>
      </c>
      <c r="X3333" s="10" t="s">
        <v>9914</v>
      </c>
      <c r="Y3333" s="6" t="str" cm="1">
        <f t="array" ref="Y3333">_xlfn.IFS(
    X3333="Safety and Security", "Immediate",
    X3333="Cleanliness and Maintenance", "Immediate/Short-Term",
    X3333="Crowding", "Immediate/Short-Term",
    X3333="Information and Signage", "Immediate/Short-Term",
    X3333="Customer Service", "Immediate/Short-Term",
    X3333="Service Reliability", "Excluded",
    X3333="Comfort and Amenities", "Short-Term/Long-Term",
    X3333="Accessibility", "Long-Term",
    X3333="Aesthetic Impressions", "Long-Term",
    X3333="Infrastructure and Construction", "Long-Term",
    X3333="General Positive Comment", "Not Applicable",
    X3333="Not Relevant", "Excluded"
)</f>
        <v>Long-Term</v>
      </c>
    </row>
    <row r="3334" spans="1:25" ht="30" customHeight="1" x14ac:dyDescent="0.2">
      <c r="A3334" s="6" t="s">
        <v>51</v>
      </c>
      <c r="B3334" s="7">
        <v>45136</v>
      </c>
      <c r="C3334" s="6" t="s">
        <v>1548</v>
      </c>
      <c r="D3334" s="8" t="s">
        <v>9904</v>
      </c>
      <c r="E3334" s="6" t="s">
        <v>9922</v>
      </c>
      <c r="F3334" s="6">
        <v>1908</v>
      </c>
      <c r="G3334" s="6" t="s">
        <v>1548</v>
      </c>
      <c r="H3334" s="6" t="s">
        <v>1549</v>
      </c>
      <c r="I3334" s="6">
        <v>0.94609481100000004</v>
      </c>
      <c r="J3334" s="6">
        <v>4.7964659E-2</v>
      </c>
      <c r="K3334" s="6">
        <v>5.9403959999999997E-3</v>
      </c>
      <c r="L3334" s="6" t="s">
        <v>4</v>
      </c>
      <c r="M3334" s="6" t="str">
        <f t="shared" si="190"/>
        <v>roberta_neg</v>
      </c>
      <c r="N3334" s="6">
        <f t="shared" si="191"/>
        <v>-0.36611647663000002</v>
      </c>
      <c r="O3334" s="6">
        <v>0.94609481100000004</v>
      </c>
      <c r="P3334" s="6" t="s">
        <v>24</v>
      </c>
      <c r="Q3334" s="6" t="s">
        <v>1550</v>
      </c>
      <c r="R3334" s="6">
        <v>0.18675600000000001</v>
      </c>
      <c r="S3334" s="6">
        <v>1.0553999999999999E-2</v>
      </c>
      <c r="T3334" s="6">
        <v>0.36195300000000002</v>
      </c>
      <c r="U3334" s="6">
        <v>0.21653700000000001</v>
      </c>
      <c r="V3334" s="6">
        <v>0.29109000000000002</v>
      </c>
      <c r="W3334" s="6" t="str">
        <f t="shared" si="189"/>
        <v>fear</v>
      </c>
      <c r="X3334" s="10" t="s">
        <v>9907</v>
      </c>
      <c r="Y3334" s="6" t="str" cm="1">
        <f t="array" ref="Y3334">_xlfn.IFS(
    X3334="Safety and Security", "Immediate",
    X3334="Cleanliness and Maintenance", "Immediate/Short-Term",
    X3334="Crowding", "Immediate/Short-Term",
    X3334="Information and Signage", "Immediate/Short-Term",
    X3334="Customer Service", "Immediate/Short-Term",
    X3334="Service Reliability", "Excluded",
    X3334="Comfort and Amenities", "Short-Term/Long-Term",
    X3334="Accessibility", "Long-Term",
    X3334="Aesthetic Impressions", "Long-Term",
    X3334="Infrastructure and Construction", "Long-Term",
    X3334="General Positive Comment", "Not Applicable",
    X3334="Not Relevant", "Excluded"
)</f>
        <v>Immediate/Short-Term</v>
      </c>
    </row>
    <row r="3335" spans="1:25" ht="30" customHeight="1" x14ac:dyDescent="0.2">
      <c r="A3335" s="6" t="s">
        <v>63</v>
      </c>
      <c r="B3335" s="7">
        <v>44771</v>
      </c>
      <c r="C3335" s="6" t="s">
        <v>130</v>
      </c>
      <c r="D3335" s="9" t="s">
        <v>9900</v>
      </c>
      <c r="E3335" s="6" t="s">
        <v>9921</v>
      </c>
      <c r="F3335" s="6">
        <v>1143</v>
      </c>
      <c r="G3335" s="6" t="s">
        <v>130</v>
      </c>
      <c r="H3335" s="6" t="s">
        <v>131</v>
      </c>
      <c r="I3335" s="6">
        <v>6.4746782000000003E-2</v>
      </c>
      <c r="J3335" s="6">
        <v>0.25195199299999999</v>
      </c>
      <c r="K3335" s="6">
        <v>0.68330133000000004</v>
      </c>
      <c r="L3335" s="6" t="s">
        <v>6</v>
      </c>
      <c r="M3335" s="6" t="str">
        <f t="shared" si="190"/>
        <v>roberta_pos</v>
      </c>
      <c r="N3335" s="6">
        <f t="shared" si="191"/>
        <v>0.78781189110000005</v>
      </c>
      <c r="O3335" s="6">
        <v>0.68330133000000004</v>
      </c>
      <c r="X3335" s="10" t="s">
        <v>9914</v>
      </c>
      <c r="Y3335" s="6" t="str" cm="1">
        <f t="array" ref="Y3335">_xlfn.IFS(
    X3335="Safety and Security", "Immediate",
    X3335="Cleanliness and Maintenance", "Immediate/Short-Term",
    X3335="Crowding", "Immediate/Short-Term",
    X3335="Information and Signage", "Immediate/Short-Term",
    X3335="Customer Service", "Immediate/Short-Term",
    X3335="Service Reliability", "Excluded",
    X3335="Comfort and Amenities", "Short-Term/Long-Term",
    X3335="Accessibility", "Long-Term",
    X3335="Aesthetic Impressions", "Long-Term",
    X3335="Infrastructure and Construction", "Long-Term",
    X3335="General Positive Comment", "Not Applicable",
    X3335="Not Relevant", "Excluded"
)</f>
        <v>Long-Term</v>
      </c>
    </row>
    <row r="3336" spans="1:25" ht="30" customHeight="1" x14ac:dyDescent="0.2">
      <c r="A3336" s="6" t="s">
        <v>20</v>
      </c>
      <c r="B3336" s="7">
        <v>44041</v>
      </c>
      <c r="C3336" s="6" t="s">
        <v>130</v>
      </c>
      <c r="D3336" s="9" t="s">
        <v>9900</v>
      </c>
      <c r="E3336" s="6" t="s">
        <v>9921</v>
      </c>
      <c r="F3336" s="6">
        <v>1144</v>
      </c>
      <c r="G3336" s="6" t="s">
        <v>130</v>
      </c>
      <c r="H3336" s="6" t="s">
        <v>131</v>
      </c>
      <c r="I3336" s="6">
        <v>6.4746782000000003E-2</v>
      </c>
      <c r="J3336" s="6">
        <v>0.25195199299999999</v>
      </c>
      <c r="K3336" s="6">
        <v>0.68330133000000004</v>
      </c>
      <c r="L3336" s="6" t="s">
        <v>6</v>
      </c>
      <c r="M3336" s="6" t="str">
        <f t="shared" si="190"/>
        <v>roberta_pos</v>
      </c>
      <c r="N3336" s="6">
        <f t="shared" si="191"/>
        <v>0.78781189110000005</v>
      </c>
      <c r="O3336" s="6">
        <v>0.68330133000000004</v>
      </c>
      <c r="X3336" s="10" t="s">
        <v>9914</v>
      </c>
      <c r="Y3336" s="6" t="str" cm="1">
        <f t="array" ref="Y3336">_xlfn.IFS(
    X3336="Safety and Security", "Immediate",
    X3336="Cleanliness and Maintenance", "Immediate/Short-Term",
    X3336="Crowding", "Immediate/Short-Term",
    X3336="Information and Signage", "Immediate/Short-Term",
    X3336="Customer Service", "Immediate/Short-Term",
    X3336="Service Reliability", "Excluded",
    X3336="Comfort and Amenities", "Short-Term/Long-Term",
    X3336="Accessibility", "Long-Term",
    X3336="Aesthetic Impressions", "Long-Term",
    X3336="Infrastructure and Construction", "Long-Term",
    X3336="General Positive Comment", "Not Applicable",
    X3336="Not Relevant", "Excluded"
)</f>
        <v>Long-Term</v>
      </c>
    </row>
    <row r="3337" spans="1:25" ht="30" customHeight="1" x14ac:dyDescent="0.2">
      <c r="A3337" s="6" t="s">
        <v>20</v>
      </c>
      <c r="B3337" s="7">
        <v>44041</v>
      </c>
      <c r="C3337" s="6" t="s">
        <v>169</v>
      </c>
      <c r="D3337" s="9" t="s">
        <v>9900</v>
      </c>
      <c r="E3337" s="6" t="s">
        <v>9921</v>
      </c>
      <c r="F3337" s="6">
        <v>1176</v>
      </c>
      <c r="G3337" s="6" t="s">
        <v>169</v>
      </c>
      <c r="H3337" s="6" t="s">
        <v>169</v>
      </c>
      <c r="I3337" s="6">
        <v>7.9362384999999994E-2</v>
      </c>
      <c r="J3337" s="6">
        <v>0.388237834</v>
      </c>
      <c r="K3337" s="6">
        <v>0.532399654</v>
      </c>
      <c r="L3337" s="6" t="s">
        <v>6</v>
      </c>
      <c r="M3337" s="6" t="str">
        <f t="shared" si="190"/>
        <v>roberta_pos</v>
      </c>
      <c r="N3337" s="6">
        <f t="shared" si="191"/>
        <v>0.68670776818000001</v>
      </c>
      <c r="O3337" s="6">
        <v>0.532399654</v>
      </c>
      <c r="X3337" s="10" t="s">
        <v>9914</v>
      </c>
      <c r="Y3337" s="6" t="str" cm="1">
        <f t="array" ref="Y3337">_xlfn.IFS(
    X3337="Safety and Security", "Immediate",
    X3337="Cleanliness and Maintenance", "Immediate/Short-Term",
    X3337="Crowding", "Immediate/Short-Term",
    X3337="Information and Signage", "Immediate/Short-Term",
    X3337="Customer Service", "Immediate/Short-Term",
    X3337="Service Reliability", "Excluded",
    X3337="Comfort and Amenities", "Short-Term/Long-Term",
    X3337="Accessibility", "Long-Term",
    X3337="Aesthetic Impressions", "Long-Term",
    X3337="Infrastructure and Construction", "Long-Term",
    X3337="General Positive Comment", "Not Applicable",
    X3337="Not Relevant", "Excluded"
)</f>
        <v>Long-Term</v>
      </c>
    </row>
    <row r="3338" spans="1:25" ht="30" customHeight="1" x14ac:dyDescent="0.2">
      <c r="A3338" s="6" t="s">
        <v>33</v>
      </c>
      <c r="B3338" s="7">
        <v>45258</v>
      </c>
      <c r="C3338" s="6" t="s">
        <v>170</v>
      </c>
      <c r="D3338" s="9" t="s">
        <v>9900</v>
      </c>
      <c r="E3338" s="6" t="s">
        <v>9921</v>
      </c>
      <c r="F3338" s="6">
        <v>1139</v>
      </c>
      <c r="G3338" s="6" t="s">
        <v>170</v>
      </c>
      <c r="H3338" s="6" t="s">
        <v>169</v>
      </c>
      <c r="I3338" s="6">
        <v>7.9362384999999994E-2</v>
      </c>
      <c r="J3338" s="6">
        <v>0.388237834</v>
      </c>
      <c r="K3338" s="6">
        <v>0.532399654</v>
      </c>
      <c r="L3338" s="6" t="s">
        <v>6</v>
      </c>
      <c r="M3338" s="6" t="str">
        <f t="shared" si="190"/>
        <v>roberta_pos</v>
      </c>
      <c r="N3338" s="6">
        <f t="shared" si="191"/>
        <v>0.68670776818000001</v>
      </c>
      <c r="O3338" s="6">
        <v>0.532399654</v>
      </c>
      <c r="X3338" s="10" t="s">
        <v>9914</v>
      </c>
      <c r="Y3338" s="6" t="str" cm="1">
        <f t="array" ref="Y3338">_xlfn.IFS(
    X3338="Safety and Security", "Immediate",
    X3338="Cleanliness and Maintenance", "Immediate/Short-Term",
    X3338="Crowding", "Immediate/Short-Term",
    X3338="Information and Signage", "Immediate/Short-Term",
    X3338="Customer Service", "Immediate/Short-Term",
    X3338="Service Reliability", "Excluded",
    X3338="Comfort and Amenities", "Short-Term/Long-Term",
    X3338="Accessibility", "Long-Term",
    X3338="Aesthetic Impressions", "Long-Term",
    X3338="Infrastructure and Construction", "Long-Term",
    X3338="General Positive Comment", "Not Applicable",
    X3338="Not Relevant", "Excluded"
)</f>
        <v>Long-Term</v>
      </c>
    </row>
    <row r="3339" spans="1:25" ht="30" customHeight="1" x14ac:dyDescent="0.2">
      <c r="A3339" s="6" t="s">
        <v>51</v>
      </c>
      <c r="B3339" s="7">
        <v>45136</v>
      </c>
      <c r="C3339" s="6" t="s">
        <v>130</v>
      </c>
      <c r="D3339" s="8" t="s">
        <v>9901</v>
      </c>
      <c r="E3339" s="6" t="s">
        <v>9921</v>
      </c>
      <c r="F3339" s="6">
        <v>1217</v>
      </c>
      <c r="G3339" s="6" t="s">
        <v>130</v>
      </c>
      <c r="H3339" s="6" t="s">
        <v>131</v>
      </c>
      <c r="I3339" s="6">
        <v>6.4746782000000003E-2</v>
      </c>
      <c r="J3339" s="6">
        <v>0.25195199299999999</v>
      </c>
      <c r="K3339" s="6">
        <v>0.68330133000000004</v>
      </c>
      <c r="L3339" s="6" t="s">
        <v>6</v>
      </c>
      <c r="M3339" s="6" t="str">
        <f t="shared" si="190"/>
        <v>roberta_pos</v>
      </c>
      <c r="N3339" s="6">
        <f t="shared" si="191"/>
        <v>0.78781189110000005</v>
      </c>
      <c r="O3339" s="6">
        <v>0.68330133000000004</v>
      </c>
      <c r="X3339" s="10" t="s">
        <v>9914</v>
      </c>
      <c r="Y3339" s="6" t="str" cm="1">
        <f t="array" ref="Y3339">_xlfn.IFS(
    X3339="Safety and Security", "Immediate",
    X3339="Cleanliness and Maintenance", "Immediate/Short-Term",
    X3339="Crowding", "Immediate/Short-Term",
    X3339="Information and Signage", "Immediate/Short-Term",
    X3339="Customer Service", "Immediate/Short-Term",
    X3339="Service Reliability", "Excluded",
    X3339="Comfort and Amenities", "Short-Term/Long-Term",
    X3339="Accessibility", "Long-Term",
    X3339="Aesthetic Impressions", "Long-Term",
    X3339="Infrastructure and Construction", "Long-Term",
    X3339="General Positive Comment", "Not Applicable",
    X3339="Not Relevant", "Excluded"
)</f>
        <v>Long-Term</v>
      </c>
    </row>
    <row r="3340" spans="1:25" ht="30" customHeight="1" x14ac:dyDescent="0.2">
      <c r="A3340" s="6" t="s">
        <v>59</v>
      </c>
      <c r="B3340" s="7">
        <v>44406</v>
      </c>
      <c r="C3340" s="6" t="s">
        <v>181</v>
      </c>
      <c r="D3340" s="9" t="s">
        <v>9900</v>
      </c>
      <c r="E3340" s="6" t="s">
        <v>9921</v>
      </c>
      <c r="F3340" s="6">
        <v>1142</v>
      </c>
      <c r="G3340" s="6" t="s">
        <v>181</v>
      </c>
      <c r="H3340" s="6" t="s">
        <v>182</v>
      </c>
      <c r="I3340" s="6">
        <v>2.6735034000000001E-2</v>
      </c>
      <c r="J3340" s="6">
        <v>0.225098193</v>
      </c>
      <c r="K3340" s="6">
        <v>0.74816674000000005</v>
      </c>
      <c r="L3340" s="6" t="s">
        <v>6</v>
      </c>
      <c r="M3340" s="6" t="str">
        <f t="shared" si="190"/>
        <v>roberta_pos</v>
      </c>
      <c r="N3340" s="6">
        <f t="shared" si="191"/>
        <v>0.83127171580000003</v>
      </c>
      <c r="O3340" s="6">
        <v>0.74816674000000005</v>
      </c>
      <c r="X3340" s="10" t="s">
        <v>9914</v>
      </c>
      <c r="Y3340" s="6" t="str" cm="1">
        <f t="array" ref="Y3340">_xlfn.IFS(
    X3340="Safety and Security", "Immediate",
    X3340="Cleanliness and Maintenance", "Immediate/Short-Term",
    X3340="Crowding", "Immediate/Short-Term",
    X3340="Information and Signage", "Immediate/Short-Term",
    X3340="Customer Service", "Immediate/Short-Term",
    X3340="Service Reliability", "Excluded",
    X3340="Comfort and Amenities", "Short-Term/Long-Term",
    X3340="Accessibility", "Long-Term",
    X3340="Aesthetic Impressions", "Long-Term",
    X3340="Infrastructure and Construction", "Long-Term",
    X3340="General Positive Comment", "Not Applicable",
    X3340="Not Relevant", "Excluded"
)</f>
        <v>Long-Term</v>
      </c>
    </row>
    <row r="3341" spans="1:25" ht="30" customHeight="1" x14ac:dyDescent="0.2">
      <c r="A3341" s="6" t="s">
        <v>63</v>
      </c>
      <c r="B3341" s="7">
        <v>44771</v>
      </c>
      <c r="C3341" s="6" t="s">
        <v>170</v>
      </c>
      <c r="D3341" s="8" t="s">
        <v>9902</v>
      </c>
      <c r="E3341" s="6" t="s">
        <v>9920</v>
      </c>
      <c r="F3341" s="6">
        <v>1510</v>
      </c>
      <c r="G3341" s="6" t="s">
        <v>170</v>
      </c>
      <c r="H3341" s="6" t="s">
        <v>169</v>
      </c>
      <c r="I3341" s="6">
        <v>7.9362384999999994E-2</v>
      </c>
      <c r="J3341" s="6">
        <v>0.388237834</v>
      </c>
      <c r="K3341" s="6">
        <v>0.532399654</v>
      </c>
      <c r="L3341" s="6" t="s">
        <v>6</v>
      </c>
      <c r="M3341" s="6" t="str">
        <f t="shared" si="190"/>
        <v>roberta_pos</v>
      </c>
      <c r="N3341" s="6">
        <f t="shared" si="191"/>
        <v>0.68670776818000001</v>
      </c>
      <c r="O3341" s="6">
        <v>0.532399654</v>
      </c>
      <c r="X3341" s="10" t="s">
        <v>9914</v>
      </c>
      <c r="Y3341" s="6" t="str" cm="1">
        <f t="array" ref="Y3341">_xlfn.IFS(
    X3341="Safety and Security", "Immediate",
    X3341="Cleanliness and Maintenance", "Immediate/Short-Term",
    X3341="Crowding", "Immediate/Short-Term",
    X3341="Information and Signage", "Immediate/Short-Term",
    X3341="Customer Service", "Immediate/Short-Term",
    X3341="Service Reliability", "Excluded",
    X3341="Comfort and Amenities", "Short-Term/Long-Term",
    X3341="Accessibility", "Long-Term",
    X3341="Aesthetic Impressions", "Long-Term",
    X3341="Infrastructure and Construction", "Long-Term",
    X3341="General Positive Comment", "Not Applicable",
    X3341="Not Relevant", "Excluded"
)</f>
        <v>Long-Term</v>
      </c>
    </row>
    <row r="3342" spans="1:25" ht="30" customHeight="1" x14ac:dyDescent="0.2">
      <c r="A3342" s="6" t="s">
        <v>51</v>
      </c>
      <c r="B3342" s="7">
        <v>45136</v>
      </c>
      <c r="C3342" s="6" t="s">
        <v>364</v>
      </c>
      <c r="D3342" s="9" t="s">
        <v>9900</v>
      </c>
      <c r="E3342" s="6" t="s">
        <v>9920</v>
      </c>
      <c r="F3342" s="6">
        <v>1391</v>
      </c>
      <c r="G3342" s="6" t="s">
        <v>365</v>
      </c>
      <c r="H3342" s="6" t="s">
        <v>300</v>
      </c>
      <c r="I3342" s="6">
        <v>0.116679519</v>
      </c>
      <c r="J3342" s="6">
        <v>0.63365596499999999</v>
      </c>
      <c r="K3342" s="6">
        <v>0.24966456000000001</v>
      </c>
      <c r="L3342" s="6" t="s">
        <v>5</v>
      </c>
      <c r="M3342" s="6" t="str">
        <f t="shared" si="190"/>
        <v>roberta_neu</v>
      </c>
      <c r="N3342" s="6">
        <f t="shared" si="191"/>
        <v>8.8212936899999983E-2</v>
      </c>
      <c r="O3342" s="6">
        <v>0.63365596499999999</v>
      </c>
      <c r="X3342" s="10" t="s">
        <v>9915</v>
      </c>
      <c r="Y3342" s="6" t="str" cm="1">
        <f t="array" ref="Y3342">_xlfn.IFS(
    X3342="Safety and Security", "Immediate",
    X3342="Cleanliness and Maintenance", "Immediate/Short-Term",
    X3342="Crowding", "Immediate/Short-Term",
    X3342="Information and Signage", "Immediate/Short-Term",
    X3342="Customer Service", "Immediate/Short-Term",
    X3342="Service Reliability", "Excluded",
    X3342="Comfort and Amenities", "Short-Term/Long-Term",
    X3342="Accessibility", "Long-Term",
    X3342="Aesthetic Impressions", "Long-Term",
    X3342="Infrastructure and Construction", "Long-Term",
    X3342="General Positive Comment", "Not Applicable",
    X3342="Not Relevant", "Excluded"
)</f>
        <v>Not Applicable</v>
      </c>
    </row>
    <row r="3343" spans="1:25" ht="30" customHeight="1" x14ac:dyDescent="0.2">
      <c r="A3343" s="6" t="s">
        <v>59</v>
      </c>
      <c r="B3343" s="7">
        <v>44406</v>
      </c>
      <c r="C3343" s="6" t="s">
        <v>401</v>
      </c>
      <c r="D3343" s="9" t="s">
        <v>9900</v>
      </c>
      <c r="E3343" s="6" t="s">
        <v>9920</v>
      </c>
      <c r="F3343" s="6">
        <v>1393</v>
      </c>
      <c r="G3343" s="6" t="s">
        <v>401</v>
      </c>
      <c r="H3343" s="6" t="s">
        <v>401</v>
      </c>
      <c r="I3343" s="6">
        <v>0.14161728300000001</v>
      </c>
      <c r="J3343" s="6">
        <v>0.74150186799999995</v>
      </c>
      <c r="K3343" s="6">
        <v>0.11688085600000001</v>
      </c>
      <c r="L3343" s="6" t="s">
        <v>5</v>
      </c>
      <c r="M3343" s="6" t="str">
        <f t="shared" si="190"/>
        <v>roberta_neu</v>
      </c>
      <c r="N3343" s="6">
        <f t="shared" si="191"/>
        <v>0.15939123287999996</v>
      </c>
      <c r="O3343" s="6">
        <v>0.74150186799999995</v>
      </c>
      <c r="X3343" s="10" t="s">
        <v>9915</v>
      </c>
      <c r="Y3343" s="6" t="str" cm="1">
        <f t="array" ref="Y3343">_xlfn.IFS(
    X3343="Safety and Security", "Immediate",
    X3343="Cleanliness and Maintenance", "Immediate/Short-Term",
    X3343="Crowding", "Immediate/Short-Term",
    X3343="Information and Signage", "Immediate/Short-Term",
    X3343="Customer Service", "Immediate/Short-Term",
    X3343="Service Reliability", "Excluded",
    X3343="Comfort and Amenities", "Short-Term/Long-Term",
    X3343="Accessibility", "Long-Term",
    X3343="Aesthetic Impressions", "Long-Term",
    X3343="Infrastructure and Construction", "Long-Term",
    X3343="General Positive Comment", "Not Applicable",
    X3343="Not Relevant", "Excluded"
)</f>
        <v>Not Applicable</v>
      </c>
    </row>
    <row r="3344" spans="1:25" ht="30" customHeight="1" x14ac:dyDescent="0.2">
      <c r="A3344" s="6" t="s">
        <v>63</v>
      </c>
      <c r="B3344" s="7">
        <v>44771</v>
      </c>
      <c r="C3344" s="6" t="s">
        <v>298</v>
      </c>
      <c r="D3344" s="8" t="s">
        <v>9901</v>
      </c>
      <c r="E3344" s="6" t="s">
        <v>9920</v>
      </c>
      <c r="F3344" s="6">
        <v>1478</v>
      </c>
      <c r="G3344" s="6" t="s">
        <v>299</v>
      </c>
      <c r="H3344" s="6" t="s">
        <v>300</v>
      </c>
      <c r="I3344" s="6">
        <v>0.116679519</v>
      </c>
      <c r="J3344" s="6">
        <v>0.63365596499999999</v>
      </c>
      <c r="K3344" s="6">
        <v>0.24966456000000001</v>
      </c>
      <c r="L3344" s="6" t="s">
        <v>5</v>
      </c>
      <c r="M3344" s="6" t="str">
        <f t="shared" si="190"/>
        <v>roberta_neu</v>
      </c>
      <c r="N3344" s="6">
        <f t="shared" si="191"/>
        <v>8.8212936899999983E-2</v>
      </c>
      <c r="O3344" s="6">
        <v>0.63365596499999999</v>
      </c>
      <c r="X3344" s="10" t="s">
        <v>9915</v>
      </c>
      <c r="Y3344" s="6" t="str" cm="1">
        <f t="array" ref="Y3344">_xlfn.IFS(
    X3344="Safety and Security", "Immediate",
    X3344="Cleanliness and Maintenance", "Immediate/Short-Term",
    X3344="Crowding", "Immediate/Short-Term",
    X3344="Information and Signage", "Immediate/Short-Term",
    X3344="Customer Service", "Immediate/Short-Term",
    X3344="Service Reliability", "Excluded",
    X3344="Comfort and Amenities", "Short-Term/Long-Term",
    X3344="Accessibility", "Long-Term",
    X3344="Aesthetic Impressions", "Long-Term",
    X3344="Infrastructure and Construction", "Long-Term",
    X3344="General Positive Comment", "Not Applicable",
    X3344="Not Relevant", "Excluded"
)</f>
        <v>Not Applicable</v>
      </c>
    </row>
    <row r="3345" spans="1:25" ht="30" customHeight="1" x14ac:dyDescent="0.2">
      <c r="A3345" s="6" t="s">
        <v>63</v>
      </c>
      <c r="B3345" s="7">
        <v>44771</v>
      </c>
      <c r="C3345" s="6" t="s">
        <v>502</v>
      </c>
      <c r="D3345" s="9" t="s">
        <v>9900</v>
      </c>
      <c r="E3345" s="6" t="s">
        <v>9920</v>
      </c>
      <c r="F3345" s="6">
        <v>1341</v>
      </c>
      <c r="G3345" s="6" t="s">
        <v>502</v>
      </c>
      <c r="H3345" s="6" t="s">
        <v>503</v>
      </c>
      <c r="I3345" s="6">
        <v>7.1086421999999996E-2</v>
      </c>
      <c r="J3345" s="6">
        <v>0.27769562599999997</v>
      </c>
      <c r="K3345" s="6">
        <v>0.65121793699999997</v>
      </c>
      <c r="L3345" s="6" t="s">
        <v>6</v>
      </c>
      <c r="M3345" s="6" t="str">
        <f t="shared" si="190"/>
        <v>roberta_pos</v>
      </c>
      <c r="N3345" s="6">
        <f t="shared" si="191"/>
        <v>0.76631601778999991</v>
      </c>
      <c r="O3345" s="6">
        <v>0.65121793699999997</v>
      </c>
      <c r="X3345" s="10" t="s">
        <v>9915</v>
      </c>
      <c r="Y3345" s="6" t="str" cm="1">
        <f t="array" ref="Y3345">_xlfn.IFS(
    X3345="Safety and Security", "Immediate",
    X3345="Cleanliness and Maintenance", "Immediate/Short-Term",
    X3345="Crowding", "Immediate/Short-Term",
    X3345="Information and Signage", "Immediate/Short-Term",
    X3345="Customer Service", "Immediate/Short-Term",
    X3345="Service Reliability", "Excluded",
    X3345="Comfort and Amenities", "Short-Term/Long-Term",
    X3345="Accessibility", "Long-Term",
    X3345="Aesthetic Impressions", "Long-Term",
    X3345="Infrastructure and Construction", "Long-Term",
    X3345="General Positive Comment", "Not Applicable",
    X3345="Not Relevant", "Excluded"
)</f>
        <v>Not Applicable</v>
      </c>
    </row>
    <row r="3346" spans="1:25" ht="30" customHeight="1" x14ac:dyDescent="0.2">
      <c r="A3346" s="6" t="s">
        <v>20</v>
      </c>
      <c r="B3346" s="7">
        <v>44041</v>
      </c>
      <c r="C3346" s="6" t="s">
        <v>461</v>
      </c>
      <c r="D3346" s="9" t="s">
        <v>9900</v>
      </c>
      <c r="E3346" s="6" t="s">
        <v>9920</v>
      </c>
      <c r="F3346" s="6">
        <v>1389</v>
      </c>
      <c r="G3346" s="6" t="s">
        <v>461</v>
      </c>
      <c r="H3346" s="6" t="s">
        <v>462</v>
      </c>
      <c r="I3346" s="6">
        <v>1.2579130000000001E-2</v>
      </c>
      <c r="J3346" s="6">
        <v>3.8835640999999997E-2</v>
      </c>
      <c r="K3346" s="6">
        <v>0.94858533099999998</v>
      </c>
      <c r="L3346" s="6" t="s">
        <v>6</v>
      </c>
      <c r="M3346" s="6" t="str">
        <f t="shared" si="190"/>
        <v>roberta_pos</v>
      </c>
      <c r="N3346" s="6">
        <f t="shared" si="191"/>
        <v>0.96555217176999997</v>
      </c>
      <c r="O3346" s="6">
        <v>0.94858533099999998</v>
      </c>
      <c r="X3346" s="10" t="s">
        <v>9915</v>
      </c>
      <c r="Y3346" s="6" t="str" cm="1">
        <f t="array" ref="Y3346">_xlfn.IFS(
    X3346="Safety and Security", "Immediate",
    X3346="Cleanliness and Maintenance", "Immediate/Short-Term",
    X3346="Crowding", "Immediate/Short-Term",
    X3346="Information and Signage", "Immediate/Short-Term",
    X3346="Customer Service", "Immediate/Short-Term",
    X3346="Service Reliability", "Excluded",
    X3346="Comfort and Amenities", "Short-Term/Long-Term",
    X3346="Accessibility", "Long-Term",
    X3346="Aesthetic Impressions", "Long-Term",
    X3346="Infrastructure and Construction", "Long-Term",
    X3346="General Positive Comment", "Not Applicable",
    X3346="Not Relevant", "Excluded"
)</f>
        <v>Not Applicable</v>
      </c>
    </row>
    <row r="3347" spans="1:25" ht="30" customHeight="1" x14ac:dyDescent="0.2">
      <c r="A3347" s="6" t="s">
        <v>51</v>
      </c>
      <c r="B3347" s="7">
        <v>45136</v>
      </c>
      <c r="C3347" s="6" t="s">
        <v>228</v>
      </c>
      <c r="D3347" s="8" t="s">
        <v>9904</v>
      </c>
      <c r="E3347" s="6" t="s">
        <v>9920</v>
      </c>
      <c r="F3347" s="6">
        <v>1548</v>
      </c>
      <c r="G3347" s="6" t="s">
        <v>229</v>
      </c>
      <c r="H3347" s="6" t="s">
        <v>230</v>
      </c>
      <c r="I3347" s="6">
        <v>8.8391230000000001E-2</v>
      </c>
      <c r="J3347" s="6">
        <v>0.82652533100000003</v>
      </c>
      <c r="K3347" s="6">
        <v>8.5083507000000003E-2</v>
      </c>
      <c r="L3347" s="6" t="s">
        <v>5</v>
      </c>
      <c r="M3347" s="6" t="str">
        <f t="shared" si="190"/>
        <v>roberta_neu</v>
      </c>
      <c r="N3347" s="6">
        <f t="shared" si="191"/>
        <v>0.21550671846000008</v>
      </c>
      <c r="O3347" s="6">
        <v>0.82652533100000003</v>
      </c>
      <c r="P3347" s="6" t="s">
        <v>18</v>
      </c>
      <c r="X3347" s="10" t="s">
        <v>9787</v>
      </c>
      <c r="Y3347" s="6" t="str" cm="1">
        <f t="array" ref="Y3347">_xlfn.IFS(
    X3347="Safety and Security", "Immediate",
    X3347="Cleanliness and Maintenance", "Immediate/Short-Term",
    X3347="Crowding", "Immediate/Short-Term",
    X3347="Information and Signage", "Immediate/Short-Term",
    X3347="Customer Service", "Immediate/Short-Term",
    X3347="Service Reliability", "Excluded",
    X3347="Comfort and Amenities", "Short-Term/Long-Term",
    X3347="Accessibility", "Long-Term",
    X3347="Aesthetic Impressions", "Long-Term",
    X3347="Infrastructure and Construction", "Long-Term",
    X3347="General Positive Comment", "Not Applicable",
    X3347="Not Relevant", "Excluded"
)</f>
        <v>Long-Term</v>
      </c>
    </row>
    <row r="3348" spans="1:25" ht="30" customHeight="1" x14ac:dyDescent="0.2">
      <c r="A3348" s="6" t="s">
        <v>334</v>
      </c>
      <c r="B3348" s="7">
        <v>45471</v>
      </c>
      <c r="C3348" s="6" t="s">
        <v>335</v>
      </c>
      <c r="D3348" s="8" t="s">
        <v>9901</v>
      </c>
      <c r="E3348" s="6" t="s">
        <v>9920</v>
      </c>
      <c r="F3348" s="6">
        <v>1453</v>
      </c>
      <c r="G3348" s="6" t="s">
        <v>335</v>
      </c>
      <c r="H3348" s="6" t="s">
        <v>336</v>
      </c>
      <c r="I3348" s="6">
        <v>0.121674508</v>
      </c>
      <c r="J3348" s="6">
        <v>0.69991678000000002</v>
      </c>
      <c r="K3348" s="6">
        <v>0.178408697</v>
      </c>
      <c r="L3348" s="6" t="s">
        <v>5</v>
      </c>
      <c r="M3348" s="6" t="str">
        <f t="shared" si="190"/>
        <v>roberta_neu</v>
      </c>
      <c r="N3348" s="6">
        <f t="shared" si="191"/>
        <v>0.13194507480000001</v>
      </c>
      <c r="O3348" s="6">
        <v>0.69991678000000002</v>
      </c>
      <c r="P3348" s="6" t="s">
        <v>24</v>
      </c>
      <c r="X3348" s="10" t="s">
        <v>9786</v>
      </c>
      <c r="Y3348" s="6" t="str" cm="1">
        <f t="array" ref="Y3348">_xlfn.IFS(
    X3348="Safety and Security", "Immediate",
    X3348="Cleanliness and Maintenance", "Immediate/Short-Term",
    X3348="Crowding", "Immediate/Short-Term",
    X3348="Information and Signage", "Immediate/Short-Term",
    X3348="Customer Service", "Immediate/Short-Term",
    X3348="Service Reliability", "Excluded",
    X3348="Comfort and Amenities", "Short-Term/Long-Term",
    X3348="Accessibility", "Long-Term",
    X3348="Aesthetic Impressions", "Long-Term",
    X3348="Infrastructure and Construction", "Long-Term",
    X3348="General Positive Comment", "Not Applicable",
    X3348="Not Relevant", "Excluded"
)</f>
        <v>Excluded</v>
      </c>
    </row>
    <row r="3349" spans="1:25" ht="30" customHeight="1" x14ac:dyDescent="0.2">
      <c r="A3349" s="6" t="s">
        <v>26</v>
      </c>
      <c r="B3349" s="7">
        <v>45350</v>
      </c>
      <c r="C3349" s="6" t="s">
        <v>6644</v>
      </c>
      <c r="D3349" s="8" t="s">
        <v>9901</v>
      </c>
      <c r="E3349" s="6" t="s">
        <v>9916</v>
      </c>
      <c r="F3349" s="6">
        <v>1072</v>
      </c>
      <c r="G3349" s="6" t="s">
        <v>6644</v>
      </c>
      <c r="H3349" s="6" t="s">
        <v>6645</v>
      </c>
      <c r="I3349" s="6">
        <v>0.13296559499999999</v>
      </c>
      <c r="J3349" s="6">
        <v>0.388579279</v>
      </c>
      <c r="K3349" s="6">
        <v>0.47845521600000002</v>
      </c>
      <c r="L3349" s="6" t="s">
        <v>6</v>
      </c>
      <c r="M3349" s="6" t="str">
        <f t="shared" si="190"/>
        <v>roberta_pos</v>
      </c>
      <c r="N3349" s="6">
        <f t="shared" si="191"/>
        <v>0.65056499472000007</v>
      </c>
      <c r="O3349" s="6">
        <v>0.47845521600000002</v>
      </c>
      <c r="X3349" s="10" t="s">
        <v>9915</v>
      </c>
      <c r="Y3349" s="6" t="str" cm="1">
        <f t="array" ref="Y3349">_xlfn.IFS(
    X3349="Safety and Security", "Immediate",
    X3349="Cleanliness and Maintenance", "Immediate/Short-Term",
    X3349="Crowding", "Immediate/Short-Term",
    X3349="Information and Signage", "Immediate/Short-Term",
    X3349="Customer Service", "Immediate/Short-Term",
    X3349="Service Reliability", "Excluded",
    X3349="Comfort and Amenities", "Short-Term/Long-Term",
    X3349="Accessibility", "Long-Term",
    X3349="Aesthetic Impressions", "Long-Term",
    X3349="Infrastructure and Construction", "Long-Term",
    X3349="General Positive Comment", "Not Applicable",
    X3349="Not Relevant", "Excluded"
)</f>
        <v>Not Applicable</v>
      </c>
    </row>
    <row r="3350" spans="1:25" ht="30" customHeight="1" x14ac:dyDescent="0.2">
      <c r="A3350" s="6" t="s">
        <v>44</v>
      </c>
      <c r="B3350" s="7">
        <v>45197</v>
      </c>
      <c r="C3350" s="6" t="s">
        <v>180</v>
      </c>
      <c r="D3350" s="8" t="s">
        <v>9902</v>
      </c>
      <c r="E3350" s="6" t="s">
        <v>9986</v>
      </c>
      <c r="F3350" s="6">
        <v>6525</v>
      </c>
      <c r="G3350" s="6" t="s">
        <v>180</v>
      </c>
      <c r="H3350" s="6" t="s">
        <v>503</v>
      </c>
      <c r="I3350" s="6">
        <v>7.1086421999999996E-2</v>
      </c>
      <c r="J3350" s="6">
        <v>0.27769562599999997</v>
      </c>
      <c r="K3350" s="6">
        <v>0.65121793699999997</v>
      </c>
      <c r="L3350" s="6" t="s">
        <v>6</v>
      </c>
      <c r="M3350" s="6" t="str">
        <f t="shared" si="190"/>
        <v>roberta_pos</v>
      </c>
      <c r="N3350" s="6">
        <f t="shared" si="191"/>
        <v>0.76631601778999991</v>
      </c>
      <c r="O3350" s="6">
        <v>0.65121793699999997</v>
      </c>
      <c r="X3350" s="10" t="s">
        <v>9915</v>
      </c>
      <c r="Y3350" s="6" t="str" cm="1">
        <f t="array" ref="Y3350">_xlfn.IFS(
    X3350="Safety and Security", "Immediate",
    X3350="Cleanliness and Maintenance", "Immediate/Short-Term",
    X3350="Crowding", "Immediate/Short-Term",
    X3350="Information and Signage", "Immediate/Short-Term",
    X3350="Customer Service", "Immediate/Short-Term",
    X3350="Service Reliability", "Excluded",
    X3350="Comfort and Amenities", "Short-Term/Long-Term",
    X3350="Accessibility", "Long-Term",
    X3350="Aesthetic Impressions", "Long-Term",
    X3350="Infrastructure and Construction", "Long-Term",
    X3350="General Positive Comment", "Not Applicable",
    X3350="Not Relevant", "Excluded"
)</f>
        <v>Not Applicable</v>
      </c>
    </row>
    <row r="3351" spans="1:25" ht="30" customHeight="1" x14ac:dyDescent="0.2">
      <c r="A3351" s="6" t="s">
        <v>63</v>
      </c>
      <c r="B3351" s="7">
        <v>44771</v>
      </c>
      <c r="C3351" s="6" t="s">
        <v>180</v>
      </c>
      <c r="D3351" s="8" t="s">
        <v>9901</v>
      </c>
      <c r="E3351" s="6" t="s">
        <v>9986</v>
      </c>
      <c r="F3351" s="6">
        <v>6480</v>
      </c>
      <c r="G3351" s="6" t="s">
        <v>180</v>
      </c>
      <c r="H3351" s="6" t="s">
        <v>503</v>
      </c>
      <c r="I3351" s="6">
        <v>7.1086421999999996E-2</v>
      </c>
      <c r="J3351" s="6">
        <v>0.27769562599999997</v>
      </c>
      <c r="K3351" s="6">
        <v>0.65121793699999997</v>
      </c>
      <c r="L3351" s="6" t="s">
        <v>6</v>
      </c>
      <c r="M3351" s="6" t="str">
        <f t="shared" si="190"/>
        <v>roberta_pos</v>
      </c>
      <c r="N3351" s="6">
        <f t="shared" si="191"/>
        <v>0.76631601778999991</v>
      </c>
      <c r="O3351" s="6">
        <v>0.65121793699999997</v>
      </c>
      <c r="X3351" s="10" t="s">
        <v>9915</v>
      </c>
      <c r="Y3351" s="6" t="str" cm="1">
        <f t="array" ref="Y3351">_xlfn.IFS(
    X3351="Safety and Security", "Immediate",
    X3351="Cleanliness and Maintenance", "Immediate/Short-Term",
    X3351="Crowding", "Immediate/Short-Term",
    X3351="Information and Signage", "Immediate/Short-Term",
    X3351="Customer Service", "Immediate/Short-Term",
    X3351="Service Reliability", "Excluded",
    X3351="Comfort and Amenities", "Short-Term/Long-Term",
    X3351="Accessibility", "Long-Term",
    X3351="Aesthetic Impressions", "Long-Term",
    X3351="Infrastructure and Construction", "Long-Term",
    X3351="General Positive Comment", "Not Applicable",
    X3351="Not Relevant", "Excluded"
)</f>
        <v>Not Applicable</v>
      </c>
    </row>
    <row r="3352" spans="1:25" ht="30" customHeight="1" x14ac:dyDescent="0.2">
      <c r="A3352" s="6" t="s">
        <v>15</v>
      </c>
      <c r="B3352" s="7">
        <v>43676</v>
      </c>
      <c r="C3352" s="6" t="s">
        <v>6792</v>
      </c>
      <c r="D3352" s="9" t="s">
        <v>9900</v>
      </c>
      <c r="E3352" s="6" t="s">
        <v>9986</v>
      </c>
      <c r="F3352" s="6">
        <v>6464</v>
      </c>
      <c r="G3352" s="6" t="s">
        <v>6793</v>
      </c>
      <c r="H3352" s="6" t="s">
        <v>6794</v>
      </c>
      <c r="I3352" s="6">
        <v>0.23176129200000001</v>
      </c>
      <c r="J3352" s="6">
        <v>0.60819655699999997</v>
      </c>
      <c r="K3352" s="6">
        <v>0.16004222600000001</v>
      </c>
      <c r="L3352" s="6" t="s">
        <v>5</v>
      </c>
      <c r="M3352" s="6" t="str">
        <f t="shared" si="190"/>
        <v>roberta_neu</v>
      </c>
      <c r="N3352" s="6">
        <f t="shared" si="191"/>
        <v>7.1409727619999974E-2</v>
      </c>
      <c r="O3352" s="6">
        <v>0.60819655699999997</v>
      </c>
      <c r="X3352" s="10" t="s">
        <v>9915</v>
      </c>
      <c r="Y3352" s="6" t="str" cm="1">
        <f t="array" ref="Y3352">_xlfn.IFS(
    X3352="Safety and Security", "Immediate",
    X3352="Cleanliness and Maintenance", "Immediate/Short-Term",
    X3352="Crowding", "Immediate/Short-Term",
    X3352="Information and Signage", "Immediate/Short-Term",
    X3352="Customer Service", "Immediate/Short-Term",
    X3352="Service Reliability", "Excluded",
    X3352="Comfort and Amenities", "Short-Term/Long-Term",
    X3352="Accessibility", "Long-Term",
    X3352="Aesthetic Impressions", "Long-Term",
    X3352="Infrastructure and Construction", "Long-Term",
    X3352="General Positive Comment", "Not Applicable",
    X3352="Not Relevant", "Excluded"
)</f>
        <v>Not Applicable</v>
      </c>
    </row>
    <row r="3353" spans="1:25" ht="30" customHeight="1" x14ac:dyDescent="0.2">
      <c r="A3353" s="6" t="s">
        <v>20</v>
      </c>
      <c r="B3353" s="7">
        <v>44041</v>
      </c>
      <c r="C3353" s="6" t="s">
        <v>4653</v>
      </c>
      <c r="D3353" s="8" t="s">
        <v>9901</v>
      </c>
      <c r="E3353" s="6" t="s">
        <v>9986</v>
      </c>
      <c r="F3353" s="6">
        <v>6492</v>
      </c>
      <c r="G3353" s="6" t="s">
        <v>4653</v>
      </c>
      <c r="H3353" s="6" t="s">
        <v>4654</v>
      </c>
      <c r="I3353" s="6">
        <v>2.8691273E-2</v>
      </c>
      <c r="J3353" s="6">
        <v>0.10643127600000001</v>
      </c>
      <c r="K3353" s="6">
        <v>0.86487746200000004</v>
      </c>
      <c r="L3353" s="6" t="s">
        <v>6</v>
      </c>
      <c r="M3353" s="6" t="str">
        <f t="shared" si="190"/>
        <v>roberta_pos</v>
      </c>
      <c r="N3353" s="6">
        <f t="shared" si="191"/>
        <v>0.90946789954000007</v>
      </c>
      <c r="O3353" s="6">
        <v>0.86487746200000004</v>
      </c>
      <c r="X3353" s="10" t="s">
        <v>9914</v>
      </c>
      <c r="Y3353" s="6" t="str" cm="1">
        <f t="array" ref="Y3353">_xlfn.IFS(
    X3353="Safety and Security", "Immediate",
    X3353="Cleanliness and Maintenance", "Immediate/Short-Term",
    X3353="Crowding", "Immediate/Short-Term",
    X3353="Information and Signage", "Immediate/Short-Term",
    X3353="Customer Service", "Immediate/Short-Term",
    X3353="Service Reliability", "Excluded",
    X3353="Comfort and Amenities", "Short-Term/Long-Term",
    X3353="Accessibility", "Long-Term",
    X3353="Aesthetic Impressions", "Long-Term",
    X3353="Infrastructure and Construction", "Long-Term",
    X3353="General Positive Comment", "Not Applicable",
    X3353="Not Relevant", "Excluded"
)</f>
        <v>Long-Term</v>
      </c>
    </row>
    <row r="3354" spans="1:25" ht="30" customHeight="1" x14ac:dyDescent="0.2">
      <c r="A3354" s="6" t="s">
        <v>15</v>
      </c>
      <c r="B3354" s="7">
        <v>43676</v>
      </c>
      <c r="C3354" s="6" t="s">
        <v>6764</v>
      </c>
      <c r="D3354" s="9" t="s">
        <v>9900</v>
      </c>
      <c r="E3354" s="6" t="s">
        <v>9986</v>
      </c>
      <c r="F3354" s="6">
        <v>6447</v>
      </c>
      <c r="G3354" s="6" t="s">
        <v>6764</v>
      </c>
      <c r="H3354" s="6" t="s">
        <v>6765</v>
      </c>
      <c r="I3354" s="6">
        <v>0.196879894</v>
      </c>
      <c r="J3354" s="6">
        <v>0.64179444299999999</v>
      </c>
      <c r="K3354" s="6">
        <v>0.161325678</v>
      </c>
      <c r="L3354" s="6" t="s">
        <v>5</v>
      </c>
      <c r="M3354" s="6" t="str">
        <f t="shared" si="190"/>
        <v>roberta_neu</v>
      </c>
      <c r="N3354" s="6">
        <f t="shared" si="191"/>
        <v>9.3584332380000024E-2</v>
      </c>
      <c r="O3354" s="6">
        <v>0.64179444299999999</v>
      </c>
      <c r="X3354" s="10" t="s">
        <v>9914</v>
      </c>
      <c r="Y3354" s="6" t="str" cm="1">
        <f t="array" ref="Y3354">_xlfn.IFS(
    X3354="Safety and Security", "Immediate",
    X3354="Cleanliness and Maintenance", "Immediate/Short-Term",
    X3354="Crowding", "Immediate/Short-Term",
    X3354="Information and Signage", "Immediate/Short-Term",
    X3354="Customer Service", "Immediate/Short-Term",
    X3354="Service Reliability", "Excluded",
    X3354="Comfort and Amenities", "Short-Term/Long-Term",
    X3354="Accessibility", "Long-Term",
    X3354="Aesthetic Impressions", "Long-Term",
    X3354="Infrastructure and Construction", "Long-Term",
    X3354="General Positive Comment", "Not Applicable",
    X3354="Not Relevant", "Excluded"
)</f>
        <v>Long-Term</v>
      </c>
    </row>
    <row r="3355" spans="1:25" ht="30" customHeight="1" x14ac:dyDescent="0.2">
      <c r="A3355" s="6" t="s">
        <v>51</v>
      </c>
      <c r="B3355" s="7">
        <v>45136</v>
      </c>
      <c r="C3355" s="6" t="s">
        <v>6704</v>
      </c>
      <c r="D3355" s="8" t="s">
        <v>9904</v>
      </c>
      <c r="E3355" s="6" t="s">
        <v>9986</v>
      </c>
      <c r="F3355" s="6">
        <v>6544</v>
      </c>
      <c r="G3355" s="6" t="s">
        <v>6704</v>
      </c>
      <c r="H3355" s="6" t="s">
        <v>6705</v>
      </c>
      <c r="I3355" s="6">
        <v>7.3067806999999999E-2</v>
      </c>
      <c r="J3355" s="6">
        <v>0.76411360500000003</v>
      </c>
      <c r="K3355" s="6">
        <v>0.16281863999999999</v>
      </c>
      <c r="L3355" s="6" t="s">
        <v>5</v>
      </c>
      <c r="M3355" s="6" t="str">
        <f t="shared" si="190"/>
        <v>roberta_neu</v>
      </c>
      <c r="N3355" s="6">
        <f t="shared" si="191"/>
        <v>0.17431497930000001</v>
      </c>
      <c r="O3355" s="6">
        <v>0.76411360500000003</v>
      </c>
      <c r="X3355" s="10" t="s">
        <v>9914</v>
      </c>
      <c r="Y3355" s="6" t="str" cm="1">
        <f t="array" ref="Y3355">_xlfn.IFS(
    X3355="Safety and Security", "Immediate",
    X3355="Cleanliness and Maintenance", "Immediate/Short-Term",
    X3355="Crowding", "Immediate/Short-Term",
    X3355="Information and Signage", "Immediate/Short-Term",
    X3355="Customer Service", "Immediate/Short-Term",
    X3355="Service Reliability", "Excluded",
    X3355="Comfort and Amenities", "Short-Term/Long-Term",
    X3355="Accessibility", "Long-Term",
    X3355="Aesthetic Impressions", "Long-Term",
    X3355="Infrastructure and Construction", "Long-Term",
    X3355="General Positive Comment", "Not Applicable",
    X3355="Not Relevant", "Excluded"
)</f>
        <v>Long-Term</v>
      </c>
    </row>
    <row r="3356" spans="1:25" ht="30" customHeight="1" x14ac:dyDescent="0.2">
      <c r="A3356" s="6" t="s">
        <v>59</v>
      </c>
      <c r="B3356" s="7">
        <v>44406</v>
      </c>
      <c r="C3356" s="6" t="s">
        <v>6784</v>
      </c>
      <c r="D3356" s="9" t="s">
        <v>9900</v>
      </c>
      <c r="E3356" s="6" t="s">
        <v>9986</v>
      </c>
      <c r="F3356" s="6">
        <v>6444</v>
      </c>
      <c r="G3356" s="6" t="s">
        <v>6784</v>
      </c>
      <c r="H3356" s="6" t="s">
        <v>6785</v>
      </c>
      <c r="I3356" s="6">
        <v>1.1208783999999999E-2</v>
      </c>
      <c r="J3356" s="6">
        <v>0.10526680200000001</v>
      </c>
      <c r="K3356" s="6">
        <v>0.88352447700000003</v>
      </c>
      <c r="L3356" s="6" t="s">
        <v>6</v>
      </c>
      <c r="M3356" s="6" t="str">
        <f t="shared" si="190"/>
        <v>roberta_pos</v>
      </c>
      <c r="N3356" s="6">
        <f t="shared" si="191"/>
        <v>0.92196139959000001</v>
      </c>
      <c r="O3356" s="6">
        <v>0.88352447700000003</v>
      </c>
      <c r="P3356" s="6" t="s">
        <v>42</v>
      </c>
      <c r="X3356" s="10" t="s">
        <v>9908</v>
      </c>
      <c r="Y3356" s="6" t="str" cm="1">
        <f t="array" ref="Y3356">_xlfn.IFS(
    X3356="Safety and Security", "Immediate",
    X3356="Cleanliness and Maintenance", "Immediate/Short-Term",
    X3356="Crowding", "Immediate/Short-Term",
    X3356="Information and Signage", "Immediate/Short-Term",
    X3356="Customer Service", "Immediate/Short-Term",
    X3356="Service Reliability", "Excluded",
    X3356="Comfort and Amenities", "Short-Term/Long-Term",
    X3356="Accessibility", "Long-Term",
    X3356="Aesthetic Impressions", "Long-Term",
    X3356="Infrastructure and Construction", "Long-Term",
    X3356="General Positive Comment", "Not Applicable",
    X3356="Not Relevant", "Excluded"
)</f>
        <v>Short-Term/Long-Term</v>
      </c>
    </row>
    <row r="3357" spans="1:25" ht="30" customHeight="1" x14ac:dyDescent="0.2">
      <c r="A3357" s="6" t="s">
        <v>63</v>
      </c>
      <c r="B3357" s="7">
        <v>44771</v>
      </c>
      <c r="C3357" s="6" t="s">
        <v>4676</v>
      </c>
      <c r="D3357" s="8" t="s">
        <v>9901</v>
      </c>
      <c r="E3357" s="6" t="s">
        <v>10022</v>
      </c>
      <c r="F3357" s="6">
        <v>4853</v>
      </c>
      <c r="G3357" s="6" t="s">
        <v>4676</v>
      </c>
      <c r="H3357" s="6" t="s">
        <v>4677</v>
      </c>
      <c r="I3357" s="6">
        <v>0.119168274</v>
      </c>
      <c r="J3357" s="6">
        <v>0.59207463299999996</v>
      </c>
      <c r="K3357" s="6">
        <v>0.28875702600000003</v>
      </c>
      <c r="L3357" s="6" t="s">
        <v>5</v>
      </c>
      <c r="M3357" s="6" t="str">
        <f t="shared" si="190"/>
        <v>roberta_neu</v>
      </c>
      <c r="N3357" s="6">
        <f t="shared" si="191"/>
        <v>6.0769257779999974E-2</v>
      </c>
      <c r="O3357" s="6">
        <v>0.59207463299999996</v>
      </c>
      <c r="X3357" s="10" t="s">
        <v>9915</v>
      </c>
      <c r="Y3357" s="6" t="str" cm="1">
        <f t="array" ref="Y3357">_xlfn.IFS(
    X3357="Safety and Security", "Immediate",
    X3357="Cleanliness and Maintenance", "Immediate/Short-Term",
    X3357="Crowding", "Immediate/Short-Term",
    X3357="Information and Signage", "Immediate/Short-Term",
    X3357="Customer Service", "Immediate/Short-Term",
    X3357="Service Reliability", "Excluded",
    X3357="Comfort and Amenities", "Short-Term/Long-Term",
    X3357="Accessibility", "Long-Term",
    X3357="Aesthetic Impressions", "Long-Term",
    X3357="Infrastructure and Construction", "Long-Term",
    X3357="General Positive Comment", "Not Applicable",
    X3357="Not Relevant", "Excluded"
)</f>
        <v>Not Applicable</v>
      </c>
    </row>
    <row r="3358" spans="1:25" ht="30" customHeight="1" x14ac:dyDescent="0.2">
      <c r="A3358" s="6" t="s">
        <v>59</v>
      </c>
      <c r="B3358" s="7">
        <v>44406</v>
      </c>
      <c r="C3358" s="6" t="s">
        <v>6485</v>
      </c>
      <c r="D3358" s="8" t="s">
        <v>9901</v>
      </c>
      <c r="E3358" s="6" t="s">
        <v>10022</v>
      </c>
      <c r="F3358" s="6">
        <v>4864</v>
      </c>
      <c r="G3358" s="6" t="s">
        <v>6485</v>
      </c>
      <c r="H3358" s="6" t="s">
        <v>131</v>
      </c>
      <c r="I3358" s="6">
        <v>6.4746782000000003E-2</v>
      </c>
      <c r="J3358" s="6">
        <v>0.25195199299999999</v>
      </c>
      <c r="K3358" s="6">
        <v>0.68330133000000004</v>
      </c>
      <c r="L3358" s="6" t="s">
        <v>6</v>
      </c>
      <c r="M3358" s="6" t="str">
        <f t="shared" si="190"/>
        <v>roberta_pos</v>
      </c>
      <c r="N3358" s="6">
        <f t="shared" si="191"/>
        <v>0.78781189110000005</v>
      </c>
      <c r="O3358" s="6">
        <v>0.68330133000000004</v>
      </c>
      <c r="X3358" s="10" t="s">
        <v>9915</v>
      </c>
      <c r="Y3358" s="6" t="str" cm="1">
        <f t="array" ref="Y3358">_xlfn.IFS(
    X3358="Safety and Security", "Immediate",
    X3358="Cleanliness and Maintenance", "Immediate/Short-Term",
    X3358="Crowding", "Immediate/Short-Term",
    X3358="Information and Signage", "Immediate/Short-Term",
    X3358="Customer Service", "Immediate/Short-Term",
    X3358="Service Reliability", "Excluded",
    X3358="Comfort and Amenities", "Short-Term/Long-Term",
    X3358="Accessibility", "Long-Term",
    X3358="Aesthetic Impressions", "Long-Term",
    X3358="Infrastructure and Construction", "Long-Term",
    X3358="General Positive Comment", "Not Applicable",
    X3358="Not Relevant", "Excluded"
)</f>
        <v>Not Applicable</v>
      </c>
    </row>
    <row r="3359" spans="1:25" ht="30" customHeight="1" x14ac:dyDescent="0.2">
      <c r="A3359" s="6" t="s">
        <v>15</v>
      </c>
      <c r="B3359" s="7">
        <v>43676</v>
      </c>
      <c r="C3359" s="6" t="s">
        <v>3393</v>
      </c>
      <c r="D3359" s="9" t="s">
        <v>9900</v>
      </c>
      <c r="E3359" s="6" t="s">
        <v>9987</v>
      </c>
      <c r="F3359" s="6">
        <v>104</v>
      </c>
      <c r="G3359" s="6" t="s">
        <v>3393</v>
      </c>
      <c r="H3359" s="6" t="s">
        <v>3157</v>
      </c>
      <c r="I3359" s="6">
        <v>0.109432049</v>
      </c>
      <c r="J3359" s="6">
        <v>0.50578308100000002</v>
      </c>
      <c r="K3359" s="6">
        <v>0.38478478799999999</v>
      </c>
      <c r="L3359" s="6" t="s">
        <v>5</v>
      </c>
      <c r="M3359" s="6" t="str">
        <f t="shared" si="190"/>
        <v>roberta_neu</v>
      </c>
      <c r="N3359" s="6">
        <f t="shared" si="191"/>
        <v>3.816833460000002E-3</v>
      </c>
      <c r="O3359" s="6">
        <v>0.50578308100000002</v>
      </c>
      <c r="X3359" s="10" t="s">
        <v>9915</v>
      </c>
      <c r="Y3359" s="6" t="str" cm="1">
        <f t="array" ref="Y3359">_xlfn.IFS(
    X3359="Safety and Security", "Immediate",
    X3359="Cleanliness and Maintenance", "Immediate/Short-Term",
    X3359="Crowding", "Immediate/Short-Term",
    X3359="Information and Signage", "Immediate/Short-Term",
    X3359="Customer Service", "Immediate/Short-Term",
    X3359="Service Reliability", "Excluded",
    X3359="Comfort and Amenities", "Short-Term/Long-Term",
    X3359="Accessibility", "Long-Term",
    X3359="Aesthetic Impressions", "Long-Term",
    X3359="Infrastructure and Construction", "Long-Term",
    X3359="General Positive Comment", "Not Applicable",
    X3359="Not Relevant", "Excluded"
)</f>
        <v>Not Applicable</v>
      </c>
    </row>
    <row r="3360" spans="1:25" ht="30" customHeight="1" x14ac:dyDescent="0.2">
      <c r="A3360" s="6" t="s">
        <v>63</v>
      </c>
      <c r="B3360" s="7">
        <v>44771</v>
      </c>
      <c r="C3360" s="6" t="s">
        <v>6363</v>
      </c>
      <c r="D3360" s="9" t="s">
        <v>9900</v>
      </c>
      <c r="E3360" s="6" t="s">
        <v>9987</v>
      </c>
      <c r="F3360" s="6">
        <v>69</v>
      </c>
      <c r="G3360" s="6" t="s">
        <v>6363</v>
      </c>
      <c r="H3360" s="6" t="s">
        <v>6364</v>
      </c>
      <c r="I3360" s="6">
        <v>6.3390762000000003E-2</v>
      </c>
      <c r="J3360" s="6">
        <v>0.47764569499999998</v>
      </c>
      <c r="K3360" s="6">
        <v>0.45896369199999998</v>
      </c>
      <c r="L3360" s="6" t="s">
        <v>5</v>
      </c>
      <c r="M3360" s="6" t="str">
        <f t="shared" si="190"/>
        <v>roberta_neu</v>
      </c>
      <c r="N3360" s="6">
        <f t="shared" si="191"/>
        <v>-1.4753841300000015E-2</v>
      </c>
      <c r="O3360" s="6">
        <v>0.47764569499999998</v>
      </c>
      <c r="X3360" s="10" t="s">
        <v>9915</v>
      </c>
      <c r="Y3360" s="6" t="str" cm="1">
        <f t="array" ref="Y3360">_xlfn.IFS(
    X3360="Safety and Security", "Immediate",
    X3360="Cleanliness and Maintenance", "Immediate/Short-Term",
    X3360="Crowding", "Immediate/Short-Term",
    X3360="Information and Signage", "Immediate/Short-Term",
    X3360="Customer Service", "Immediate/Short-Term",
    X3360="Service Reliability", "Excluded",
    X3360="Comfort and Amenities", "Short-Term/Long-Term",
    X3360="Accessibility", "Long-Term",
    X3360="Aesthetic Impressions", "Long-Term",
    X3360="Infrastructure and Construction", "Long-Term",
    X3360="General Positive Comment", "Not Applicable",
    X3360="Not Relevant", "Excluded"
)</f>
        <v>Not Applicable</v>
      </c>
    </row>
    <row r="3361" spans="1:25" ht="30" customHeight="1" x14ac:dyDescent="0.2">
      <c r="A3361" s="6" t="s">
        <v>44</v>
      </c>
      <c r="B3361" s="7">
        <v>45197</v>
      </c>
      <c r="C3361" s="6" t="s">
        <v>7030</v>
      </c>
      <c r="D3361" s="9" t="s">
        <v>9900</v>
      </c>
      <c r="E3361" s="6" t="s">
        <v>9987</v>
      </c>
      <c r="F3361" s="6">
        <v>30</v>
      </c>
      <c r="G3361" s="6" t="s">
        <v>7030</v>
      </c>
      <c r="H3361" s="6" t="s">
        <v>7031</v>
      </c>
      <c r="I3361" s="6">
        <v>6.7035466000000002E-2</v>
      </c>
      <c r="J3361" s="6">
        <v>0.62781119299999999</v>
      </c>
      <c r="K3361" s="6">
        <v>0.30515336999999998</v>
      </c>
      <c r="L3361" s="6" t="s">
        <v>5</v>
      </c>
      <c r="M3361" s="6" t="str">
        <f t="shared" si="190"/>
        <v>roberta_neu</v>
      </c>
      <c r="N3361" s="6">
        <f t="shared" si="191"/>
        <v>8.435538737999998E-2</v>
      </c>
      <c r="O3361" s="6">
        <v>0.62781119299999999</v>
      </c>
      <c r="X3361" s="10" t="s">
        <v>9915</v>
      </c>
      <c r="Y3361" s="6" t="str" cm="1">
        <f t="array" ref="Y3361">_xlfn.IFS(
    X3361="Safety and Security", "Immediate",
    X3361="Cleanliness and Maintenance", "Immediate/Short-Term",
    X3361="Crowding", "Immediate/Short-Term",
    X3361="Information and Signage", "Immediate/Short-Term",
    X3361="Customer Service", "Immediate/Short-Term",
    X3361="Service Reliability", "Excluded",
    X3361="Comfort and Amenities", "Short-Term/Long-Term",
    X3361="Accessibility", "Long-Term",
    X3361="Aesthetic Impressions", "Long-Term",
    X3361="Infrastructure and Construction", "Long-Term",
    X3361="General Positive Comment", "Not Applicable",
    X3361="Not Relevant", "Excluded"
)</f>
        <v>Not Applicable</v>
      </c>
    </row>
    <row r="3362" spans="1:25" ht="30" customHeight="1" x14ac:dyDescent="0.2">
      <c r="A3362" s="6" t="s">
        <v>15</v>
      </c>
      <c r="B3362" s="7">
        <v>43676</v>
      </c>
      <c r="C3362" s="6" t="s">
        <v>2876</v>
      </c>
      <c r="D3362" s="8" t="s">
        <v>9904</v>
      </c>
      <c r="E3362" s="6" t="s">
        <v>9987</v>
      </c>
      <c r="F3362" s="6">
        <v>124</v>
      </c>
      <c r="G3362" s="6" t="s">
        <v>2876</v>
      </c>
      <c r="H3362" s="6" t="s">
        <v>232</v>
      </c>
      <c r="I3362" s="6">
        <v>7.7423900000000004E-2</v>
      </c>
      <c r="J3362" s="6">
        <v>0.74508786199999999</v>
      </c>
      <c r="K3362" s="6">
        <v>0.177488118</v>
      </c>
      <c r="L3362" s="6" t="s">
        <v>5</v>
      </c>
      <c r="M3362" s="6" t="str">
        <f t="shared" si="190"/>
        <v>roberta_neu</v>
      </c>
      <c r="N3362" s="6">
        <f t="shared" si="191"/>
        <v>0.16175798891999998</v>
      </c>
      <c r="O3362" s="6">
        <v>0.74508786199999999</v>
      </c>
      <c r="X3362" s="10" t="s">
        <v>9907</v>
      </c>
      <c r="Y3362" s="6" t="str" cm="1">
        <f t="array" ref="Y3362">_xlfn.IFS(
    X3362="Safety and Security", "Immediate",
    X3362="Cleanliness and Maintenance", "Immediate/Short-Term",
    X3362="Crowding", "Immediate/Short-Term",
    X3362="Information and Signage", "Immediate/Short-Term",
    X3362="Customer Service", "Immediate/Short-Term",
    X3362="Service Reliability", "Excluded",
    X3362="Comfort and Amenities", "Short-Term/Long-Term",
    X3362="Accessibility", "Long-Term",
    X3362="Aesthetic Impressions", "Long-Term",
    X3362="Infrastructure and Construction", "Long-Term",
    X3362="General Positive Comment", "Not Applicable",
    X3362="Not Relevant", "Excluded"
)</f>
        <v>Immediate/Short-Term</v>
      </c>
    </row>
    <row r="3363" spans="1:25" ht="30" customHeight="1" x14ac:dyDescent="0.2">
      <c r="A3363" s="6" t="s">
        <v>96</v>
      </c>
      <c r="B3363" s="7">
        <v>45166</v>
      </c>
      <c r="C3363" s="6" t="s">
        <v>6485</v>
      </c>
      <c r="D3363" s="9" t="s">
        <v>9900</v>
      </c>
      <c r="E3363" s="6" t="s">
        <v>9987</v>
      </c>
      <c r="F3363" s="6">
        <v>35</v>
      </c>
      <c r="G3363" s="6" t="s">
        <v>6485</v>
      </c>
      <c r="H3363" s="6" t="s">
        <v>131</v>
      </c>
      <c r="I3363" s="6">
        <v>6.4746782000000003E-2</v>
      </c>
      <c r="J3363" s="6">
        <v>0.25195199299999999</v>
      </c>
      <c r="K3363" s="6">
        <v>0.68330133000000004</v>
      </c>
      <c r="L3363" s="6" t="s">
        <v>6</v>
      </c>
      <c r="M3363" s="6" t="str">
        <f t="shared" si="190"/>
        <v>roberta_pos</v>
      </c>
      <c r="N3363" s="6">
        <f t="shared" si="191"/>
        <v>0.78781189110000005</v>
      </c>
      <c r="O3363" s="6">
        <v>0.68330133000000004</v>
      </c>
      <c r="X3363" s="10" t="s">
        <v>9915</v>
      </c>
      <c r="Y3363" s="6" t="str" cm="1">
        <f t="array" ref="Y3363">_xlfn.IFS(
    X3363="Safety and Security", "Immediate",
    X3363="Cleanliness and Maintenance", "Immediate/Short-Term",
    X3363="Crowding", "Immediate/Short-Term",
    X3363="Information and Signage", "Immediate/Short-Term",
    X3363="Customer Service", "Immediate/Short-Term",
    X3363="Service Reliability", "Excluded",
    X3363="Comfort and Amenities", "Short-Term/Long-Term",
    X3363="Accessibility", "Long-Term",
    X3363="Aesthetic Impressions", "Long-Term",
    X3363="Infrastructure and Construction", "Long-Term",
    X3363="General Positive Comment", "Not Applicable",
    X3363="Not Relevant", "Excluded"
)</f>
        <v>Not Applicable</v>
      </c>
    </row>
    <row r="3364" spans="1:25" ht="30" customHeight="1" x14ac:dyDescent="0.2">
      <c r="A3364" s="6" t="s">
        <v>55</v>
      </c>
      <c r="B3364" s="7">
        <v>45319</v>
      </c>
      <c r="C3364" s="6" t="s">
        <v>7059</v>
      </c>
      <c r="D3364" s="9" t="s">
        <v>9900</v>
      </c>
      <c r="E3364" s="6" t="s">
        <v>9987</v>
      </c>
      <c r="F3364" s="6">
        <v>16</v>
      </c>
      <c r="G3364" s="6" t="s">
        <v>7059</v>
      </c>
      <c r="H3364" s="6" t="s">
        <v>503</v>
      </c>
      <c r="I3364" s="6">
        <v>7.1086421999999996E-2</v>
      </c>
      <c r="J3364" s="6">
        <v>0.27769562599999997</v>
      </c>
      <c r="K3364" s="6">
        <v>0.65121793699999997</v>
      </c>
      <c r="L3364" s="6" t="s">
        <v>6</v>
      </c>
      <c r="M3364" s="6" t="str">
        <f t="shared" si="190"/>
        <v>roberta_pos</v>
      </c>
      <c r="N3364" s="6">
        <f t="shared" si="191"/>
        <v>0.76631601778999991</v>
      </c>
      <c r="O3364" s="6">
        <v>0.65121793699999997</v>
      </c>
      <c r="X3364" s="10" t="s">
        <v>9915</v>
      </c>
      <c r="Y3364" s="6" t="str" cm="1">
        <f t="array" ref="Y3364">_xlfn.IFS(
    X3364="Safety and Security", "Immediate",
    X3364="Cleanliness and Maintenance", "Immediate/Short-Term",
    X3364="Crowding", "Immediate/Short-Term",
    X3364="Information and Signage", "Immediate/Short-Term",
    X3364="Customer Service", "Immediate/Short-Term",
    X3364="Service Reliability", "Excluded",
    X3364="Comfort and Amenities", "Short-Term/Long-Term",
    X3364="Accessibility", "Long-Term",
    X3364="Aesthetic Impressions", "Long-Term",
    X3364="Infrastructure and Construction", "Long-Term",
    X3364="General Positive Comment", "Not Applicable",
    X3364="Not Relevant", "Excluded"
)</f>
        <v>Not Applicable</v>
      </c>
    </row>
    <row r="3365" spans="1:25" ht="30" customHeight="1" x14ac:dyDescent="0.2">
      <c r="A3365" s="6" t="s">
        <v>63</v>
      </c>
      <c r="B3365" s="7">
        <v>44771</v>
      </c>
      <c r="C3365" s="6" t="s">
        <v>3392</v>
      </c>
      <c r="D3365" s="8" t="s">
        <v>9901</v>
      </c>
      <c r="E3365" s="6" t="s">
        <v>9917</v>
      </c>
      <c r="F3365" s="6">
        <v>5640</v>
      </c>
      <c r="G3365" s="6" t="s">
        <v>3392</v>
      </c>
      <c r="H3365" s="6" t="s">
        <v>3157</v>
      </c>
      <c r="I3365" s="6">
        <v>0.109432049</v>
      </c>
      <c r="J3365" s="6">
        <v>0.50578308100000002</v>
      </c>
      <c r="K3365" s="6">
        <v>0.38478478799999999</v>
      </c>
      <c r="L3365" s="6" t="s">
        <v>5</v>
      </c>
      <c r="M3365" s="6" t="str">
        <f t="shared" si="190"/>
        <v>roberta_neu</v>
      </c>
      <c r="N3365" s="6">
        <f t="shared" si="191"/>
        <v>3.816833460000002E-3</v>
      </c>
      <c r="O3365" s="6">
        <v>0.50578308100000002</v>
      </c>
      <c r="X3365" s="10" t="s">
        <v>9915</v>
      </c>
      <c r="Y3365" s="6" t="str" cm="1">
        <f t="array" ref="Y3365">_xlfn.IFS(
    X3365="Safety and Security", "Immediate",
    X3365="Cleanliness and Maintenance", "Immediate/Short-Term",
    X3365="Crowding", "Immediate/Short-Term",
    X3365="Information and Signage", "Immediate/Short-Term",
    X3365="Customer Service", "Immediate/Short-Term",
    X3365="Service Reliability", "Excluded",
    X3365="Comfort and Amenities", "Short-Term/Long-Term",
    X3365="Accessibility", "Long-Term",
    X3365="Aesthetic Impressions", "Long-Term",
    X3365="Infrastructure and Construction", "Long-Term",
    X3365="General Positive Comment", "Not Applicable",
    X3365="Not Relevant", "Excluded"
)</f>
        <v>Not Applicable</v>
      </c>
    </row>
    <row r="3366" spans="1:25" ht="30" customHeight="1" x14ac:dyDescent="0.2">
      <c r="A3366" s="6" t="s">
        <v>63</v>
      </c>
      <c r="B3366" s="7">
        <v>44771</v>
      </c>
      <c r="C3366" s="6" t="s">
        <v>3392</v>
      </c>
      <c r="D3366" s="8" t="s">
        <v>9901</v>
      </c>
      <c r="E3366" s="6" t="s">
        <v>9917</v>
      </c>
      <c r="F3366" s="6">
        <v>5641</v>
      </c>
      <c r="G3366" s="6" t="s">
        <v>3392</v>
      </c>
      <c r="H3366" s="6" t="s">
        <v>3157</v>
      </c>
      <c r="I3366" s="6">
        <v>0.109432049</v>
      </c>
      <c r="J3366" s="6">
        <v>0.50578308100000002</v>
      </c>
      <c r="K3366" s="6">
        <v>0.38478478799999999</v>
      </c>
      <c r="L3366" s="6" t="s">
        <v>5</v>
      </c>
      <c r="M3366" s="6" t="str">
        <f t="shared" si="190"/>
        <v>roberta_neu</v>
      </c>
      <c r="N3366" s="6">
        <f t="shared" si="191"/>
        <v>3.816833460000002E-3</v>
      </c>
      <c r="O3366" s="6">
        <v>0.50578308100000002</v>
      </c>
      <c r="X3366" s="10" t="s">
        <v>9915</v>
      </c>
      <c r="Y3366" s="6" t="str" cm="1">
        <f t="array" ref="Y3366">_xlfn.IFS(
    X3366="Safety and Security", "Immediate",
    X3366="Cleanliness and Maintenance", "Immediate/Short-Term",
    X3366="Crowding", "Immediate/Short-Term",
    X3366="Information and Signage", "Immediate/Short-Term",
    X3366="Customer Service", "Immediate/Short-Term",
    X3366="Service Reliability", "Excluded",
    X3366="Comfort and Amenities", "Short-Term/Long-Term",
    X3366="Accessibility", "Long-Term",
    X3366="Aesthetic Impressions", "Long-Term",
    X3366="Infrastructure and Construction", "Long-Term",
    X3366="General Positive Comment", "Not Applicable",
    X3366="Not Relevant", "Excluded"
)</f>
        <v>Not Applicable</v>
      </c>
    </row>
    <row r="3367" spans="1:25" ht="30" customHeight="1" x14ac:dyDescent="0.2">
      <c r="A3367" s="6" t="s">
        <v>63</v>
      </c>
      <c r="B3367" s="7">
        <v>44771</v>
      </c>
      <c r="C3367" s="6" t="s">
        <v>3157</v>
      </c>
      <c r="D3367" s="8" t="s">
        <v>9901</v>
      </c>
      <c r="E3367" s="6" t="s">
        <v>9917</v>
      </c>
      <c r="F3367" s="6">
        <v>5642</v>
      </c>
      <c r="G3367" s="6" t="s">
        <v>3157</v>
      </c>
      <c r="H3367" s="6" t="s">
        <v>3157</v>
      </c>
      <c r="I3367" s="6">
        <v>0.109432049</v>
      </c>
      <c r="J3367" s="6">
        <v>0.50578308100000002</v>
      </c>
      <c r="K3367" s="6">
        <v>0.38478478799999999</v>
      </c>
      <c r="L3367" s="6" t="s">
        <v>5</v>
      </c>
      <c r="M3367" s="6" t="str">
        <f t="shared" si="190"/>
        <v>roberta_neu</v>
      </c>
      <c r="N3367" s="6">
        <f t="shared" si="191"/>
        <v>3.816833460000002E-3</v>
      </c>
      <c r="O3367" s="6">
        <v>0.50578308100000002</v>
      </c>
      <c r="X3367" s="10" t="s">
        <v>9915</v>
      </c>
      <c r="Y3367" s="6" t="str" cm="1">
        <f t="array" ref="Y3367">_xlfn.IFS(
    X3367="Safety and Security", "Immediate",
    X3367="Cleanliness and Maintenance", "Immediate/Short-Term",
    X3367="Crowding", "Immediate/Short-Term",
    X3367="Information and Signage", "Immediate/Short-Term",
    X3367="Customer Service", "Immediate/Short-Term",
    X3367="Service Reliability", "Excluded",
    X3367="Comfort and Amenities", "Short-Term/Long-Term",
    X3367="Accessibility", "Long-Term",
    X3367="Aesthetic Impressions", "Long-Term",
    X3367="Infrastructure and Construction", "Long-Term",
    X3367="General Positive Comment", "Not Applicable",
    X3367="Not Relevant", "Excluded"
)</f>
        <v>Not Applicable</v>
      </c>
    </row>
    <row r="3368" spans="1:25" ht="30" customHeight="1" x14ac:dyDescent="0.2">
      <c r="A3368" s="6" t="s">
        <v>59</v>
      </c>
      <c r="B3368" s="7">
        <v>44406</v>
      </c>
      <c r="C3368" s="6" t="s">
        <v>3392</v>
      </c>
      <c r="D3368" s="8" t="s">
        <v>9901</v>
      </c>
      <c r="E3368" s="6" t="s">
        <v>9917</v>
      </c>
      <c r="F3368" s="6">
        <v>5651</v>
      </c>
      <c r="G3368" s="6" t="s">
        <v>3392</v>
      </c>
      <c r="H3368" s="6" t="s">
        <v>3157</v>
      </c>
      <c r="I3368" s="6">
        <v>0.109432049</v>
      </c>
      <c r="J3368" s="6">
        <v>0.50578308100000002</v>
      </c>
      <c r="K3368" s="6">
        <v>0.38478478799999999</v>
      </c>
      <c r="L3368" s="6" t="s">
        <v>5</v>
      </c>
      <c r="M3368" s="6" t="str">
        <f t="shared" si="190"/>
        <v>roberta_neu</v>
      </c>
      <c r="N3368" s="6">
        <f t="shared" si="191"/>
        <v>3.816833460000002E-3</v>
      </c>
      <c r="O3368" s="6">
        <v>0.50578308100000002</v>
      </c>
      <c r="X3368" s="10" t="s">
        <v>9915</v>
      </c>
      <c r="Y3368" s="6" t="str" cm="1">
        <f t="array" ref="Y3368">_xlfn.IFS(
    X3368="Safety and Security", "Immediate",
    X3368="Cleanliness and Maintenance", "Immediate/Short-Term",
    X3368="Crowding", "Immediate/Short-Term",
    X3368="Information and Signage", "Immediate/Short-Term",
    X3368="Customer Service", "Immediate/Short-Term",
    X3368="Service Reliability", "Excluded",
    X3368="Comfort and Amenities", "Short-Term/Long-Term",
    X3368="Accessibility", "Long-Term",
    X3368="Aesthetic Impressions", "Long-Term",
    X3368="Infrastructure and Construction", "Long-Term",
    X3368="General Positive Comment", "Not Applicable",
    X3368="Not Relevant", "Excluded"
)</f>
        <v>Not Applicable</v>
      </c>
    </row>
    <row r="3369" spans="1:25" ht="30" customHeight="1" x14ac:dyDescent="0.2">
      <c r="A3369" s="6" t="s">
        <v>51</v>
      </c>
      <c r="B3369" s="7">
        <v>45136</v>
      </c>
      <c r="C3369" s="6" t="s">
        <v>6363</v>
      </c>
      <c r="D3369" s="9" t="s">
        <v>9900</v>
      </c>
      <c r="E3369" s="6" t="s">
        <v>9917</v>
      </c>
      <c r="F3369" s="6">
        <v>4935</v>
      </c>
      <c r="G3369" s="6" t="s">
        <v>6363</v>
      </c>
      <c r="H3369" s="6" t="s">
        <v>6364</v>
      </c>
      <c r="I3369" s="6">
        <v>6.3390762000000003E-2</v>
      </c>
      <c r="J3369" s="6">
        <v>0.47764569499999998</v>
      </c>
      <c r="K3369" s="6">
        <v>0.45896369199999998</v>
      </c>
      <c r="L3369" s="6" t="s">
        <v>5</v>
      </c>
      <c r="M3369" s="6" t="str">
        <f t="shared" si="190"/>
        <v>roberta_neu</v>
      </c>
      <c r="N3369" s="6">
        <f t="shared" si="191"/>
        <v>-1.4753841300000015E-2</v>
      </c>
      <c r="O3369" s="6">
        <v>0.47764569499999998</v>
      </c>
      <c r="X3369" s="10" t="s">
        <v>9915</v>
      </c>
      <c r="Y3369" s="6" t="str" cm="1">
        <f t="array" ref="Y3369">_xlfn.IFS(
    X3369="Safety and Security", "Immediate",
    X3369="Cleanliness and Maintenance", "Immediate/Short-Term",
    X3369="Crowding", "Immediate/Short-Term",
    X3369="Information and Signage", "Immediate/Short-Term",
    X3369="Customer Service", "Immediate/Short-Term",
    X3369="Service Reliability", "Excluded",
    X3369="Comfort and Amenities", "Short-Term/Long-Term",
    X3369="Accessibility", "Long-Term",
    X3369="Aesthetic Impressions", "Long-Term",
    X3369="Infrastructure and Construction", "Long-Term",
    X3369="General Positive Comment", "Not Applicable",
    X3369="Not Relevant", "Excluded"
)</f>
        <v>Not Applicable</v>
      </c>
    </row>
    <row r="3370" spans="1:25" ht="30" customHeight="1" x14ac:dyDescent="0.2">
      <c r="A3370" s="6" t="s">
        <v>51</v>
      </c>
      <c r="B3370" s="7">
        <v>45136</v>
      </c>
      <c r="C3370" s="6" t="s">
        <v>6363</v>
      </c>
      <c r="D3370" s="9" t="s">
        <v>9900</v>
      </c>
      <c r="E3370" s="6" t="s">
        <v>9917</v>
      </c>
      <c r="F3370" s="6">
        <v>5022</v>
      </c>
      <c r="G3370" s="6" t="s">
        <v>6363</v>
      </c>
      <c r="H3370" s="6" t="s">
        <v>6364</v>
      </c>
      <c r="I3370" s="6">
        <v>6.3390762000000003E-2</v>
      </c>
      <c r="J3370" s="6">
        <v>0.47764569499999998</v>
      </c>
      <c r="K3370" s="6">
        <v>0.45896369199999998</v>
      </c>
      <c r="L3370" s="6" t="s">
        <v>5</v>
      </c>
      <c r="M3370" s="6" t="str">
        <f t="shared" si="190"/>
        <v>roberta_neu</v>
      </c>
      <c r="N3370" s="6">
        <f t="shared" si="191"/>
        <v>-1.4753841300000015E-2</v>
      </c>
      <c r="O3370" s="6">
        <v>0.47764569499999998</v>
      </c>
      <c r="X3370" s="10" t="s">
        <v>9915</v>
      </c>
      <c r="Y3370" s="6" t="str" cm="1">
        <f t="array" ref="Y3370">_xlfn.IFS(
    X3370="Safety and Security", "Immediate",
    X3370="Cleanliness and Maintenance", "Immediate/Short-Term",
    X3370="Crowding", "Immediate/Short-Term",
    X3370="Information and Signage", "Immediate/Short-Term",
    X3370="Customer Service", "Immediate/Short-Term",
    X3370="Service Reliability", "Excluded",
    X3370="Comfort and Amenities", "Short-Term/Long-Term",
    X3370="Accessibility", "Long-Term",
    X3370="Aesthetic Impressions", "Long-Term",
    X3370="Infrastructure and Construction", "Long-Term",
    X3370="General Positive Comment", "Not Applicable",
    X3370="Not Relevant", "Excluded"
)</f>
        <v>Not Applicable</v>
      </c>
    </row>
    <row r="3371" spans="1:25" ht="30" customHeight="1" x14ac:dyDescent="0.2">
      <c r="A3371" s="6" t="s">
        <v>51</v>
      </c>
      <c r="B3371" s="7">
        <v>45136</v>
      </c>
      <c r="C3371" s="6" t="s">
        <v>5700</v>
      </c>
      <c r="D3371" s="9" t="s">
        <v>9900</v>
      </c>
      <c r="E3371" s="6" t="s">
        <v>9917</v>
      </c>
      <c r="F3371" s="6">
        <v>4991</v>
      </c>
      <c r="G3371" s="6" t="s">
        <v>5700</v>
      </c>
      <c r="H3371" s="6" t="s">
        <v>5701</v>
      </c>
      <c r="I3371" s="6">
        <v>0.147584036</v>
      </c>
      <c r="J3371" s="6">
        <v>0.65470641900000004</v>
      </c>
      <c r="K3371" s="6">
        <v>0.197709575</v>
      </c>
      <c r="L3371" s="6" t="s">
        <v>5</v>
      </c>
      <c r="M3371" s="6" t="str">
        <f t="shared" si="190"/>
        <v>roberta_neu</v>
      </c>
      <c r="N3371" s="6">
        <f t="shared" si="191"/>
        <v>0.10210623654000001</v>
      </c>
      <c r="O3371" s="6">
        <v>0.65470641900000004</v>
      </c>
      <c r="X3371" s="10" t="s">
        <v>9915</v>
      </c>
      <c r="Y3371" s="6" t="str" cm="1">
        <f t="array" ref="Y3371">_xlfn.IFS(
    X3371="Safety and Security", "Immediate",
    X3371="Cleanliness and Maintenance", "Immediate/Short-Term",
    X3371="Crowding", "Immediate/Short-Term",
    X3371="Information and Signage", "Immediate/Short-Term",
    X3371="Customer Service", "Immediate/Short-Term",
    X3371="Service Reliability", "Excluded",
    X3371="Comfort and Amenities", "Short-Term/Long-Term",
    X3371="Accessibility", "Long-Term",
    X3371="Aesthetic Impressions", "Long-Term",
    X3371="Infrastructure and Construction", "Long-Term",
    X3371="General Positive Comment", "Not Applicable",
    X3371="Not Relevant", "Excluded"
)</f>
        <v>Not Applicable</v>
      </c>
    </row>
    <row r="3372" spans="1:25" ht="30" customHeight="1" x14ac:dyDescent="0.2">
      <c r="A3372" s="6" t="s">
        <v>63</v>
      </c>
      <c r="B3372" s="7">
        <v>44771</v>
      </c>
      <c r="C3372" s="6" t="s">
        <v>130</v>
      </c>
      <c r="D3372" s="9" t="s">
        <v>9900</v>
      </c>
      <c r="E3372" s="6" t="s">
        <v>9917</v>
      </c>
      <c r="F3372" s="6">
        <v>5006</v>
      </c>
      <c r="G3372" s="6" t="s">
        <v>130</v>
      </c>
      <c r="H3372" s="6" t="s">
        <v>131</v>
      </c>
      <c r="I3372" s="6">
        <v>6.4746782000000003E-2</v>
      </c>
      <c r="J3372" s="6">
        <v>0.25195199299999999</v>
      </c>
      <c r="K3372" s="6">
        <v>0.68330133000000004</v>
      </c>
      <c r="L3372" s="6" t="s">
        <v>6</v>
      </c>
      <c r="M3372" s="6" t="str">
        <f t="shared" si="190"/>
        <v>roberta_pos</v>
      </c>
      <c r="N3372" s="6">
        <f t="shared" si="191"/>
        <v>0.78781189110000005</v>
      </c>
      <c r="O3372" s="6">
        <v>0.68330133000000004</v>
      </c>
      <c r="X3372" s="10" t="s">
        <v>9914</v>
      </c>
      <c r="Y3372" s="6" t="str" cm="1">
        <f t="array" ref="Y3372">_xlfn.IFS(
    X3372="Safety and Security", "Immediate",
    X3372="Cleanliness and Maintenance", "Immediate/Short-Term",
    X3372="Crowding", "Immediate/Short-Term",
    X3372="Information and Signage", "Immediate/Short-Term",
    X3372="Customer Service", "Immediate/Short-Term",
    X3372="Service Reliability", "Excluded",
    X3372="Comfort and Amenities", "Short-Term/Long-Term",
    X3372="Accessibility", "Long-Term",
    X3372="Aesthetic Impressions", "Long-Term",
    X3372="Infrastructure and Construction", "Long-Term",
    X3372="General Positive Comment", "Not Applicable",
    X3372="Not Relevant", "Excluded"
)</f>
        <v>Long-Term</v>
      </c>
    </row>
    <row r="3373" spans="1:25" ht="30" customHeight="1" x14ac:dyDescent="0.2">
      <c r="A3373" s="6" t="s">
        <v>51</v>
      </c>
      <c r="B3373" s="7">
        <v>45136</v>
      </c>
      <c r="C3373" s="6" t="s">
        <v>130</v>
      </c>
      <c r="D3373" s="9" t="s">
        <v>9900</v>
      </c>
      <c r="E3373" s="6" t="s">
        <v>9917</v>
      </c>
      <c r="F3373" s="6">
        <v>5011</v>
      </c>
      <c r="G3373" s="6" t="s">
        <v>130</v>
      </c>
      <c r="H3373" s="6" t="s">
        <v>131</v>
      </c>
      <c r="I3373" s="6">
        <v>6.4746782000000003E-2</v>
      </c>
      <c r="J3373" s="6">
        <v>0.25195199299999999</v>
      </c>
      <c r="K3373" s="6">
        <v>0.68330133000000004</v>
      </c>
      <c r="L3373" s="6" t="s">
        <v>6</v>
      </c>
      <c r="M3373" s="6" t="str">
        <f t="shared" si="190"/>
        <v>roberta_pos</v>
      </c>
      <c r="N3373" s="6">
        <f t="shared" si="191"/>
        <v>0.78781189110000005</v>
      </c>
      <c r="O3373" s="6">
        <v>0.68330133000000004</v>
      </c>
      <c r="X3373" s="10" t="s">
        <v>9914</v>
      </c>
      <c r="Y3373" s="6" t="str" cm="1">
        <f t="array" ref="Y3373">_xlfn.IFS(
    X3373="Safety and Security", "Immediate",
    X3373="Cleanliness and Maintenance", "Immediate/Short-Term",
    X3373="Crowding", "Immediate/Short-Term",
    X3373="Information and Signage", "Immediate/Short-Term",
    X3373="Customer Service", "Immediate/Short-Term",
    X3373="Service Reliability", "Excluded",
    X3373="Comfort and Amenities", "Short-Term/Long-Term",
    X3373="Accessibility", "Long-Term",
    X3373="Aesthetic Impressions", "Long-Term",
    X3373="Infrastructure and Construction", "Long-Term",
    X3373="General Positive Comment", "Not Applicable",
    X3373="Not Relevant", "Excluded"
)</f>
        <v>Long-Term</v>
      </c>
    </row>
    <row r="3374" spans="1:25" ht="30" customHeight="1" x14ac:dyDescent="0.2">
      <c r="A3374" s="6" t="s">
        <v>51</v>
      </c>
      <c r="B3374" s="7">
        <v>45136</v>
      </c>
      <c r="C3374" s="6" t="s">
        <v>8517</v>
      </c>
      <c r="D3374" s="9" t="s">
        <v>9900</v>
      </c>
      <c r="E3374" s="6" t="s">
        <v>9917</v>
      </c>
      <c r="F3374" s="6">
        <v>5002</v>
      </c>
      <c r="G3374" s="6" t="s">
        <v>8517</v>
      </c>
      <c r="H3374" s="6" t="s">
        <v>8518</v>
      </c>
      <c r="I3374" s="6">
        <v>0.14693799599999999</v>
      </c>
      <c r="J3374" s="6">
        <v>0.72865849699999996</v>
      </c>
      <c r="K3374" s="6">
        <v>0.12440341000000001</v>
      </c>
      <c r="L3374" s="6" t="s">
        <v>5</v>
      </c>
      <c r="M3374" s="6" t="str">
        <f t="shared" si="190"/>
        <v>roberta_neu</v>
      </c>
      <c r="N3374" s="6">
        <f t="shared" si="191"/>
        <v>0.15091460802000001</v>
      </c>
      <c r="O3374" s="6">
        <v>0.72865849699999996</v>
      </c>
      <c r="X3374" s="10" t="s">
        <v>9915</v>
      </c>
      <c r="Y3374" s="6" t="str" cm="1">
        <f t="array" ref="Y3374">_xlfn.IFS(
    X3374="Safety and Security", "Immediate",
    X3374="Cleanliness and Maintenance", "Immediate/Short-Term",
    X3374="Crowding", "Immediate/Short-Term",
    X3374="Information and Signage", "Immediate/Short-Term",
    X3374="Customer Service", "Immediate/Short-Term",
    X3374="Service Reliability", "Excluded",
    X3374="Comfort and Amenities", "Short-Term/Long-Term",
    X3374="Accessibility", "Long-Term",
    X3374="Aesthetic Impressions", "Long-Term",
    X3374="Infrastructure and Construction", "Long-Term",
    X3374="General Positive Comment", "Not Applicable",
    X3374="Not Relevant", "Excluded"
)</f>
        <v>Not Applicable</v>
      </c>
    </row>
    <row r="3375" spans="1:25" ht="30" customHeight="1" x14ac:dyDescent="0.2">
      <c r="A3375" s="6" t="s">
        <v>63</v>
      </c>
      <c r="B3375" s="7">
        <v>44771</v>
      </c>
      <c r="C3375" s="6" t="s">
        <v>180</v>
      </c>
      <c r="D3375" s="9" t="s">
        <v>9900</v>
      </c>
      <c r="E3375" s="6" t="s">
        <v>9917</v>
      </c>
      <c r="F3375" s="6">
        <v>5032</v>
      </c>
      <c r="G3375" s="6" t="s">
        <v>180</v>
      </c>
      <c r="H3375" s="6" t="s">
        <v>503</v>
      </c>
      <c r="I3375" s="6">
        <v>7.1086421999999996E-2</v>
      </c>
      <c r="J3375" s="6">
        <v>0.27769562599999997</v>
      </c>
      <c r="K3375" s="6">
        <v>0.65121793699999997</v>
      </c>
      <c r="L3375" s="6" t="s">
        <v>6</v>
      </c>
      <c r="M3375" s="6" t="str">
        <f t="shared" si="190"/>
        <v>roberta_pos</v>
      </c>
      <c r="N3375" s="6">
        <f t="shared" si="191"/>
        <v>0.76631601778999991</v>
      </c>
      <c r="O3375" s="6">
        <v>0.65121793699999997</v>
      </c>
      <c r="X3375" s="10" t="s">
        <v>9915</v>
      </c>
      <c r="Y3375" s="6" t="str" cm="1">
        <f t="array" ref="Y3375">_xlfn.IFS(
    X3375="Safety and Security", "Immediate",
    X3375="Cleanliness and Maintenance", "Immediate/Short-Term",
    X3375="Crowding", "Immediate/Short-Term",
    X3375="Information and Signage", "Immediate/Short-Term",
    X3375="Customer Service", "Immediate/Short-Term",
    X3375="Service Reliability", "Excluded",
    X3375="Comfort and Amenities", "Short-Term/Long-Term",
    X3375="Accessibility", "Long-Term",
    X3375="Aesthetic Impressions", "Long-Term",
    X3375="Infrastructure and Construction", "Long-Term",
    X3375="General Positive Comment", "Not Applicable",
    X3375="Not Relevant", "Excluded"
)</f>
        <v>Not Applicable</v>
      </c>
    </row>
    <row r="3376" spans="1:25" ht="30" customHeight="1" x14ac:dyDescent="0.2">
      <c r="A3376" s="6" t="s">
        <v>63</v>
      </c>
      <c r="B3376" s="7">
        <v>44771</v>
      </c>
      <c r="C3376" s="6" t="s">
        <v>180</v>
      </c>
      <c r="D3376" s="8" t="s">
        <v>9901</v>
      </c>
      <c r="E3376" s="6" t="s">
        <v>9917</v>
      </c>
      <c r="F3376" s="6">
        <v>5780</v>
      </c>
      <c r="G3376" s="6" t="s">
        <v>180</v>
      </c>
      <c r="H3376" s="6" t="s">
        <v>503</v>
      </c>
      <c r="I3376" s="6">
        <v>7.1086421999999996E-2</v>
      </c>
      <c r="J3376" s="6">
        <v>0.27769562599999997</v>
      </c>
      <c r="K3376" s="6">
        <v>0.65121793699999997</v>
      </c>
      <c r="L3376" s="6" t="s">
        <v>6</v>
      </c>
      <c r="M3376" s="6" t="str">
        <f t="shared" si="190"/>
        <v>roberta_pos</v>
      </c>
      <c r="N3376" s="6">
        <f t="shared" si="191"/>
        <v>0.76631601778999991</v>
      </c>
      <c r="O3376" s="6">
        <v>0.65121793699999997</v>
      </c>
      <c r="X3376" s="10" t="s">
        <v>9915</v>
      </c>
      <c r="Y3376" s="6" t="str" cm="1">
        <f t="array" ref="Y3376">_xlfn.IFS(
    X3376="Safety and Security", "Immediate",
    X3376="Cleanliness and Maintenance", "Immediate/Short-Term",
    X3376="Crowding", "Immediate/Short-Term",
    X3376="Information and Signage", "Immediate/Short-Term",
    X3376="Customer Service", "Immediate/Short-Term",
    X3376="Service Reliability", "Excluded",
    X3376="Comfort and Amenities", "Short-Term/Long-Term",
    X3376="Accessibility", "Long-Term",
    X3376="Aesthetic Impressions", "Long-Term",
    X3376="Infrastructure and Construction", "Long-Term",
    X3376="General Positive Comment", "Not Applicable",
    X3376="Not Relevant", "Excluded"
)</f>
        <v>Not Applicable</v>
      </c>
    </row>
    <row r="3377" spans="1:25" ht="30" customHeight="1" x14ac:dyDescent="0.2">
      <c r="A3377" s="6" t="s">
        <v>59</v>
      </c>
      <c r="B3377" s="7">
        <v>44406</v>
      </c>
      <c r="C3377" s="6" t="s">
        <v>180</v>
      </c>
      <c r="D3377" s="8" t="s">
        <v>9901</v>
      </c>
      <c r="E3377" s="6" t="s">
        <v>9917</v>
      </c>
      <c r="F3377" s="6">
        <v>5782</v>
      </c>
      <c r="G3377" s="6" t="s">
        <v>180</v>
      </c>
      <c r="H3377" s="6" t="s">
        <v>503</v>
      </c>
      <c r="I3377" s="6">
        <v>7.1086421999999996E-2</v>
      </c>
      <c r="J3377" s="6">
        <v>0.27769562599999997</v>
      </c>
      <c r="K3377" s="6">
        <v>0.65121793699999997</v>
      </c>
      <c r="L3377" s="6" t="s">
        <v>6</v>
      </c>
      <c r="M3377" s="6" t="str">
        <f t="shared" si="190"/>
        <v>roberta_pos</v>
      </c>
      <c r="N3377" s="6">
        <f t="shared" si="191"/>
        <v>0.76631601778999991</v>
      </c>
      <c r="O3377" s="6">
        <v>0.65121793699999997</v>
      </c>
      <c r="X3377" s="10" t="s">
        <v>9915</v>
      </c>
      <c r="Y3377" s="6" t="str" cm="1">
        <f t="array" ref="Y3377">_xlfn.IFS(
    X3377="Safety and Security", "Immediate",
    X3377="Cleanliness and Maintenance", "Immediate/Short-Term",
    X3377="Crowding", "Immediate/Short-Term",
    X3377="Information and Signage", "Immediate/Short-Term",
    X3377="Customer Service", "Immediate/Short-Term",
    X3377="Service Reliability", "Excluded",
    X3377="Comfort and Amenities", "Short-Term/Long-Term",
    X3377="Accessibility", "Long-Term",
    X3377="Aesthetic Impressions", "Long-Term",
    X3377="Infrastructure and Construction", "Long-Term",
    X3377="General Positive Comment", "Not Applicable",
    X3377="Not Relevant", "Excluded"
)</f>
        <v>Not Applicable</v>
      </c>
    </row>
    <row r="3378" spans="1:25" ht="30" customHeight="1" x14ac:dyDescent="0.2">
      <c r="A3378" s="6" t="s">
        <v>51</v>
      </c>
      <c r="B3378" s="7">
        <v>45136</v>
      </c>
      <c r="C3378" s="6" t="s">
        <v>5175</v>
      </c>
      <c r="D3378" s="9" t="s">
        <v>9900</v>
      </c>
      <c r="E3378" s="6" t="s">
        <v>9917</v>
      </c>
      <c r="F3378" s="6">
        <v>5250</v>
      </c>
      <c r="G3378" s="6" t="s">
        <v>5176</v>
      </c>
      <c r="H3378" s="6" t="s">
        <v>300</v>
      </c>
      <c r="I3378" s="6">
        <v>0.116679519</v>
      </c>
      <c r="J3378" s="6">
        <v>0.63365596499999999</v>
      </c>
      <c r="K3378" s="6">
        <v>0.24966456000000001</v>
      </c>
      <c r="L3378" s="6" t="s">
        <v>5</v>
      </c>
      <c r="M3378" s="6" t="str">
        <f t="shared" si="190"/>
        <v>roberta_neu</v>
      </c>
      <c r="N3378" s="6">
        <f t="shared" si="191"/>
        <v>8.8212936899999983E-2</v>
      </c>
      <c r="O3378" s="6">
        <v>0.63365596499999999</v>
      </c>
      <c r="X3378" s="10" t="s">
        <v>9915</v>
      </c>
      <c r="Y3378" s="6" t="str" cm="1">
        <f t="array" ref="Y3378">_xlfn.IFS(
    X3378="Safety and Security", "Immediate",
    X3378="Cleanliness and Maintenance", "Immediate/Short-Term",
    X3378="Crowding", "Immediate/Short-Term",
    X3378="Information and Signage", "Immediate/Short-Term",
    X3378="Customer Service", "Immediate/Short-Term",
    X3378="Service Reliability", "Excluded",
    X3378="Comfort and Amenities", "Short-Term/Long-Term",
    X3378="Accessibility", "Long-Term",
    X3378="Aesthetic Impressions", "Long-Term",
    X3378="Infrastructure and Construction", "Long-Term",
    X3378="General Positive Comment", "Not Applicable",
    X3378="Not Relevant", "Excluded"
)</f>
        <v>Not Applicable</v>
      </c>
    </row>
    <row r="3379" spans="1:25" ht="30" customHeight="1" x14ac:dyDescent="0.2">
      <c r="A3379" s="6" t="s">
        <v>51</v>
      </c>
      <c r="B3379" s="7">
        <v>45136</v>
      </c>
      <c r="C3379" s="6" t="s">
        <v>5175</v>
      </c>
      <c r="D3379" s="9" t="s">
        <v>9900</v>
      </c>
      <c r="E3379" s="6" t="s">
        <v>9917</v>
      </c>
      <c r="F3379" s="6">
        <v>5388</v>
      </c>
      <c r="G3379" s="6" t="s">
        <v>5176</v>
      </c>
      <c r="H3379" s="6" t="s">
        <v>300</v>
      </c>
      <c r="I3379" s="6">
        <v>0.116679519</v>
      </c>
      <c r="J3379" s="6">
        <v>0.63365596499999999</v>
      </c>
      <c r="K3379" s="6">
        <v>0.24966456000000001</v>
      </c>
      <c r="L3379" s="6" t="s">
        <v>5</v>
      </c>
      <c r="M3379" s="6" t="str">
        <f t="shared" si="190"/>
        <v>roberta_neu</v>
      </c>
      <c r="N3379" s="6">
        <f t="shared" si="191"/>
        <v>8.8212936899999983E-2</v>
      </c>
      <c r="O3379" s="6">
        <v>0.63365596499999999</v>
      </c>
      <c r="X3379" s="10" t="s">
        <v>9915</v>
      </c>
      <c r="Y3379" s="6" t="str" cm="1">
        <f t="array" ref="Y3379">_xlfn.IFS(
    X3379="Safety and Security", "Immediate",
    X3379="Cleanliness and Maintenance", "Immediate/Short-Term",
    X3379="Crowding", "Immediate/Short-Term",
    X3379="Information and Signage", "Immediate/Short-Term",
    X3379="Customer Service", "Immediate/Short-Term",
    X3379="Service Reliability", "Excluded",
    X3379="Comfort and Amenities", "Short-Term/Long-Term",
    X3379="Accessibility", "Long-Term",
    X3379="Aesthetic Impressions", "Long-Term",
    X3379="Infrastructure and Construction", "Long-Term",
    X3379="General Positive Comment", "Not Applicable",
    X3379="Not Relevant", "Excluded"
)</f>
        <v>Not Applicable</v>
      </c>
    </row>
    <row r="3380" spans="1:25" ht="30" customHeight="1" x14ac:dyDescent="0.2">
      <c r="A3380" s="6" t="s">
        <v>63</v>
      </c>
      <c r="B3380" s="7">
        <v>44771</v>
      </c>
      <c r="C3380" s="6" t="s">
        <v>8621</v>
      </c>
      <c r="D3380" s="9" t="s">
        <v>9900</v>
      </c>
      <c r="E3380" s="6" t="s">
        <v>9917</v>
      </c>
      <c r="F3380" s="6">
        <v>5277</v>
      </c>
      <c r="G3380" s="6" t="s">
        <v>8621</v>
      </c>
      <c r="H3380" s="6" t="s">
        <v>131</v>
      </c>
      <c r="I3380" s="6">
        <v>6.4746782000000003E-2</v>
      </c>
      <c r="J3380" s="6">
        <v>0.25195199299999999</v>
      </c>
      <c r="K3380" s="6">
        <v>0.68330133000000004</v>
      </c>
      <c r="L3380" s="6" t="s">
        <v>6</v>
      </c>
      <c r="M3380" s="6" t="str">
        <f t="shared" si="190"/>
        <v>roberta_pos</v>
      </c>
      <c r="N3380" s="6">
        <f t="shared" si="191"/>
        <v>0.78781189110000005</v>
      </c>
      <c r="O3380" s="6">
        <v>0.68330133000000004</v>
      </c>
      <c r="X3380" s="10" t="s">
        <v>9914</v>
      </c>
      <c r="Y3380" s="6" t="str" cm="1">
        <f t="array" ref="Y3380">_xlfn.IFS(
    X3380="Safety and Security", "Immediate",
    X3380="Cleanliness and Maintenance", "Immediate/Short-Term",
    X3380="Crowding", "Immediate/Short-Term",
    X3380="Information and Signage", "Immediate/Short-Term",
    X3380="Customer Service", "Immediate/Short-Term",
    X3380="Service Reliability", "Excluded",
    X3380="Comfort and Amenities", "Short-Term/Long-Term",
    X3380="Accessibility", "Long-Term",
    X3380="Aesthetic Impressions", "Long-Term",
    X3380="Infrastructure and Construction", "Long-Term",
    X3380="General Positive Comment", "Not Applicable",
    X3380="Not Relevant", "Excluded"
)</f>
        <v>Long-Term</v>
      </c>
    </row>
    <row r="3381" spans="1:25" ht="30" customHeight="1" x14ac:dyDescent="0.2">
      <c r="A3381" s="6" t="s">
        <v>63</v>
      </c>
      <c r="B3381" s="7">
        <v>44771</v>
      </c>
      <c r="C3381" s="6" t="s">
        <v>5460</v>
      </c>
      <c r="D3381" s="9" t="s">
        <v>9900</v>
      </c>
      <c r="E3381" s="6" t="s">
        <v>9917</v>
      </c>
      <c r="F3381" s="6">
        <v>5391</v>
      </c>
      <c r="G3381" s="6" t="s">
        <v>5460</v>
      </c>
      <c r="H3381" s="6" t="s">
        <v>5461</v>
      </c>
      <c r="I3381" s="6">
        <v>9.5324068999999997E-2</v>
      </c>
      <c r="J3381" s="6">
        <v>0.45331686700000001</v>
      </c>
      <c r="K3381" s="6">
        <v>0.45135903399999999</v>
      </c>
      <c r="L3381" s="6" t="s">
        <v>5</v>
      </c>
      <c r="M3381" s="6" t="str">
        <f t="shared" si="190"/>
        <v>roberta_neu</v>
      </c>
      <c r="N3381" s="6">
        <f t="shared" si="191"/>
        <v>-3.0810867779999973E-2</v>
      </c>
      <c r="O3381" s="6">
        <v>0.45331686700000001</v>
      </c>
      <c r="X3381" s="10" t="s">
        <v>9915</v>
      </c>
      <c r="Y3381" s="6" t="str" cm="1">
        <f t="array" ref="Y3381">_xlfn.IFS(
    X3381="Safety and Security", "Immediate",
    X3381="Cleanliness and Maintenance", "Immediate/Short-Term",
    X3381="Crowding", "Immediate/Short-Term",
    X3381="Information and Signage", "Immediate/Short-Term",
    X3381="Customer Service", "Immediate/Short-Term",
    X3381="Service Reliability", "Excluded",
    X3381="Comfort and Amenities", "Short-Term/Long-Term",
    X3381="Accessibility", "Long-Term",
    X3381="Aesthetic Impressions", "Long-Term",
    X3381="Infrastructure and Construction", "Long-Term",
    X3381="General Positive Comment", "Not Applicable",
    X3381="Not Relevant", "Excluded"
)</f>
        <v>Not Applicable</v>
      </c>
    </row>
    <row r="3382" spans="1:25" ht="30" customHeight="1" x14ac:dyDescent="0.2">
      <c r="A3382" s="6" t="s">
        <v>63</v>
      </c>
      <c r="B3382" s="7">
        <v>44771</v>
      </c>
      <c r="C3382" s="6" t="s">
        <v>7629</v>
      </c>
      <c r="D3382" s="8" t="s">
        <v>9903</v>
      </c>
      <c r="E3382" s="6" t="s">
        <v>9917</v>
      </c>
      <c r="F3382" s="6">
        <v>6076</v>
      </c>
      <c r="G3382" s="6" t="s">
        <v>7629</v>
      </c>
      <c r="H3382" s="6" t="s">
        <v>7630</v>
      </c>
      <c r="I3382" s="6">
        <v>0.15583121799999999</v>
      </c>
      <c r="J3382" s="6">
        <v>0.64847159399999998</v>
      </c>
      <c r="K3382" s="6">
        <v>0.195697173</v>
      </c>
      <c r="L3382" s="6" t="s">
        <v>5</v>
      </c>
      <c r="M3382" s="6" t="str">
        <f t="shared" si="190"/>
        <v>roberta_neu</v>
      </c>
      <c r="N3382" s="6">
        <f t="shared" si="191"/>
        <v>9.7991252039999976E-2</v>
      </c>
      <c r="O3382" s="6">
        <v>0.64847159399999998</v>
      </c>
      <c r="X3382" s="10" t="s">
        <v>9915</v>
      </c>
      <c r="Y3382" s="6" t="str" cm="1">
        <f t="array" ref="Y3382">_xlfn.IFS(
    X3382="Safety and Security", "Immediate",
    X3382="Cleanliness and Maintenance", "Immediate/Short-Term",
    X3382="Crowding", "Immediate/Short-Term",
    X3382="Information and Signage", "Immediate/Short-Term",
    X3382="Customer Service", "Immediate/Short-Term",
    X3382="Service Reliability", "Excluded",
    X3382="Comfort and Amenities", "Short-Term/Long-Term",
    X3382="Accessibility", "Long-Term",
    X3382="Aesthetic Impressions", "Long-Term",
    X3382="Infrastructure and Construction", "Long-Term",
    X3382="General Positive Comment", "Not Applicable",
    X3382="Not Relevant", "Excluded"
)</f>
        <v>Not Applicable</v>
      </c>
    </row>
    <row r="3383" spans="1:25" ht="30" customHeight="1" x14ac:dyDescent="0.2">
      <c r="A3383" s="6" t="s">
        <v>59</v>
      </c>
      <c r="B3383" s="7">
        <v>44406</v>
      </c>
      <c r="C3383" s="6" t="s">
        <v>7030</v>
      </c>
      <c r="D3383" s="9" t="s">
        <v>9900</v>
      </c>
      <c r="E3383" s="6" t="s">
        <v>9917</v>
      </c>
      <c r="F3383" s="6">
        <v>5038</v>
      </c>
      <c r="G3383" s="6" t="s">
        <v>7030</v>
      </c>
      <c r="H3383" s="6" t="s">
        <v>7031</v>
      </c>
      <c r="I3383" s="6">
        <v>6.7035466000000002E-2</v>
      </c>
      <c r="J3383" s="6">
        <v>0.62781119299999999</v>
      </c>
      <c r="K3383" s="6">
        <v>0.30515336999999998</v>
      </c>
      <c r="L3383" s="6" t="s">
        <v>5</v>
      </c>
      <c r="M3383" s="6" t="str">
        <f t="shared" si="190"/>
        <v>roberta_neu</v>
      </c>
      <c r="N3383" s="6">
        <f t="shared" si="191"/>
        <v>8.435538737999998E-2</v>
      </c>
      <c r="O3383" s="6">
        <v>0.62781119299999999</v>
      </c>
      <c r="X3383" s="10" t="s">
        <v>9915</v>
      </c>
      <c r="Y3383" s="6" t="str" cm="1">
        <f t="array" ref="Y3383">_xlfn.IFS(
    X3383="Safety and Security", "Immediate",
    X3383="Cleanliness and Maintenance", "Immediate/Short-Term",
    X3383="Crowding", "Immediate/Short-Term",
    X3383="Information and Signage", "Immediate/Short-Term",
    X3383="Customer Service", "Immediate/Short-Term",
    X3383="Service Reliability", "Excluded",
    X3383="Comfort and Amenities", "Short-Term/Long-Term",
    X3383="Accessibility", "Long-Term",
    X3383="Aesthetic Impressions", "Long-Term",
    X3383="Infrastructure and Construction", "Long-Term",
    X3383="General Positive Comment", "Not Applicable",
    X3383="Not Relevant", "Excluded"
)</f>
        <v>Not Applicable</v>
      </c>
    </row>
    <row r="3384" spans="1:25" ht="30" customHeight="1" x14ac:dyDescent="0.2">
      <c r="A3384" s="6" t="s">
        <v>63</v>
      </c>
      <c r="B3384" s="7">
        <v>44771</v>
      </c>
      <c r="C3384" s="6" t="s">
        <v>4802</v>
      </c>
      <c r="D3384" s="9" t="s">
        <v>9900</v>
      </c>
      <c r="E3384" s="6" t="s">
        <v>9917</v>
      </c>
      <c r="F3384" s="6">
        <v>5001</v>
      </c>
      <c r="G3384" s="6" t="s">
        <v>4802</v>
      </c>
      <c r="H3384" s="6" t="s">
        <v>4803</v>
      </c>
      <c r="I3384" s="6">
        <v>7.7296621999999995E-2</v>
      </c>
      <c r="J3384" s="6">
        <v>0.36172738700000001</v>
      </c>
      <c r="K3384" s="6">
        <v>0.56097596900000002</v>
      </c>
      <c r="L3384" s="6" t="s">
        <v>6</v>
      </c>
      <c r="M3384" s="6" t="str">
        <f t="shared" si="190"/>
        <v>roberta_pos</v>
      </c>
      <c r="N3384" s="6">
        <f t="shared" si="191"/>
        <v>0.70585389922999997</v>
      </c>
      <c r="O3384" s="6">
        <v>0.56097596900000002</v>
      </c>
      <c r="X3384" s="10" t="s">
        <v>9915</v>
      </c>
      <c r="Y3384" s="6" t="str" cm="1">
        <f t="array" ref="Y3384">_xlfn.IFS(
    X3384="Safety and Security", "Immediate",
    X3384="Cleanliness and Maintenance", "Immediate/Short-Term",
    X3384="Crowding", "Immediate/Short-Term",
    X3384="Information and Signage", "Immediate/Short-Term",
    X3384="Customer Service", "Immediate/Short-Term",
    X3384="Service Reliability", "Excluded",
    X3384="Comfort and Amenities", "Short-Term/Long-Term",
    X3384="Accessibility", "Long-Term",
    X3384="Aesthetic Impressions", "Long-Term",
    X3384="Infrastructure and Construction", "Long-Term",
    X3384="General Positive Comment", "Not Applicable",
    X3384="Not Relevant", "Excluded"
)</f>
        <v>Not Applicable</v>
      </c>
    </row>
    <row r="3385" spans="1:25" ht="30" customHeight="1" x14ac:dyDescent="0.2">
      <c r="A3385" s="6" t="s">
        <v>63</v>
      </c>
      <c r="B3385" s="7">
        <v>44771</v>
      </c>
      <c r="C3385" s="6" t="s">
        <v>4802</v>
      </c>
      <c r="D3385" s="9" t="s">
        <v>9900</v>
      </c>
      <c r="E3385" s="6" t="s">
        <v>9917</v>
      </c>
      <c r="F3385" s="6">
        <v>5313</v>
      </c>
      <c r="G3385" s="6" t="s">
        <v>4802</v>
      </c>
      <c r="H3385" s="6" t="s">
        <v>4803</v>
      </c>
      <c r="I3385" s="6">
        <v>7.7296621999999995E-2</v>
      </c>
      <c r="J3385" s="6">
        <v>0.36172738700000001</v>
      </c>
      <c r="K3385" s="6">
        <v>0.56097596900000002</v>
      </c>
      <c r="L3385" s="6" t="s">
        <v>6</v>
      </c>
      <c r="M3385" s="6" t="str">
        <f t="shared" si="190"/>
        <v>roberta_pos</v>
      </c>
      <c r="N3385" s="6">
        <f t="shared" si="191"/>
        <v>0.70585389922999997</v>
      </c>
      <c r="O3385" s="6">
        <v>0.56097596900000002</v>
      </c>
      <c r="X3385" s="10" t="s">
        <v>9915</v>
      </c>
      <c r="Y3385" s="6" t="str" cm="1">
        <f t="array" ref="Y3385">_xlfn.IFS(
    X3385="Safety and Security", "Immediate",
    X3385="Cleanliness and Maintenance", "Immediate/Short-Term",
    X3385="Crowding", "Immediate/Short-Term",
    X3385="Information and Signage", "Immediate/Short-Term",
    X3385="Customer Service", "Immediate/Short-Term",
    X3385="Service Reliability", "Excluded",
    X3385="Comfort and Amenities", "Short-Term/Long-Term",
    X3385="Accessibility", "Long-Term",
    X3385="Aesthetic Impressions", "Long-Term",
    X3385="Infrastructure and Construction", "Long-Term",
    X3385="General Positive Comment", "Not Applicable",
    X3385="Not Relevant", "Excluded"
)</f>
        <v>Not Applicable</v>
      </c>
    </row>
    <row r="3386" spans="1:25" ht="30" customHeight="1" x14ac:dyDescent="0.2">
      <c r="A3386" s="6" t="s">
        <v>59</v>
      </c>
      <c r="B3386" s="7">
        <v>44406</v>
      </c>
      <c r="C3386" s="6" t="s">
        <v>4802</v>
      </c>
      <c r="D3386" s="9" t="s">
        <v>9900</v>
      </c>
      <c r="E3386" s="6" t="s">
        <v>9917</v>
      </c>
      <c r="F3386" s="6">
        <v>5035</v>
      </c>
      <c r="G3386" s="6" t="s">
        <v>4802</v>
      </c>
      <c r="H3386" s="6" t="s">
        <v>4803</v>
      </c>
      <c r="I3386" s="6">
        <v>7.7296621999999995E-2</v>
      </c>
      <c r="J3386" s="6">
        <v>0.36172738700000001</v>
      </c>
      <c r="K3386" s="6">
        <v>0.56097596900000002</v>
      </c>
      <c r="L3386" s="6" t="s">
        <v>6</v>
      </c>
      <c r="M3386" s="6" t="str">
        <f t="shared" si="190"/>
        <v>roberta_pos</v>
      </c>
      <c r="N3386" s="6">
        <f t="shared" si="191"/>
        <v>0.70585389922999997</v>
      </c>
      <c r="O3386" s="6">
        <v>0.56097596900000002</v>
      </c>
      <c r="X3386" s="10" t="s">
        <v>9915</v>
      </c>
      <c r="Y3386" s="6" t="str" cm="1">
        <f t="array" ref="Y3386">_xlfn.IFS(
    X3386="Safety and Security", "Immediate",
    X3386="Cleanliness and Maintenance", "Immediate/Short-Term",
    X3386="Crowding", "Immediate/Short-Term",
    X3386="Information and Signage", "Immediate/Short-Term",
    X3386="Customer Service", "Immediate/Short-Term",
    X3386="Service Reliability", "Excluded",
    X3386="Comfort and Amenities", "Short-Term/Long-Term",
    X3386="Accessibility", "Long-Term",
    X3386="Aesthetic Impressions", "Long-Term",
    X3386="Infrastructure and Construction", "Long-Term",
    X3386="General Positive Comment", "Not Applicable",
    X3386="Not Relevant", "Excluded"
)</f>
        <v>Not Applicable</v>
      </c>
    </row>
    <row r="3387" spans="1:25" ht="30" customHeight="1" x14ac:dyDescent="0.2">
      <c r="A3387" s="6" t="s">
        <v>20</v>
      </c>
      <c r="B3387" s="7">
        <v>44041</v>
      </c>
      <c r="C3387" s="6" t="s">
        <v>4802</v>
      </c>
      <c r="D3387" s="9" t="s">
        <v>9900</v>
      </c>
      <c r="E3387" s="6" t="s">
        <v>9917</v>
      </c>
      <c r="F3387" s="6">
        <v>5036</v>
      </c>
      <c r="G3387" s="6" t="s">
        <v>4802</v>
      </c>
      <c r="H3387" s="6" t="s">
        <v>4803</v>
      </c>
      <c r="I3387" s="6">
        <v>7.7296621999999995E-2</v>
      </c>
      <c r="J3387" s="6">
        <v>0.36172738700000001</v>
      </c>
      <c r="K3387" s="6">
        <v>0.56097596900000002</v>
      </c>
      <c r="L3387" s="6" t="s">
        <v>6</v>
      </c>
      <c r="M3387" s="6" t="str">
        <f t="shared" si="190"/>
        <v>roberta_pos</v>
      </c>
      <c r="N3387" s="6">
        <f t="shared" si="191"/>
        <v>0.70585389922999997</v>
      </c>
      <c r="O3387" s="6">
        <v>0.56097596900000002</v>
      </c>
      <c r="X3387" s="10" t="s">
        <v>9915</v>
      </c>
      <c r="Y3387" s="6" t="str" cm="1">
        <f t="array" ref="Y3387">_xlfn.IFS(
    X3387="Safety and Security", "Immediate",
    X3387="Cleanliness and Maintenance", "Immediate/Short-Term",
    X3387="Crowding", "Immediate/Short-Term",
    X3387="Information and Signage", "Immediate/Short-Term",
    X3387="Customer Service", "Immediate/Short-Term",
    X3387="Service Reliability", "Excluded",
    X3387="Comfort and Amenities", "Short-Term/Long-Term",
    X3387="Accessibility", "Long-Term",
    X3387="Aesthetic Impressions", "Long-Term",
    X3387="Infrastructure and Construction", "Long-Term",
    X3387="General Positive Comment", "Not Applicable",
    X3387="Not Relevant", "Excluded"
)</f>
        <v>Not Applicable</v>
      </c>
    </row>
    <row r="3388" spans="1:25" ht="30" customHeight="1" x14ac:dyDescent="0.2">
      <c r="A3388" s="6" t="s">
        <v>51</v>
      </c>
      <c r="B3388" s="7">
        <v>45136</v>
      </c>
      <c r="C3388" s="6" t="s">
        <v>4802</v>
      </c>
      <c r="D3388" s="9" t="s">
        <v>9900</v>
      </c>
      <c r="E3388" s="6" t="s">
        <v>9917</v>
      </c>
      <c r="F3388" s="6">
        <v>4999</v>
      </c>
      <c r="G3388" s="6" t="s">
        <v>4802</v>
      </c>
      <c r="H3388" s="6" t="s">
        <v>4803</v>
      </c>
      <c r="I3388" s="6">
        <v>7.7296621999999995E-2</v>
      </c>
      <c r="J3388" s="6">
        <v>0.36172738700000001</v>
      </c>
      <c r="K3388" s="6">
        <v>0.56097596900000002</v>
      </c>
      <c r="L3388" s="6" t="s">
        <v>6</v>
      </c>
      <c r="M3388" s="6" t="str">
        <f t="shared" si="190"/>
        <v>roberta_pos</v>
      </c>
      <c r="N3388" s="6">
        <f t="shared" si="191"/>
        <v>0.70585389922999997</v>
      </c>
      <c r="O3388" s="6">
        <v>0.56097596900000002</v>
      </c>
      <c r="X3388" s="10" t="s">
        <v>9915</v>
      </c>
      <c r="Y3388" s="6" t="str" cm="1">
        <f t="array" ref="Y3388">_xlfn.IFS(
    X3388="Safety and Security", "Immediate",
    X3388="Cleanliness and Maintenance", "Immediate/Short-Term",
    X3388="Crowding", "Immediate/Short-Term",
    X3388="Information and Signage", "Immediate/Short-Term",
    X3388="Customer Service", "Immediate/Short-Term",
    X3388="Service Reliability", "Excluded",
    X3388="Comfort and Amenities", "Short-Term/Long-Term",
    X3388="Accessibility", "Long-Term",
    X3388="Aesthetic Impressions", "Long-Term",
    X3388="Infrastructure and Construction", "Long-Term",
    X3388="General Positive Comment", "Not Applicable",
    X3388="Not Relevant", "Excluded"
)</f>
        <v>Not Applicable</v>
      </c>
    </row>
    <row r="3389" spans="1:25" ht="30" customHeight="1" x14ac:dyDescent="0.2">
      <c r="A3389" s="6" t="s">
        <v>20</v>
      </c>
      <c r="B3389" s="7">
        <v>44041</v>
      </c>
      <c r="C3389" s="6" t="s">
        <v>8391</v>
      </c>
      <c r="D3389" s="9" t="s">
        <v>9900</v>
      </c>
      <c r="E3389" s="6" t="s">
        <v>9917</v>
      </c>
      <c r="F3389" s="6">
        <v>5023</v>
      </c>
      <c r="G3389" s="6" t="s">
        <v>8391</v>
      </c>
      <c r="H3389" s="6" t="s">
        <v>5644</v>
      </c>
      <c r="I3389" s="6">
        <v>6.3544050000000005E-2</v>
      </c>
      <c r="J3389" s="6">
        <v>0.245895475</v>
      </c>
      <c r="K3389" s="6">
        <v>0.69056046000000004</v>
      </c>
      <c r="L3389" s="6" t="s">
        <v>6</v>
      </c>
      <c r="M3389" s="6" t="str">
        <f t="shared" si="190"/>
        <v>roberta_pos</v>
      </c>
      <c r="N3389" s="6">
        <f t="shared" si="191"/>
        <v>0.79267550819999999</v>
      </c>
      <c r="O3389" s="6">
        <v>0.69056046000000004</v>
      </c>
      <c r="X3389" s="10" t="s">
        <v>9915</v>
      </c>
      <c r="Y3389" s="6" t="str" cm="1">
        <f t="array" ref="Y3389">_xlfn.IFS(
    X3389="Safety and Security", "Immediate",
    X3389="Cleanliness and Maintenance", "Immediate/Short-Term",
    X3389="Crowding", "Immediate/Short-Term",
    X3389="Information and Signage", "Immediate/Short-Term",
    X3389="Customer Service", "Immediate/Short-Term",
    X3389="Service Reliability", "Excluded",
    X3389="Comfort and Amenities", "Short-Term/Long-Term",
    X3389="Accessibility", "Long-Term",
    X3389="Aesthetic Impressions", "Long-Term",
    X3389="Infrastructure and Construction", "Long-Term",
    X3389="General Positive Comment", "Not Applicable",
    X3389="Not Relevant", "Excluded"
)</f>
        <v>Not Applicable</v>
      </c>
    </row>
    <row r="3390" spans="1:25" ht="30" customHeight="1" x14ac:dyDescent="0.2">
      <c r="A3390" s="6" t="s">
        <v>51</v>
      </c>
      <c r="B3390" s="7">
        <v>45136</v>
      </c>
      <c r="C3390" s="6" t="s">
        <v>8391</v>
      </c>
      <c r="D3390" s="9" t="s">
        <v>9900</v>
      </c>
      <c r="E3390" s="6" t="s">
        <v>9917</v>
      </c>
      <c r="F3390" s="6">
        <v>4984</v>
      </c>
      <c r="G3390" s="6" t="s">
        <v>8391</v>
      </c>
      <c r="H3390" s="6" t="s">
        <v>5644</v>
      </c>
      <c r="I3390" s="6">
        <v>6.3544050000000005E-2</v>
      </c>
      <c r="J3390" s="6">
        <v>0.245895475</v>
      </c>
      <c r="K3390" s="6">
        <v>0.69056046000000004</v>
      </c>
      <c r="L3390" s="6" t="s">
        <v>6</v>
      </c>
      <c r="M3390" s="6" t="str">
        <f t="shared" si="190"/>
        <v>roberta_pos</v>
      </c>
      <c r="N3390" s="6">
        <f t="shared" si="191"/>
        <v>0.79267550819999999</v>
      </c>
      <c r="O3390" s="6">
        <v>0.69056046000000004</v>
      </c>
      <c r="X3390" s="10" t="s">
        <v>9915</v>
      </c>
      <c r="Y3390" s="6" t="str" cm="1">
        <f t="array" ref="Y3390">_xlfn.IFS(
    X3390="Safety and Security", "Immediate",
    X3390="Cleanliness and Maintenance", "Immediate/Short-Term",
    X3390="Crowding", "Immediate/Short-Term",
    X3390="Information and Signage", "Immediate/Short-Term",
    X3390="Customer Service", "Immediate/Short-Term",
    X3390="Service Reliability", "Excluded",
    X3390="Comfort and Amenities", "Short-Term/Long-Term",
    X3390="Accessibility", "Long-Term",
    X3390="Aesthetic Impressions", "Long-Term",
    X3390="Infrastructure and Construction", "Long-Term",
    X3390="General Positive Comment", "Not Applicable",
    X3390="Not Relevant", "Excluded"
)</f>
        <v>Not Applicable</v>
      </c>
    </row>
    <row r="3391" spans="1:25" ht="30" customHeight="1" x14ac:dyDescent="0.2">
      <c r="A3391" s="6" t="s">
        <v>20</v>
      </c>
      <c r="B3391" s="7">
        <v>44041</v>
      </c>
      <c r="C3391" s="6" t="s">
        <v>4603</v>
      </c>
      <c r="D3391" s="8" t="s">
        <v>9901</v>
      </c>
      <c r="E3391" s="6" t="s">
        <v>9917</v>
      </c>
      <c r="F3391" s="6">
        <v>5785</v>
      </c>
      <c r="G3391" s="6" t="s">
        <v>4603</v>
      </c>
      <c r="H3391" s="6" t="s">
        <v>4604</v>
      </c>
      <c r="I3391" s="6">
        <v>5.9699487000000002E-2</v>
      </c>
      <c r="J3391" s="6">
        <v>0.75749039600000001</v>
      </c>
      <c r="K3391" s="6">
        <v>0.182810009</v>
      </c>
      <c r="L3391" s="6" t="s">
        <v>5</v>
      </c>
      <c r="M3391" s="6" t="str">
        <f t="shared" si="190"/>
        <v>roberta_neu</v>
      </c>
      <c r="N3391" s="6">
        <f t="shared" si="191"/>
        <v>0.16994366136</v>
      </c>
      <c r="O3391" s="6">
        <v>0.75749039600000001</v>
      </c>
      <c r="X3391" s="10" t="s">
        <v>9786</v>
      </c>
      <c r="Y3391" s="6" t="str" cm="1">
        <f t="array" ref="Y3391">_xlfn.IFS(
    X3391="Safety and Security", "Immediate",
    X3391="Cleanliness and Maintenance", "Immediate/Short-Term",
    X3391="Crowding", "Immediate/Short-Term",
    X3391="Information and Signage", "Immediate/Short-Term",
    X3391="Customer Service", "Immediate/Short-Term",
    X3391="Service Reliability", "Excluded",
    X3391="Comfort and Amenities", "Short-Term/Long-Term",
    X3391="Accessibility", "Long-Term",
    X3391="Aesthetic Impressions", "Long-Term",
    X3391="Infrastructure and Construction", "Long-Term",
    X3391="General Positive Comment", "Not Applicable",
    X3391="Not Relevant", "Excluded"
)</f>
        <v>Excluded</v>
      </c>
    </row>
    <row r="3392" spans="1:25" ht="30" customHeight="1" x14ac:dyDescent="0.2">
      <c r="A3392" s="6" t="s">
        <v>63</v>
      </c>
      <c r="B3392" s="7">
        <v>44771</v>
      </c>
      <c r="C3392" s="6" t="s">
        <v>7608</v>
      </c>
      <c r="D3392" s="8" t="s">
        <v>9903</v>
      </c>
      <c r="E3392" s="6" t="s">
        <v>9917</v>
      </c>
      <c r="F3392" s="6">
        <v>6052</v>
      </c>
      <c r="G3392" s="6" t="s">
        <v>7608</v>
      </c>
      <c r="H3392" s="6" t="s">
        <v>232</v>
      </c>
      <c r="I3392" s="6">
        <v>7.7423900000000004E-2</v>
      </c>
      <c r="J3392" s="6">
        <v>0.74508786199999999</v>
      </c>
      <c r="K3392" s="6">
        <v>0.177488118</v>
      </c>
      <c r="L3392" s="6" t="s">
        <v>5</v>
      </c>
      <c r="M3392" s="6" t="str">
        <f t="shared" si="190"/>
        <v>roberta_neu</v>
      </c>
      <c r="N3392" s="6">
        <f t="shared" si="191"/>
        <v>0.16175798891999998</v>
      </c>
      <c r="O3392" s="6">
        <v>0.74508786199999999</v>
      </c>
      <c r="X3392" s="10" t="s">
        <v>9907</v>
      </c>
      <c r="Y3392" s="6" t="str" cm="1">
        <f t="array" ref="Y3392">_xlfn.IFS(
    X3392="Safety and Security", "Immediate",
    X3392="Cleanliness and Maintenance", "Immediate/Short-Term",
    X3392="Crowding", "Immediate/Short-Term",
    X3392="Information and Signage", "Immediate/Short-Term",
    X3392="Customer Service", "Immediate/Short-Term",
    X3392="Service Reliability", "Excluded",
    X3392="Comfort and Amenities", "Short-Term/Long-Term",
    X3392="Accessibility", "Long-Term",
    X3392="Aesthetic Impressions", "Long-Term",
    X3392="Infrastructure and Construction", "Long-Term",
    X3392="General Positive Comment", "Not Applicable",
    X3392="Not Relevant", "Excluded"
)</f>
        <v>Immediate/Short-Term</v>
      </c>
    </row>
    <row r="3393" spans="1:25" ht="30" customHeight="1" x14ac:dyDescent="0.2">
      <c r="A3393" s="6" t="s">
        <v>63</v>
      </c>
      <c r="B3393" s="7">
        <v>44771</v>
      </c>
      <c r="C3393" s="6" t="s">
        <v>8240</v>
      </c>
      <c r="D3393" s="9" t="s">
        <v>9900</v>
      </c>
      <c r="E3393" s="6" t="s">
        <v>9917</v>
      </c>
      <c r="F3393" s="6">
        <v>5031</v>
      </c>
      <c r="G3393" s="6" t="s">
        <v>8240</v>
      </c>
      <c r="H3393" s="6" t="s">
        <v>8241</v>
      </c>
      <c r="I3393" s="6">
        <v>5.8611844000000003E-2</v>
      </c>
      <c r="J3393" s="6">
        <v>0.68559551200000002</v>
      </c>
      <c r="K3393" s="6">
        <v>0.25579267700000002</v>
      </c>
      <c r="L3393" s="6" t="s">
        <v>5</v>
      </c>
      <c r="M3393" s="6" t="str">
        <f t="shared" si="190"/>
        <v>roberta_neu</v>
      </c>
      <c r="N3393" s="6">
        <f t="shared" si="191"/>
        <v>0.12249303791999999</v>
      </c>
      <c r="O3393" s="6">
        <v>0.68559551200000002</v>
      </c>
      <c r="X3393" s="10" t="s">
        <v>9914</v>
      </c>
      <c r="Y3393" s="6" t="str" cm="1">
        <f t="array" ref="Y3393">_xlfn.IFS(
    X3393="Safety and Security", "Immediate",
    X3393="Cleanliness and Maintenance", "Immediate/Short-Term",
    X3393="Crowding", "Immediate/Short-Term",
    X3393="Information and Signage", "Immediate/Short-Term",
    X3393="Customer Service", "Immediate/Short-Term",
    X3393="Service Reliability", "Excluded",
    X3393="Comfort and Amenities", "Short-Term/Long-Term",
    X3393="Accessibility", "Long-Term",
    X3393="Aesthetic Impressions", "Long-Term",
    X3393="Infrastructure and Construction", "Long-Term",
    X3393="General Positive Comment", "Not Applicable",
    X3393="Not Relevant", "Excluded"
)</f>
        <v>Long-Term</v>
      </c>
    </row>
    <row r="3394" spans="1:25" ht="30" customHeight="1" x14ac:dyDescent="0.2">
      <c r="A3394" s="6" t="s">
        <v>59</v>
      </c>
      <c r="B3394" s="7">
        <v>44406</v>
      </c>
      <c r="C3394" s="6" t="s">
        <v>7735</v>
      </c>
      <c r="D3394" s="8" t="s">
        <v>9902</v>
      </c>
      <c r="E3394" s="6" t="s">
        <v>9917</v>
      </c>
      <c r="F3394" s="6">
        <v>5994</v>
      </c>
      <c r="G3394" s="6" t="s">
        <v>7735</v>
      </c>
      <c r="H3394" s="6" t="s">
        <v>3388</v>
      </c>
      <c r="I3394" s="6">
        <v>0.37846359600000001</v>
      </c>
      <c r="J3394" s="6">
        <v>0.51797092</v>
      </c>
      <c r="K3394" s="6">
        <v>0.103565507</v>
      </c>
      <c r="L3394" s="6" t="s">
        <v>5</v>
      </c>
      <c r="M3394" s="6" t="str">
        <f t="shared" si="190"/>
        <v>roberta_neu</v>
      </c>
      <c r="N3394" s="6">
        <f t="shared" si="191"/>
        <v>1.186080719999999E-2</v>
      </c>
      <c r="O3394" s="6">
        <v>0.51797092</v>
      </c>
      <c r="X3394" s="10" t="s">
        <v>9915</v>
      </c>
      <c r="Y3394" s="6" t="str" cm="1">
        <f t="array" ref="Y3394">_xlfn.IFS(
    X3394="Safety and Security", "Immediate",
    X3394="Cleanliness and Maintenance", "Immediate/Short-Term",
    X3394="Crowding", "Immediate/Short-Term",
    X3394="Information and Signage", "Immediate/Short-Term",
    X3394="Customer Service", "Immediate/Short-Term",
    X3394="Service Reliability", "Excluded",
    X3394="Comfort and Amenities", "Short-Term/Long-Term",
    X3394="Accessibility", "Long-Term",
    X3394="Aesthetic Impressions", "Long-Term",
    X3394="Infrastructure and Construction", "Long-Term",
    X3394="General Positive Comment", "Not Applicable",
    X3394="Not Relevant", "Excluded"
)</f>
        <v>Not Applicable</v>
      </c>
    </row>
    <row r="3395" spans="1:25" ht="30" customHeight="1" x14ac:dyDescent="0.2">
      <c r="A3395" s="6" t="s">
        <v>20</v>
      </c>
      <c r="B3395" s="7">
        <v>44041</v>
      </c>
      <c r="C3395" s="6" t="s">
        <v>8722</v>
      </c>
      <c r="D3395" s="9" t="s">
        <v>9900</v>
      </c>
      <c r="E3395" s="6" t="s">
        <v>9917</v>
      </c>
      <c r="F3395" s="6">
        <v>5361</v>
      </c>
      <c r="G3395" s="6" t="s">
        <v>8722</v>
      </c>
      <c r="H3395" s="6" t="s">
        <v>4803</v>
      </c>
      <c r="I3395" s="6">
        <v>7.7296621999999995E-2</v>
      </c>
      <c r="J3395" s="6">
        <v>0.36172738700000001</v>
      </c>
      <c r="K3395" s="6">
        <v>0.56097596900000002</v>
      </c>
      <c r="L3395" s="6" t="s">
        <v>6</v>
      </c>
      <c r="M3395" s="6" t="str">
        <f t="shared" ref="M3395:M3458" si="192">IF(AND(I3395&gt;=J3395, I3395&gt;=K3395), "roberta_neg", IF(AND(J3395&gt;=I3395, J3395&gt;=K3395), "roberta_neu", "roberta_pos"))</f>
        <v>roberta_pos</v>
      </c>
      <c r="N3395" s="6">
        <f t="shared" ref="N3395:N3458" si="193">IF(M3395="roberta_pos", 0.33 + (K3395 * (1 - 0.33)), IF(L3395="roberta_neu", -0.33 + (J3395 * (0.33 - (-0.33))), -1 + (I3395 * ((-0.33) - (-1)))))</f>
        <v>0.70585389922999997</v>
      </c>
      <c r="O3395" s="6">
        <v>0.56097596900000002</v>
      </c>
      <c r="X3395" s="10" t="s">
        <v>9915</v>
      </c>
      <c r="Y3395" s="6" t="str" cm="1">
        <f t="array" ref="Y3395">_xlfn.IFS(
    X3395="Safety and Security", "Immediate",
    X3395="Cleanliness and Maintenance", "Immediate/Short-Term",
    X3395="Crowding", "Immediate/Short-Term",
    X3395="Information and Signage", "Immediate/Short-Term",
    X3395="Customer Service", "Immediate/Short-Term",
    X3395="Service Reliability", "Excluded",
    X3395="Comfort and Amenities", "Short-Term/Long-Term",
    X3395="Accessibility", "Long-Term",
    X3395="Aesthetic Impressions", "Long-Term",
    X3395="Infrastructure and Construction", "Long-Term",
    X3395="General Positive Comment", "Not Applicable",
    X3395="Not Relevant", "Excluded"
)</f>
        <v>Not Applicable</v>
      </c>
    </row>
    <row r="3396" spans="1:25" ht="30" customHeight="1" x14ac:dyDescent="0.2">
      <c r="A3396" s="6" t="s">
        <v>63</v>
      </c>
      <c r="B3396" s="7">
        <v>44771</v>
      </c>
      <c r="C3396" s="6" t="s">
        <v>7627</v>
      </c>
      <c r="D3396" s="8" t="s">
        <v>9903</v>
      </c>
      <c r="E3396" s="6" t="s">
        <v>9917</v>
      </c>
      <c r="F3396" s="6">
        <v>6077</v>
      </c>
      <c r="G3396" s="6" t="s">
        <v>7627</v>
      </c>
      <c r="H3396" s="6" t="s">
        <v>7628</v>
      </c>
      <c r="I3396" s="6">
        <v>7.2916411E-2</v>
      </c>
      <c r="J3396" s="6">
        <v>0.75349575300000005</v>
      </c>
      <c r="K3396" s="6">
        <v>0.17358771000000001</v>
      </c>
      <c r="L3396" s="6" t="s">
        <v>5</v>
      </c>
      <c r="M3396" s="6" t="str">
        <f t="shared" si="192"/>
        <v>roberta_neu</v>
      </c>
      <c r="N3396" s="6">
        <f t="shared" si="193"/>
        <v>0.16730719698000002</v>
      </c>
      <c r="O3396" s="6">
        <v>0.75349575300000005</v>
      </c>
      <c r="X3396" s="10" t="s">
        <v>9907</v>
      </c>
      <c r="Y3396" s="6" t="str" cm="1">
        <f t="array" ref="Y3396">_xlfn.IFS(
    X3396="Safety and Security", "Immediate",
    X3396="Cleanliness and Maintenance", "Immediate/Short-Term",
    X3396="Crowding", "Immediate/Short-Term",
    X3396="Information and Signage", "Immediate/Short-Term",
    X3396="Customer Service", "Immediate/Short-Term",
    X3396="Service Reliability", "Excluded",
    X3396="Comfort and Amenities", "Short-Term/Long-Term",
    X3396="Accessibility", "Long-Term",
    X3396="Aesthetic Impressions", "Long-Term",
    X3396="Infrastructure and Construction", "Long-Term",
    X3396="General Positive Comment", "Not Applicable",
    X3396="Not Relevant", "Excluded"
)</f>
        <v>Immediate/Short-Term</v>
      </c>
    </row>
    <row r="3397" spans="1:25" ht="30" customHeight="1" x14ac:dyDescent="0.2">
      <c r="A3397" s="6" t="s">
        <v>63</v>
      </c>
      <c r="B3397" s="7">
        <v>44771</v>
      </c>
      <c r="C3397" s="6" t="s">
        <v>8683</v>
      </c>
      <c r="D3397" s="9" t="s">
        <v>9900</v>
      </c>
      <c r="E3397" s="6" t="s">
        <v>9917</v>
      </c>
      <c r="F3397" s="6">
        <v>5320</v>
      </c>
      <c r="G3397" s="6" t="s">
        <v>8683</v>
      </c>
      <c r="H3397" s="6" t="s">
        <v>8684</v>
      </c>
      <c r="I3397" s="6">
        <v>3.5922523999999997E-2</v>
      </c>
      <c r="J3397" s="6">
        <v>0.159799054</v>
      </c>
      <c r="K3397" s="6">
        <v>0.80427837400000002</v>
      </c>
      <c r="L3397" s="6" t="s">
        <v>6</v>
      </c>
      <c r="M3397" s="6" t="str">
        <f t="shared" si="192"/>
        <v>roberta_pos</v>
      </c>
      <c r="N3397" s="6">
        <f t="shared" si="193"/>
        <v>0.86886651057999997</v>
      </c>
      <c r="O3397" s="6">
        <v>0.80427837400000002</v>
      </c>
      <c r="X3397" s="10" t="s">
        <v>9914</v>
      </c>
      <c r="Y3397" s="6" t="str" cm="1">
        <f t="array" ref="Y3397">_xlfn.IFS(
    X3397="Safety and Security", "Immediate",
    X3397="Cleanliness and Maintenance", "Immediate/Short-Term",
    X3397="Crowding", "Immediate/Short-Term",
    X3397="Information and Signage", "Immediate/Short-Term",
    X3397="Customer Service", "Immediate/Short-Term",
    X3397="Service Reliability", "Excluded",
    X3397="Comfort and Amenities", "Short-Term/Long-Term",
    X3397="Accessibility", "Long-Term",
    X3397="Aesthetic Impressions", "Long-Term",
    X3397="Infrastructure and Construction", "Long-Term",
    X3397="General Positive Comment", "Not Applicable",
    X3397="Not Relevant", "Excluded"
)</f>
        <v>Long-Term</v>
      </c>
    </row>
    <row r="3398" spans="1:25" ht="30" customHeight="1" x14ac:dyDescent="0.2">
      <c r="A3398" s="6" t="s">
        <v>63</v>
      </c>
      <c r="B3398" s="7">
        <v>44771</v>
      </c>
      <c r="C3398" s="6" t="s">
        <v>8158</v>
      </c>
      <c r="D3398" s="9" t="s">
        <v>9900</v>
      </c>
      <c r="E3398" s="6" t="s">
        <v>9917</v>
      </c>
      <c r="F3398" s="6">
        <v>4987</v>
      </c>
      <c r="G3398" s="6" t="s">
        <v>8158</v>
      </c>
      <c r="H3398" s="6" t="s">
        <v>5324</v>
      </c>
      <c r="I3398" s="6">
        <v>8.1794909999999998E-2</v>
      </c>
      <c r="J3398" s="6">
        <v>0.56080079100000002</v>
      </c>
      <c r="K3398" s="6">
        <v>0.35740426199999997</v>
      </c>
      <c r="L3398" s="6" t="s">
        <v>5</v>
      </c>
      <c r="M3398" s="6" t="str">
        <f t="shared" si="192"/>
        <v>roberta_neu</v>
      </c>
      <c r="N3398" s="6">
        <f t="shared" si="193"/>
        <v>4.0128522060000005E-2</v>
      </c>
      <c r="O3398" s="6">
        <v>0.56080079100000002</v>
      </c>
      <c r="X3398" s="10" t="s">
        <v>9914</v>
      </c>
      <c r="Y3398" s="6" t="str" cm="1">
        <f t="array" ref="Y3398">_xlfn.IFS(
    X3398="Safety and Security", "Immediate",
    X3398="Cleanliness and Maintenance", "Immediate/Short-Term",
    X3398="Crowding", "Immediate/Short-Term",
    X3398="Information and Signage", "Immediate/Short-Term",
    X3398="Customer Service", "Immediate/Short-Term",
    X3398="Service Reliability", "Excluded",
    X3398="Comfort and Amenities", "Short-Term/Long-Term",
    X3398="Accessibility", "Long-Term",
    X3398="Aesthetic Impressions", "Long-Term",
    X3398="Infrastructure and Construction", "Long-Term",
    X3398="General Positive Comment", "Not Applicable",
    X3398="Not Relevant", "Excluded"
)</f>
        <v>Long-Term</v>
      </c>
    </row>
    <row r="3399" spans="1:25" ht="30" customHeight="1" x14ac:dyDescent="0.2">
      <c r="A3399" s="6" t="s">
        <v>51</v>
      </c>
      <c r="B3399" s="7">
        <v>45136</v>
      </c>
      <c r="C3399" s="6" t="s">
        <v>8283</v>
      </c>
      <c r="D3399" s="9" t="s">
        <v>9900</v>
      </c>
      <c r="E3399" s="6" t="s">
        <v>9917</v>
      </c>
      <c r="F3399" s="6">
        <v>5116</v>
      </c>
      <c r="G3399" s="6" t="s">
        <v>8283</v>
      </c>
      <c r="H3399" s="6" t="s">
        <v>8284</v>
      </c>
      <c r="I3399" s="6">
        <v>0.33082741500000001</v>
      </c>
      <c r="J3399" s="6">
        <v>0.57042807299999998</v>
      </c>
      <c r="K3399" s="6">
        <v>9.8744555999999997E-2</v>
      </c>
      <c r="L3399" s="6" t="s">
        <v>5</v>
      </c>
      <c r="M3399" s="6" t="str">
        <f t="shared" si="192"/>
        <v>roberta_neu</v>
      </c>
      <c r="N3399" s="6">
        <f t="shared" si="193"/>
        <v>4.6482528179999982E-2</v>
      </c>
      <c r="O3399" s="6">
        <v>0.57042807299999998</v>
      </c>
      <c r="X3399" s="10" t="s">
        <v>9914</v>
      </c>
      <c r="Y3399" s="6" t="str" cm="1">
        <f t="array" ref="Y3399">_xlfn.IFS(
    X3399="Safety and Security", "Immediate",
    X3399="Cleanliness and Maintenance", "Immediate/Short-Term",
    X3399="Crowding", "Immediate/Short-Term",
    X3399="Information and Signage", "Immediate/Short-Term",
    X3399="Customer Service", "Immediate/Short-Term",
    X3399="Service Reliability", "Excluded",
    X3399="Comfort and Amenities", "Short-Term/Long-Term",
    X3399="Accessibility", "Long-Term",
    X3399="Aesthetic Impressions", "Long-Term",
    X3399="Infrastructure and Construction", "Long-Term",
    X3399="General Positive Comment", "Not Applicable",
    X3399="Not Relevant", "Excluded"
)</f>
        <v>Long-Term</v>
      </c>
    </row>
    <row r="3400" spans="1:25" ht="30" customHeight="1" x14ac:dyDescent="0.2">
      <c r="A3400" s="6" t="s">
        <v>51</v>
      </c>
      <c r="B3400" s="7">
        <v>45136</v>
      </c>
      <c r="C3400" s="6" t="s">
        <v>8077</v>
      </c>
      <c r="D3400" s="9" t="s">
        <v>9900</v>
      </c>
      <c r="E3400" s="6" t="s">
        <v>9917</v>
      </c>
      <c r="F3400" s="6">
        <v>5261</v>
      </c>
      <c r="G3400" s="6" t="s">
        <v>8078</v>
      </c>
      <c r="H3400" s="6" t="s">
        <v>8079</v>
      </c>
      <c r="I3400" s="6">
        <v>0.104673445</v>
      </c>
      <c r="J3400" s="6">
        <v>0.63297706799999998</v>
      </c>
      <c r="K3400" s="6">
        <v>0.26234954599999999</v>
      </c>
      <c r="L3400" s="6" t="s">
        <v>5</v>
      </c>
      <c r="M3400" s="6" t="str">
        <f t="shared" si="192"/>
        <v>roberta_neu</v>
      </c>
      <c r="N3400" s="6">
        <f t="shared" si="193"/>
        <v>8.7764864880000015E-2</v>
      </c>
      <c r="O3400" s="6">
        <v>0.63297706799999998</v>
      </c>
      <c r="X3400" s="10" t="s">
        <v>9915</v>
      </c>
      <c r="Y3400" s="6" t="str" cm="1">
        <f t="array" ref="Y3400">_xlfn.IFS(
    X3400="Safety and Security", "Immediate",
    X3400="Cleanliness and Maintenance", "Immediate/Short-Term",
    X3400="Crowding", "Immediate/Short-Term",
    X3400="Information and Signage", "Immediate/Short-Term",
    X3400="Customer Service", "Immediate/Short-Term",
    X3400="Service Reliability", "Excluded",
    X3400="Comfort and Amenities", "Short-Term/Long-Term",
    X3400="Accessibility", "Long-Term",
    X3400="Aesthetic Impressions", "Long-Term",
    X3400="Infrastructure and Construction", "Long-Term",
    X3400="General Positive Comment", "Not Applicable",
    X3400="Not Relevant", "Excluded"
)</f>
        <v>Not Applicable</v>
      </c>
    </row>
    <row r="3401" spans="1:25" ht="30" customHeight="1" x14ac:dyDescent="0.2">
      <c r="A3401" s="6" t="s">
        <v>51</v>
      </c>
      <c r="B3401" s="7">
        <v>45136</v>
      </c>
      <c r="C3401" s="6" t="s">
        <v>8392</v>
      </c>
      <c r="D3401" s="9" t="s">
        <v>9900</v>
      </c>
      <c r="E3401" s="6" t="s">
        <v>9917</v>
      </c>
      <c r="F3401" s="6">
        <v>4978</v>
      </c>
      <c r="G3401" s="6" t="s">
        <v>8393</v>
      </c>
      <c r="H3401" s="6" t="s">
        <v>8394</v>
      </c>
      <c r="I3401" s="6">
        <v>0.18223249899999999</v>
      </c>
      <c r="J3401" s="6">
        <v>0.70122563800000004</v>
      </c>
      <c r="K3401" s="6">
        <v>0.11654193</v>
      </c>
      <c r="L3401" s="6" t="s">
        <v>5</v>
      </c>
      <c r="M3401" s="6" t="str">
        <f t="shared" si="192"/>
        <v>roberta_neu</v>
      </c>
      <c r="N3401" s="6">
        <f t="shared" si="193"/>
        <v>0.13280892108000003</v>
      </c>
      <c r="O3401" s="6">
        <v>0.70122563800000004</v>
      </c>
      <c r="X3401" s="10" t="s">
        <v>9915</v>
      </c>
      <c r="Y3401" s="6" t="str" cm="1">
        <f t="array" ref="Y3401">_xlfn.IFS(
    X3401="Safety and Security", "Immediate",
    X3401="Cleanliness and Maintenance", "Immediate/Short-Term",
    X3401="Crowding", "Immediate/Short-Term",
    X3401="Information and Signage", "Immediate/Short-Term",
    X3401="Customer Service", "Immediate/Short-Term",
    X3401="Service Reliability", "Excluded",
    X3401="Comfort and Amenities", "Short-Term/Long-Term",
    X3401="Accessibility", "Long-Term",
    X3401="Aesthetic Impressions", "Long-Term",
    X3401="Infrastructure and Construction", "Long-Term",
    X3401="General Positive Comment", "Not Applicable",
    X3401="Not Relevant", "Excluded"
)</f>
        <v>Not Applicable</v>
      </c>
    </row>
    <row r="3402" spans="1:25" ht="30" customHeight="1" x14ac:dyDescent="0.2">
      <c r="A3402" s="11" t="s">
        <v>20</v>
      </c>
      <c r="B3402" s="7">
        <v>44041</v>
      </c>
      <c r="C3402" s="11" t="s">
        <v>9871</v>
      </c>
      <c r="D3402" s="8" t="s">
        <v>9902</v>
      </c>
      <c r="E3402" s="11" t="s">
        <v>9998</v>
      </c>
      <c r="I3402" s="6">
        <v>0.94609481100000004</v>
      </c>
      <c r="J3402" s="6">
        <v>4.7964659E-2</v>
      </c>
      <c r="K3402" s="6">
        <v>5.9403959999999997E-3</v>
      </c>
      <c r="L3402" s="6" t="s">
        <v>4</v>
      </c>
      <c r="M3402" s="6" t="str">
        <f t="shared" si="192"/>
        <v>roberta_neg</v>
      </c>
      <c r="N3402" s="6">
        <f t="shared" si="193"/>
        <v>-0.36611647663000002</v>
      </c>
      <c r="O3402" s="6">
        <v>0.94609481100000004</v>
      </c>
      <c r="P3402" s="6" t="s">
        <v>24</v>
      </c>
      <c r="Q3402" s="6" t="s">
        <v>1550</v>
      </c>
      <c r="R3402" s="6">
        <v>0.18675600000000001</v>
      </c>
      <c r="S3402" s="6">
        <v>1.0553999999999999E-2</v>
      </c>
      <c r="T3402" s="6">
        <v>0.36195300000000002</v>
      </c>
      <c r="U3402" s="6">
        <v>0.21653700000000001</v>
      </c>
      <c r="V3402" s="6">
        <v>0.29109000000000002</v>
      </c>
      <c r="W3402" s="6" t="str">
        <f>IF(R3402=MAX(R3402:V3402),"sadness",
   IF(S3402=MAX(R3402:V3402),"joy",
   IF(T3402=MAX(R3402:V3402),"fear",
   IF(U3402=MAX(R3402:V3402),"disgust",
   IF(V3402=MAX(R3402:V3402),"anger","")))))</f>
        <v>fear</v>
      </c>
      <c r="X3402" s="10" t="s">
        <v>9910</v>
      </c>
      <c r="Y3402" s="6" t="str" cm="1">
        <f t="array" ref="Y3402">_xlfn.IFS(
    X3402="Safety and Security", "Immediate",
    X3402="Cleanliness and Maintenance", "Immediate/Short-Term",
    X3402="Crowding", "Immediate/Short-Term",
    X3402="Information and Signage", "Immediate/Short-Term",
    X3402="Customer Service", "Immediate/Short-Term",
    X3402="Service Reliability", "Excluded",
    X3402="Comfort and Amenities", "Short-Term/Long-Term",
    X3402="Accessibility", "Long-Term",
    X3402="Aesthetic Impressions", "Long-Term",
    X3402="Infrastructure and Construction", "Long-Term",
    X3402="General Positive Comment", "Not Applicable",
    X3402="Not Relevant", "Excluded"
)</f>
        <v>Immediate/Short-Term</v>
      </c>
    </row>
    <row r="3403" spans="1:25" ht="30" customHeight="1" x14ac:dyDescent="0.2">
      <c r="A3403" s="6" t="s">
        <v>63</v>
      </c>
      <c r="B3403" s="7">
        <v>44771</v>
      </c>
      <c r="C3403" s="6" t="s">
        <v>8288</v>
      </c>
      <c r="D3403" s="9" t="s">
        <v>9900</v>
      </c>
      <c r="E3403" s="6" t="s">
        <v>9917</v>
      </c>
      <c r="F3403" s="6">
        <v>5360</v>
      </c>
      <c r="G3403" s="6" t="s">
        <v>8288</v>
      </c>
      <c r="H3403" s="6" t="s">
        <v>8289</v>
      </c>
      <c r="I3403" s="6">
        <v>2.592995E-2</v>
      </c>
      <c r="J3403" s="6">
        <v>0.22376206500000001</v>
      </c>
      <c r="K3403" s="6">
        <v>0.75030791799999996</v>
      </c>
      <c r="L3403" s="6" t="s">
        <v>6</v>
      </c>
      <c r="M3403" s="6" t="str">
        <f t="shared" si="192"/>
        <v>roberta_pos</v>
      </c>
      <c r="N3403" s="6">
        <f t="shared" si="193"/>
        <v>0.83270630505999987</v>
      </c>
      <c r="O3403" s="6">
        <v>0.75030791799999996</v>
      </c>
      <c r="X3403" s="10" t="s">
        <v>9914</v>
      </c>
      <c r="Y3403" s="6" t="str" cm="1">
        <f t="array" ref="Y3403">_xlfn.IFS(
    X3403="Safety and Security", "Immediate",
    X3403="Cleanliness and Maintenance", "Immediate/Short-Term",
    X3403="Crowding", "Immediate/Short-Term",
    X3403="Information and Signage", "Immediate/Short-Term",
    X3403="Customer Service", "Immediate/Short-Term",
    X3403="Service Reliability", "Excluded",
    X3403="Comfort and Amenities", "Short-Term/Long-Term",
    X3403="Accessibility", "Long-Term",
    X3403="Aesthetic Impressions", "Long-Term",
    X3403="Infrastructure and Construction", "Long-Term",
    X3403="General Positive Comment", "Not Applicable",
    X3403="Not Relevant", "Excluded"
)</f>
        <v>Long-Term</v>
      </c>
    </row>
    <row r="3404" spans="1:25" ht="30" customHeight="1" x14ac:dyDescent="0.2">
      <c r="A3404" s="6" t="s">
        <v>15</v>
      </c>
      <c r="B3404" s="7">
        <v>43676</v>
      </c>
      <c r="C3404" s="6" t="s">
        <v>5574</v>
      </c>
      <c r="D3404" s="9" t="s">
        <v>9900</v>
      </c>
      <c r="E3404" s="6" t="s">
        <v>9917</v>
      </c>
      <c r="F3404" s="6">
        <v>5393</v>
      </c>
      <c r="G3404" s="6" t="s">
        <v>5574</v>
      </c>
      <c r="H3404" s="6" t="s">
        <v>5575</v>
      </c>
      <c r="I3404" s="6">
        <v>8.9704059000000003E-2</v>
      </c>
      <c r="J3404" s="6">
        <v>0.72213357700000003</v>
      </c>
      <c r="K3404" s="6">
        <v>0.18816238599999999</v>
      </c>
      <c r="L3404" s="6" t="s">
        <v>5</v>
      </c>
      <c r="M3404" s="6" t="str">
        <f t="shared" si="192"/>
        <v>roberta_neu</v>
      </c>
      <c r="N3404" s="6">
        <f t="shared" si="193"/>
        <v>0.14660816082</v>
      </c>
      <c r="O3404" s="6">
        <v>0.72213357700000003</v>
      </c>
      <c r="X3404" s="10" t="s">
        <v>9914</v>
      </c>
      <c r="Y3404" s="6" t="str" cm="1">
        <f t="array" ref="Y3404">_xlfn.IFS(
    X3404="Safety and Security", "Immediate",
    X3404="Cleanliness and Maintenance", "Immediate/Short-Term",
    X3404="Crowding", "Immediate/Short-Term",
    X3404="Information and Signage", "Immediate/Short-Term",
    X3404="Customer Service", "Immediate/Short-Term",
    X3404="Service Reliability", "Excluded",
    X3404="Comfort and Amenities", "Short-Term/Long-Term",
    X3404="Accessibility", "Long-Term",
    X3404="Aesthetic Impressions", "Long-Term",
    X3404="Infrastructure and Construction", "Long-Term",
    X3404="General Positive Comment", "Not Applicable",
    X3404="Not Relevant", "Excluded"
)</f>
        <v>Long-Term</v>
      </c>
    </row>
    <row r="3405" spans="1:25" ht="30" customHeight="1" x14ac:dyDescent="0.2">
      <c r="A3405" s="6" t="s">
        <v>51</v>
      </c>
      <c r="B3405" s="7">
        <v>45136</v>
      </c>
      <c r="C3405" s="6" t="s">
        <v>8288</v>
      </c>
      <c r="D3405" s="9" t="s">
        <v>9900</v>
      </c>
      <c r="E3405" s="6" t="s">
        <v>9917</v>
      </c>
      <c r="F3405" s="6">
        <v>4992</v>
      </c>
      <c r="G3405" s="6" t="s">
        <v>8288</v>
      </c>
      <c r="H3405" s="6" t="s">
        <v>8289</v>
      </c>
      <c r="I3405" s="6">
        <v>2.592995E-2</v>
      </c>
      <c r="J3405" s="6">
        <v>0.22376206500000001</v>
      </c>
      <c r="K3405" s="6">
        <v>0.75030791799999996</v>
      </c>
      <c r="L3405" s="6" t="s">
        <v>6</v>
      </c>
      <c r="M3405" s="6" t="str">
        <f t="shared" si="192"/>
        <v>roberta_pos</v>
      </c>
      <c r="N3405" s="6">
        <f t="shared" si="193"/>
        <v>0.83270630505999987</v>
      </c>
      <c r="O3405" s="6">
        <v>0.75030791799999996</v>
      </c>
      <c r="X3405" s="10" t="s">
        <v>9914</v>
      </c>
      <c r="Y3405" s="6" t="str" cm="1">
        <f t="array" ref="Y3405">_xlfn.IFS(
    X3405="Safety and Security", "Immediate",
    X3405="Cleanliness and Maintenance", "Immediate/Short-Term",
    X3405="Crowding", "Immediate/Short-Term",
    X3405="Information and Signage", "Immediate/Short-Term",
    X3405="Customer Service", "Immediate/Short-Term",
    X3405="Service Reliability", "Excluded",
    X3405="Comfort and Amenities", "Short-Term/Long-Term",
    X3405="Accessibility", "Long-Term",
    X3405="Aesthetic Impressions", "Long-Term",
    X3405="Infrastructure and Construction", "Long-Term",
    X3405="General Positive Comment", "Not Applicable",
    X3405="Not Relevant", "Excluded"
)</f>
        <v>Long-Term</v>
      </c>
    </row>
    <row r="3406" spans="1:25" ht="30" customHeight="1" x14ac:dyDescent="0.2">
      <c r="A3406" s="6" t="s">
        <v>63</v>
      </c>
      <c r="B3406" s="7">
        <v>44771</v>
      </c>
      <c r="C3406" s="6" t="s">
        <v>8890</v>
      </c>
      <c r="D3406" s="9" t="s">
        <v>9900</v>
      </c>
      <c r="E3406" s="6" t="s">
        <v>9917</v>
      </c>
      <c r="F3406" s="6">
        <v>5295</v>
      </c>
      <c r="G3406" s="6" t="s">
        <v>8890</v>
      </c>
      <c r="H3406" s="6" t="s">
        <v>131</v>
      </c>
      <c r="I3406" s="6">
        <v>6.4746782000000003E-2</v>
      </c>
      <c r="J3406" s="6">
        <v>0.25195199299999999</v>
      </c>
      <c r="K3406" s="6">
        <v>0.68330133000000004</v>
      </c>
      <c r="L3406" s="6" t="s">
        <v>6</v>
      </c>
      <c r="M3406" s="6" t="str">
        <f t="shared" si="192"/>
        <v>roberta_pos</v>
      </c>
      <c r="N3406" s="6">
        <f t="shared" si="193"/>
        <v>0.78781189110000005</v>
      </c>
      <c r="O3406" s="6">
        <v>0.68330133000000004</v>
      </c>
      <c r="X3406" s="10" t="s">
        <v>9915</v>
      </c>
      <c r="Y3406" s="6" t="str" cm="1">
        <f t="array" ref="Y3406">_xlfn.IFS(
    X3406="Safety and Security", "Immediate",
    X3406="Cleanliness and Maintenance", "Immediate/Short-Term",
    X3406="Crowding", "Immediate/Short-Term",
    X3406="Information and Signage", "Immediate/Short-Term",
    X3406="Customer Service", "Immediate/Short-Term",
    X3406="Service Reliability", "Excluded",
    X3406="Comfort and Amenities", "Short-Term/Long-Term",
    X3406="Accessibility", "Long-Term",
    X3406="Aesthetic Impressions", "Long-Term",
    X3406="Infrastructure and Construction", "Long-Term",
    X3406="General Positive Comment", "Not Applicable",
    X3406="Not Relevant", "Excluded"
)</f>
        <v>Not Applicable</v>
      </c>
    </row>
    <row r="3407" spans="1:25" ht="30" customHeight="1" x14ac:dyDescent="0.2">
      <c r="A3407" s="6" t="s">
        <v>63</v>
      </c>
      <c r="B3407" s="7">
        <v>44771</v>
      </c>
      <c r="C3407" s="6" t="s">
        <v>502</v>
      </c>
      <c r="D3407" s="9" t="s">
        <v>9900</v>
      </c>
      <c r="E3407" s="6" t="s">
        <v>9917</v>
      </c>
      <c r="F3407" s="6">
        <v>5330</v>
      </c>
      <c r="G3407" s="6" t="s">
        <v>502</v>
      </c>
      <c r="H3407" s="6" t="s">
        <v>503</v>
      </c>
      <c r="I3407" s="6">
        <v>7.1086421999999996E-2</v>
      </c>
      <c r="J3407" s="6">
        <v>0.27769562599999997</v>
      </c>
      <c r="K3407" s="6">
        <v>0.65121793699999997</v>
      </c>
      <c r="L3407" s="6" t="s">
        <v>6</v>
      </c>
      <c r="M3407" s="6" t="str">
        <f t="shared" si="192"/>
        <v>roberta_pos</v>
      </c>
      <c r="N3407" s="6">
        <f t="shared" si="193"/>
        <v>0.76631601778999991</v>
      </c>
      <c r="O3407" s="6">
        <v>0.65121793699999997</v>
      </c>
      <c r="X3407" s="10" t="s">
        <v>9915</v>
      </c>
      <c r="Y3407" s="6" t="str" cm="1">
        <f t="array" ref="Y3407">_xlfn.IFS(
    X3407="Safety and Security", "Immediate",
    X3407="Cleanliness and Maintenance", "Immediate/Short-Term",
    X3407="Crowding", "Immediate/Short-Term",
    X3407="Information and Signage", "Immediate/Short-Term",
    X3407="Customer Service", "Immediate/Short-Term",
    X3407="Service Reliability", "Excluded",
    X3407="Comfort and Amenities", "Short-Term/Long-Term",
    X3407="Accessibility", "Long-Term",
    X3407="Aesthetic Impressions", "Long-Term",
    X3407="Infrastructure and Construction", "Long-Term",
    X3407="General Positive Comment", "Not Applicable",
    X3407="Not Relevant", "Excluded"
)</f>
        <v>Not Applicable</v>
      </c>
    </row>
    <row r="3408" spans="1:25" ht="30" customHeight="1" x14ac:dyDescent="0.2">
      <c r="A3408" s="6" t="s">
        <v>63</v>
      </c>
      <c r="B3408" s="7">
        <v>44771</v>
      </c>
      <c r="C3408" s="6" t="s">
        <v>7059</v>
      </c>
      <c r="D3408" s="9" t="s">
        <v>9900</v>
      </c>
      <c r="E3408" s="6" t="s">
        <v>9917</v>
      </c>
      <c r="F3408" s="6">
        <v>5337</v>
      </c>
      <c r="G3408" s="6" t="s">
        <v>7059</v>
      </c>
      <c r="H3408" s="6" t="s">
        <v>503</v>
      </c>
      <c r="I3408" s="6">
        <v>7.1086421999999996E-2</v>
      </c>
      <c r="J3408" s="6">
        <v>0.27769562599999997</v>
      </c>
      <c r="K3408" s="6">
        <v>0.65121793699999997</v>
      </c>
      <c r="L3408" s="6" t="s">
        <v>6</v>
      </c>
      <c r="M3408" s="6" t="str">
        <f t="shared" si="192"/>
        <v>roberta_pos</v>
      </c>
      <c r="N3408" s="6">
        <f t="shared" si="193"/>
        <v>0.76631601778999991</v>
      </c>
      <c r="O3408" s="6">
        <v>0.65121793699999997</v>
      </c>
      <c r="X3408" s="10" t="s">
        <v>9915</v>
      </c>
      <c r="Y3408" s="6" t="str" cm="1">
        <f t="array" ref="Y3408">_xlfn.IFS(
    X3408="Safety and Security", "Immediate",
    X3408="Cleanliness and Maintenance", "Immediate/Short-Term",
    X3408="Crowding", "Immediate/Short-Term",
    X3408="Information and Signage", "Immediate/Short-Term",
    X3408="Customer Service", "Immediate/Short-Term",
    X3408="Service Reliability", "Excluded",
    X3408="Comfort and Amenities", "Short-Term/Long-Term",
    X3408="Accessibility", "Long-Term",
    X3408="Aesthetic Impressions", "Long-Term",
    X3408="Infrastructure and Construction", "Long-Term",
    X3408="General Positive Comment", "Not Applicable",
    X3408="Not Relevant", "Excluded"
)</f>
        <v>Not Applicable</v>
      </c>
    </row>
    <row r="3409" spans="1:25" ht="30" customHeight="1" x14ac:dyDescent="0.2">
      <c r="A3409" s="6" t="s">
        <v>20</v>
      </c>
      <c r="B3409" s="7">
        <v>44041</v>
      </c>
      <c r="C3409" s="6" t="s">
        <v>502</v>
      </c>
      <c r="D3409" s="9" t="s">
        <v>9900</v>
      </c>
      <c r="E3409" s="6" t="s">
        <v>9917</v>
      </c>
      <c r="F3409" s="6">
        <v>5351</v>
      </c>
      <c r="G3409" s="6" t="s">
        <v>502</v>
      </c>
      <c r="H3409" s="6" t="s">
        <v>503</v>
      </c>
      <c r="I3409" s="6">
        <v>7.1086421999999996E-2</v>
      </c>
      <c r="J3409" s="6">
        <v>0.27769562599999997</v>
      </c>
      <c r="K3409" s="6">
        <v>0.65121793699999997</v>
      </c>
      <c r="L3409" s="6" t="s">
        <v>6</v>
      </c>
      <c r="M3409" s="6" t="str">
        <f t="shared" si="192"/>
        <v>roberta_pos</v>
      </c>
      <c r="N3409" s="6">
        <f t="shared" si="193"/>
        <v>0.76631601778999991</v>
      </c>
      <c r="O3409" s="6">
        <v>0.65121793699999997</v>
      </c>
      <c r="X3409" s="10" t="s">
        <v>9915</v>
      </c>
      <c r="Y3409" s="6" t="str" cm="1">
        <f t="array" ref="Y3409">_xlfn.IFS(
    X3409="Safety and Security", "Immediate",
    X3409="Cleanliness and Maintenance", "Immediate/Short-Term",
    X3409="Crowding", "Immediate/Short-Term",
    X3409="Information and Signage", "Immediate/Short-Term",
    X3409="Customer Service", "Immediate/Short-Term",
    X3409="Service Reliability", "Excluded",
    X3409="Comfort and Amenities", "Short-Term/Long-Term",
    X3409="Accessibility", "Long-Term",
    X3409="Aesthetic Impressions", "Long-Term",
    X3409="Infrastructure and Construction", "Long-Term",
    X3409="General Positive Comment", "Not Applicable",
    X3409="Not Relevant", "Excluded"
)</f>
        <v>Not Applicable</v>
      </c>
    </row>
    <row r="3410" spans="1:25" ht="30" customHeight="1" x14ac:dyDescent="0.2">
      <c r="A3410" s="6" t="s">
        <v>51</v>
      </c>
      <c r="B3410" s="7">
        <v>45136</v>
      </c>
      <c r="C3410" s="6" t="s">
        <v>6485</v>
      </c>
      <c r="D3410" s="9" t="s">
        <v>9900</v>
      </c>
      <c r="E3410" s="6" t="s">
        <v>9917</v>
      </c>
      <c r="F3410" s="6">
        <v>5287</v>
      </c>
      <c r="G3410" s="6" t="s">
        <v>6485</v>
      </c>
      <c r="H3410" s="6" t="s">
        <v>131</v>
      </c>
      <c r="I3410" s="6">
        <v>6.4746782000000003E-2</v>
      </c>
      <c r="J3410" s="6">
        <v>0.25195199299999999</v>
      </c>
      <c r="K3410" s="6">
        <v>0.68330133000000004</v>
      </c>
      <c r="L3410" s="6" t="s">
        <v>6</v>
      </c>
      <c r="M3410" s="6" t="str">
        <f t="shared" si="192"/>
        <v>roberta_pos</v>
      </c>
      <c r="N3410" s="6">
        <f t="shared" si="193"/>
        <v>0.78781189110000005</v>
      </c>
      <c r="O3410" s="6">
        <v>0.68330133000000004</v>
      </c>
      <c r="X3410" s="10" t="s">
        <v>9915</v>
      </c>
      <c r="Y3410" s="6" t="str" cm="1">
        <f t="array" ref="Y3410">_xlfn.IFS(
    X3410="Safety and Security", "Immediate",
    X3410="Cleanliness and Maintenance", "Immediate/Short-Term",
    X3410="Crowding", "Immediate/Short-Term",
    X3410="Information and Signage", "Immediate/Short-Term",
    X3410="Customer Service", "Immediate/Short-Term",
    X3410="Service Reliability", "Excluded",
    X3410="Comfort and Amenities", "Short-Term/Long-Term",
    X3410="Accessibility", "Long-Term",
    X3410="Aesthetic Impressions", "Long-Term",
    X3410="Infrastructure and Construction", "Long-Term",
    X3410="General Positive Comment", "Not Applicable",
    X3410="Not Relevant", "Excluded"
)</f>
        <v>Not Applicable</v>
      </c>
    </row>
    <row r="3411" spans="1:25" ht="30" customHeight="1" x14ac:dyDescent="0.2">
      <c r="A3411" s="6" t="s">
        <v>51</v>
      </c>
      <c r="B3411" s="7">
        <v>45136</v>
      </c>
      <c r="C3411" s="6" t="s">
        <v>6485</v>
      </c>
      <c r="D3411" s="9" t="s">
        <v>9900</v>
      </c>
      <c r="E3411" s="6" t="s">
        <v>9917</v>
      </c>
      <c r="F3411" s="6">
        <v>5290</v>
      </c>
      <c r="G3411" s="6" t="s">
        <v>6485</v>
      </c>
      <c r="H3411" s="6" t="s">
        <v>131</v>
      </c>
      <c r="I3411" s="6">
        <v>6.4746782000000003E-2</v>
      </c>
      <c r="J3411" s="6">
        <v>0.25195199299999999</v>
      </c>
      <c r="K3411" s="6">
        <v>0.68330133000000004</v>
      </c>
      <c r="L3411" s="6" t="s">
        <v>6</v>
      </c>
      <c r="M3411" s="6" t="str">
        <f t="shared" si="192"/>
        <v>roberta_pos</v>
      </c>
      <c r="N3411" s="6">
        <f t="shared" si="193"/>
        <v>0.78781189110000005</v>
      </c>
      <c r="O3411" s="6">
        <v>0.68330133000000004</v>
      </c>
      <c r="X3411" s="10" t="s">
        <v>9915</v>
      </c>
      <c r="Y3411" s="6" t="str" cm="1">
        <f t="array" ref="Y3411">_xlfn.IFS(
    X3411="Safety and Security", "Immediate",
    X3411="Cleanliness and Maintenance", "Immediate/Short-Term",
    X3411="Crowding", "Immediate/Short-Term",
    X3411="Information and Signage", "Immediate/Short-Term",
    X3411="Customer Service", "Immediate/Short-Term",
    X3411="Service Reliability", "Excluded",
    X3411="Comfort and Amenities", "Short-Term/Long-Term",
    X3411="Accessibility", "Long-Term",
    X3411="Aesthetic Impressions", "Long-Term",
    X3411="Infrastructure and Construction", "Long-Term",
    X3411="General Positive Comment", "Not Applicable",
    X3411="Not Relevant", "Excluded"
)</f>
        <v>Not Applicable</v>
      </c>
    </row>
    <row r="3412" spans="1:25" ht="30" customHeight="1" x14ac:dyDescent="0.2">
      <c r="A3412" s="6" t="s">
        <v>20</v>
      </c>
      <c r="B3412" s="7">
        <v>44041</v>
      </c>
      <c r="C3412" s="6" t="s">
        <v>1551</v>
      </c>
      <c r="D3412" s="8" t="s">
        <v>9904</v>
      </c>
      <c r="E3412" s="6" t="s">
        <v>9922</v>
      </c>
      <c r="F3412" s="6">
        <v>1625</v>
      </c>
      <c r="G3412" s="6" t="s">
        <v>1551</v>
      </c>
      <c r="H3412" s="6" t="s">
        <v>1552</v>
      </c>
      <c r="I3412" s="6">
        <v>0.94726842600000005</v>
      </c>
      <c r="J3412" s="6">
        <v>4.5372479E-2</v>
      </c>
      <c r="K3412" s="6">
        <v>7.3591250000000002E-3</v>
      </c>
      <c r="L3412" s="6" t="s">
        <v>4</v>
      </c>
      <c r="M3412" s="6" t="str">
        <f t="shared" si="192"/>
        <v>roberta_neg</v>
      </c>
      <c r="N3412" s="6">
        <f t="shared" si="193"/>
        <v>-0.36533015458000007</v>
      </c>
      <c r="O3412" s="6">
        <v>0.94726842600000005</v>
      </c>
      <c r="P3412" s="6" t="s">
        <v>24</v>
      </c>
      <c r="Q3412" s="6" t="s">
        <v>1553</v>
      </c>
      <c r="R3412" s="6">
        <v>0.246029</v>
      </c>
      <c r="S3412" s="6">
        <v>2.4957E-2</v>
      </c>
      <c r="T3412" s="6">
        <v>5.4115000000000003E-2</v>
      </c>
      <c r="U3412" s="6">
        <v>7.2316000000000005E-2</v>
      </c>
      <c r="V3412" s="6">
        <v>0.59740000000000004</v>
      </c>
      <c r="W3412" s="6" t="str">
        <f>IF(R3412=MAX(R3412:V3412),"sadness",
   IF(S3412=MAX(R3412:V3412),"joy",
   IF(T3412=MAX(R3412:V3412),"fear",
   IF(U3412=MAX(R3412:V3412),"disgust",
   IF(V3412=MAX(R3412:V3412),"anger","")))))</f>
        <v>anger</v>
      </c>
      <c r="X3412" s="10" t="s">
        <v>9898</v>
      </c>
      <c r="Y3412" s="6" t="str" cm="1">
        <f t="array" ref="Y3412">_xlfn.IFS(
    X3412="Safety and Security", "Immediate",
    X3412="Cleanliness and Maintenance", "Immediate/Short-Term",
    X3412="Crowding", "Immediate/Short-Term",
    X3412="Information and Signage", "Immediate/Short-Term",
    X3412="Customer Service", "Immediate/Short-Term",
    X3412="Service Reliability", "Excluded",
    X3412="Comfort and Amenities", "Short-Term/Long-Term",
    X3412="Accessibility", "Long-Term",
    X3412="Aesthetic Impressions", "Long-Term",
    X3412="Infrastructure and Construction", "Long-Term",
    X3412="General Positive Comment", "Not Applicable",
    X3412="Not Relevant", "Excluded"
)</f>
        <v>Immediate/Short-Term</v>
      </c>
    </row>
    <row r="3413" spans="1:25" ht="30" customHeight="1" x14ac:dyDescent="0.2">
      <c r="A3413" s="6" t="s">
        <v>63</v>
      </c>
      <c r="B3413" s="7">
        <v>44771</v>
      </c>
      <c r="C3413" s="6" t="s">
        <v>8182</v>
      </c>
      <c r="D3413" s="9" t="s">
        <v>9900</v>
      </c>
      <c r="E3413" s="6" t="s">
        <v>9917</v>
      </c>
      <c r="F3413" s="6">
        <v>5016</v>
      </c>
      <c r="G3413" s="6" t="s">
        <v>8182</v>
      </c>
      <c r="H3413" s="6" t="s">
        <v>8183</v>
      </c>
      <c r="I3413" s="6">
        <v>2.5323796999999999E-2</v>
      </c>
      <c r="J3413" s="6">
        <v>0.23088865</v>
      </c>
      <c r="K3413" s="6">
        <v>0.74378746699999998</v>
      </c>
      <c r="L3413" s="6" t="s">
        <v>6</v>
      </c>
      <c r="M3413" s="6" t="str">
        <f t="shared" si="192"/>
        <v>roberta_pos</v>
      </c>
      <c r="N3413" s="6">
        <f t="shared" si="193"/>
        <v>0.82833760289000002</v>
      </c>
      <c r="O3413" s="6">
        <v>0.74378746699999998</v>
      </c>
      <c r="X3413" s="10" t="s">
        <v>9914</v>
      </c>
      <c r="Y3413" s="6" t="str" cm="1">
        <f t="array" ref="Y3413">_xlfn.IFS(
    X3413="Safety and Security", "Immediate",
    X3413="Cleanliness and Maintenance", "Immediate/Short-Term",
    X3413="Crowding", "Immediate/Short-Term",
    X3413="Information and Signage", "Immediate/Short-Term",
    X3413="Customer Service", "Immediate/Short-Term",
    X3413="Service Reliability", "Excluded",
    X3413="Comfort and Amenities", "Short-Term/Long-Term",
    X3413="Accessibility", "Long-Term",
    X3413="Aesthetic Impressions", "Long-Term",
    X3413="Infrastructure and Construction", "Long-Term",
    X3413="General Positive Comment", "Not Applicable",
    X3413="Not Relevant", "Excluded"
)</f>
        <v>Long-Term</v>
      </c>
    </row>
    <row r="3414" spans="1:25" ht="30" customHeight="1" x14ac:dyDescent="0.2">
      <c r="A3414" s="6" t="s">
        <v>63</v>
      </c>
      <c r="B3414" s="7">
        <v>44771</v>
      </c>
      <c r="C3414" s="6" t="s">
        <v>5092</v>
      </c>
      <c r="D3414" s="9" t="s">
        <v>9900</v>
      </c>
      <c r="E3414" s="6" t="s">
        <v>9917</v>
      </c>
      <c r="F3414" s="6">
        <v>5255</v>
      </c>
      <c r="G3414" s="6" t="s">
        <v>5092</v>
      </c>
      <c r="H3414" s="6" t="s">
        <v>503</v>
      </c>
      <c r="I3414" s="6">
        <v>7.1086421999999996E-2</v>
      </c>
      <c r="J3414" s="6">
        <v>0.27769562599999997</v>
      </c>
      <c r="K3414" s="6">
        <v>0.65121793699999997</v>
      </c>
      <c r="L3414" s="6" t="s">
        <v>6</v>
      </c>
      <c r="M3414" s="6" t="str">
        <f t="shared" si="192"/>
        <v>roberta_pos</v>
      </c>
      <c r="N3414" s="6">
        <f t="shared" si="193"/>
        <v>0.76631601778999991</v>
      </c>
      <c r="O3414" s="6">
        <v>0.65121793699999997</v>
      </c>
      <c r="X3414" s="10" t="s">
        <v>9915</v>
      </c>
      <c r="Y3414" s="6" t="str" cm="1">
        <f t="array" ref="Y3414">_xlfn.IFS(
    X3414="Safety and Security", "Immediate",
    X3414="Cleanliness and Maintenance", "Immediate/Short-Term",
    X3414="Crowding", "Immediate/Short-Term",
    X3414="Information and Signage", "Immediate/Short-Term",
    X3414="Customer Service", "Immediate/Short-Term",
    X3414="Service Reliability", "Excluded",
    X3414="Comfort and Amenities", "Short-Term/Long-Term",
    X3414="Accessibility", "Long-Term",
    X3414="Aesthetic Impressions", "Long-Term",
    X3414="Infrastructure and Construction", "Long-Term",
    X3414="General Positive Comment", "Not Applicable",
    X3414="Not Relevant", "Excluded"
)</f>
        <v>Not Applicable</v>
      </c>
    </row>
    <row r="3415" spans="1:25" ht="30" customHeight="1" x14ac:dyDescent="0.2">
      <c r="A3415" s="6" t="s">
        <v>63</v>
      </c>
      <c r="B3415" s="7">
        <v>44771</v>
      </c>
      <c r="C3415" s="6" t="s">
        <v>8688</v>
      </c>
      <c r="D3415" s="9" t="s">
        <v>9900</v>
      </c>
      <c r="E3415" s="6" t="s">
        <v>9917</v>
      </c>
      <c r="F3415" s="6">
        <v>5018</v>
      </c>
      <c r="G3415" s="6" t="s">
        <v>8688</v>
      </c>
      <c r="H3415" s="6" t="s">
        <v>4803</v>
      </c>
      <c r="I3415" s="6">
        <v>7.7296621999999995E-2</v>
      </c>
      <c r="J3415" s="6">
        <v>0.36172738700000001</v>
      </c>
      <c r="K3415" s="6">
        <v>0.56097596900000002</v>
      </c>
      <c r="L3415" s="6" t="s">
        <v>6</v>
      </c>
      <c r="M3415" s="6" t="str">
        <f t="shared" si="192"/>
        <v>roberta_pos</v>
      </c>
      <c r="N3415" s="6">
        <f t="shared" si="193"/>
        <v>0.70585389922999997</v>
      </c>
      <c r="O3415" s="6">
        <v>0.56097596900000002</v>
      </c>
      <c r="X3415" s="10" t="s">
        <v>9915</v>
      </c>
      <c r="Y3415" s="6" t="str" cm="1">
        <f t="array" ref="Y3415">_xlfn.IFS(
    X3415="Safety and Security", "Immediate",
    X3415="Cleanliness and Maintenance", "Immediate/Short-Term",
    X3415="Crowding", "Immediate/Short-Term",
    X3415="Information and Signage", "Immediate/Short-Term",
    X3415="Customer Service", "Immediate/Short-Term",
    X3415="Service Reliability", "Excluded",
    X3415="Comfort and Amenities", "Short-Term/Long-Term",
    X3415="Accessibility", "Long-Term",
    X3415="Aesthetic Impressions", "Long-Term",
    X3415="Infrastructure and Construction", "Long-Term",
    X3415="General Positive Comment", "Not Applicable",
    X3415="Not Relevant", "Excluded"
)</f>
        <v>Not Applicable</v>
      </c>
    </row>
    <row r="3416" spans="1:25" ht="30" customHeight="1" x14ac:dyDescent="0.2">
      <c r="A3416" s="6" t="s">
        <v>15</v>
      </c>
      <c r="B3416" s="7">
        <v>43676</v>
      </c>
      <c r="C3416" s="6" t="s">
        <v>5092</v>
      </c>
      <c r="D3416" s="8" t="s">
        <v>9901</v>
      </c>
      <c r="E3416" s="6" t="s">
        <v>9917</v>
      </c>
      <c r="F3416" s="6">
        <v>5749</v>
      </c>
      <c r="G3416" s="6" t="s">
        <v>5092</v>
      </c>
      <c r="H3416" s="6" t="s">
        <v>503</v>
      </c>
      <c r="I3416" s="6">
        <v>7.1086421999999996E-2</v>
      </c>
      <c r="J3416" s="6">
        <v>0.27769562599999997</v>
      </c>
      <c r="K3416" s="6">
        <v>0.65121793699999997</v>
      </c>
      <c r="L3416" s="6" t="s">
        <v>6</v>
      </c>
      <c r="M3416" s="6" t="str">
        <f t="shared" si="192"/>
        <v>roberta_pos</v>
      </c>
      <c r="N3416" s="6">
        <f t="shared" si="193"/>
        <v>0.76631601778999991</v>
      </c>
      <c r="O3416" s="6">
        <v>0.65121793699999997</v>
      </c>
      <c r="X3416" s="10" t="s">
        <v>9915</v>
      </c>
      <c r="Y3416" s="6" t="str" cm="1">
        <f t="array" ref="Y3416">_xlfn.IFS(
    X3416="Safety and Security", "Immediate",
    X3416="Cleanliness and Maintenance", "Immediate/Short-Term",
    X3416="Crowding", "Immediate/Short-Term",
    X3416="Information and Signage", "Immediate/Short-Term",
    X3416="Customer Service", "Immediate/Short-Term",
    X3416="Service Reliability", "Excluded",
    X3416="Comfort and Amenities", "Short-Term/Long-Term",
    X3416="Accessibility", "Long-Term",
    X3416="Aesthetic Impressions", "Long-Term",
    X3416="Infrastructure and Construction", "Long-Term",
    X3416="General Positive Comment", "Not Applicable",
    X3416="Not Relevant", "Excluded"
)</f>
        <v>Not Applicable</v>
      </c>
    </row>
    <row r="3417" spans="1:25" ht="30" customHeight="1" x14ac:dyDescent="0.2">
      <c r="A3417" s="6" t="s">
        <v>15</v>
      </c>
      <c r="B3417" s="7">
        <v>43676</v>
      </c>
      <c r="C3417" s="6" t="s">
        <v>5155</v>
      </c>
      <c r="D3417" s="9" t="s">
        <v>9900</v>
      </c>
      <c r="E3417" s="6" t="s">
        <v>9917</v>
      </c>
      <c r="F3417" s="6">
        <v>5033</v>
      </c>
      <c r="G3417" s="6" t="s">
        <v>5155</v>
      </c>
      <c r="H3417" s="6" t="s">
        <v>5156</v>
      </c>
      <c r="I3417" s="6">
        <v>6.4935565000000001E-2</v>
      </c>
      <c r="J3417" s="6">
        <v>0.60661155</v>
      </c>
      <c r="K3417" s="6">
        <v>0.328452945</v>
      </c>
      <c r="L3417" s="6" t="s">
        <v>5</v>
      </c>
      <c r="M3417" s="6" t="str">
        <f t="shared" si="192"/>
        <v>roberta_neu</v>
      </c>
      <c r="N3417" s="6">
        <f t="shared" si="193"/>
        <v>7.0363622999999986E-2</v>
      </c>
      <c r="O3417" s="6">
        <v>0.60661155</v>
      </c>
      <c r="X3417" s="10" t="s">
        <v>9915</v>
      </c>
      <c r="Y3417" s="6" t="str" cm="1">
        <f t="array" ref="Y3417">_xlfn.IFS(
    X3417="Safety and Security", "Immediate",
    X3417="Cleanliness and Maintenance", "Immediate/Short-Term",
    X3417="Crowding", "Immediate/Short-Term",
    X3417="Information and Signage", "Immediate/Short-Term",
    X3417="Customer Service", "Immediate/Short-Term",
    X3417="Service Reliability", "Excluded",
    X3417="Comfort and Amenities", "Short-Term/Long-Term",
    X3417="Accessibility", "Long-Term",
    X3417="Aesthetic Impressions", "Long-Term",
    X3417="Infrastructure and Construction", "Long-Term",
    X3417="General Positive Comment", "Not Applicable",
    X3417="Not Relevant", "Excluded"
)</f>
        <v>Not Applicable</v>
      </c>
    </row>
    <row r="3418" spans="1:25" ht="30" customHeight="1" x14ac:dyDescent="0.2">
      <c r="A3418" s="6" t="s">
        <v>63</v>
      </c>
      <c r="B3418" s="7">
        <v>44771</v>
      </c>
      <c r="C3418" s="6" t="s">
        <v>4653</v>
      </c>
      <c r="D3418" s="9" t="s">
        <v>9900</v>
      </c>
      <c r="E3418" s="6" t="s">
        <v>9917</v>
      </c>
      <c r="F3418" s="6">
        <v>5329</v>
      </c>
      <c r="G3418" s="6" t="s">
        <v>4653</v>
      </c>
      <c r="H3418" s="6" t="s">
        <v>4654</v>
      </c>
      <c r="I3418" s="6">
        <v>2.8691273E-2</v>
      </c>
      <c r="J3418" s="6">
        <v>0.10643127600000001</v>
      </c>
      <c r="K3418" s="6">
        <v>0.86487746200000004</v>
      </c>
      <c r="L3418" s="6" t="s">
        <v>6</v>
      </c>
      <c r="M3418" s="6" t="str">
        <f t="shared" si="192"/>
        <v>roberta_pos</v>
      </c>
      <c r="N3418" s="6">
        <f t="shared" si="193"/>
        <v>0.90946789954000007</v>
      </c>
      <c r="O3418" s="6">
        <v>0.86487746200000004</v>
      </c>
      <c r="X3418" s="10" t="s">
        <v>9914</v>
      </c>
      <c r="Y3418" s="6" t="str" cm="1">
        <f t="array" ref="Y3418">_xlfn.IFS(
    X3418="Safety and Security", "Immediate",
    X3418="Cleanliness and Maintenance", "Immediate/Short-Term",
    X3418="Crowding", "Immediate/Short-Term",
    X3418="Information and Signage", "Immediate/Short-Term",
    X3418="Customer Service", "Immediate/Short-Term",
    X3418="Service Reliability", "Excluded",
    X3418="Comfort and Amenities", "Short-Term/Long-Term",
    X3418="Accessibility", "Long-Term",
    X3418="Aesthetic Impressions", "Long-Term",
    X3418="Infrastructure and Construction", "Long-Term",
    X3418="General Positive Comment", "Not Applicable",
    X3418="Not Relevant", "Excluded"
)</f>
        <v>Long-Term</v>
      </c>
    </row>
    <row r="3419" spans="1:25" ht="30" customHeight="1" x14ac:dyDescent="0.2">
      <c r="A3419" s="6" t="s">
        <v>15</v>
      </c>
      <c r="B3419" s="7">
        <v>43676</v>
      </c>
      <c r="C3419" s="6" t="s">
        <v>181</v>
      </c>
      <c r="D3419" s="9" t="s">
        <v>9900</v>
      </c>
      <c r="E3419" s="6" t="s">
        <v>9917</v>
      </c>
      <c r="F3419" s="6">
        <v>5029</v>
      </c>
      <c r="G3419" s="6" t="s">
        <v>181</v>
      </c>
      <c r="H3419" s="6" t="s">
        <v>182</v>
      </c>
      <c r="I3419" s="6">
        <v>2.6735034000000001E-2</v>
      </c>
      <c r="J3419" s="6">
        <v>0.225098193</v>
      </c>
      <c r="K3419" s="6">
        <v>0.74816674000000005</v>
      </c>
      <c r="L3419" s="6" t="s">
        <v>6</v>
      </c>
      <c r="M3419" s="6" t="str">
        <f t="shared" si="192"/>
        <v>roberta_pos</v>
      </c>
      <c r="N3419" s="6">
        <f t="shared" si="193"/>
        <v>0.83127171580000003</v>
      </c>
      <c r="O3419" s="6">
        <v>0.74816674000000005</v>
      </c>
      <c r="X3419" s="10" t="s">
        <v>9914</v>
      </c>
      <c r="Y3419" s="6" t="str" cm="1">
        <f t="array" ref="Y3419">_xlfn.IFS(
    X3419="Safety and Security", "Immediate",
    X3419="Cleanliness and Maintenance", "Immediate/Short-Term",
    X3419="Crowding", "Immediate/Short-Term",
    X3419="Information and Signage", "Immediate/Short-Term",
    X3419="Customer Service", "Immediate/Short-Term",
    X3419="Service Reliability", "Excluded",
    X3419="Comfort and Amenities", "Short-Term/Long-Term",
    X3419="Accessibility", "Long-Term",
    X3419="Aesthetic Impressions", "Long-Term",
    X3419="Infrastructure and Construction", "Long-Term",
    X3419="General Positive Comment", "Not Applicable",
    X3419="Not Relevant", "Excluded"
)</f>
        <v>Long-Term</v>
      </c>
    </row>
    <row r="3420" spans="1:25" ht="30" customHeight="1" x14ac:dyDescent="0.2">
      <c r="A3420" s="6" t="s">
        <v>51</v>
      </c>
      <c r="B3420" s="7">
        <v>45136</v>
      </c>
      <c r="C3420" s="6" t="s">
        <v>4653</v>
      </c>
      <c r="D3420" s="9" t="s">
        <v>9900</v>
      </c>
      <c r="E3420" s="6" t="s">
        <v>9917</v>
      </c>
      <c r="F3420" s="6">
        <v>5299</v>
      </c>
      <c r="G3420" s="6" t="s">
        <v>4653</v>
      </c>
      <c r="H3420" s="6" t="s">
        <v>4654</v>
      </c>
      <c r="I3420" s="6">
        <v>2.8691273E-2</v>
      </c>
      <c r="J3420" s="6">
        <v>0.10643127600000001</v>
      </c>
      <c r="K3420" s="6">
        <v>0.86487746200000004</v>
      </c>
      <c r="L3420" s="6" t="s">
        <v>6</v>
      </c>
      <c r="M3420" s="6" t="str">
        <f t="shared" si="192"/>
        <v>roberta_pos</v>
      </c>
      <c r="N3420" s="6">
        <f t="shared" si="193"/>
        <v>0.90946789954000007</v>
      </c>
      <c r="O3420" s="6">
        <v>0.86487746200000004</v>
      </c>
      <c r="X3420" s="10" t="s">
        <v>9914</v>
      </c>
      <c r="Y3420" s="6" t="str" cm="1">
        <f t="array" ref="Y3420">_xlfn.IFS(
    X3420="Safety and Security", "Immediate",
    X3420="Cleanliness and Maintenance", "Immediate/Short-Term",
    X3420="Crowding", "Immediate/Short-Term",
    X3420="Information and Signage", "Immediate/Short-Term",
    X3420="Customer Service", "Immediate/Short-Term",
    X3420="Service Reliability", "Excluded",
    X3420="Comfort and Amenities", "Short-Term/Long-Term",
    X3420="Accessibility", "Long-Term",
    X3420="Aesthetic Impressions", "Long-Term",
    X3420="Infrastructure and Construction", "Long-Term",
    X3420="General Positive Comment", "Not Applicable",
    X3420="Not Relevant", "Excluded"
)</f>
        <v>Long-Term</v>
      </c>
    </row>
    <row r="3421" spans="1:25" ht="30" customHeight="1" x14ac:dyDescent="0.2">
      <c r="A3421" s="6" t="s">
        <v>20</v>
      </c>
      <c r="B3421" s="7">
        <v>44041</v>
      </c>
      <c r="C3421" s="6" t="s">
        <v>8675</v>
      </c>
      <c r="D3421" s="9" t="s">
        <v>9900</v>
      </c>
      <c r="E3421" s="6" t="s">
        <v>9917</v>
      </c>
      <c r="F3421" s="6">
        <v>5037</v>
      </c>
      <c r="G3421" s="6" t="s">
        <v>8675</v>
      </c>
      <c r="H3421" s="6" t="s">
        <v>8676</v>
      </c>
      <c r="I3421" s="6">
        <v>1.8185936E-2</v>
      </c>
      <c r="J3421" s="6">
        <v>0.153858721</v>
      </c>
      <c r="K3421" s="6">
        <v>0.82795524600000003</v>
      </c>
      <c r="L3421" s="6" t="s">
        <v>6</v>
      </c>
      <c r="M3421" s="6" t="str">
        <f t="shared" si="192"/>
        <v>roberta_pos</v>
      </c>
      <c r="N3421" s="6">
        <f t="shared" si="193"/>
        <v>0.88473001481999991</v>
      </c>
      <c r="O3421" s="6">
        <v>0.82795524600000003</v>
      </c>
      <c r="X3421" s="10" t="s">
        <v>9914</v>
      </c>
      <c r="Y3421" s="6" t="str" cm="1">
        <f t="array" ref="Y3421">_xlfn.IFS(
    X3421="Safety and Security", "Immediate",
    X3421="Cleanliness and Maintenance", "Immediate/Short-Term",
    X3421="Crowding", "Immediate/Short-Term",
    X3421="Information and Signage", "Immediate/Short-Term",
    X3421="Customer Service", "Immediate/Short-Term",
    X3421="Service Reliability", "Excluded",
    X3421="Comfort and Amenities", "Short-Term/Long-Term",
    X3421="Accessibility", "Long-Term",
    X3421="Aesthetic Impressions", "Long-Term",
    X3421="Infrastructure and Construction", "Long-Term",
    X3421="General Positive Comment", "Not Applicable",
    X3421="Not Relevant", "Excluded"
)</f>
        <v>Long-Term</v>
      </c>
    </row>
    <row r="3422" spans="1:25" ht="30" customHeight="1" x14ac:dyDescent="0.2">
      <c r="A3422" s="6" t="s">
        <v>63</v>
      </c>
      <c r="B3422" s="7">
        <v>44771</v>
      </c>
      <c r="C3422" s="6" t="s">
        <v>4659</v>
      </c>
      <c r="D3422" s="9" t="s">
        <v>9900</v>
      </c>
      <c r="E3422" s="6" t="s">
        <v>9917</v>
      </c>
      <c r="F3422" s="6">
        <v>4998</v>
      </c>
      <c r="G3422" s="6" t="s">
        <v>4659</v>
      </c>
      <c r="H3422" s="6" t="s">
        <v>4654</v>
      </c>
      <c r="I3422" s="6">
        <v>2.8691273E-2</v>
      </c>
      <c r="J3422" s="6">
        <v>0.10643127600000001</v>
      </c>
      <c r="K3422" s="6">
        <v>0.86487746200000004</v>
      </c>
      <c r="L3422" s="6" t="s">
        <v>6</v>
      </c>
      <c r="M3422" s="6" t="str">
        <f t="shared" si="192"/>
        <v>roberta_pos</v>
      </c>
      <c r="N3422" s="6">
        <f t="shared" si="193"/>
        <v>0.90946789954000007</v>
      </c>
      <c r="O3422" s="6">
        <v>0.86487746200000004</v>
      </c>
      <c r="X3422" s="10" t="s">
        <v>9914</v>
      </c>
      <c r="Y3422" s="6" t="str" cm="1">
        <f t="array" ref="Y3422">_xlfn.IFS(
    X3422="Safety and Security", "Immediate",
    X3422="Cleanliness and Maintenance", "Immediate/Short-Term",
    X3422="Crowding", "Immediate/Short-Term",
    X3422="Information and Signage", "Immediate/Short-Term",
    X3422="Customer Service", "Immediate/Short-Term",
    X3422="Service Reliability", "Excluded",
    X3422="Comfort and Amenities", "Short-Term/Long-Term",
    X3422="Accessibility", "Long-Term",
    X3422="Aesthetic Impressions", "Long-Term",
    X3422="Infrastructure and Construction", "Long-Term",
    X3422="General Positive Comment", "Not Applicable",
    X3422="Not Relevant", "Excluded"
)</f>
        <v>Long-Term</v>
      </c>
    </row>
    <row r="3423" spans="1:25" ht="30" customHeight="1" x14ac:dyDescent="0.2">
      <c r="A3423" s="6" t="s">
        <v>63</v>
      </c>
      <c r="B3423" s="7">
        <v>44771</v>
      </c>
      <c r="C3423" s="6" t="s">
        <v>8600</v>
      </c>
      <c r="D3423" s="9" t="s">
        <v>9900</v>
      </c>
      <c r="E3423" s="6" t="s">
        <v>9917</v>
      </c>
      <c r="F3423" s="6">
        <v>5338</v>
      </c>
      <c r="G3423" s="6" t="s">
        <v>8600</v>
      </c>
      <c r="H3423" s="6" t="s">
        <v>8601</v>
      </c>
      <c r="I3423" s="6">
        <v>2.1157046999999998E-2</v>
      </c>
      <c r="J3423" s="6">
        <v>0.15245577699999999</v>
      </c>
      <c r="K3423" s="6">
        <v>0.82638710699999995</v>
      </c>
      <c r="L3423" s="6" t="s">
        <v>6</v>
      </c>
      <c r="M3423" s="6" t="str">
        <f t="shared" si="192"/>
        <v>roberta_pos</v>
      </c>
      <c r="N3423" s="6">
        <f t="shared" si="193"/>
        <v>0.88367936168999983</v>
      </c>
      <c r="O3423" s="6">
        <v>0.82638710699999995</v>
      </c>
      <c r="X3423" s="10" t="s">
        <v>9914</v>
      </c>
      <c r="Y3423" s="6" t="str" cm="1">
        <f t="array" ref="Y3423">_xlfn.IFS(
    X3423="Safety and Security", "Immediate",
    X3423="Cleanliness and Maintenance", "Immediate/Short-Term",
    X3423="Crowding", "Immediate/Short-Term",
    X3423="Information and Signage", "Immediate/Short-Term",
    X3423="Customer Service", "Immediate/Short-Term",
    X3423="Service Reliability", "Excluded",
    X3423="Comfort and Amenities", "Short-Term/Long-Term",
    X3423="Accessibility", "Long-Term",
    X3423="Aesthetic Impressions", "Long-Term",
    X3423="Infrastructure and Construction", "Long-Term",
    X3423="General Positive Comment", "Not Applicable",
    X3423="Not Relevant", "Excluded"
)</f>
        <v>Long-Term</v>
      </c>
    </row>
    <row r="3424" spans="1:25" ht="30" customHeight="1" x14ac:dyDescent="0.2">
      <c r="A3424" s="6" t="s">
        <v>51</v>
      </c>
      <c r="B3424" s="7">
        <v>45136</v>
      </c>
      <c r="C3424" s="6" t="s">
        <v>4659</v>
      </c>
      <c r="D3424" s="9" t="s">
        <v>9900</v>
      </c>
      <c r="E3424" s="6" t="s">
        <v>9917</v>
      </c>
      <c r="F3424" s="6">
        <v>5294</v>
      </c>
      <c r="G3424" s="6" t="s">
        <v>4659</v>
      </c>
      <c r="H3424" s="6" t="s">
        <v>4654</v>
      </c>
      <c r="I3424" s="6">
        <v>2.8691273E-2</v>
      </c>
      <c r="J3424" s="6">
        <v>0.10643127600000001</v>
      </c>
      <c r="K3424" s="6">
        <v>0.86487746200000004</v>
      </c>
      <c r="L3424" s="6" t="s">
        <v>6</v>
      </c>
      <c r="M3424" s="6" t="str">
        <f t="shared" si="192"/>
        <v>roberta_pos</v>
      </c>
      <c r="N3424" s="6">
        <f t="shared" si="193"/>
        <v>0.90946789954000007</v>
      </c>
      <c r="O3424" s="6">
        <v>0.86487746200000004</v>
      </c>
      <c r="X3424" s="10" t="s">
        <v>9914</v>
      </c>
      <c r="Y3424" s="6" t="str" cm="1">
        <f t="array" ref="Y3424">_xlfn.IFS(
    X3424="Safety and Security", "Immediate",
    X3424="Cleanliness and Maintenance", "Immediate/Short-Term",
    X3424="Crowding", "Immediate/Short-Term",
    X3424="Information and Signage", "Immediate/Short-Term",
    X3424="Customer Service", "Immediate/Short-Term",
    X3424="Service Reliability", "Excluded",
    X3424="Comfort and Amenities", "Short-Term/Long-Term",
    X3424="Accessibility", "Long-Term",
    X3424="Aesthetic Impressions", "Long-Term",
    X3424="Infrastructure and Construction", "Long-Term",
    X3424="General Positive Comment", "Not Applicable",
    X3424="Not Relevant", "Excluded"
)</f>
        <v>Long-Term</v>
      </c>
    </row>
    <row r="3425" spans="1:25" ht="30" customHeight="1" x14ac:dyDescent="0.2">
      <c r="A3425" s="6" t="s">
        <v>51</v>
      </c>
      <c r="B3425" s="7">
        <v>45136</v>
      </c>
      <c r="C3425" s="6" t="s">
        <v>8486</v>
      </c>
      <c r="D3425" s="9" t="s">
        <v>9900</v>
      </c>
      <c r="E3425" s="6" t="s">
        <v>9917</v>
      </c>
      <c r="F3425" s="6">
        <v>5371</v>
      </c>
      <c r="G3425" s="6" t="s">
        <v>8486</v>
      </c>
      <c r="H3425" s="6" t="s">
        <v>8487</v>
      </c>
      <c r="I3425" s="6">
        <v>7.9762787000000002E-2</v>
      </c>
      <c r="J3425" s="6">
        <v>0.68760913599999995</v>
      </c>
      <c r="K3425" s="6">
        <v>0.232628107</v>
      </c>
      <c r="L3425" s="6" t="s">
        <v>5</v>
      </c>
      <c r="M3425" s="6" t="str">
        <f t="shared" si="192"/>
        <v>roberta_neu</v>
      </c>
      <c r="N3425" s="6">
        <f t="shared" si="193"/>
        <v>0.12382202975999995</v>
      </c>
      <c r="O3425" s="6">
        <v>0.68760913599999995</v>
      </c>
      <c r="X3425" s="10" t="s">
        <v>9914</v>
      </c>
      <c r="Y3425" s="6" t="str" cm="1">
        <f t="array" ref="Y3425">_xlfn.IFS(
    X3425="Safety and Security", "Immediate",
    X3425="Cleanliness and Maintenance", "Immediate/Short-Term",
    X3425="Crowding", "Immediate/Short-Term",
    X3425="Information and Signage", "Immediate/Short-Term",
    X3425="Customer Service", "Immediate/Short-Term",
    X3425="Service Reliability", "Excluded",
    X3425="Comfort and Amenities", "Short-Term/Long-Term",
    X3425="Accessibility", "Long-Term",
    X3425="Aesthetic Impressions", "Long-Term",
    X3425="Infrastructure and Construction", "Long-Term",
    X3425="General Positive Comment", "Not Applicable",
    X3425="Not Relevant", "Excluded"
)</f>
        <v>Long-Term</v>
      </c>
    </row>
    <row r="3426" spans="1:25" ht="30" customHeight="1" x14ac:dyDescent="0.2">
      <c r="A3426" s="6" t="s">
        <v>59</v>
      </c>
      <c r="B3426" s="7">
        <v>44406</v>
      </c>
      <c r="C3426" s="6" t="s">
        <v>8813</v>
      </c>
      <c r="D3426" s="9" t="s">
        <v>9900</v>
      </c>
      <c r="E3426" s="6" t="s">
        <v>9917</v>
      </c>
      <c r="F3426" s="6">
        <v>5028</v>
      </c>
      <c r="G3426" s="6" t="s">
        <v>8813</v>
      </c>
      <c r="H3426" s="6" t="s">
        <v>8814</v>
      </c>
      <c r="I3426" s="6">
        <v>8.1647477999999996E-2</v>
      </c>
      <c r="J3426" s="6">
        <v>0.43243962499999999</v>
      </c>
      <c r="K3426" s="6">
        <v>0.48591294899999998</v>
      </c>
      <c r="L3426" s="6" t="s">
        <v>6</v>
      </c>
      <c r="M3426" s="6" t="str">
        <f t="shared" si="192"/>
        <v>roberta_pos</v>
      </c>
      <c r="N3426" s="6">
        <f t="shared" si="193"/>
        <v>0.65556167583000002</v>
      </c>
      <c r="O3426" s="6">
        <v>0.48591294899999998</v>
      </c>
      <c r="X3426" s="10" t="s">
        <v>9915</v>
      </c>
      <c r="Y3426" s="6" t="str" cm="1">
        <f t="array" ref="Y3426">_xlfn.IFS(
    X3426="Safety and Security", "Immediate",
    X3426="Cleanliness and Maintenance", "Immediate/Short-Term",
    X3426="Crowding", "Immediate/Short-Term",
    X3426="Information and Signage", "Immediate/Short-Term",
    X3426="Customer Service", "Immediate/Short-Term",
    X3426="Service Reliability", "Excluded",
    X3426="Comfort and Amenities", "Short-Term/Long-Term",
    X3426="Accessibility", "Long-Term",
    X3426="Aesthetic Impressions", "Long-Term",
    X3426="Infrastructure and Construction", "Long-Term",
    X3426="General Positive Comment", "Not Applicable",
    X3426="Not Relevant", "Excluded"
)</f>
        <v>Not Applicable</v>
      </c>
    </row>
    <row r="3427" spans="1:25" ht="30" customHeight="1" x14ac:dyDescent="0.2">
      <c r="A3427" s="6" t="s">
        <v>59</v>
      </c>
      <c r="B3427" s="7">
        <v>44406</v>
      </c>
      <c r="C3427" s="6" t="s">
        <v>8279</v>
      </c>
      <c r="D3427" s="9" t="s">
        <v>9900</v>
      </c>
      <c r="E3427" s="6" t="s">
        <v>9917</v>
      </c>
      <c r="F3427" s="6">
        <v>5374</v>
      </c>
      <c r="G3427" s="6" t="s">
        <v>8279</v>
      </c>
      <c r="H3427" s="6" t="s">
        <v>5575</v>
      </c>
      <c r="I3427" s="6">
        <v>8.9704059000000003E-2</v>
      </c>
      <c r="J3427" s="6">
        <v>0.72213357700000003</v>
      </c>
      <c r="K3427" s="6">
        <v>0.18816238599999999</v>
      </c>
      <c r="L3427" s="6" t="s">
        <v>5</v>
      </c>
      <c r="M3427" s="6" t="str">
        <f t="shared" si="192"/>
        <v>roberta_neu</v>
      </c>
      <c r="N3427" s="6">
        <f t="shared" si="193"/>
        <v>0.14660816082</v>
      </c>
      <c r="O3427" s="6">
        <v>0.72213357700000003</v>
      </c>
      <c r="X3427" s="10" t="s">
        <v>9914</v>
      </c>
      <c r="Y3427" s="6" t="str" cm="1">
        <f t="array" ref="Y3427">_xlfn.IFS(
    X3427="Safety and Security", "Immediate",
    X3427="Cleanliness and Maintenance", "Immediate/Short-Term",
    X3427="Crowding", "Immediate/Short-Term",
    X3427="Information and Signage", "Immediate/Short-Term",
    X3427="Customer Service", "Immediate/Short-Term",
    X3427="Service Reliability", "Excluded",
    X3427="Comfort and Amenities", "Short-Term/Long-Term",
    X3427="Accessibility", "Long-Term",
    X3427="Aesthetic Impressions", "Long-Term",
    X3427="Infrastructure and Construction", "Long-Term",
    X3427="General Positive Comment", "Not Applicable",
    X3427="Not Relevant", "Excluded"
)</f>
        <v>Long-Term</v>
      </c>
    </row>
    <row r="3428" spans="1:25" ht="30" customHeight="1" x14ac:dyDescent="0.2">
      <c r="A3428" s="6" t="s">
        <v>63</v>
      </c>
      <c r="B3428" s="7">
        <v>44771</v>
      </c>
      <c r="C3428" s="6" t="s">
        <v>8417</v>
      </c>
      <c r="D3428" s="9" t="s">
        <v>9900</v>
      </c>
      <c r="E3428" s="6" t="s">
        <v>9917</v>
      </c>
      <c r="F3428" s="6">
        <v>5013</v>
      </c>
      <c r="G3428" s="6" t="s">
        <v>8417</v>
      </c>
      <c r="I3428" s="6">
        <v>0.22557522399999999</v>
      </c>
      <c r="J3428" s="6">
        <v>0.373126179</v>
      </c>
      <c r="K3428" s="6">
        <v>0.401298612</v>
      </c>
      <c r="L3428" s="6" t="s">
        <v>6</v>
      </c>
      <c r="M3428" s="6" t="str">
        <f t="shared" si="192"/>
        <v>roberta_pos</v>
      </c>
      <c r="N3428" s="6">
        <f t="shared" si="193"/>
        <v>0.59887007004000004</v>
      </c>
      <c r="O3428" s="6">
        <v>0.401298612</v>
      </c>
      <c r="X3428" s="10" t="s">
        <v>9915</v>
      </c>
      <c r="Y3428" s="6" t="str" cm="1">
        <f t="array" ref="Y3428">_xlfn.IFS(
    X3428="Safety and Security", "Immediate",
    X3428="Cleanliness and Maintenance", "Immediate/Short-Term",
    X3428="Crowding", "Immediate/Short-Term",
    X3428="Information and Signage", "Immediate/Short-Term",
    X3428="Customer Service", "Immediate/Short-Term",
    X3428="Service Reliability", "Excluded",
    X3428="Comfort and Amenities", "Short-Term/Long-Term",
    X3428="Accessibility", "Long-Term",
    X3428="Aesthetic Impressions", "Long-Term",
    X3428="Infrastructure and Construction", "Long-Term",
    X3428="General Positive Comment", "Not Applicable",
    X3428="Not Relevant", "Excluded"
)</f>
        <v>Not Applicable</v>
      </c>
    </row>
    <row r="3429" spans="1:25" ht="30" customHeight="1" x14ac:dyDescent="0.2">
      <c r="A3429" s="6" t="s">
        <v>15</v>
      </c>
      <c r="B3429" s="7">
        <v>43676</v>
      </c>
      <c r="C3429" s="6" t="s">
        <v>8352</v>
      </c>
      <c r="D3429" s="9" t="s">
        <v>9900</v>
      </c>
      <c r="E3429" s="6" t="s">
        <v>9917</v>
      </c>
      <c r="F3429" s="6">
        <v>5251</v>
      </c>
      <c r="G3429" s="6" t="s">
        <v>8352</v>
      </c>
      <c r="H3429" s="6" t="s">
        <v>8353</v>
      </c>
      <c r="I3429" s="6">
        <v>2.2155952E-2</v>
      </c>
      <c r="J3429" s="6">
        <v>0.14011591700000001</v>
      </c>
      <c r="K3429" s="6">
        <v>0.83772826199999995</v>
      </c>
      <c r="L3429" s="6" t="s">
        <v>6</v>
      </c>
      <c r="M3429" s="6" t="str">
        <f t="shared" si="192"/>
        <v>roberta_pos</v>
      </c>
      <c r="N3429" s="6">
        <f t="shared" si="193"/>
        <v>0.89127793554000001</v>
      </c>
      <c r="O3429" s="6">
        <v>0.83772826199999995</v>
      </c>
      <c r="X3429" s="10" t="s">
        <v>9914</v>
      </c>
      <c r="Y3429" s="6" t="str" cm="1">
        <f t="array" ref="Y3429">_xlfn.IFS(
    X3429="Safety and Security", "Immediate",
    X3429="Cleanliness and Maintenance", "Immediate/Short-Term",
    X3429="Crowding", "Immediate/Short-Term",
    X3429="Information and Signage", "Immediate/Short-Term",
    X3429="Customer Service", "Immediate/Short-Term",
    X3429="Service Reliability", "Excluded",
    X3429="Comfort and Amenities", "Short-Term/Long-Term",
    X3429="Accessibility", "Long-Term",
    X3429="Aesthetic Impressions", "Long-Term",
    X3429="Infrastructure and Construction", "Long-Term",
    X3429="General Positive Comment", "Not Applicable",
    X3429="Not Relevant", "Excluded"
)</f>
        <v>Long-Term</v>
      </c>
    </row>
    <row r="3430" spans="1:25" ht="30" customHeight="1" x14ac:dyDescent="0.2">
      <c r="A3430" s="6" t="s">
        <v>63</v>
      </c>
      <c r="B3430" s="7">
        <v>44771</v>
      </c>
      <c r="C3430" s="6" t="s">
        <v>8338</v>
      </c>
      <c r="D3430" s="9" t="s">
        <v>9900</v>
      </c>
      <c r="E3430" s="6" t="s">
        <v>9917</v>
      </c>
      <c r="F3430" s="6">
        <v>5367</v>
      </c>
      <c r="G3430" s="6" t="s">
        <v>8338</v>
      </c>
      <c r="H3430" s="6" t="s">
        <v>8339</v>
      </c>
      <c r="I3430" s="6">
        <v>0.116702087</v>
      </c>
      <c r="J3430" s="6">
        <v>0.31557652400000002</v>
      </c>
      <c r="K3430" s="6">
        <v>0.56772142599999997</v>
      </c>
      <c r="L3430" s="6" t="s">
        <v>6</v>
      </c>
      <c r="M3430" s="6" t="str">
        <f t="shared" si="192"/>
        <v>roberta_pos</v>
      </c>
      <c r="N3430" s="6">
        <f t="shared" si="193"/>
        <v>0.71037335542000002</v>
      </c>
      <c r="O3430" s="6">
        <v>0.56772142599999997</v>
      </c>
      <c r="X3430" s="10" t="s">
        <v>9898</v>
      </c>
      <c r="Y3430" s="6" t="str" cm="1">
        <f t="array" ref="Y3430">_xlfn.IFS(
    X3430="Safety and Security", "Immediate",
    X3430="Cleanliness and Maintenance", "Immediate/Short-Term",
    X3430="Crowding", "Immediate/Short-Term",
    X3430="Information and Signage", "Immediate/Short-Term",
    X3430="Customer Service", "Immediate/Short-Term",
    X3430="Service Reliability", "Excluded",
    X3430="Comfort and Amenities", "Short-Term/Long-Term",
    X3430="Accessibility", "Long-Term",
    X3430="Aesthetic Impressions", "Long-Term",
    X3430="Infrastructure and Construction", "Long-Term",
    X3430="General Positive Comment", "Not Applicable",
    X3430="Not Relevant", "Excluded"
)</f>
        <v>Immediate/Short-Term</v>
      </c>
    </row>
    <row r="3431" spans="1:25" ht="30" customHeight="1" x14ac:dyDescent="0.2">
      <c r="A3431" s="6" t="s">
        <v>20</v>
      </c>
      <c r="B3431" s="7">
        <v>44041</v>
      </c>
      <c r="C3431" s="6" t="s">
        <v>8338</v>
      </c>
      <c r="D3431" s="9" t="s">
        <v>9900</v>
      </c>
      <c r="E3431" s="6" t="s">
        <v>9917</v>
      </c>
      <c r="F3431" s="6">
        <v>5372</v>
      </c>
      <c r="G3431" s="6" t="s">
        <v>8338</v>
      </c>
      <c r="H3431" s="6" t="s">
        <v>8339</v>
      </c>
      <c r="I3431" s="6">
        <v>0.116702087</v>
      </c>
      <c r="J3431" s="6">
        <v>0.31557652400000002</v>
      </c>
      <c r="K3431" s="6">
        <v>0.56772142599999997</v>
      </c>
      <c r="L3431" s="6" t="s">
        <v>6</v>
      </c>
      <c r="M3431" s="6" t="str">
        <f t="shared" si="192"/>
        <v>roberta_pos</v>
      </c>
      <c r="N3431" s="6">
        <f t="shared" si="193"/>
        <v>0.71037335542000002</v>
      </c>
      <c r="O3431" s="6">
        <v>0.56772142599999997</v>
      </c>
      <c r="X3431" s="10" t="s">
        <v>9898</v>
      </c>
      <c r="Y3431" s="6" t="str" cm="1">
        <f t="array" ref="Y3431">_xlfn.IFS(
    X3431="Safety and Security", "Immediate",
    X3431="Cleanliness and Maintenance", "Immediate/Short-Term",
    X3431="Crowding", "Immediate/Short-Term",
    X3431="Information and Signage", "Immediate/Short-Term",
    X3431="Customer Service", "Immediate/Short-Term",
    X3431="Service Reliability", "Excluded",
    X3431="Comfort and Amenities", "Short-Term/Long-Term",
    X3431="Accessibility", "Long-Term",
    X3431="Aesthetic Impressions", "Long-Term",
    X3431="Infrastructure and Construction", "Long-Term",
    X3431="General Positive Comment", "Not Applicable",
    X3431="Not Relevant", "Excluded"
)</f>
        <v>Immediate/Short-Term</v>
      </c>
    </row>
    <row r="3432" spans="1:25" ht="30" customHeight="1" x14ac:dyDescent="0.2">
      <c r="A3432" s="6" t="s">
        <v>51</v>
      </c>
      <c r="B3432" s="7">
        <v>45136</v>
      </c>
      <c r="C3432" s="6" t="s">
        <v>8417</v>
      </c>
      <c r="D3432" s="9" t="s">
        <v>9900</v>
      </c>
      <c r="E3432" s="6" t="s">
        <v>9917</v>
      </c>
      <c r="F3432" s="6">
        <v>5348</v>
      </c>
      <c r="G3432" s="6" t="s">
        <v>8417</v>
      </c>
      <c r="H3432" s="6" t="s">
        <v>8614</v>
      </c>
      <c r="I3432" s="6">
        <v>7.9484604E-2</v>
      </c>
      <c r="J3432" s="6">
        <v>0.30120095600000002</v>
      </c>
      <c r="K3432" s="6">
        <v>0.61931455099999999</v>
      </c>
      <c r="L3432" s="6" t="s">
        <v>6</v>
      </c>
      <c r="M3432" s="6" t="str">
        <f t="shared" si="192"/>
        <v>roberta_pos</v>
      </c>
      <c r="N3432" s="6">
        <f t="shared" si="193"/>
        <v>0.74494074916999997</v>
      </c>
      <c r="O3432" s="6">
        <v>0.61931455099999999</v>
      </c>
      <c r="X3432" s="10" t="s">
        <v>9898</v>
      </c>
      <c r="Y3432" s="6" t="str" cm="1">
        <f t="array" ref="Y3432">_xlfn.IFS(
    X3432="Safety and Security", "Immediate",
    X3432="Cleanliness and Maintenance", "Immediate/Short-Term",
    X3432="Crowding", "Immediate/Short-Term",
    X3432="Information and Signage", "Immediate/Short-Term",
    X3432="Customer Service", "Immediate/Short-Term",
    X3432="Service Reliability", "Excluded",
    X3432="Comfort and Amenities", "Short-Term/Long-Term",
    X3432="Accessibility", "Long-Term",
    X3432="Aesthetic Impressions", "Long-Term",
    X3432="Infrastructure and Construction", "Long-Term",
    X3432="General Positive Comment", "Not Applicable",
    X3432="Not Relevant", "Excluded"
)</f>
        <v>Immediate/Short-Term</v>
      </c>
    </row>
    <row r="3433" spans="1:25" ht="30" customHeight="1" x14ac:dyDescent="0.2">
      <c r="A3433" s="6" t="s">
        <v>51</v>
      </c>
      <c r="B3433" s="7">
        <v>45136</v>
      </c>
      <c r="C3433" s="6" t="s">
        <v>8257</v>
      </c>
      <c r="D3433" s="9" t="s">
        <v>9900</v>
      </c>
      <c r="E3433" s="6" t="s">
        <v>9917</v>
      </c>
      <c r="F3433" s="6">
        <v>5008</v>
      </c>
      <c r="G3433" s="6" t="s">
        <v>8257</v>
      </c>
      <c r="H3433" s="6" t="s">
        <v>8258</v>
      </c>
      <c r="I3433" s="6">
        <v>6.0404617000000001E-2</v>
      </c>
      <c r="J3433" s="6">
        <v>0.37958693500000001</v>
      </c>
      <c r="K3433" s="6">
        <v>0.56000840699999999</v>
      </c>
      <c r="L3433" s="6" t="s">
        <v>6</v>
      </c>
      <c r="M3433" s="6" t="str">
        <f t="shared" si="192"/>
        <v>roberta_pos</v>
      </c>
      <c r="N3433" s="6">
        <f t="shared" si="193"/>
        <v>0.70520563269000003</v>
      </c>
      <c r="O3433" s="6">
        <v>0.56000840699999999</v>
      </c>
      <c r="X3433" s="10" t="s">
        <v>9907</v>
      </c>
      <c r="Y3433" s="6" t="str" cm="1">
        <f t="array" ref="Y3433">_xlfn.IFS(
    X3433="Safety and Security", "Immediate",
    X3433="Cleanliness and Maintenance", "Immediate/Short-Term",
    X3433="Crowding", "Immediate/Short-Term",
    X3433="Information and Signage", "Immediate/Short-Term",
    X3433="Customer Service", "Immediate/Short-Term",
    X3433="Service Reliability", "Excluded",
    X3433="Comfort and Amenities", "Short-Term/Long-Term",
    X3433="Accessibility", "Long-Term",
    X3433="Aesthetic Impressions", "Long-Term",
    X3433="Infrastructure and Construction", "Long-Term",
    X3433="General Positive Comment", "Not Applicable",
    X3433="Not Relevant", "Excluded"
)</f>
        <v>Immediate/Short-Term</v>
      </c>
    </row>
    <row r="3434" spans="1:25" ht="30" customHeight="1" x14ac:dyDescent="0.2">
      <c r="A3434" s="6" t="s">
        <v>15</v>
      </c>
      <c r="B3434" s="7">
        <v>43676</v>
      </c>
      <c r="C3434" s="6" t="s">
        <v>8580</v>
      </c>
      <c r="D3434" s="9" t="s">
        <v>9900</v>
      </c>
      <c r="E3434" s="6" t="s">
        <v>9917</v>
      </c>
      <c r="F3434" s="6">
        <v>5021</v>
      </c>
      <c r="G3434" s="6" t="s">
        <v>8580</v>
      </c>
      <c r="H3434" s="6" t="s">
        <v>8581</v>
      </c>
      <c r="I3434" s="6">
        <v>0.102672398</v>
      </c>
      <c r="J3434" s="6">
        <v>0.71416902500000001</v>
      </c>
      <c r="K3434" s="6">
        <v>0.18315853200000001</v>
      </c>
      <c r="L3434" s="6" t="s">
        <v>5</v>
      </c>
      <c r="M3434" s="6" t="str">
        <f t="shared" si="192"/>
        <v>roberta_neu</v>
      </c>
      <c r="N3434" s="6">
        <f t="shared" si="193"/>
        <v>0.14135155650000003</v>
      </c>
      <c r="O3434" s="6">
        <v>0.71416902500000001</v>
      </c>
      <c r="X3434" s="10" t="s">
        <v>9898</v>
      </c>
      <c r="Y3434" s="6" t="str" cm="1">
        <f t="array" ref="Y3434">_xlfn.IFS(
    X3434="Safety and Security", "Immediate",
    X3434="Cleanliness and Maintenance", "Immediate/Short-Term",
    X3434="Crowding", "Immediate/Short-Term",
    X3434="Information and Signage", "Immediate/Short-Term",
    X3434="Customer Service", "Immediate/Short-Term",
    X3434="Service Reliability", "Excluded",
    X3434="Comfort and Amenities", "Short-Term/Long-Term",
    X3434="Accessibility", "Long-Term",
    X3434="Aesthetic Impressions", "Long-Term",
    X3434="Infrastructure and Construction", "Long-Term",
    X3434="General Positive Comment", "Not Applicable",
    X3434="Not Relevant", "Excluded"
)</f>
        <v>Immediate/Short-Term</v>
      </c>
    </row>
    <row r="3435" spans="1:25" ht="30" customHeight="1" x14ac:dyDescent="0.2">
      <c r="A3435" s="6" t="s">
        <v>63</v>
      </c>
      <c r="B3435" s="7">
        <v>44771</v>
      </c>
      <c r="C3435" s="6" t="s">
        <v>8714</v>
      </c>
      <c r="D3435" s="9" t="s">
        <v>9900</v>
      </c>
      <c r="E3435" s="6" t="s">
        <v>9917</v>
      </c>
      <c r="F3435" s="6">
        <v>5376</v>
      </c>
      <c r="G3435" s="6" t="s">
        <v>8714</v>
      </c>
      <c r="H3435" s="6" t="s">
        <v>8715</v>
      </c>
      <c r="I3435" s="6">
        <v>7.1618393000000002E-2</v>
      </c>
      <c r="J3435" s="6">
        <v>0.41768258800000002</v>
      </c>
      <c r="K3435" s="6">
        <v>0.51069909300000005</v>
      </c>
      <c r="L3435" s="6" t="s">
        <v>6</v>
      </c>
      <c r="M3435" s="6" t="str">
        <f t="shared" si="192"/>
        <v>roberta_pos</v>
      </c>
      <c r="N3435" s="6">
        <f t="shared" si="193"/>
        <v>0.67216839231000003</v>
      </c>
      <c r="O3435" s="6">
        <v>0.51069909300000005</v>
      </c>
      <c r="X3435" s="10" t="s">
        <v>9915</v>
      </c>
      <c r="Y3435" s="6" t="str" cm="1">
        <f t="array" ref="Y3435">_xlfn.IFS(
    X3435="Safety and Security", "Immediate",
    X3435="Cleanliness and Maintenance", "Immediate/Short-Term",
    X3435="Crowding", "Immediate/Short-Term",
    X3435="Information and Signage", "Immediate/Short-Term",
    X3435="Customer Service", "Immediate/Short-Term",
    X3435="Service Reliability", "Excluded",
    X3435="Comfort and Amenities", "Short-Term/Long-Term",
    X3435="Accessibility", "Long-Term",
    X3435="Aesthetic Impressions", "Long-Term",
    X3435="Infrastructure and Construction", "Long-Term",
    X3435="General Positive Comment", "Not Applicable",
    X3435="Not Relevant", "Excluded"
)</f>
        <v>Not Applicable</v>
      </c>
    </row>
    <row r="3436" spans="1:25" ht="30" customHeight="1" x14ac:dyDescent="0.2">
      <c r="A3436" s="6" t="s">
        <v>63</v>
      </c>
      <c r="B3436" s="7">
        <v>44771</v>
      </c>
      <c r="C3436" s="6" t="s">
        <v>8714</v>
      </c>
      <c r="D3436" s="9" t="s">
        <v>9900</v>
      </c>
      <c r="E3436" s="6" t="s">
        <v>9917</v>
      </c>
      <c r="F3436" s="6">
        <v>5378</v>
      </c>
      <c r="G3436" s="6" t="s">
        <v>8714</v>
      </c>
      <c r="H3436" s="6" t="s">
        <v>8715</v>
      </c>
      <c r="I3436" s="6">
        <v>7.1618393000000002E-2</v>
      </c>
      <c r="J3436" s="6">
        <v>0.41768258800000002</v>
      </c>
      <c r="K3436" s="6">
        <v>0.51069909300000005</v>
      </c>
      <c r="L3436" s="6" t="s">
        <v>6</v>
      </c>
      <c r="M3436" s="6" t="str">
        <f t="shared" si="192"/>
        <v>roberta_pos</v>
      </c>
      <c r="N3436" s="6">
        <f t="shared" si="193"/>
        <v>0.67216839231000003</v>
      </c>
      <c r="O3436" s="6">
        <v>0.51069909300000005</v>
      </c>
      <c r="X3436" s="10" t="s">
        <v>9915</v>
      </c>
      <c r="Y3436" s="6" t="str" cm="1">
        <f t="array" ref="Y3436">_xlfn.IFS(
    X3436="Safety and Security", "Immediate",
    X3436="Cleanliness and Maintenance", "Immediate/Short-Term",
    X3436="Crowding", "Immediate/Short-Term",
    X3436="Information and Signage", "Immediate/Short-Term",
    X3436="Customer Service", "Immediate/Short-Term",
    X3436="Service Reliability", "Excluded",
    X3436="Comfort and Amenities", "Short-Term/Long-Term",
    X3436="Accessibility", "Long-Term",
    X3436="Aesthetic Impressions", "Long-Term",
    X3436="Infrastructure and Construction", "Long-Term",
    X3436="General Positive Comment", "Not Applicable",
    X3436="Not Relevant", "Excluded"
)</f>
        <v>Not Applicable</v>
      </c>
    </row>
    <row r="3437" spans="1:25" ht="30" customHeight="1" x14ac:dyDescent="0.2">
      <c r="A3437" s="6" t="s">
        <v>51</v>
      </c>
      <c r="B3437" s="7">
        <v>45136</v>
      </c>
      <c r="C3437" s="6" t="s">
        <v>8080</v>
      </c>
      <c r="D3437" s="9" t="s">
        <v>9900</v>
      </c>
      <c r="E3437" s="6" t="s">
        <v>9917</v>
      </c>
      <c r="F3437" s="6">
        <v>5012</v>
      </c>
      <c r="G3437" s="6" t="s">
        <v>8080</v>
      </c>
      <c r="H3437" s="6" t="s">
        <v>8081</v>
      </c>
      <c r="I3437" s="6">
        <v>8.6425542999999994E-2</v>
      </c>
      <c r="J3437" s="6">
        <v>0.64998984299999996</v>
      </c>
      <c r="K3437" s="6">
        <v>0.26358473300000002</v>
      </c>
      <c r="L3437" s="6" t="s">
        <v>5</v>
      </c>
      <c r="M3437" s="6" t="str">
        <f t="shared" si="192"/>
        <v>roberta_neu</v>
      </c>
      <c r="N3437" s="6">
        <f t="shared" si="193"/>
        <v>9.8993296379999984E-2</v>
      </c>
      <c r="O3437" s="6">
        <v>0.64998984299999996</v>
      </c>
      <c r="X3437" s="10" t="s">
        <v>9915</v>
      </c>
      <c r="Y3437" s="6" t="str" cm="1">
        <f t="array" ref="Y3437">_xlfn.IFS(
    X3437="Safety and Security", "Immediate",
    X3437="Cleanliness and Maintenance", "Immediate/Short-Term",
    X3437="Crowding", "Immediate/Short-Term",
    X3437="Information and Signage", "Immediate/Short-Term",
    X3437="Customer Service", "Immediate/Short-Term",
    X3437="Service Reliability", "Excluded",
    X3437="Comfort and Amenities", "Short-Term/Long-Term",
    X3437="Accessibility", "Long-Term",
    X3437="Aesthetic Impressions", "Long-Term",
    X3437="Infrastructure and Construction", "Long-Term",
    X3437="General Positive Comment", "Not Applicable",
    X3437="Not Relevant", "Excluded"
)</f>
        <v>Not Applicable</v>
      </c>
    </row>
    <row r="3438" spans="1:25" ht="30" customHeight="1" x14ac:dyDescent="0.2">
      <c r="A3438" s="6" t="s">
        <v>63</v>
      </c>
      <c r="B3438" s="7">
        <v>44771</v>
      </c>
      <c r="C3438" s="6" t="s">
        <v>8277</v>
      </c>
      <c r="D3438" s="9" t="s">
        <v>9900</v>
      </c>
      <c r="E3438" s="6" t="s">
        <v>9917</v>
      </c>
      <c r="F3438" s="6">
        <v>4932</v>
      </c>
      <c r="G3438" s="6" t="s">
        <v>8277</v>
      </c>
      <c r="H3438" s="6" t="s">
        <v>8278</v>
      </c>
      <c r="I3438" s="6">
        <v>3.9088658999999998E-2</v>
      </c>
      <c r="J3438" s="6">
        <v>0.71146678900000004</v>
      </c>
      <c r="K3438" s="6">
        <v>0.24944455900000001</v>
      </c>
      <c r="L3438" s="6" t="s">
        <v>5</v>
      </c>
      <c r="M3438" s="6" t="str">
        <f t="shared" si="192"/>
        <v>roberta_neu</v>
      </c>
      <c r="N3438" s="6">
        <f t="shared" si="193"/>
        <v>0.13956808074000004</v>
      </c>
      <c r="O3438" s="6">
        <v>0.71146678900000004</v>
      </c>
      <c r="X3438" s="10" t="s">
        <v>9915</v>
      </c>
      <c r="Y3438" s="6" t="str" cm="1">
        <f t="array" ref="Y3438">_xlfn.IFS(
    X3438="Safety and Security", "Immediate",
    X3438="Cleanliness and Maintenance", "Immediate/Short-Term",
    X3438="Crowding", "Immediate/Short-Term",
    X3438="Information and Signage", "Immediate/Short-Term",
    X3438="Customer Service", "Immediate/Short-Term",
    X3438="Service Reliability", "Excluded",
    X3438="Comfort and Amenities", "Short-Term/Long-Term",
    X3438="Accessibility", "Long-Term",
    X3438="Aesthetic Impressions", "Long-Term",
    X3438="Infrastructure and Construction", "Long-Term",
    X3438="General Positive Comment", "Not Applicable",
    X3438="Not Relevant", "Excluded"
)</f>
        <v>Not Applicable</v>
      </c>
    </row>
    <row r="3439" spans="1:25" ht="30" customHeight="1" x14ac:dyDescent="0.2">
      <c r="A3439" s="6" t="s">
        <v>63</v>
      </c>
      <c r="B3439" s="7">
        <v>44771</v>
      </c>
      <c r="C3439" s="6" t="s">
        <v>8646</v>
      </c>
      <c r="D3439" s="9" t="s">
        <v>9900</v>
      </c>
      <c r="E3439" s="6" t="s">
        <v>9917</v>
      </c>
      <c r="F3439" s="6">
        <v>5007</v>
      </c>
      <c r="G3439" s="6" t="s">
        <v>8646</v>
      </c>
      <c r="H3439" s="6" t="s">
        <v>8647</v>
      </c>
      <c r="I3439" s="6">
        <v>3.1730174999999999E-2</v>
      </c>
      <c r="J3439" s="6">
        <v>0.70069837599999996</v>
      </c>
      <c r="K3439" s="6">
        <v>0.26757150899999999</v>
      </c>
      <c r="L3439" s="6" t="s">
        <v>5</v>
      </c>
      <c r="M3439" s="6" t="str">
        <f t="shared" si="192"/>
        <v>roberta_neu</v>
      </c>
      <c r="N3439" s="6">
        <f t="shared" si="193"/>
        <v>0.13246092815999999</v>
      </c>
      <c r="O3439" s="6">
        <v>0.70069837599999996</v>
      </c>
      <c r="P3439" s="6" t="s">
        <v>18</v>
      </c>
      <c r="X3439" s="10" t="s">
        <v>9914</v>
      </c>
      <c r="Y3439" s="6" t="str" cm="1">
        <f t="array" ref="Y3439">_xlfn.IFS(
    X3439="Safety and Security", "Immediate",
    X3439="Cleanliness and Maintenance", "Immediate/Short-Term",
    X3439="Crowding", "Immediate/Short-Term",
    X3439="Information and Signage", "Immediate/Short-Term",
    X3439="Customer Service", "Immediate/Short-Term",
    X3439="Service Reliability", "Excluded",
    X3439="Comfort and Amenities", "Short-Term/Long-Term",
    X3439="Accessibility", "Long-Term",
    X3439="Aesthetic Impressions", "Long-Term",
    X3439="Infrastructure and Construction", "Long-Term",
    X3439="General Positive Comment", "Not Applicable",
    X3439="Not Relevant", "Excluded"
)</f>
        <v>Long-Term</v>
      </c>
    </row>
    <row r="3440" spans="1:25" ht="30" customHeight="1" x14ac:dyDescent="0.2">
      <c r="A3440" s="6" t="s">
        <v>15</v>
      </c>
      <c r="B3440" s="7">
        <v>43676</v>
      </c>
      <c r="C3440" s="6" t="s">
        <v>8578</v>
      </c>
      <c r="D3440" s="9" t="s">
        <v>9900</v>
      </c>
      <c r="E3440" s="6" t="s">
        <v>9917</v>
      </c>
      <c r="F3440" s="6">
        <v>4993</v>
      </c>
      <c r="G3440" s="6" t="s">
        <v>8578</v>
      </c>
      <c r="H3440" s="6" t="s">
        <v>8579</v>
      </c>
      <c r="I3440" s="6">
        <v>4.3747890999999997E-2</v>
      </c>
      <c r="J3440" s="6">
        <v>0.89001369500000005</v>
      </c>
      <c r="K3440" s="6">
        <v>6.6238380999999999E-2</v>
      </c>
      <c r="L3440" s="6" t="s">
        <v>5</v>
      </c>
      <c r="M3440" s="6" t="str">
        <f t="shared" si="192"/>
        <v>roberta_neu</v>
      </c>
      <c r="N3440" s="6">
        <f t="shared" si="193"/>
        <v>0.25740903870000004</v>
      </c>
      <c r="O3440" s="6">
        <v>0.89001369500000005</v>
      </c>
      <c r="P3440" s="6" t="s">
        <v>42</v>
      </c>
      <c r="X3440" s="10" t="s">
        <v>9786</v>
      </c>
      <c r="Y3440" s="6" t="str" cm="1">
        <f t="array" ref="Y3440">_xlfn.IFS(
    X3440="Safety and Security", "Immediate",
    X3440="Cleanliness and Maintenance", "Immediate/Short-Term",
    X3440="Crowding", "Immediate/Short-Term",
    X3440="Information and Signage", "Immediate/Short-Term",
    X3440="Customer Service", "Immediate/Short-Term",
    X3440="Service Reliability", "Excluded",
    X3440="Comfort and Amenities", "Short-Term/Long-Term",
    X3440="Accessibility", "Long-Term",
    X3440="Aesthetic Impressions", "Long-Term",
    X3440="Infrastructure and Construction", "Long-Term",
    X3440="General Positive Comment", "Not Applicable",
    X3440="Not Relevant", "Excluded"
)</f>
        <v>Excluded</v>
      </c>
    </row>
    <row r="3441" spans="1:25" ht="30" customHeight="1" x14ac:dyDescent="0.2">
      <c r="A3441" s="6" t="s">
        <v>63</v>
      </c>
      <c r="B3441" s="7">
        <v>44771</v>
      </c>
      <c r="C3441" s="6" t="s">
        <v>3393</v>
      </c>
      <c r="D3441" s="8" t="s">
        <v>9901</v>
      </c>
      <c r="E3441" s="6" t="s">
        <v>9922</v>
      </c>
      <c r="F3441" s="6">
        <v>3692</v>
      </c>
      <c r="G3441" s="6" t="s">
        <v>3393</v>
      </c>
      <c r="H3441" s="6" t="s">
        <v>3157</v>
      </c>
      <c r="I3441" s="6">
        <v>0.109432049</v>
      </c>
      <c r="J3441" s="6">
        <v>0.50578308100000002</v>
      </c>
      <c r="K3441" s="6">
        <v>0.38478478799999999</v>
      </c>
      <c r="L3441" s="6" t="s">
        <v>5</v>
      </c>
      <c r="M3441" s="6" t="str">
        <f t="shared" si="192"/>
        <v>roberta_neu</v>
      </c>
      <c r="N3441" s="6">
        <f t="shared" si="193"/>
        <v>3.816833460000002E-3</v>
      </c>
      <c r="O3441" s="6">
        <v>0.50578308100000002</v>
      </c>
      <c r="X3441" s="10" t="s">
        <v>9915</v>
      </c>
      <c r="Y3441" s="6" t="str" cm="1">
        <f t="array" ref="Y3441">_xlfn.IFS(
    X3441="Safety and Security", "Immediate",
    X3441="Cleanliness and Maintenance", "Immediate/Short-Term",
    X3441="Crowding", "Immediate/Short-Term",
    X3441="Information and Signage", "Immediate/Short-Term",
    X3441="Customer Service", "Immediate/Short-Term",
    X3441="Service Reliability", "Excluded",
    X3441="Comfort and Amenities", "Short-Term/Long-Term",
    X3441="Accessibility", "Long-Term",
    X3441="Aesthetic Impressions", "Long-Term",
    X3441="Infrastructure and Construction", "Long-Term",
    X3441="General Positive Comment", "Not Applicable",
    X3441="Not Relevant", "Excluded"
)</f>
        <v>Not Applicable</v>
      </c>
    </row>
    <row r="3442" spans="1:25" ht="30" customHeight="1" x14ac:dyDescent="0.2">
      <c r="A3442" s="6" t="s">
        <v>63</v>
      </c>
      <c r="B3442" s="7">
        <v>44771</v>
      </c>
      <c r="C3442" s="6" t="s">
        <v>3392</v>
      </c>
      <c r="D3442" s="8" t="s">
        <v>9902</v>
      </c>
      <c r="E3442" s="6" t="s">
        <v>9922</v>
      </c>
      <c r="F3442" s="6">
        <v>2507</v>
      </c>
      <c r="G3442" s="6" t="s">
        <v>3392</v>
      </c>
      <c r="H3442" s="6" t="s">
        <v>3157</v>
      </c>
      <c r="I3442" s="6">
        <v>0.109432049</v>
      </c>
      <c r="J3442" s="6">
        <v>0.50578308100000002</v>
      </c>
      <c r="K3442" s="6">
        <v>0.38478478799999999</v>
      </c>
      <c r="L3442" s="6" t="s">
        <v>5</v>
      </c>
      <c r="M3442" s="6" t="str">
        <f t="shared" si="192"/>
        <v>roberta_neu</v>
      </c>
      <c r="N3442" s="6">
        <f t="shared" si="193"/>
        <v>3.816833460000002E-3</v>
      </c>
      <c r="O3442" s="6">
        <v>0.50578308100000002</v>
      </c>
      <c r="X3442" s="10" t="s">
        <v>9915</v>
      </c>
      <c r="Y3442" s="6" t="str" cm="1">
        <f t="array" ref="Y3442">_xlfn.IFS(
    X3442="Safety and Security", "Immediate",
    X3442="Cleanliness and Maintenance", "Immediate/Short-Term",
    X3442="Crowding", "Immediate/Short-Term",
    X3442="Information and Signage", "Immediate/Short-Term",
    X3442="Customer Service", "Immediate/Short-Term",
    X3442="Service Reliability", "Excluded",
    X3442="Comfort and Amenities", "Short-Term/Long-Term",
    X3442="Accessibility", "Long-Term",
    X3442="Aesthetic Impressions", "Long-Term",
    X3442="Infrastructure and Construction", "Long-Term",
    X3442="General Positive Comment", "Not Applicable",
    X3442="Not Relevant", "Excluded"
)</f>
        <v>Not Applicable</v>
      </c>
    </row>
    <row r="3443" spans="1:25" ht="30" customHeight="1" x14ac:dyDescent="0.2">
      <c r="A3443" s="6" t="s">
        <v>59</v>
      </c>
      <c r="B3443" s="7">
        <v>44406</v>
      </c>
      <c r="C3443" s="6" t="s">
        <v>3393</v>
      </c>
      <c r="D3443" s="8" t="s">
        <v>9902</v>
      </c>
      <c r="E3443" s="6" t="s">
        <v>9922</v>
      </c>
      <c r="F3443" s="6">
        <v>2514</v>
      </c>
      <c r="G3443" s="6" t="s">
        <v>3393</v>
      </c>
      <c r="H3443" s="6" t="s">
        <v>3157</v>
      </c>
      <c r="I3443" s="6">
        <v>0.109432049</v>
      </c>
      <c r="J3443" s="6">
        <v>0.50578308100000002</v>
      </c>
      <c r="K3443" s="6">
        <v>0.38478478799999999</v>
      </c>
      <c r="L3443" s="6" t="s">
        <v>5</v>
      </c>
      <c r="M3443" s="6" t="str">
        <f t="shared" si="192"/>
        <v>roberta_neu</v>
      </c>
      <c r="N3443" s="6">
        <f t="shared" si="193"/>
        <v>3.816833460000002E-3</v>
      </c>
      <c r="O3443" s="6">
        <v>0.50578308100000002</v>
      </c>
      <c r="X3443" s="10" t="s">
        <v>9915</v>
      </c>
      <c r="Y3443" s="6" t="str" cm="1">
        <f t="array" ref="Y3443">_xlfn.IFS(
    X3443="Safety and Security", "Immediate",
    X3443="Cleanliness and Maintenance", "Immediate/Short-Term",
    X3443="Crowding", "Immediate/Short-Term",
    X3443="Information and Signage", "Immediate/Short-Term",
    X3443="Customer Service", "Immediate/Short-Term",
    X3443="Service Reliability", "Excluded",
    X3443="Comfort and Amenities", "Short-Term/Long-Term",
    X3443="Accessibility", "Long-Term",
    X3443="Aesthetic Impressions", "Long-Term",
    X3443="Infrastructure and Construction", "Long-Term",
    X3443="General Positive Comment", "Not Applicable",
    X3443="Not Relevant", "Excluded"
)</f>
        <v>Not Applicable</v>
      </c>
    </row>
    <row r="3444" spans="1:25" ht="30" customHeight="1" x14ac:dyDescent="0.2">
      <c r="A3444" s="6" t="s">
        <v>20</v>
      </c>
      <c r="B3444" s="7">
        <v>44041</v>
      </c>
      <c r="C3444" s="6" t="s">
        <v>3392</v>
      </c>
      <c r="D3444" s="8" t="s">
        <v>9902</v>
      </c>
      <c r="E3444" s="6" t="s">
        <v>9922</v>
      </c>
      <c r="F3444" s="6">
        <v>2510</v>
      </c>
      <c r="G3444" s="6" t="s">
        <v>3392</v>
      </c>
      <c r="H3444" s="6" t="s">
        <v>3157</v>
      </c>
      <c r="I3444" s="6">
        <v>0.109432049</v>
      </c>
      <c r="J3444" s="6">
        <v>0.50578308100000002</v>
      </c>
      <c r="K3444" s="6">
        <v>0.38478478799999999</v>
      </c>
      <c r="L3444" s="6" t="s">
        <v>5</v>
      </c>
      <c r="M3444" s="6" t="str">
        <f t="shared" si="192"/>
        <v>roberta_neu</v>
      </c>
      <c r="N3444" s="6">
        <f t="shared" si="193"/>
        <v>3.816833460000002E-3</v>
      </c>
      <c r="O3444" s="6">
        <v>0.50578308100000002</v>
      </c>
      <c r="X3444" s="10" t="s">
        <v>9915</v>
      </c>
      <c r="Y3444" s="6" t="str" cm="1">
        <f t="array" ref="Y3444">_xlfn.IFS(
    X3444="Safety and Security", "Immediate",
    X3444="Cleanliness and Maintenance", "Immediate/Short-Term",
    X3444="Crowding", "Immediate/Short-Term",
    X3444="Information and Signage", "Immediate/Short-Term",
    X3444="Customer Service", "Immediate/Short-Term",
    X3444="Service Reliability", "Excluded",
    X3444="Comfort and Amenities", "Short-Term/Long-Term",
    X3444="Accessibility", "Long-Term",
    X3444="Aesthetic Impressions", "Long-Term",
    X3444="Infrastructure and Construction", "Long-Term",
    X3444="General Positive Comment", "Not Applicable",
    X3444="Not Relevant", "Excluded"
)</f>
        <v>Not Applicable</v>
      </c>
    </row>
    <row r="3445" spans="1:25" ht="30" customHeight="1" x14ac:dyDescent="0.2">
      <c r="A3445" s="6" t="s">
        <v>274</v>
      </c>
      <c r="B3445" s="7">
        <v>45227</v>
      </c>
      <c r="C3445" s="6" t="s">
        <v>3157</v>
      </c>
      <c r="D3445" s="8" t="s">
        <v>9901</v>
      </c>
      <c r="E3445" s="6" t="s">
        <v>9922</v>
      </c>
      <c r="F3445" s="6">
        <v>3193</v>
      </c>
      <c r="G3445" s="6" t="s">
        <v>3157</v>
      </c>
      <c r="H3445" s="6" t="s">
        <v>3157</v>
      </c>
      <c r="I3445" s="6">
        <v>0.109432049</v>
      </c>
      <c r="J3445" s="6">
        <v>0.50578308100000002</v>
      </c>
      <c r="K3445" s="6">
        <v>0.38478478799999999</v>
      </c>
      <c r="L3445" s="6" t="s">
        <v>5</v>
      </c>
      <c r="M3445" s="6" t="str">
        <f t="shared" si="192"/>
        <v>roberta_neu</v>
      </c>
      <c r="N3445" s="6">
        <f t="shared" si="193"/>
        <v>3.816833460000002E-3</v>
      </c>
      <c r="O3445" s="6">
        <v>0.50578308100000002</v>
      </c>
      <c r="X3445" s="10" t="s">
        <v>9915</v>
      </c>
      <c r="Y3445" s="6" t="str" cm="1">
        <f t="array" ref="Y3445">_xlfn.IFS(
    X3445="Safety and Security", "Immediate",
    X3445="Cleanliness and Maintenance", "Immediate/Short-Term",
    X3445="Crowding", "Immediate/Short-Term",
    X3445="Information and Signage", "Immediate/Short-Term",
    X3445="Customer Service", "Immediate/Short-Term",
    X3445="Service Reliability", "Excluded",
    X3445="Comfort and Amenities", "Short-Term/Long-Term",
    X3445="Accessibility", "Long-Term",
    X3445="Aesthetic Impressions", "Long-Term",
    X3445="Infrastructure and Construction", "Long-Term",
    X3445="General Positive Comment", "Not Applicable",
    X3445="Not Relevant", "Excluded"
)</f>
        <v>Not Applicable</v>
      </c>
    </row>
    <row r="3446" spans="1:25" ht="30" customHeight="1" x14ac:dyDescent="0.2">
      <c r="A3446" s="6" t="s">
        <v>59</v>
      </c>
      <c r="B3446" s="7">
        <v>44406</v>
      </c>
      <c r="C3446" s="6" t="s">
        <v>5425</v>
      </c>
      <c r="D3446" s="9" t="s">
        <v>9900</v>
      </c>
      <c r="E3446" s="6" t="s">
        <v>9922</v>
      </c>
      <c r="F3446" s="6">
        <v>4620</v>
      </c>
      <c r="G3446" s="6" t="s">
        <v>5425</v>
      </c>
      <c r="H3446" s="6" t="s">
        <v>5426</v>
      </c>
      <c r="I3446" s="6">
        <v>0.21005094099999999</v>
      </c>
      <c r="J3446" s="6">
        <v>0.54364001799999995</v>
      </c>
      <c r="K3446" s="6">
        <v>0.246309057</v>
      </c>
      <c r="L3446" s="6" t="s">
        <v>5</v>
      </c>
      <c r="M3446" s="6" t="str">
        <f t="shared" si="192"/>
        <v>roberta_neu</v>
      </c>
      <c r="N3446" s="6">
        <f t="shared" si="193"/>
        <v>2.880241187999999E-2</v>
      </c>
      <c r="O3446" s="6">
        <v>0.54364001799999995</v>
      </c>
      <c r="X3446" s="10" t="s">
        <v>9915</v>
      </c>
      <c r="Y3446" s="6" t="str" cm="1">
        <f t="array" ref="Y3446">_xlfn.IFS(
    X3446="Safety and Security", "Immediate",
    X3446="Cleanliness and Maintenance", "Immediate/Short-Term",
    X3446="Crowding", "Immediate/Short-Term",
    X3446="Information and Signage", "Immediate/Short-Term",
    X3446="Customer Service", "Immediate/Short-Term",
    X3446="Service Reliability", "Excluded",
    X3446="Comfort and Amenities", "Short-Term/Long-Term",
    X3446="Accessibility", "Long-Term",
    X3446="Aesthetic Impressions", "Long-Term",
    X3446="Infrastructure and Construction", "Long-Term",
    X3446="General Positive Comment", "Not Applicable",
    X3446="Not Relevant", "Excluded"
)</f>
        <v>Not Applicable</v>
      </c>
    </row>
    <row r="3447" spans="1:25" ht="30" customHeight="1" x14ac:dyDescent="0.2">
      <c r="A3447" s="6" t="s">
        <v>15</v>
      </c>
      <c r="B3447" s="7">
        <v>43676</v>
      </c>
      <c r="C3447" s="6" t="s">
        <v>6363</v>
      </c>
      <c r="D3447" s="9" t="s">
        <v>9900</v>
      </c>
      <c r="E3447" s="6" t="s">
        <v>9922</v>
      </c>
      <c r="F3447" s="6">
        <v>4134</v>
      </c>
      <c r="G3447" s="6" t="s">
        <v>6363</v>
      </c>
      <c r="H3447" s="6" t="s">
        <v>6364</v>
      </c>
      <c r="I3447" s="6">
        <v>6.3390762000000003E-2</v>
      </c>
      <c r="J3447" s="6">
        <v>0.47764569499999998</v>
      </c>
      <c r="K3447" s="6">
        <v>0.45896369199999998</v>
      </c>
      <c r="L3447" s="6" t="s">
        <v>5</v>
      </c>
      <c r="M3447" s="6" t="str">
        <f t="shared" si="192"/>
        <v>roberta_neu</v>
      </c>
      <c r="N3447" s="6">
        <f t="shared" si="193"/>
        <v>-1.4753841300000015E-2</v>
      </c>
      <c r="O3447" s="6">
        <v>0.47764569499999998</v>
      </c>
      <c r="X3447" s="10" t="s">
        <v>9915</v>
      </c>
      <c r="Y3447" s="6" t="str" cm="1">
        <f t="array" ref="Y3447">_xlfn.IFS(
    X3447="Safety and Security", "Immediate",
    X3447="Cleanliness and Maintenance", "Immediate/Short-Term",
    X3447="Crowding", "Immediate/Short-Term",
    X3447="Information and Signage", "Immediate/Short-Term",
    X3447="Customer Service", "Immediate/Short-Term",
    X3447="Service Reliability", "Excluded",
    X3447="Comfort and Amenities", "Short-Term/Long-Term",
    X3447="Accessibility", "Long-Term",
    X3447="Aesthetic Impressions", "Long-Term",
    X3447="Infrastructure and Construction", "Long-Term",
    X3447="General Positive Comment", "Not Applicable",
    X3447="Not Relevant", "Excluded"
)</f>
        <v>Not Applicable</v>
      </c>
    </row>
    <row r="3448" spans="1:25" ht="30" customHeight="1" x14ac:dyDescent="0.2">
      <c r="A3448" s="6" t="s">
        <v>51</v>
      </c>
      <c r="B3448" s="7">
        <v>45136</v>
      </c>
      <c r="C3448" s="6" t="s">
        <v>6363</v>
      </c>
      <c r="D3448" s="9" t="s">
        <v>9900</v>
      </c>
      <c r="E3448" s="6" t="s">
        <v>9922</v>
      </c>
      <c r="F3448" s="6">
        <v>4116</v>
      </c>
      <c r="G3448" s="6" t="s">
        <v>6363</v>
      </c>
      <c r="H3448" s="6" t="s">
        <v>6364</v>
      </c>
      <c r="I3448" s="6">
        <v>6.3390762000000003E-2</v>
      </c>
      <c r="J3448" s="6">
        <v>0.47764569499999998</v>
      </c>
      <c r="K3448" s="6">
        <v>0.45896369199999998</v>
      </c>
      <c r="L3448" s="6" t="s">
        <v>5</v>
      </c>
      <c r="M3448" s="6" t="str">
        <f t="shared" si="192"/>
        <v>roberta_neu</v>
      </c>
      <c r="N3448" s="6">
        <f t="shared" si="193"/>
        <v>-1.4753841300000015E-2</v>
      </c>
      <c r="O3448" s="6">
        <v>0.47764569499999998</v>
      </c>
      <c r="X3448" s="10" t="s">
        <v>9915</v>
      </c>
      <c r="Y3448" s="6" t="str" cm="1">
        <f t="array" ref="Y3448">_xlfn.IFS(
    X3448="Safety and Security", "Immediate",
    X3448="Cleanliness and Maintenance", "Immediate/Short-Term",
    X3448="Crowding", "Immediate/Short-Term",
    X3448="Information and Signage", "Immediate/Short-Term",
    X3448="Customer Service", "Immediate/Short-Term",
    X3448="Service Reliability", "Excluded",
    X3448="Comfort and Amenities", "Short-Term/Long-Term",
    X3448="Accessibility", "Long-Term",
    X3448="Aesthetic Impressions", "Long-Term",
    X3448="Infrastructure and Construction", "Long-Term",
    X3448="General Positive Comment", "Not Applicable",
    X3448="Not Relevant", "Excluded"
)</f>
        <v>Not Applicable</v>
      </c>
    </row>
    <row r="3449" spans="1:25" ht="30" customHeight="1" x14ac:dyDescent="0.2">
      <c r="A3449" s="6" t="s">
        <v>551</v>
      </c>
      <c r="B3449" s="7">
        <v>45410</v>
      </c>
      <c r="C3449" s="6" t="s">
        <v>5700</v>
      </c>
      <c r="D3449" s="9" t="s">
        <v>9900</v>
      </c>
      <c r="E3449" s="6" t="s">
        <v>9922</v>
      </c>
      <c r="F3449" s="6">
        <v>4052</v>
      </c>
      <c r="G3449" s="6" t="s">
        <v>5700</v>
      </c>
      <c r="H3449" s="6" t="s">
        <v>5701</v>
      </c>
      <c r="I3449" s="6">
        <v>0.147584036</v>
      </c>
      <c r="J3449" s="6">
        <v>0.65470641900000004</v>
      </c>
      <c r="K3449" s="6">
        <v>0.197709575</v>
      </c>
      <c r="L3449" s="6" t="s">
        <v>5</v>
      </c>
      <c r="M3449" s="6" t="str">
        <f t="shared" si="192"/>
        <v>roberta_neu</v>
      </c>
      <c r="N3449" s="6">
        <f t="shared" si="193"/>
        <v>0.10210623654000001</v>
      </c>
      <c r="O3449" s="6">
        <v>0.65470641900000004</v>
      </c>
      <c r="X3449" s="10" t="s">
        <v>9915</v>
      </c>
      <c r="Y3449" s="6" t="str" cm="1">
        <f t="array" ref="Y3449">_xlfn.IFS(
    X3449="Safety and Security", "Immediate",
    X3449="Cleanliness and Maintenance", "Immediate/Short-Term",
    X3449="Crowding", "Immediate/Short-Term",
    X3449="Information and Signage", "Immediate/Short-Term",
    X3449="Customer Service", "Immediate/Short-Term",
    X3449="Service Reliability", "Excluded",
    X3449="Comfort and Amenities", "Short-Term/Long-Term",
    X3449="Accessibility", "Long-Term",
    X3449="Aesthetic Impressions", "Long-Term",
    X3449="Infrastructure and Construction", "Long-Term",
    X3449="General Positive Comment", "Not Applicable",
    X3449="Not Relevant", "Excluded"
)</f>
        <v>Not Applicable</v>
      </c>
    </row>
    <row r="3450" spans="1:25" ht="30" customHeight="1" x14ac:dyDescent="0.2">
      <c r="A3450" s="6" t="s">
        <v>334</v>
      </c>
      <c r="B3450" s="7">
        <v>45471</v>
      </c>
      <c r="C3450" s="6" t="s">
        <v>5700</v>
      </c>
      <c r="D3450" s="9" t="s">
        <v>9900</v>
      </c>
      <c r="E3450" s="6" t="s">
        <v>9922</v>
      </c>
      <c r="F3450" s="6">
        <v>4040</v>
      </c>
      <c r="G3450" s="6" t="s">
        <v>5700</v>
      </c>
      <c r="H3450" s="6" t="s">
        <v>5701</v>
      </c>
      <c r="I3450" s="6">
        <v>0.147584036</v>
      </c>
      <c r="J3450" s="6">
        <v>0.65470641900000004</v>
      </c>
      <c r="K3450" s="6">
        <v>0.197709575</v>
      </c>
      <c r="L3450" s="6" t="s">
        <v>5</v>
      </c>
      <c r="M3450" s="6" t="str">
        <f t="shared" si="192"/>
        <v>roberta_neu</v>
      </c>
      <c r="N3450" s="6">
        <f t="shared" si="193"/>
        <v>0.10210623654000001</v>
      </c>
      <c r="O3450" s="6">
        <v>0.65470641900000004</v>
      </c>
      <c r="X3450" s="10" t="s">
        <v>9915</v>
      </c>
      <c r="Y3450" s="6" t="str" cm="1">
        <f t="array" ref="Y3450">_xlfn.IFS(
    X3450="Safety and Security", "Immediate",
    X3450="Cleanliness and Maintenance", "Immediate/Short-Term",
    X3450="Crowding", "Immediate/Short-Term",
    X3450="Information and Signage", "Immediate/Short-Term",
    X3450="Customer Service", "Immediate/Short-Term",
    X3450="Service Reliability", "Excluded",
    X3450="Comfort and Amenities", "Short-Term/Long-Term",
    X3450="Accessibility", "Long-Term",
    X3450="Aesthetic Impressions", "Long-Term",
    X3450="Infrastructure and Construction", "Long-Term",
    X3450="General Positive Comment", "Not Applicable",
    X3450="Not Relevant", "Excluded"
)</f>
        <v>Not Applicable</v>
      </c>
    </row>
    <row r="3451" spans="1:25" ht="30" customHeight="1" x14ac:dyDescent="0.2">
      <c r="A3451" s="6" t="s">
        <v>51</v>
      </c>
      <c r="B3451" s="7">
        <v>45136</v>
      </c>
      <c r="C3451" s="6" t="s">
        <v>5700</v>
      </c>
      <c r="D3451" s="9" t="s">
        <v>9900</v>
      </c>
      <c r="E3451" s="6" t="s">
        <v>9922</v>
      </c>
      <c r="F3451" s="6">
        <v>4129</v>
      </c>
      <c r="G3451" s="6" t="s">
        <v>5700</v>
      </c>
      <c r="H3451" s="6" t="s">
        <v>5701</v>
      </c>
      <c r="I3451" s="6">
        <v>0.147584036</v>
      </c>
      <c r="J3451" s="6">
        <v>0.65470641900000004</v>
      </c>
      <c r="K3451" s="6">
        <v>0.197709575</v>
      </c>
      <c r="L3451" s="6" t="s">
        <v>5</v>
      </c>
      <c r="M3451" s="6" t="str">
        <f t="shared" si="192"/>
        <v>roberta_neu</v>
      </c>
      <c r="N3451" s="6">
        <f t="shared" si="193"/>
        <v>0.10210623654000001</v>
      </c>
      <c r="O3451" s="6">
        <v>0.65470641900000004</v>
      </c>
      <c r="X3451" s="10" t="s">
        <v>9915</v>
      </c>
      <c r="Y3451" s="6" t="str" cm="1">
        <f t="array" ref="Y3451">_xlfn.IFS(
    X3451="Safety and Security", "Immediate",
    X3451="Cleanliness and Maintenance", "Immediate/Short-Term",
    X3451="Crowding", "Immediate/Short-Term",
    X3451="Information and Signage", "Immediate/Short-Term",
    X3451="Customer Service", "Immediate/Short-Term",
    X3451="Service Reliability", "Excluded",
    X3451="Comfort and Amenities", "Short-Term/Long-Term",
    X3451="Accessibility", "Long-Term",
    X3451="Aesthetic Impressions", "Long-Term",
    X3451="Infrastructure and Construction", "Long-Term",
    X3451="General Positive Comment", "Not Applicable",
    X3451="Not Relevant", "Excluded"
)</f>
        <v>Not Applicable</v>
      </c>
    </row>
    <row r="3452" spans="1:25" ht="30" customHeight="1" x14ac:dyDescent="0.2">
      <c r="A3452" s="6" t="s">
        <v>51</v>
      </c>
      <c r="B3452" s="7">
        <v>45136</v>
      </c>
      <c r="C3452" s="6" t="s">
        <v>5700</v>
      </c>
      <c r="D3452" s="9" t="s">
        <v>9900</v>
      </c>
      <c r="E3452" s="6" t="s">
        <v>9922</v>
      </c>
      <c r="F3452" s="6">
        <v>4131</v>
      </c>
      <c r="G3452" s="6" t="s">
        <v>5700</v>
      </c>
      <c r="H3452" s="6" t="s">
        <v>5701</v>
      </c>
      <c r="I3452" s="6">
        <v>0.147584036</v>
      </c>
      <c r="J3452" s="6">
        <v>0.65470641900000004</v>
      </c>
      <c r="K3452" s="6">
        <v>0.197709575</v>
      </c>
      <c r="L3452" s="6" t="s">
        <v>5</v>
      </c>
      <c r="M3452" s="6" t="str">
        <f t="shared" si="192"/>
        <v>roberta_neu</v>
      </c>
      <c r="N3452" s="6">
        <f t="shared" si="193"/>
        <v>0.10210623654000001</v>
      </c>
      <c r="O3452" s="6">
        <v>0.65470641900000004</v>
      </c>
      <c r="X3452" s="10" t="s">
        <v>9915</v>
      </c>
      <c r="Y3452" s="6" t="str" cm="1">
        <f t="array" ref="Y3452">_xlfn.IFS(
    X3452="Safety and Security", "Immediate",
    X3452="Cleanliness and Maintenance", "Immediate/Short-Term",
    X3452="Crowding", "Immediate/Short-Term",
    X3452="Information and Signage", "Immediate/Short-Term",
    X3452="Customer Service", "Immediate/Short-Term",
    X3452="Service Reliability", "Excluded",
    X3452="Comfort and Amenities", "Short-Term/Long-Term",
    X3452="Accessibility", "Long-Term",
    X3452="Aesthetic Impressions", "Long-Term",
    X3452="Infrastructure and Construction", "Long-Term",
    X3452="General Positive Comment", "Not Applicable",
    X3452="Not Relevant", "Excluded"
)</f>
        <v>Not Applicable</v>
      </c>
    </row>
    <row r="3453" spans="1:25" ht="30" customHeight="1" x14ac:dyDescent="0.2">
      <c r="A3453" s="6" t="s">
        <v>33</v>
      </c>
      <c r="B3453" s="7">
        <v>45258</v>
      </c>
      <c r="C3453" s="6" t="s">
        <v>5772</v>
      </c>
      <c r="D3453" s="9" t="s">
        <v>9900</v>
      </c>
      <c r="E3453" s="6" t="s">
        <v>9922</v>
      </c>
      <c r="F3453" s="6">
        <v>4216</v>
      </c>
      <c r="G3453" s="6" t="s">
        <v>5772</v>
      </c>
      <c r="H3453" s="6" t="s">
        <v>5773</v>
      </c>
      <c r="I3453" s="6">
        <v>3.0695150000000001E-3</v>
      </c>
      <c r="J3453" s="6">
        <v>5.1311466999999999E-2</v>
      </c>
      <c r="K3453" s="6">
        <v>0.94561892700000005</v>
      </c>
      <c r="L3453" s="6" t="s">
        <v>6</v>
      </c>
      <c r="M3453" s="6" t="str">
        <f t="shared" si="192"/>
        <v>roberta_pos</v>
      </c>
      <c r="N3453" s="6">
        <f t="shared" si="193"/>
        <v>0.96356468109000004</v>
      </c>
      <c r="O3453" s="6">
        <v>0.94561892700000005</v>
      </c>
      <c r="P3453" s="6" t="s">
        <v>18</v>
      </c>
      <c r="Q3453" s="6" t="s">
        <v>5774</v>
      </c>
      <c r="R3453" s="6">
        <v>5.5717000000000003E-2</v>
      </c>
      <c r="S3453" s="6">
        <v>0.88381900000000002</v>
      </c>
      <c r="T3453" s="6">
        <v>1.4966E-2</v>
      </c>
      <c r="U3453" s="6">
        <v>4.5145999999999999E-2</v>
      </c>
      <c r="V3453" s="6">
        <v>4.8649999999999999E-2</v>
      </c>
      <c r="W3453" s="6" t="str">
        <f>IF(R3453=MAX(R3453:V3453),"sadness",
   IF(S3453=MAX(R3453:V3453),"joy",
   IF(T3453=MAX(R3453:V3453),"fear",
   IF(U3453=MAX(R3453:V3453),"disgust",
   IF(V3453=MAX(R3453:V3453),"anger","")))))</f>
        <v>joy</v>
      </c>
      <c r="X3453" s="10" t="s">
        <v>9915</v>
      </c>
      <c r="Y3453" s="6" t="str" cm="1">
        <f t="array" ref="Y3453">_xlfn.IFS(
    X3453="Safety and Security", "Immediate",
    X3453="Cleanliness and Maintenance", "Immediate/Short-Term",
    X3453="Crowding", "Immediate/Short-Term",
    X3453="Information and Signage", "Immediate/Short-Term",
    X3453="Customer Service", "Immediate/Short-Term",
    X3453="Service Reliability", "Excluded",
    X3453="Comfort and Amenities", "Short-Term/Long-Term",
    X3453="Accessibility", "Long-Term",
    X3453="Aesthetic Impressions", "Long-Term",
    X3453="Infrastructure and Construction", "Long-Term",
    X3453="General Positive Comment", "Not Applicable",
    X3453="Not Relevant", "Excluded"
)</f>
        <v>Not Applicable</v>
      </c>
    </row>
    <row r="3454" spans="1:25" ht="30" customHeight="1" x14ac:dyDescent="0.2">
      <c r="A3454" s="6" t="s">
        <v>63</v>
      </c>
      <c r="B3454" s="7">
        <v>44771</v>
      </c>
      <c r="C3454" s="6" t="s">
        <v>2929</v>
      </c>
      <c r="D3454" s="8" t="s">
        <v>9902</v>
      </c>
      <c r="E3454" s="6" t="s">
        <v>9922</v>
      </c>
      <c r="F3454" s="6">
        <v>2915</v>
      </c>
      <c r="G3454" s="6" t="s">
        <v>2929</v>
      </c>
      <c r="H3454" s="6" t="s">
        <v>2930</v>
      </c>
      <c r="I3454" s="6">
        <v>6.8471000000000004E-2</v>
      </c>
      <c r="J3454" s="6">
        <v>0.52884650200000005</v>
      </c>
      <c r="K3454" s="6">
        <v>0.40268251300000002</v>
      </c>
      <c r="L3454" s="6" t="s">
        <v>5</v>
      </c>
      <c r="M3454" s="6" t="str">
        <f t="shared" si="192"/>
        <v>roberta_neu</v>
      </c>
      <c r="N3454" s="6">
        <f t="shared" si="193"/>
        <v>1.9038691320000023E-2</v>
      </c>
      <c r="O3454" s="6">
        <v>0.52884650200000005</v>
      </c>
      <c r="X3454" s="10" t="s">
        <v>9786</v>
      </c>
      <c r="Y3454" s="6" t="str" cm="1">
        <f t="array" ref="Y3454">_xlfn.IFS(
    X3454="Safety and Security", "Immediate",
    X3454="Cleanliness and Maintenance", "Immediate/Short-Term",
    X3454="Crowding", "Immediate/Short-Term",
    X3454="Information and Signage", "Immediate/Short-Term",
    X3454="Customer Service", "Immediate/Short-Term",
    X3454="Service Reliability", "Excluded",
    X3454="Comfort and Amenities", "Short-Term/Long-Term",
    X3454="Accessibility", "Long-Term",
    X3454="Aesthetic Impressions", "Long-Term",
    X3454="Infrastructure and Construction", "Long-Term",
    X3454="General Positive Comment", "Not Applicable",
    X3454="Not Relevant", "Excluded"
)</f>
        <v>Excluded</v>
      </c>
    </row>
    <row r="3455" spans="1:25" ht="30" customHeight="1" x14ac:dyDescent="0.2">
      <c r="A3455" s="6" t="s">
        <v>51</v>
      </c>
      <c r="B3455" s="7">
        <v>45136</v>
      </c>
      <c r="C3455" s="6" t="s">
        <v>3835</v>
      </c>
      <c r="D3455" s="8" t="s">
        <v>9902</v>
      </c>
      <c r="E3455" s="6" t="s">
        <v>9922</v>
      </c>
      <c r="F3455" s="6">
        <v>2449</v>
      </c>
      <c r="G3455" s="6" t="s">
        <v>3835</v>
      </c>
      <c r="H3455" s="6" t="s">
        <v>3836</v>
      </c>
      <c r="I3455" s="6">
        <v>5.8862080000000004E-3</v>
      </c>
      <c r="J3455" s="6">
        <v>4.7271647E-2</v>
      </c>
      <c r="K3455" s="6">
        <v>0.94684219400000003</v>
      </c>
      <c r="L3455" s="6" t="s">
        <v>6</v>
      </c>
      <c r="M3455" s="6" t="str">
        <f t="shared" si="192"/>
        <v>roberta_pos</v>
      </c>
      <c r="N3455" s="6">
        <f t="shared" si="193"/>
        <v>0.96438426998000004</v>
      </c>
      <c r="O3455" s="6">
        <v>0.94684219400000003</v>
      </c>
      <c r="P3455" s="6" t="s">
        <v>18</v>
      </c>
      <c r="Q3455" s="6" t="s">
        <v>3837</v>
      </c>
      <c r="R3455" s="6">
        <v>0.110383</v>
      </c>
      <c r="S3455" s="6">
        <v>0.55016600000000004</v>
      </c>
      <c r="T3455" s="6">
        <v>6.8709999999999993E-2</v>
      </c>
      <c r="U3455" s="6">
        <v>4.2838000000000001E-2</v>
      </c>
      <c r="V3455" s="6">
        <v>6.6299999999999998E-2</v>
      </c>
      <c r="W3455" s="6" t="str">
        <f>IF(R3455=MAX(R3455:V3455),"sadness",
   IF(S3455=MAX(R3455:V3455),"joy",
   IF(T3455=MAX(R3455:V3455),"fear",
   IF(U3455=MAX(R3455:V3455),"disgust",
   IF(V3455=MAX(R3455:V3455),"anger","")))))</f>
        <v>joy</v>
      </c>
      <c r="X3455" s="10" t="s">
        <v>9908</v>
      </c>
      <c r="Y3455" s="6" t="str" cm="1">
        <f t="array" ref="Y3455">_xlfn.IFS(
    X3455="Safety and Security", "Immediate",
    X3455="Cleanliness and Maintenance", "Immediate/Short-Term",
    X3455="Crowding", "Immediate/Short-Term",
    X3455="Information and Signage", "Immediate/Short-Term",
    X3455="Customer Service", "Immediate/Short-Term",
    X3455="Service Reliability", "Excluded",
    X3455="Comfort and Amenities", "Short-Term/Long-Term",
    X3455="Accessibility", "Long-Term",
    X3455="Aesthetic Impressions", "Long-Term",
    X3455="Infrastructure and Construction", "Long-Term",
    X3455="General Positive Comment", "Not Applicable",
    X3455="Not Relevant", "Excluded"
)</f>
        <v>Short-Term/Long-Term</v>
      </c>
    </row>
    <row r="3456" spans="1:25" ht="30" customHeight="1" x14ac:dyDescent="0.2">
      <c r="A3456" s="6" t="s">
        <v>51</v>
      </c>
      <c r="B3456" s="7">
        <v>45136</v>
      </c>
      <c r="C3456" s="6" t="s">
        <v>6077</v>
      </c>
      <c r="D3456" s="9" t="s">
        <v>9900</v>
      </c>
      <c r="E3456" s="6" t="s">
        <v>9922</v>
      </c>
      <c r="F3456" s="6">
        <v>4359</v>
      </c>
      <c r="G3456" s="6" t="s">
        <v>6077</v>
      </c>
      <c r="H3456" s="6" t="s">
        <v>6078</v>
      </c>
      <c r="I3456" s="6">
        <v>8.5595189999999998E-3</v>
      </c>
      <c r="J3456" s="6">
        <v>4.4570989999999998E-2</v>
      </c>
      <c r="K3456" s="6">
        <v>0.94686949300000001</v>
      </c>
      <c r="L3456" s="6" t="s">
        <v>6</v>
      </c>
      <c r="M3456" s="6" t="str">
        <f t="shared" si="192"/>
        <v>roberta_pos</v>
      </c>
      <c r="N3456" s="6">
        <f t="shared" si="193"/>
        <v>0.96440256030999993</v>
      </c>
      <c r="O3456" s="6">
        <v>0.94686949300000001</v>
      </c>
      <c r="P3456" s="6" t="s">
        <v>18</v>
      </c>
      <c r="Q3456" s="6" t="s">
        <v>6079</v>
      </c>
      <c r="R3456" s="6">
        <v>6.8973999999999994E-2</v>
      </c>
      <c r="S3456" s="6">
        <v>0.62164600000000003</v>
      </c>
      <c r="T3456" s="6">
        <v>0.114443</v>
      </c>
      <c r="U3456" s="6">
        <v>0.26168200000000003</v>
      </c>
      <c r="V3456" s="6">
        <v>3.5799999999999998E-2</v>
      </c>
      <c r="W3456" s="6" t="str">
        <f>IF(R3456=MAX(R3456:V3456),"sadness",
   IF(S3456=MAX(R3456:V3456),"joy",
   IF(T3456=MAX(R3456:V3456),"fear",
   IF(U3456=MAX(R3456:V3456),"disgust",
   IF(V3456=MAX(R3456:V3456),"anger","")))))</f>
        <v>joy</v>
      </c>
      <c r="X3456" s="10" t="s">
        <v>9909</v>
      </c>
      <c r="Y3456" s="6" t="str" cm="1">
        <f t="array" ref="Y3456">_xlfn.IFS(
    X3456="Safety and Security", "Immediate",
    X3456="Cleanliness and Maintenance", "Immediate/Short-Term",
    X3456="Crowding", "Immediate/Short-Term",
    X3456="Information and Signage", "Immediate/Short-Term",
    X3456="Customer Service", "Immediate/Short-Term",
    X3456="Service Reliability", "Excluded",
    X3456="Comfort and Amenities", "Short-Term/Long-Term",
    X3456="Accessibility", "Long-Term",
    X3456="Aesthetic Impressions", "Long-Term",
    X3456="Infrastructure and Construction", "Long-Term",
    X3456="General Positive Comment", "Not Applicable",
    X3456="Not Relevant", "Excluded"
)</f>
        <v>Immediate</v>
      </c>
    </row>
    <row r="3457" spans="1:25" ht="30" customHeight="1" x14ac:dyDescent="0.2">
      <c r="A3457" s="6" t="s">
        <v>51</v>
      </c>
      <c r="B3457" s="7">
        <v>45136</v>
      </c>
      <c r="C3457" s="6" t="s">
        <v>4647</v>
      </c>
      <c r="D3457" s="8" t="s">
        <v>9901</v>
      </c>
      <c r="E3457" s="6" t="s">
        <v>9922</v>
      </c>
      <c r="F3457" s="6">
        <v>3450</v>
      </c>
      <c r="G3457" s="6" t="s">
        <v>4647</v>
      </c>
      <c r="H3457" s="6" t="s">
        <v>4648</v>
      </c>
      <c r="I3457" s="6">
        <v>8.3414439999999999E-3</v>
      </c>
      <c r="J3457" s="6">
        <v>4.4115279E-2</v>
      </c>
      <c r="K3457" s="6">
        <v>0.94754332299999999</v>
      </c>
      <c r="L3457" s="6" t="s">
        <v>6</v>
      </c>
      <c r="M3457" s="6" t="str">
        <f t="shared" si="192"/>
        <v>roberta_pos</v>
      </c>
      <c r="N3457" s="6">
        <f t="shared" si="193"/>
        <v>0.96485402640999984</v>
      </c>
      <c r="O3457" s="6">
        <v>0.94754332299999999</v>
      </c>
      <c r="P3457" s="6" t="s">
        <v>18</v>
      </c>
      <c r="Q3457" s="6" t="s">
        <v>4649</v>
      </c>
      <c r="R3457" s="6">
        <v>0.229384</v>
      </c>
      <c r="S3457" s="6">
        <v>0.69181400000000004</v>
      </c>
      <c r="T3457" s="6">
        <v>4.5296000000000003E-2</v>
      </c>
      <c r="U3457" s="6">
        <v>1.0305E-2</v>
      </c>
      <c r="V3457" s="6">
        <v>2.4760000000000001E-2</v>
      </c>
      <c r="W3457" s="6" t="str">
        <f>IF(R3457=MAX(R3457:V3457),"sadness",
   IF(S3457=MAX(R3457:V3457),"joy",
   IF(T3457=MAX(R3457:V3457),"fear",
   IF(U3457=MAX(R3457:V3457),"disgust",
   IF(V3457=MAX(R3457:V3457),"anger","")))))</f>
        <v>joy</v>
      </c>
      <c r="X3457" s="10" t="s">
        <v>9908</v>
      </c>
      <c r="Y3457" s="6" t="str" cm="1">
        <f t="array" ref="Y3457">_xlfn.IFS(
    X3457="Safety and Security", "Immediate",
    X3457="Cleanliness and Maintenance", "Immediate/Short-Term",
    X3457="Crowding", "Immediate/Short-Term",
    X3457="Information and Signage", "Immediate/Short-Term",
    X3457="Customer Service", "Immediate/Short-Term",
    X3457="Service Reliability", "Excluded",
    X3457="Comfort and Amenities", "Short-Term/Long-Term",
    X3457="Accessibility", "Long-Term",
    X3457="Aesthetic Impressions", "Long-Term",
    X3457="Infrastructure and Construction", "Long-Term",
    X3457="General Positive Comment", "Not Applicable",
    X3457="Not Relevant", "Excluded"
)</f>
        <v>Short-Term/Long-Term</v>
      </c>
    </row>
    <row r="3458" spans="1:25" ht="30" customHeight="1" x14ac:dyDescent="0.2">
      <c r="A3458" s="6" t="s">
        <v>51</v>
      </c>
      <c r="B3458" s="7">
        <v>45136</v>
      </c>
      <c r="C3458" s="6" t="s">
        <v>6365</v>
      </c>
      <c r="D3458" s="9" t="s">
        <v>9900</v>
      </c>
      <c r="E3458" s="6" t="s">
        <v>9922</v>
      </c>
      <c r="F3458" s="6">
        <v>4095</v>
      </c>
      <c r="G3458" s="6" t="s">
        <v>6365</v>
      </c>
      <c r="H3458" s="6" t="s">
        <v>6364</v>
      </c>
      <c r="I3458" s="6">
        <v>6.3390762000000003E-2</v>
      </c>
      <c r="J3458" s="6">
        <v>0.47764569499999998</v>
      </c>
      <c r="K3458" s="6">
        <v>0.45896369199999998</v>
      </c>
      <c r="L3458" s="6" t="s">
        <v>5</v>
      </c>
      <c r="M3458" s="6" t="str">
        <f t="shared" si="192"/>
        <v>roberta_neu</v>
      </c>
      <c r="N3458" s="6">
        <f t="shared" si="193"/>
        <v>-1.4753841300000015E-2</v>
      </c>
      <c r="O3458" s="6">
        <v>0.47764569499999998</v>
      </c>
      <c r="X3458" s="10" t="s">
        <v>9915</v>
      </c>
      <c r="Y3458" s="6" t="str" cm="1">
        <f t="array" ref="Y3458">_xlfn.IFS(
    X3458="Safety and Security", "Immediate",
    X3458="Cleanliness and Maintenance", "Immediate/Short-Term",
    X3458="Crowding", "Immediate/Short-Term",
    X3458="Information and Signage", "Immediate/Short-Term",
    X3458="Customer Service", "Immediate/Short-Term",
    X3458="Service Reliability", "Excluded",
    X3458="Comfort and Amenities", "Short-Term/Long-Term",
    X3458="Accessibility", "Long-Term",
    X3458="Aesthetic Impressions", "Long-Term",
    X3458="Infrastructure and Construction", "Long-Term",
    X3458="General Positive Comment", "Not Applicable",
    X3458="Not Relevant", "Excluded"
)</f>
        <v>Not Applicable</v>
      </c>
    </row>
    <row r="3459" spans="1:25" ht="30" customHeight="1" x14ac:dyDescent="0.2">
      <c r="A3459" s="6" t="s">
        <v>63</v>
      </c>
      <c r="B3459" s="7">
        <v>44771</v>
      </c>
      <c r="C3459" s="6" t="s">
        <v>5209</v>
      </c>
      <c r="D3459" s="9" t="s">
        <v>9900</v>
      </c>
      <c r="E3459" s="6" t="s">
        <v>9922</v>
      </c>
      <c r="F3459" s="6">
        <v>4328</v>
      </c>
      <c r="G3459" s="6" t="s">
        <v>5209</v>
      </c>
      <c r="H3459" s="6" t="s">
        <v>5210</v>
      </c>
      <c r="I3459" s="6">
        <v>8.4062890000000008E-3</v>
      </c>
      <c r="J3459" s="6">
        <v>4.2219597999999997E-2</v>
      </c>
      <c r="K3459" s="6">
        <v>0.94937408000000001</v>
      </c>
      <c r="L3459" s="6" t="s">
        <v>6</v>
      </c>
      <c r="M3459" s="6" t="str">
        <f t="shared" ref="M3459:M3522" si="194">IF(AND(I3459&gt;=J3459, I3459&gt;=K3459), "roberta_neg", IF(AND(J3459&gt;=I3459, J3459&gt;=K3459), "roberta_neu", "roberta_pos"))</f>
        <v>roberta_pos</v>
      </c>
      <c r="N3459" s="6">
        <f t="shared" ref="N3459:N3522" si="195">IF(M3459="roberta_pos", 0.33 + (K3459 * (1 - 0.33)), IF(L3459="roberta_neu", -0.33 + (J3459 * (0.33 - (-0.33))), -1 + (I3459 * ((-0.33) - (-1)))))</f>
        <v>0.96608063359999985</v>
      </c>
      <c r="O3459" s="6">
        <v>0.94937408000000001</v>
      </c>
      <c r="P3459" s="6" t="s">
        <v>18</v>
      </c>
      <c r="Q3459" s="6" t="s">
        <v>5211</v>
      </c>
      <c r="R3459" s="6">
        <v>5.3959E-2</v>
      </c>
      <c r="S3459" s="6">
        <v>0.96247099999999997</v>
      </c>
      <c r="T3459" s="6">
        <v>1.4073E-2</v>
      </c>
      <c r="U3459" s="6">
        <v>1.7260000000000001E-2</v>
      </c>
      <c r="V3459" s="6">
        <v>5.7600000000000004E-3</v>
      </c>
      <c r="W3459" s="6" t="str">
        <f>IF(R3459=MAX(R3459:V3459),"sadness",
   IF(S3459=MAX(R3459:V3459),"joy",
   IF(T3459=MAX(R3459:V3459),"fear",
   IF(U3459=MAX(R3459:V3459),"disgust",
   IF(V3459=MAX(R3459:V3459),"anger","")))))</f>
        <v>joy</v>
      </c>
      <c r="X3459" s="10" t="s">
        <v>9912</v>
      </c>
      <c r="Y3459" s="6" t="str" cm="1">
        <f t="array" ref="Y3459">_xlfn.IFS(
    X3459="Safety and Security", "Immediate",
    X3459="Cleanliness and Maintenance", "Immediate/Short-Term",
    X3459="Crowding", "Immediate/Short-Term",
    X3459="Information and Signage", "Immediate/Short-Term",
    X3459="Customer Service", "Immediate/Short-Term",
    X3459="Service Reliability", "Excluded",
    X3459="Comfort and Amenities", "Short-Term/Long-Term",
    X3459="Accessibility", "Long-Term",
    X3459="Aesthetic Impressions", "Long-Term",
    X3459="Infrastructure and Construction", "Long-Term",
    X3459="General Positive Comment", "Not Applicable",
    X3459="Not Relevant", "Excluded"
)</f>
        <v>Long-Term</v>
      </c>
    </row>
    <row r="3460" spans="1:25" ht="30" customHeight="1" x14ac:dyDescent="0.2">
      <c r="A3460" s="6" t="s">
        <v>63</v>
      </c>
      <c r="B3460" s="7">
        <v>44771</v>
      </c>
      <c r="C3460" s="6" t="s">
        <v>4218</v>
      </c>
      <c r="D3460" s="8" t="s">
        <v>9901</v>
      </c>
      <c r="E3460" s="6" t="s">
        <v>9922</v>
      </c>
      <c r="F3460" s="6">
        <v>3550</v>
      </c>
      <c r="G3460" s="6" t="s">
        <v>4218</v>
      </c>
      <c r="H3460" s="6" t="s">
        <v>4219</v>
      </c>
      <c r="I3460" s="6">
        <v>4.7827130000000001E-3</v>
      </c>
      <c r="J3460" s="6">
        <v>4.5147224999999999E-2</v>
      </c>
      <c r="K3460" s="6">
        <v>0.95007020200000003</v>
      </c>
      <c r="L3460" s="6" t="s">
        <v>6</v>
      </c>
      <c r="M3460" s="6" t="str">
        <f t="shared" si="194"/>
        <v>roberta_pos</v>
      </c>
      <c r="N3460" s="6">
        <f t="shared" si="195"/>
        <v>0.96654703533999986</v>
      </c>
      <c r="O3460" s="6">
        <v>0.95007020200000003</v>
      </c>
      <c r="P3460" s="6" t="s">
        <v>18</v>
      </c>
      <c r="Q3460" s="6" t="s">
        <v>4220</v>
      </c>
      <c r="R3460" s="6">
        <v>3.9368E-2</v>
      </c>
      <c r="S3460" s="6">
        <v>0.90068300000000001</v>
      </c>
      <c r="T3460" s="6">
        <v>1.2108000000000001E-2</v>
      </c>
      <c r="U3460" s="6">
        <v>3.3592999999999998E-2</v>
      </c>
      <c r="V3460" s="6">
        <v>3.5409999999999997E-2</v>
      </c>
      <c r="W3460" s="6" t="str">
        <f>IF(R3460=MAX(R3460:V3460),"sadness",
   IF(S3460=MAX(R3460:V3460),"joy",
   IF(T3460=MAX(R3460:V3460),"fear",
   IF(U3460=MAX(R3460:V3460),"disgust",
   IF(V3460=MAX(R3460:V3460),"anger","")))))</f>
        <v>joy</v>
      </c>
      <c r="X3460" s="10" t="s">
        <v>9907</v>
      </c>
      <c r="Y3460" s="6" t="str" cm="1">
        <f t="array" ref="Y3460">_xlfn.IFS(
    X3460="Safety and Security", "Immediate",
    X3460="Cleanliness and Maintenance", "Immediate/Short-Term",
    X3460="Crowding", "Immediate/Short-Term",
    X3460="Information and Signage", "Immediate/Short-Term",
    X3460="Customer Service", "Immediate/Short-Term",
    X3460="Service Reliability", "Excluded",
    X3460="Comfort and Amenities", "Short-Term/Long-Term",
    X3460="Accessibility", "Long-Term",
    X3460="Aesthetic Impressions", "Long-Term",
    X3460="Infrastructure and Construction", "Long-Term",
    X3460="General Positive Comment", "Not Applicable",
    X3460="Not Relevant", "Excluded"
)</f>
        <v>Immediate/Short-Term</v>
      </c>
    </row>
    <row r="3461" spans="1:25" ht="30" customHeight="1" x14ac:dyDescent="0.2">
      <c r="A3461" s="6" t="s">
        <v>15</v>
      </c>
      <c r="B3461" s="7">
        <v>43676</v>
      </c>
      <c r="C3461" s="6" t="s">
        <v>5715</v>
      </c>
      <c r="D3461" s="9" t="s">
        <v>9900</v>
      </c>
      <c r="E3461" s="6" t="s">
        <v>9922</v>
      </c>
      <c r="F3461" s="6">
        <v>4468</v>
      </c>
      <c r="G3461" s="6" t="s">
        <v>5715</v>
      </c>
      <c r="H3461" s="6" t="s">
        <v>5716</v>
      </c>
      <c r="I3461" s="6">
        <v>1.0139465E-2</v>
      </c>
      <c r="J3461" s="6">
        <v>3.8844946999999998E-2</v>
      </c>
      <c r="K3461" s="6">
        <v>0.95101565099999996</v>
      </c>
      <c r="L3461" s="6" t="s">
        <v>6</v>
      </c>
      <c r="M3461" s="6" t="str">
        <f t="shared" si="194"/>
        <v>roberta_pos</v>
      </c>
      <c r="N3461" s="6">
        <f t="shared" si="195"/>
        <v>0.96718048616999996</v>
      </c>
      <c r="O3461" s="6">
        <v>0.95101565099999996</v>
      </c>
      <c r="P3461" s="6" t="s">
        <v>18</v>
      </c>
      <c r="Q3461" s="6" t="s">
        <v>5717</v>
      </c>
      <c r="R3461" s="6">
        <v>5.0278000000000003E-2</v>
      </c>
      <c r="S3461" s="6">
        <v>0.85665800000000003</v>
      </c>
      <c r="T3461" s="6">
        <v>1.4376E-2</v>
      </c>
      <c r="U3461" s="6">
        <v>1.0475999999999999E-2</v>
      </c>
      <c r="V3461" s="6">
        <v>4.8500000000000001E-2</v>
      </c>
      <c r="W3461" s="6" t="str">
        <f>IF(R3461=MAX(R3461:V3461),"sadness",
   IF(S3461=MAX(R3461:V3461),"joy",
   IF(T3461=MAX(R3461:V3461),"fear",
   IF(U3461=MAX(R3461:V3461),"disgust",
   IF(V3461=MAX(R3461:V3461),"anger","")))))</f>
        <v>joy</v>
      </c>
      <c r="X3461" s="10" t="s">
        <v>9915</v>
      </c>
      <c r="Y3461" s="6" t="str" cm="1">
        <f t="array" ref="Y3461">_xlfn.IFS(
    X3461="Safety and Security", "Immediate",
    X3461="Cleanliness and Maintenance", "Immediate/Short-Term",
    X3461="Crowding", "Immediate/Short-Term",
    X3461="Information and Signage", "Immediate/Short-Term",
    X3461="Customer Service", "Immediate/Short-Term",
    X3461="Service Reliability", "Excluded",
    X3461="Comfort and Amenities", "Short-Term/Long-Term",
    X3461="Accessibility", "Long-Term",
    X3461="Aesthetic Impressions", "Long-Term",
    X3461="Infrastructure and Construction", "Long-Term",
    X3461="General Positive Comment", "Not Applicable",
    X3461="Not Relevant", "Excluded"
)</f>
        <v>Not Applicable</v>
      </c>
    </row>
    <row r="3462" spans="1:25" ht="30" customHeight="1" x14ac:dyDescent="0.2">
      <c r="A3462" s="6" t="s">
        <v>15</v>
      </c>
      <c r="B3462" s="7">
        <v>43676</v>
      </c>
      <c r="C3462" s="6" t="s">
        <v>6128</v>
      </c>
      <c r="D3462" s="9" t="s">
        <v>9900</v>
      </c>
      <c r="E3462" s="6" t="s">
        <v>9922</v>
      </c>
      <c r="F3462" s="6">
        <v>3908</v>
      </c>
      <c r="G3462" s="6" t="s">
        <v>6128</v>
      </c>
      <c r="H3462" s="6" t="s">
        <v>6129</v>
      </c>
      <c r="I3462" s="6">
        <v>5.2946549999999997E-3</v>
      </c>
      <c r="J3462" s="6">
        <v>4.2806357000000003E-2</v>
      </c>
      <c r="K3462" s="6">
        <v>0.95189899200000005</v>
      </c>
      <c r="L3462" s="6" t="s">
        <v>6</v>
      </c>
      <c r="M3462" s="6" t="str">
        <f t="shared" si="194"/>
        <v>roberta_pos</v>
      </c>
      <c r="N3462" s="6">
        <f t="shared" si="195"/>
        <v>0.96777232464000007</v>
      </c>
      <c r="O3462" s="6">
        <v>0.95189899200000005</v>
      </c>
      <c r="P3462" s="6" t="s">
        <v>18</v>
      </c>
      <c r="Q3462" s="6" t="s">
        <v>6130</v>
      </c>
      <c r="R3462" s="6">
        <v>0.118393</v>
      </c>
      <c r="S3462" s="6">
        <v>0.67474100000000004</v>
      </c>
      <c r="T3462" s="6">
        <v>5.4835000000000002E-2</v>
      </c>
      <c r="U3462" s="6">
        <v>1.5044999999999999E-2</v>
      </c>
      <c r="V3462" s="6">
        <v>3.9699999999999999E-2</v>
      </c>
      <c r="W3462" s="6" t="str">
        <f>IF(R3462=MAX(R3462:V3462),"sadness",
   IF(S3462=MAX(R3462:V3462),"joy",
   IF(T3462=MAX(R3462:V3462),"fear",
   IF(U3462=MAX(R3462:V3462),"disgust",
   IF(V3462=MAX(R3462:V3462),"anger","")))))</f>
        <v>joy</v>
      </c>
      <c r="X3462" s="10" t="s">
        <v>9914</v>
      </c>
      <c r="Y3462" s="6" t="str" cm="1">
        <f t="array" ref="Y3462">_xlfn.IFS(
    X3462="Safety and Security", "Immediate",
    X3462="Cleanliness and Maintenance", "Immediate/Short-Term",
    X3462="Crowding", "Immediate/Short-Term",
    X3462="Information and Signage", "Immediate/Short-Term",
    X3462="Customer Service", "Immediate/Short-Term",
    X3462="Service Reliability", "Excluded",
    X3462="Comfort and Amenities", "Short-Term/Long-Term",
    X3462="Accessibility", "Long-Term",
    X3462="Aesthetic Impressions", "Long-Term",
    X3462="Infrastructure and Construction", "Long-Term",
    X3462="General Positive Comment", "Not Applicable",
    X3462="Not Relevant", "Excluded"
)</f>
        <v>Long-Term</v>
      </c>
    </row>
    <row r="3463" spans="1:25" ht="30" customHeight="1" x14ac:dyDescent="0.2">
      <c r="A3463" s="6" t="s">
        <v>20</v>
      </c>
      <c r="B3463" s="7">
        <v>44041</v>
      </c>
      <c r="C3463" s="6" t="s">
        <v>6214</v>
      </c>
      <c r="D3463" s="9" t="s">
        <v>9900</v>
      </c>
      <c r="E3463" s="6" t="s">
        <v>9922</v>
      </c>
      <c r="F3463" s="6">
        <v>4089</v>
      </c>
      <c r="G3463" s="6" t="s">
        <v>6214</v>
      </c>
      <c r="H3463" s="6" t="s">
        <v>6215</v>
      </c>
      <c r="I3463" s="6">
        <v>1.6788463999999999E-2</v>
      </c>
      <c r="J3463" s="6">
        <v>2.9937793000000001E-2</v>
      </c>
      <c r="K3463" s="6">
        <v>0.95327371400000005</v>
      </c>
      <c r="L3463" s="6" t="s">
        <v>6</v>
      </c>
      <c r="M3463" s="6" t="str">
        <f t="shared" si="194"/>
        <v>roberta_pos</v>
      </c>
      <c r="N3463" s="6">
        <f t="shared" si="195"/>
        <v>0.96869338837999996</v>
      </c>
      <c r="O3463" s="6">
        <v>0.95327371400000005</v>
      </c>
      <c r="P3463" s="6" t="s">
        <v>18</v>
      </c>
      <c r="Q3463" s="6" t="s">
        <v>6216</v>
      </c>
      <c r="R3463" s="6">
        <v>7.0451E-2</v>
      </c>
      <c r="S3463" s="6">
        <v>0.58454300000000003</v>
      </c>
      <c r="T3463" s="6">
        <v>9.2333999999999999E-2</v>
      </c>
      <c r="U3463" s="6">
        <v>6.3111E-2</v>
      </c>
      <c r="V3463" s="6">
        <v>4.956E-2</v>
      </c>
      <c r="W3463" s="6" t="str">
        <f>IF(R3463=MAX(R3463:V3463),"sadness",
   IF(S3463=MAX(R3463:V3463),"joy",
   IF(T3463=MAX(R3463:V3463),"fear",
   IF(U3463=MAX(R3463:V3463),"disgust",
   IF(V3463=MAX(R3463:V3463),"anger","")))))</f>
        <v>joy</v>
      </c>
      <c r="X3463" s="10" t="s">
        <v>9898</v>
      </c>
      <c r="Y3463" s="6" t="str" cm="1">
        <f t="array" ref="Y3463">_xlfn.IFS(
    X3463="Safety and Security", "Immediate",
    X3463="Cleanliness and Maintenance", "Immediate/Short-Term",
    X3463="Crowding", "Immediate/Short-Term",
    X3463="Information and Signage", "Immediate/Short-Term",
    X3463="Customer Service", "Immediate/Short-Term",
    X3463="Service Reliability", "Excluded",
    X3463="Comfort and Amenities", "Short-Term/Long-Term",
    X3463="Accessibility", "Long-Term",
    X3463="Aesthetic Impressions", "Long-Term",
    X3463="Infrastructure and Construction", "Long-Term",
    X3463="General Positive Comment", "Not Applicable",
    X3463="Not Relevant", "Excluded"
)</f>
        <v>Immediate/Short-Term</v>
      </c>
    </row>
    <row r="3464" spans="1:25" ht="30" customHeight="1" x14ac:dyDescent="0.2">
      <c r="A3464" s="6" t="s">
        <v>51</v>
      </c>
      <c r="B3464" s="7">
        <v>45136</v>
      </c>
      <c r="C3464" s="6" t="s">
        <v>5175</v>
      </c>
      <c r="D3464" s="9" t="s">
        <v>9900</v>
      </c>
      <c r="E3464" s="6" t="s">
        <v>9922</v>
      </c>
      <c r="F3464" s="6">
        <v>4568</v>
      </c>
      <c r="G3464" s="6" t="s">
        <v>5176</v>
      </c>
      <c r="H3464" s="6" t="s">
        <v>300</v>
      </c>
      <c r="I3464" s="6">
        <v>0.116679519</v>
      </c>
      <c r="J3464" s="6">
        <v>0.63365596499999999</v>
      </c>
      <c r="K3464" s="6">
        <v>0.24966456000000001</v>
      </c>
      <c r="L3464" s="6" t="s">
        <v>5</v>
      </c>
      <c r="M3464" s="6" t="str">
        <f t="shared" si="194"/>
        <v>roberta_neu</v>
      </c>
      <c r="N3464" s="6">
        <f t="shared" si="195"/>
        <v>8.8212936899999983E-2</v>
      </c>
      <c r="O3464" s="6">
        <v>0.63365596499999999</v>
      </c>
      <c r="X3464" s="10" t="s">
        <v>9915</v>
      </c>
      <c r="Y3464" s="6" t="str" cm="1">
        <f t="array" ref="Y3464">_xlfn.IFS(
    X3464="Safety and Security", "Immediate",
    X3464="Cleanliness and Maintenance", "Immediate/Short-Term",
    X3464="Crowding", "Immediate/Short-Term",
    X3464="Information and Signage", "Immediate/Short-Term",
    X3464="Customer Service", "Immediate/Short-Term",
    X3464="Service Reliability", "Excluded",
    X3464="Comfort and Amenities", "Short-Term/Long-Term",
    X3464="Accessibility", "Long-Term",
    X3464="Aesthetic Impressions", "Long-Term",
    X3464="Infrastructure and Construction", "Long-Term",
    X3464="General Positive Comment", "Not Applicable",
    X3464="Not Relevant", "Excluded"
)</f>
        <v>Not Applicable</v>
      </c>
    </row>
    <row r="3465" spans="1:25" ht="30" customHeight="1" x14ac:dyDescent="0.2">
      <c r="A3465" s="6" t="s">
        <v>803</v>
      </c>
      <c r="B3465" s="7">
        <v>45501</v>
      </c>
      <c r="C3465" s="6" t="s">
        <v>804</v>
      </c>
      <c r="D3465" s="8" t="s">
        <v>9904</v>
      </c>
      <c r="E3465" s="6" t="s">
        <v>9922</v>
      </c>
      <c r="F3465" s="6">
        <v>1944</v>
      </c>
      <c r="G3465" s="6" t="s">
        <v>804</v>
      </c>
      <c r="H3465" s="6" t="s">
        <v>804</v>
      </c>
      <c r="I3465" s="6">
        <v>0.150469661</v>
      </c>
      <c r="J3465" s="6">
        <v>0.66204005499999996</v>
      </c>
      <c r="K3465" s="6">
        <v>0.18749020999999999</v>
      </c>
      <c r="L3465" s="6" t="s">
        <v>5</v>
      </c>
      <c r="M3465" s="6" t="str">
        <f t="shared" si="194"/>
        <v>roberta_neu</v>
      </c>
      <c r="N3465" s="6">
        <f t="shared" si="195"/>
        <v>0.1069464363</v>
      </c>
      <c r="O3465" s="6">
        <v>0.66204005499999996</v>
      </c>
      <c r="X3465" s="10" t="s">
        <v>9907</v>
      </c>
      <c r="Y3465" s="6" t="str" cm="1">
        <f t="array" ref="Y3465">_xlfn.IFS(
    X3465="Safety and Security", "Immediate",
    X3465="Cleanliness and Maintenance", "Immediate/Short-Term",
    X3465="Crowding", "Immediate/Short-Term",
    X3465="Information and Signage", "Immediate/Short-Term",
    X3465="Customer Service", "Immediate/Short-Term",
    X3465="Service Reliability", "Excluded",
    X3465="Comfort and Amenities", "Short-Term/Long-Term",
    X3465="Accessibility", "Long-Term",
    X3465="Aesthetic Impressions", "Long-Term",
    X3465="Infrastructure and Construction", "Long-Term",
    X3465="General Positive Comment", "Not Applicable",
    X3465="Not Relevant", "Excluded"
)</f>
        <v>Immediate/Short-Term</v>
      </c>
    </row>
    <row r="3466" spans="1:25" ht="30" customHeight="1" x14ac:dyDescent="0.2">
      <c r="A3466" s="6" t="s">
        <v>44</v>
      </c>
      <c r="B3466" s="7">
        <v>45197</v>
      </c>
      <c r="C3466" s="6" t="s">
        <v>1951</v>
      </c>
      <c r="D3466" s="8" t="s">
        <v>9903</v>
      </c>
      <c r="E3466" s="6" t="s">
        <v>9922</v>
      </c>
      <c r="F3466" s="6">
        <v>2350</v>
      </c>
      <c r="G3466" s="6" t="s">
        <v>1951</v>
      </c>
      <c r="H3466" s="6" t="s">
        <v>1952</v>
      </c>
      <c r="I3466" s="6">
        <v>0.11831712699999999</v>
      </c>
      <c r="J3466" s="6">
        <v>0.63752424699999999</v>
      </c>
      <c r="K3466" s="6">
        <v>0.24415874500000001</v>
      </c>
      <c r="L3466" s="6" t="s">
        <v>5</v>
      </c>
      <c r="M3466" s="6" t="str">
        <f t="shared" si="194"/>
        <v>roberta_neu</v>
      </c>
      <c r="N3466" s="6">
        <f t="shared" si="195"/>
        <v>9.0766003019999986E-2</v>
      </c>
      <c r="O3466" s="6">
        <v>0.63752424699999999</v>
      </c>
      <c r="X3466" s="10" t="s">
        <v>9898</v>
      </c>
      <c r="Y3466" s="6" t="str" cm="1">
        <f t="array" ref="Y3466">_xlfn.IFS(
    X3466="Safety and Security", "Immediate",
    X3466="Cleanliness and Maintenance", "Immediate/Short-Term",
    X3466="Crowding", "Immediate/Short-Term",
    X3466="Information and Signage", "Immediate/Short-Term",
    X3466="Customer Service", "Immediate/Short-Term",
    X3466="Service Reliability", "Excluded",
    X3466="Comfort and Amenities", "Short-Term/Long-Term",
    X3466="Accessibility", "Long-Term",
    X3466="Aesthetic Impressions", "Long-Term",
    X3466="Infrastructure and Construction", "Long-Term",
    X3466="General Positive Comment", "Not Applicable",
    X3466="Not Relevant", "Excluded"
)</f>
        <v>Immediate/Short-Term</v>
      </c>
    </row>
    <row r="3467" spans="1:25" ht="30" customHeight="1" x14ac:dyDescent="0.2">
      <c r="A3467" s="6" t="s">
        <v>51</v>
      </c>
      <c r="B3467" s="7">
        <v>45136</v>
      </c>
      <c r="C3467" s="6" t="s">
        <v>4390</v>
      </c>
      <c r="D3467" s="8" t="s">
        <v>9901</v>
      </c>
      <c r="E3467" s="6" t="s">
        <v>9922</v>
      </c>
      <c r="F3467" s="6">
        <v>3516</v>
      </c>
      <c r="G3467" s="6" t="s">
        <v>4390</v>
      </c>
      <c r="H3467" s="6" t="s">
        <v>4391</v>
      </c>
      <c r="I3467" s="6">
        <v>6.2007909999999998E-3</v>
      </c>
      <c r="J3467" s="6">
        <v>4.0257975000000001E-2</v>
      </c>
      <c r="K3467" s="6">
        <v>0.953541219</v>
      </c>
      <c r="L3467" s="6" t="s">
        <v>6</v>
      </c>
      <c r="M3467" s="6" t="str">
        <f t="shared" si="194"/>
        <v>roberta_pos</v>
      </c>
      <c r="N3467" s="6">
        <f t="shared" si="195"/>
        <v>0.96887261672999991</v>
      </c>
      <c r="O3467" s="6">
        <v>0.953541219</v>
      </c>
      <c r="P3467" s="6" t="s">
        <v>18</v>
      </c>
      <c r="Q3467" s="6" t="s">
        <v>4392</v>
      </c>
      <c r="R3467" s="6">
        <v>5.0032E-2</v>
      </c>
      <c r="S3467" s="6">
        <v>0.97425399999999995</v>
      </c>
      <c r="T3467" s="6">
        <v>2.3262999999999999E-2</v>
      </c>
      <c r="U3467" s="6">
        <v>7.9683000000000004E-2</v>
      </c>
      <c r="V3467" s="6">
        <v>2.0500000000000001E-2</v>
      </c>
      <c r="W3467" s="6" t="str">
        <f>IF(R3467=MAX(R3467:V3467),"sadness",
   IF(S3467=MAX(R3467:V3467),"joy",
   IF(T3467=MAX(R3467:V3467),"fear",
   IF(U3467=MAX(R3467:V3467),"disgust",
   IF(V3467=MAX(R3467:V3467),"anger","")))))</f>
        <v>joy</v>
      </c>
      <c r="X3467" s="10" t="s">
        <v>9912</v>
      </c>
      <c r="Y3467" s="6" t="str" cm="1">
        <f t="array" ref="Y3467">_xlfn.IFS(
    X3467="Safety and Security", "Immediate",
    X3467="Cleanliness and Maintenance", "Immediate/Short-Term",
    X3467="Crowding", "Immediate/Short-Term",
    X3467="Information and Signage", "Immediate/Short-Term",
    X3467="Customer Service", "Immediate/Short-Term",
    X3467="Service Reliability", "Excluded",
    X3467="Comfort and Amenities", "Short-Term/Long-Term",
    X3467="Accessibility", "Long-Term",
    X3467="Aesthetic Impressions", "Long-Term",
    X3467="Infrastructure and Construction", "Long-Term",
    X3467="General Positive Comment", "Not Applicable",
    X3467="Not Relevant", "Excluded"
)</f>
        <v>Long-Term</v>
      </c>
    </row>
    <row r="3468" spans="1:25" ht="30" customHeight="1" x14ac:dyDescent="0.2">
      <c r="A3468" s="6" t="s">
        <v>33</v>
      </c>
      <c r="B3468" s="7">
        <v>45258</v>
      </c>
      <c r="C3468" s="6" t="s">
        <v>5366</v>
      </c>
      <c r="D3468" s="9" t="s">
        <v>9900</v>
      </c>
      <c r="E3468" s="6" t="s">
        <v>9922</v>
      </c>
      <c r="F3468" s="6">
        <v>4322</v>
      </c>
      <c r="G3468" s="6" t="s">
        <v>5366</v>
      </c>
      <c r="H3468" s="6" t="s">
        <v>5367</v>
      </c>
      <c r="I3468" s="6">
        <v>6.4279660000000002E-3</v>
      </c>
      <c r="J3468" s="6">
        <v>3.9184987999999997E-2</v>
      </c>
      <c r="K3468" s="6">
        <v>0.95438712800000003</v>
      </c>
      <c r="L3468" s="6" t="s">
        <v>6</v>
      </c>
      <c r="M3468" s="6" t="str">
        <f t="shared" si="194"/>
        <v>roberta_pos</v>
      </c>
      <c r="N3468" s="6">
        <f t="shared" si="195"/>
        <v>0.96943937575999994</v>
      </c>
      <c r="O3468" s="6">
        <v>0.95438712800000003</v>
      </c>
      <c r="P3468" s="6" t="s">
        <v>18</v>
      </c>
      <c r="Q3468" s="6" t="s">
        <v>5368</v>
      </c>
      <c r="R3468" s="6">
        <v>6.0074000000000002E-2</v>
      </c>
      <c r="S3468" s="6">
        <v>0.98112100000000002</v>
      </c>
      <c r="T3468" s="6">
        <v>6.9709999999999998E-3</v>
      </c>
      <c r="U3468" s="6">
        <v>1.1527000000000001E-2</v>
      </c>
      <c r="V3468" s="6">
        <v>1.201E-2</v>
      </c>
      <c r="W3468" s="6" t="str">
        <f>IF(R3468=MAX(R3468:V3468),"sadness",
   IF(S3468=MAX(R3468:V3468),"joy",
   IF(T3468=MAX(R3468:V3468),"fear",
   IF(U3468=MAX(R3468:V3468),"disgust",
   IF(V3468=MAX(R3468:V3468),"anger","")))))</f>
        <v>joy</v>
      </c>
      <c r="X3468" s="10" t="s">
        <v>9914</v>
      </c>
      <c r="Y3468" s="6" t="str" cm="1">
        <f t="array" ref="Y3468">_xlfn.IFS(
    X3468="Safety and Security", "Immediate",
    X3468="Cleanliness and Maintenance", "Immediate/Short-Term",
    X3468="Crowding", "Immediate/Short-Term",
    X3468="Information and Signage", "Immediate/Short-Term",
    X3468="Customer Service", "Immediate/Short-Term",
    X3468="Service Reliability", "Excluded",
    X3468="Comfort and Amenities", "Short-Term/Long-Term",
    X3468="Accessibility", "Long-Term",
    X3468="Aesthetic Impressions", "Long-Term",
    X3468="Infrastructure and Construction", "Long-Term",
    X3468="General Positive Comment", "Not Applicable",
    X3468="Not Relevant", "Excluded"
)</f>
        <v>Long-Term</v>
      </c>
    </row>
    <row r="3469" spans="1:25" ht="30" customHeight="1" x14ac:dyDescent="0.2">
      <c r="A3469" s="6" t="s">
        <v>576</v>
      </c>
      <c r="B3469" s="7">
        <v>45487</v>
      </c>
      <c r="C3469" s="6" t="s">
        <v>1953</v>
      </c>
      <c r="D3469" s="8" t="s">
        <v>9902</v>
      </c>
      <c r="E3469" s="6" t="s">
        <v>9922</v>
      </c>
      <c r="F3469" s="6">
        <v>2484</v>
      </c>
      <c r="G3469" s="6" t="s">
        <v>1953</v>
      </c>
      <c r="H3469" s="6" t="s">
        <v>1952</v>
      </c>
      <c r="I3469" s="6">
        <v>0.11831712699999999</v>
      </c>
      <c r="J3469" s="6">
        <v>0.63752424699999999</v>
      </c>
      <c r="K3469" s="6">
        <v>0.24415874500000001</v>
      </c>
      <c r="L3469" s="6" t="s">
        <v>5</v>
      </c>
      <c r="M3469" s="6" t="str">
        <f t="shared" si="194"/>
        <v>roberta_neu</v>
      </c>
      <c r="N3469" s="6">
        <f t="shared" si="195"/>
        <v>9.0766003019999986E-2</v>
      </c>
      <c r="O3469" s="6">
        <v>0.63752424699999999</v>
      </c>
      <c r="X3469" s="10" t="s">
        <v>9786</v>
      </c>
      <c r="Y3469" s="6" t="str" cm="1">
        <f t="array" ref="Y3469">_xlfn.IFS(
    X3469="Safety and Security", "Immediate",
    X3469="Cleanliness and Maintenance", "Immediate/Short-Term",
    X3469="Crowding", "Immediate/Short-Term",
    X3469="Information and Signage", "Immediate/Short-Term",
    X3469="Customer Service", "Immediate/Short-Term",
    X3469="Service Reliability", "Excluded",
    X3469="Comfort and Amenities", "Short-Term/Long-Term",
    X3469="Accessibility", "Long-Term",
    X3469="Aesthetic Impressions", "Long-Term",
    X3469="Infrastructure and Construction", "Long-Term",
    X3469="General Positive Comment", "Not Applicable",
    X3469="Not Relevant", "Excluded"
)</f>
        <v>Excluded</v>
      </c>
    </row>
    <row r="3470" spans="1:25" ht="30" customHeight="1" x14ac:dyDescent="0.2">
      <c r="A3470" s="6" t="s">
        <v>51</v>
      </c>
      <c r="B3470" s="7">
        <v>45136</v>
      </c>
      <c r="C3470" s="6" t="s">
        <v>5460</v>
      </c>
      <c r="D3470" s="9" t="s">
        <v>9900</v>
      </c>
      <c r="E3470" s="6" t="s">
        <v>9922</v>
      </c>
      <c r="F3470" s="6">
        <v>4621</v>
      </c>
      <c r="G3470" s="6" t="s">
        <v>5460</v>
      </c>
      <c r="H3470" s="6" t="s">
        <v>5461</v>
      </c>
      <c r="I3470" s="6">
        <v>9.5324068999999997E-2</v>
      </c>
      <c r="J3470" s="6">
        <v>0.45331686700000001</v>
      </c>
      <c r="K3470" s="6">
        <v>0.45135903399999999</v>
      </c>
      <c r="L3470" s="6" t="s">
        <v>5</v>
      </c>
      <c r="M3470" s="6" t="str">
        <f t="shared" si="194"/>
        <v>roberta_neu</v>
      </c>
      <c r="N3470" s="6">
        <f t="shared" si="195"/>
        <v>-3.0810867779999973E-2</v>
      </c>
      <c r="O3470" s="6">
        <v>0.45331686700000001</v>
      </c>
      <c r="X3470" s="10" t="s">
        <v>9915</v>
      </c>
      <c r="Y3470" s="6" t="str" cm="1">
        <f t="array" ref="Y3470">_xlfn.IFS(
    X3470="Safety and Security", "Immediate",
    X3470="Cleanliness and Maintenance", "Immediate/Short-Term",
    X3470="Crowding", "Immediate/Short-Term",
    X3470="Information and Signage", "Immediate/Short-Term",
    X3470="Customer Service", "Immediate/Short-Term",
    X3470="Service Reliability", "Excluded",
    X3470="Comfort and Amenities", "Short-Term/Long-Term",
    X3470="Accessibility", "Long-Term",
    X3470="Aesthetic Impressions", "Long-Term",
    X3470="Infrastructure and Construction", "Long-Term",
    X3470="General Positive Comment", "Not Applicable",
    X3470="Not Relevant", "Excluded"
)</f>
        <v>Not Applicable</v>
      </c>
    </row>
    <row r="3471" spans="1:25" ht="30" customHeight="1" x14ac:dyDescent="0.2">
      <c r="A3471" s="6" t="s">
        <v>63</v>
      </c>
      <c r="B3471" s="7">
        <v>44771</v>
      </c>
      <c r="C3471" s="6" t="s">
        <v>5645</v>
      </c>
      <c r="D3471" s="9" t="s">
        <v>9900</v>
      </c>
      <c r="E3471" s="6" t="s">
        <v>9922</v>
      </c>
      <c r="F3471" s="6">
        <v>4535</v>
      </c>
      <c r="G3471" s="6" t="s">
        <v>5645</v>
      </c>
      <c r="H3471" s="6" t="s">
        <v>5646</v>
      </c>
      <c r="I3471" s="6">
        <v>9.0117870000000003E-3</v>
      </c>
      <c r="J3471" s="6">
        <v>3.5894845000000002E-2</v>
      </c>
      <c r="K3471" s="6">
        <v>0.95509338399999999</v>
      </c>
      <c r="L3471" s="6" t="s">
        <v>6</v>
      </c>
      <c r="M3471" s="6" t="str">
        <f t="shared" si="194"/>
        <v>roberta_pos</v>
      </c>
      <c r="N3471" s="6">
        <f t="shared" si="195"/>
        <v>0.96991256727999997</v>
      </c>
      <c r="O3471" s="6">
        <v>0.95509338399999999</v>
      </c>
      <c r="P3471" s="6" t="s">
        <v>18</v>
      </c>
      <c r="Q3471" s="6" t="s">
        <v>5647</v>
      </c>
      <c r="R3471" s="6">
        <v>2.5773999999999998E-2</v>
      </c>
      <c r="S3471" s="6">
        <v>0.54930599999999996</v>
      </c>
      <c r="T3471" s="6">
        <v>9.7839999999999993E-3</v>
      </c>
      <c r="U3471" s="6">
        <v>1.1509999999999999E-2</v>
      </c>
      <c r="V3471" s="6">
        <v>0.21665999999999999</v>
      </c>
      <c r="W3471" s="6" t="str">
        <f>IF(R3471=MAX(R3471:V3471),"sadness",
   IF(S3471=MAX(R3471:V3471),"joy",
   IF(T3471=MAX(R3471:V3471),"fear",
   IF(U3471=MAX(R3471:V3471),"disgust",
   IF(V3471=MAX(R3471:V3471),"anger","")))))</f>
        <v>joy</v>
      </c>
      <c r="X3471" s="10" t="s">
        <v>9914</v>
      </c>
      <c r="Y3471" s="6" t="str" cm="1">
        <f t="array" ref="Y3471">_xlfn.IFS(
    X3471="Safety and Security", "Immediate",
    X3471="Cleanliness and Maintenance", "Immediate/Short-Term",
    X3471="Crowding", "Immediate/Short-Term",
    X3471="Information and Signage", "Immediate/Short-Term",
    X3471="Customer Service", "Immediate/Short-Term",
    X3471="Service Reliability", "Excluded",
    X3471="Comfort and Amenities", "Short-Term/Long-Term",
    X3471="Accessibility", "Long-Term",
    X3471="Aesthetic Impressions", "Long-Term",
    X3471="Infrastructure and Construction", "Long-Term",
    X3471="General Positive Comment", "Not Applicable",
    X3471="Not Relevant", "Excluded"
)</f>
        <v>Long-Term</v>
      </c>
    </row>
    <row r="3472" spans="1:25" ht="30" customHeight="1" x14ac:dyDescent="0.2">
      <c r="A3472" s="6" t="s">
        <v>63</v>
      </c>
      <c r="B3472" s="7">
        <v>44771</v>
      </c>
      <c r="C3472" s="6" t="s">
        <v>4366</v>
      </c>
      <c r="D3472" s="8" t="s">
        <v>9901</v>
      </c>
      <c r="E3472" s="6" t="s">
        <v>9922</v>
      </c>
      <c r="F3472" s="6">
        <v>3237</v>
      </c>
      <c r="G3472" s="6" t="s">
        <v>4366</v>
      </c>
      <c r="H3472" s="6" t="s">
        <v>3157</v>
      </c>
      <c r="I3472" s="6">
        <v>0.109432049</v>
      </c>
      <c r="J3472" s="6">
        <v>0.50578308100000002</v>
      </c>
      <c r="K3472" s="6">
        <v>0.38478478799999999</v>
      </c>
      <c r="L3472" s="6" t="s">
        <v>5</v>
      </c>
      <c r="M3472" s="6" t="str">
        <f t="shared" si="194"/>
        <v>roberta_neu</v>
      </c>
      <c r="N3472" s="6">
        <f t="shared" si="195"/>
        <v>3.816833460000002E-3</v>
      </c>
      <c r="O3472" s="6">
        <v>0.50578308100000002</v>
      </c>
      <c r="X3472" s="10" t="s">
        <v>9915</v>
      </c>
      <c r="Y3472" s="6" t="str" cm="1">
        <f t="array" ref="Y3472">_xlfn.IFS(
    X3472="Safety and Security", "Immediate",
    X3472="Cleanliness and Maintenance", "Immediate/Short-Term",
    X3472="Crowding", "Immediate/Short-Term",
    X3472="Information and Signage", "Immediate/Short-Term",
    X3472="Customer Service", "Immediate/Short-Term",
    X3472="Service Reliability", "Excluded",
    X3472="Comfort and Amenities", "Short-Term/Long-Term",
    X3472="Accessibility", "Long-Term",
    X3472="Aesthetic Impressions", "Long-Term",
    X3472="Infrastructure and Construction", "Long-Term",
    X3472="General Positive Comment", "Not Applicable",
    X3472="Not Relevant", "Excluded"
)</f>
        <v>Not Applicable</v>
      </c>
    </row>
    <row r="3473" spans="1:25" ht="30" customHeight="1" x14ac:dyDescent="0.2">
      <c r="A3473" s="6" t="s">
        <v>63</v>
      </c>
      <c r="B3473" s="7">
        <v>44771</v>
      </c>
      <c r="C3473" s="6" t="s">
        <v>5672</v>
      </c>
      <c r="D3473" s="9" t="s">
        <v>9900</v>
      </c>
      <c r="E3473" s="6" t="s">
        <v>9922</v>
      </c>
      <c r="F3473" s="6">
        <v>4583</v>
      </c>
      <c r="G3473" s="6" t="s">
        <v>5672</v>
      </c>
      <c r="H3473" s="6" t="s">
        <v>5673</v>
      </c>
      <c r="I3473" s="6">
        <v>8.0951809999999999E-3</v>
      </c>
      <c r="J3473" s="6">
        <v>3.6384004999999997E-2</v>
      </c>
      <c r="K3473" s="6">
        <v>0.95552086800000002</v>
      </c>
      <c r="L3473" s="6" t="s">
        <v>6</v>
      </c>
      <c r="M3473" s="6" t="str">
        <f t="shared" si="194"/>
        <v>roberta_pos</v>
      </c>
      <c r="N3473" s="6">
        <f t="shared" si="195"/>
        <v>0.97019898156000006</v>
      </c>
      <c r="O3473" s="6">
        <v>0.95552086800000002</v>
      </c>
      <c r="P3473" s="6" t="s">
        <v>18</v>
      </c>
      <c r="Q3473" s="6" t="s">
        <v>5674</v>
      </c>
      <c r="R3473" s="6">
        <v>4.6138999999999999E-2</v>
      </c>
      <c r="S3473" s="6">
        <v>0.95558600000000005</v>
      </c>
      <c r="T3473" s="6">
        <v>8.3510000000000008E-3</v>
      </c>
      <c r="U3473" s="6">
        <v>1.9883999999999999E-2</v>
      </c>
      <c r="V3473" s="6">
        <v>2.2179999999999998E-2</v>
      </c>
      <c r="W3473" s="6" t="str">
        <f>IF(R3473=MAX(R3473:V3473),"sadness",
   IF(S3473=MAX(R3473:V3473),"joy",
   IF(T3473=MAX(R3473:V3473),"fear",
   IF(U3473=MAX(R3473:V3473),"disgust",
   IF(V3473=MAX(R3473:V3473),"anger","")))))</f>
        <v>joy</v>
      </c>
      <c r="X3473" s="10" t="s">
        <v>9914</v>
      </c>
      <c r="Y3473" s="6" t="str" cm="1">
        <f t="array" ref="Y3473">_xlfn.IFS(
    X3473="Safety and Security", "Immediate",
    X3473="Cleanliness and Maintenance", "Immediate/Short-Term",
    X3473="Crowding", "Immediate/Short-Term",
    X3473="Information and Signage", "Immediate/Short-Term",
    X3473="Customer Service", "Immediate/Short-Term",
    X3473="Service Reliability", "Excluded",
    X3473="Comfort and Amenities", "Short-Term/Long-Term",
    X3473="Accessibility", "Long-Term",
    X3473="Aesthetic Impressions", "Long-Term",
    X3473="Infrastructure and Construction", "Long-Term",
    X3473="General Positive Comment", "Not Applicable",
    X3473="Not Relevant", "Excluded"
)</f>
        <v>Long-Term</v>
      </c>
    </row>
    <row r="3474" spans="1:25" ht="30" customHeight="1" x14ac:dyDescent="0.2">
      <c r="A3474" s="6" t="s">
        <v>20</v>
      </c>
      <c r="B3474" s="7">
        <v>44041</v>
      </c>
      <c r="C3474" s="6" t="s">
        <v>3918</v>
      </c>
      <c r="D3474" s="8" t="s">
        <v>9901</v>
      </c>
      <c r="E3474" s="6" t="s">
        <v>9922</v>
      </c>
      <c r="F3474" s="6">
        <v>3522</v>
      </c>
      <c r="G3474" s="6" t="s">
        <v>3918</v>
      </c>
      <c r="H3474" s="6" t="s">
        <v>3919</v>
      </c>
      <c r="I3474" s="6">
        <v>5.9852689999999997E-3</v>
      </c>
      <c r="J3474" s="6">
        <v>3.7994593E-2</v>
      </c>
      <c r="K3474" s="6">
        <v>0.95602023599999997</v>
      </c>
      <c r="L3474" s="6" t="s">
        <v>6</v>
      </c>
      <c r="M3474" s="6" t="str">
        <f t="shared" si="194"/>
        <v>roberta_pos</v>
      </c>
      <c r="N3474" s="6">
        <f t="shared" si="195"/>
        <v>0.97053355811999986</v>
      </c>
      <c r="O3474" s="6">
        <v>0.95602023599999997</v>
      </c>
      <c r="P3474" s="6" t="s">
        <v>18</v>
      </c>
      <c r="Q3474" s="6" t="s">
        <v>3920</v>
      </c>
      <c r="R3474" s="6">
        <v>5.2187999999999998E-2</v>
      </c>
      <c r="S3474" s="6">
        <v>0.83495200000000003</v>
      </c>
      <c r="T3474" s="6">
        <v>3.7163000000000002E-2</v>
      </c>
      <c r="U3474" s="6">
        <v>5.0270000000000002E-3</v>
      </c>
      <c r="V3474" s="6">
        <v>1.821E-2</v>
      </c>
      <c r="W3474" s="6" t="str">
        <f>IF(R3474=MAX(R3474:V3474),"sadness",
   IF(S3474=MAX(R3474:V3474),"joy",
   IF(T3474=MAX(R3474:V3474),"fear",
   IF(U3474=MAX(R3474:V3474),"disgust",
   IF(V3474=MAX(R3474:V3474),"anger","")))))</f>
        <v>joy</v>
      </c>
      <c r="X3474" s="10" t="s">
        <v>9908</v>
      </c>
      <c r="Y3474" s="6" t="str" cm="1">
        <f t="array" ref="Y3474">_xlfn.IFS(
    X3474="Safety and Security", "Immediate",
    X3474="Cleanliness and Maintenance", "Immediate/Short-Term",
    X3474="Crowding", "Immediate/Short-Term",
    X3474="Information and Signage", "Immediate/Short-Term",
    X3474="Customer Service", "Immediate/Short-Term",
    X3474="Service Reliability", "Excluded",
    X3474="Comfort and Amenities", "Short-Term/Long-Term",
    X3474="Accessibility", "Long-Term",
    X3474="Aesthetic Impressions", "Long-Term",
    X3474="Infrastructure and Construction", "Long-Term",
    X3474="General Positive Comment", "Not Applicable",
    X3474="Not Relevant", "Excluded"
)</f>
        <v>Short-Term/Long-Term</v>
      </c>
    </row>
    <row r="3475" spans="1:25" ht="30" customHeight="1" x14ac:dyDescent="0.2">
      <c r="A3475" s="6" t="s">
        <v>63</v>
      </c>
      <c r="B3475" s="7">
        <v>44771</v>
      </c>
      <c r="C3475" s="6" t="s">
        <v>6090</v>
      </c>
      <c r="D3475" s="9" t="s">
        <v>9900</v>
      </c>
      <c r="E3475" s="6" t="s">
        <v>9922</v>
      </c>
      <c r="F3475" s="6">
        <v>4491</v>
      </c>
      <c r="G3475" s="6" t="s">
        <v>6090</v>
      </c>
      <c r="H3475" s="6" t="s">
        <v>6091</v>
      </c>
      <c r="I3475" s="6">
        <v>5.8431480000000003E-3</v>
      </c>
      <c r="J3475" s="6">
        <v>3.7648253E-2</v>
      </c>
      <c r="K3475" s="6">
        <v>0.95650863600000002</v>
      </c>
      <c r="L3475" s="6" t="s">
        <v>6</v>
      </c>
      <c r="M3475" s="6" t="str">
        <f t="shared" si="194"/>
        <v>roberta_pos</v>
      </c>
      <c r="N3475" s="6">
        <f t="shared" si="195"/>
        <v>0.97086078612000004</v>
      </c>
      <c r="O3475" s="6">
        <v>0.95650863600000002</v>
      </c>
      <c r="P3475" s="6" t="s">
        <v>18</v>
      </c>
      <c r="Q3475" s="6" t="s">
        <v>6092</v>
      </c>
      <c r="R3475" s="6">
        <v>4.4243999999999999E-2</v>
      </c>
      <c r="S3475" s="6">
        <v>0.96904500000000005</v>
      </c>
      <c r="T3475" s="6">
        <v>6.2040000000000003E-3</v>
      </c>
      <c r="U3475" s="6">
        <v>1.2607999999999999E-2</v>
      </c>
      <c r="V3475" s="6">
        <v>1.3270000000000001E-2</v>
      </c>
      <c r="W3475" s="6" t="str">
        <f>IF(R3475=MAX(R3475:V3475),"sadness",
   IF(S3475=MAX(R3475:V3475),"joy",
   IF(T3475=MAX(R3475:V3475),"fear",
   IF(U3475=MAX(R3475:V3475),"disgust",
   IF(V3475=MAX(R3475:V3475),"anger","")))))</f>
        <v>joy</v>
      </c>
      <c r="X3475" s="10" t="s">
        <v>9914</v>
      </c>
      <c r="Y3475" s="6" t="str" cm="1">
        <f t="array" ref="Y3475">_xlfn.IFS(
    X3475="Safety and Security", "Immediate",
    X3475="Cleanliness and Maintenance", "Immediate/Short-Term",
    X3475="Crowding", "Immediate/Short-Term",
    X3475="Information and Signage", "Immediate/Short-Term",
    X3475="Customer Service", "Immediate/Short-Term",
    X3475="Service Reliability", "Excluded",
    X3475="Comfort and Amenities", "Short-Term/Long-Term",
    X3475="Accessibility", "Long-Term",
    X3475="Aesthetic Impressions", "Long-Term",
    X3475="Infrastructure and Construction", "Long-Term",
    X3475="General Positive Comment", "Not Applicable",
    X3475="Not Relevant", "Excluded"
)</f>
        <v>Long-Term</v>
      </c>
    </row>
    <row r="3476" spans="1:25" ht="30" customHeight="1" x14ac:dyDescent="0.2">
      <c r="A3476" s="6" t="s">
        <v>15</v>
      </c>
      <c r="B3476" s="7">
        <v>43676</v>
      </c>
      <c r="C3476" s="6" t="s">
        <v>2876</v>
      </c>
      <c r="D3476" s="8" t="s">
        <v>9902</v>
      </c>
      <c r="E3476" s="6" t="s">
        <v>9922</v>
      </c>
      <c r="F3476" s="6">
        <v>2922</v>
      </c>
      <c r="G3476" s="6" t="s">
        <v>2876</v>
      </c>
      <c r="H3476" s="6" t="s">
        <v>232</v>
      </c>
      <c r="I3476" s="6">
        <v>7.7423900000000004E-2</v>
      </c>
      <c r="J3476" s="6">
        <v>0.74508786199999999</v>
      </c>
      <c r="K3476" s="6">
        <v>0.177488118</v>
      </c>
      <c r="L3476" s="6" t="s">
        <v>5</v>
      </c>
      <c r="M3476" s="6" t="str">
        <f t="shared" si="194"/>
        <v>roberta_neu</v>
      </c>
      <c r="N3476" s="6">
        <f t="shared" si="195"/>
        <v>0.16175798891999998</v>
      </c>
      <c r="O3476" s="6">
        <v>0.74508786199999999</v>
      </c>
      <c r="X3476" s="10" t="s">
        <v>9907</v>
      </c>
      <c r="Y3476" s="6" t="str" cm="1">
        <f t="array" ref="Y3476">_xlfn.IFS(
    X3476="Safety and Security", "Immediate",
    X3476="Cleanliness and Maintenance", "Immediate/Short-Term",
    X3476="Crowding", "Immediate/Short-Term",
    X3476="Information and Signage", "Immediate/Short-Term",
    X3476="Customer Service", "Immediate/Short-Term",
    X3476="Service Reliability", "Excluded",
    X3476="Comfort and Amenities", "Short-Term/Long-Term",
    X3476="Accessibility", "Long-Term",
    X3476="Aesthetic Impressions", "Long-Term",
    X3476="Infrastructure and Construction", "Long-Term",
    X3476="General Positive Comment", "Not Applicable",
    X3476="Not Relevant", "Excluded"
)</f>
        <v>Immediate/Short-Term</v>
      </c>
    </row>
    <row r="3477" spans="1:25" ht="30" customHeight="1" x14ac:dyDescent="0.2">
      <c r="A3477" s="6" t="s">
        <v>55</v>
      </c>
      <c r="B3477" s="7">
        <v>45319</v>
      </c>
      <c r="C3477" s="6" t="s">
        <v>2876</v>
      </c>
      <c r="D3477" s="8" t="s">
        <v>9902</v>
      </c>
      <c r="E3477" s="6" t="s">
        <v>9922</v>
      </c>
      <c r="F3477" s="6">
        <v>2848</v>
      </c>
      <c r="G3477" s="6" t="s">
        <v>2876</v>
      </c>
      <c r="H3477" s="6" t="s">
        <v>232</v>
      </c>
      <c r="I3477" s="6">
        <v>7.7423900000000004E-2</v>
      </c>
      <c r="J3477" s="6">
        <v>0.74508786199999999</v>
      </c>
      <c r="K3477" s="6">
        <v>0.177488118</v>
      </c>
      <c r="L3477" s="6" t="s">
        <v>5</v>
      </c>
      <c r="M3477" s="6" t="str">
        <f t="shared" si="194"/>
        <v>roberta_neu</v>
      </c>
      <c r="N3477" s="6">
        <f t="shared" si="195"/>
        <v>0.16175798891999998</v>
      </c>
      <c r="O3477" s="6">
        <v>0.74508786199999999</v>
      </c>
      <c r="X3477" s="10" t="s">
        <v>9907</v>
      </c>
      <c r="Y3477" s="6" t="str" cm="1">
        <f t="array" ref="Y3477">_xlfn.IFS(
    X3477="Safety and Security", "Immediate",
    X3477="Cleanliness and Maintenance", "Immediate/Short-Term",
    X3477="Crowding", "Immediate/Short-Term",
    X3477="Information and Signage", "Immediate/Short-Term",
    X3477="Customer Service", "Immediate/Short-Term",
    X3477="Service Reliability", "Excluded",
    X3477="Comfort and Amenities", "Short-Term/Long-Term",
    X3477="Accessibility", "Long-Term",
    X3477="Aesthetic Impressions", "Long-Term",
    X3477="Infrastructure and Construction", "Long-Term",
    X3477="General Positive Comment", "Not Applicable",
    X3477="Not Relevant", "Excluded"
)</f>
        <v>Immediate/Short-Term</v>
      </c>
    </row>
    <row r="3478" spans="1:25" ht="30" customHeight="1" x14ac:dyDescent="0.2">
      <c r="A3478" s="6" t="s">
        <v>96</v>
      </c>
      <c r="B3478" s="7">
        <v>45166</v>
      </c>
      <c r="C3478" s="6" t="s">
        <v>4106</v>
      </c>
      <c r="D3478" s="9" t="s">
        <v>9900</v>
      </c>
      <c r="E3478" s="6" t="s">
        <v>9922</v>
      </c>
      <c r="F3478" s="6">
        <v>4574</v>
      </c>
      <c r="G3478" s="6" t="s">
        <v>4106</v>
      </c>
      <c r="H3478" s="6" t="s">
        <v>4107</v>
      </c>
      <c r="I3478" s="6">
        <v>8.7306096999999999E-2</v>
      </c>
      <c r="J3478" s="6">
        <v>0.50933110699999995</v>
      </c>
      <c r="K3478" s="6">
        <v>0.40336284</v>
      </c>
      <c r="L3478" s="6" t="s">
        <v>5</v>
      </c>
      <c r="M3478" s="6" t="str">
        <f t="shared" si="194"/>
        <v>roberta_neu</v>
      </c>
      <c r="N3478" s="6">
        <f t="shared" si="195"/>
        <v>6.1585306199999912E-3</v>
      </c>
      <c r="O3478" s="6">
        <v>0.50933110699999995</v>
      </c>
      <c r="X3478" s="10" t="s">
        <v>9907</v>
      </c>
      <c r="Y3478" s="6" t="str" cm="1">
        <f t="array" ref="Y3478">_xlfn.IFS(
    X3478="Safety and Security", "Immediate",
    X3478="Cleanliness and Maintenance", "Immediate/Short-Term",
    X3478="Crowding", "Immediate/Short-Term",
    X3478="Information and Signage", "Immediate/Short-Term",
    X3478="Customer Service", "Immediate/Short-Term",
    X3478="Service Reliability", "Excluded",
    X3478="Comfort and Amenities", "Short-Term/Long-Term",
    X3478="Accessibility", "Long-Term",
    X3478="Aesthetic Impressions", "Long-Term",
    X3478="Infrastructure and Construction", "Long-Term",
    X3478="General Positive Comment", "Not Applicable",
    X3478="Not Relevant", "Excluded"
)</f>
        <v>Immediate/Short-Term</v>
      </c>
    </row>
    <row r="3479" spans="1:25" ht="30" customHeight="1" x14ac:dyDescent="0.2">
      <c r="A3479" s="6" t="s">
        <v>63</v>
      </c>
      <c r="B3479" s="7">
        <v>44771</v>
      </c>
      <c r="C3479" s="6" t="s">
        <v>4106</v>
      </c>
      <c r="D3479" s="8" t="s">
        <v>9901</v>
      </c>
      <c r="E3479" s="6" t="s">
        <v>9922</v>
      </c>
      <c r="F3479" s="6">
        <v>3709</v>
      </c>
      <c r="G3479" s="6" t="s">
        <v>4106</v>
      </c>
      <c r="H3479" s="6" t="s">
        <v>4107</v>
      </c>
      <c r="I3479" s="6">
        <v>8.7306096999999999E-2</v>
      </c>
      <c r="J3479" s="6">
        <v>0.50933110699999995</v>
      </c>
      <c r="K3479" s="6">
        <v>0.40336284</v>
      </c>
      <c r="L3479" s="6" t="s">
        <v>5</v>
      </c>
      <c r="M3479" s="6" t="str">
        <f t="shared" si="194"/>
        <v>roberta_neu</v>
      </c>
      <c r="N3479" s="6">
        <f t="shared" si="195"/>
        <v>6.1585306199999912E-3</v>
      </c>
      <c r="O3479" s="6">
        <v>0.50933110699999995</v>
      </c>
      <c r="X3479" s="10" t="s">
        <v>9907</v>
      </c>
      <c r="Y3479" s="6" t="str" cm="1">
        <f t="array" ref="Y3479">_xlfn.IFS(
    X3479="Safety and Security", "Immediate",
    X3479="Cleanliness and Maintenance", "Immediate/Short-Term",
    X3479="Crowding", "Immediate/Short-Term",
    X3479="Information and Signage", "Immediate/Short-Term",
    X3479="Customer Service", "Immediate/Short-Term",
    X3479="Service Reliability", "Excluded",
    X3479="Comfort and Amenities", "Short-Term/Long-Term",
    X3479="Accessibility", "Long-Term",
    X3479="Aesthetic Impressions", "Long-Term",
    X3479="Infrastructure and Construction", "Long-Term",
    X3479="General Positive Comment", "Not Applicable",
    X3479="Not Relevant", "Excluded"
)</f>
        <v>Immediate/Short-Term</v>
      </c>
    </row>
    <row r="3480" spans="1:25" ht="30" customHeight="1" x14ac:dyDescent="0.2">
      <c r="A3480" s="6" t="s">
        <v>51</v>
      </c>
      <c r="B3480" s="7">
        <v>45136</v>
      </c>
      <c r="C3480" s="6" t="s">
        <v>4106</v>
      </c>
      <c r="D3480" s="9" t="s">
        <v>9900</v>
      </c>
      <c r="E3480" s="6" t="s">
        <v>9922</v>
      </c>
      <c r="F3480" s="6">
        <v>4641</v>
      </c>
      <c r="G3480" s="6" t="s">
        <v>4106</v>
      </c>
      <c r="H3480" s="6" t="s">
        <v>4107</v>
      </c>
      <c r="I3480" s="6">
        <v>8.7306096999999999E-2</v>
      </c>
      <c r="J3480" s="6">
        <v>0.50933110699999995</v>
      </c>
      <c r="K3480" s="6">
        <v>0.40336284</v>
      </c>
      <c r="L3480" s="6" t="s">
        <v>5</v>
      </c>
      <c r="M3480" s="6" t="str">
        <f t="shared" si="194"/>
        <v>roberta_neu</v>
      </c>
      <c r="N3480" s="6">
        <f t="shared" si="195"/>
        <v>6.1585306199999912E-3</v>
      </c>
      <c r="O3480" s="6">
        <v>0.50933110699999995</v>
      </c>
      <c r="X3480" s="10" t="s">
        <v>9907</v>
      </c>
      <c r="Y3480" s="6" t="str" cm="1">
        <f t="array" ref="Y3480">_xlfn.IFS(
    X3480="Safety and Security", "Immediate",
    X3480="Cleanliness and Maintenance", "Immediate/Short-Term",
    X3480="Crowding", "Immediate/Short-Term",
    X3480="Information and Signage", "Immediate/Short-Term",
    X3480="Customer Service", "Immediate/Short-Term",
    X3480="Service Reliability", "Excluded",
    X3480="Comfort and Amenities", "Short-Term/Long-Term",
    X3480="Accessibility", "Long-Term",
    X3480="Aesthetic Impressions", "Long-Term",
    X3480="Infrastructure and Construction", "Long-Term",
    X3480="General Positive Comment", "Not Applicable",
    X3480="Not Relevant", "Excluded"
)</f>
        <v>Immediate/Short-Term</v>
      </c>
    </row>
    <row r="3481" spans="1:25" ht="30" customHeight="1" x14ac:dyDescent="0.2">
      <c r="A3481" s="6" t="s">
        <v>51</v>
      </c>
      <c r="B3481" s="7">
        <v>45136</v>
      </c>
      <c r="C3481" s="6" t="s">
        <v>1435</v>
      </c>
      <c r="D3481" s="9" t="s">
        <v>9900</v>
      </c>
      <c r="E3481" s="6" t="s">
        <v>9922</v>
      </c>
      <c r="F3481" s="6">
        <v>1969</v>
      </c>
      <c r="G3481" s="6" t="s">
        <v>1435</v>
      </c>
      <c r="H3481" s="6" t="s">
        <v>1436</v>
      </c>
      <c r="I3481" s="6">
        <v>4.2912200000000001E-3</v>
      </c>
      <c r="J3481" s="6">
        <v>3.8823068000000002E-2</v>
      </c>
      <c r="K3481" s="6">
        <v>0.95688563599999998</v>
      </c>
      <c r="L3481" s="6" t="s">
        <v>6</v>
      </c>
      <c r="M3481" s="6" t="str">
        <f t="shared" si="194"/>
        <v>roberta_pos</v>
      </c>
      <c r="N3481" s="6">
        <f t="shared" si="195"/>
        <v>0.97111337611999993</v>
      </c>
      <c r="O3481" s="6">
        <v>0.95688563599999998</v>
      </c>
      <c r="P3481" s="6" t="s">
        <v>18</v>
      </c>
      <c r="Q3481" s="6" t="s">
        <v>1437</v>
      </c>
      <c r="R3481" s="6">
        <v>0.12178600000000001</v>
      </c>
      <c r="S3481" s="6">
        <v>0.198433</v>
      </c>
      <c r="T3481" s="6">
        <v>2.6848E-2</v>
      </c>
      <c r="U3481" s="6">
        <v>0.18426799999999999</v>
      </c>
      <c r="V3481" s="6">
        <v>0.10978</v>
      </c>
      <c r="W3481" s="6" t="str">
        <f>IF(R3481=MAX(R3481:V3481),"sadness",
   IF(S3481=MAX(R3481:V3481),"joy",
   IF(T3481=MAX(R3481:V3481),"fear",
   IF(U3481=MAX(R3481:V3481),"disgust",
   IF(V3481=MAX(R3481:V3481),"anger","")))))</f>
        <v>joy</v>
      </c>
      <c r="X3481" s="10" t="s">
        <v>9898</v>
      </c>
      <c r="Y3481" s="6" t="str" cm="1">
        <f t="array" ref="Y3481">_xlfn.IFS(
    X3481="Safety and Security", "Immediate",
    X3481="Cleanliness and Maintenance", "Immediate/Short-Term",
    X3481="Crowding", "Immediate/Short-Term",
    X3481="Information and Signage", "Immediate/Short-Term",
    X3481="Customer Service", "Immediate/Short-Term",
    X3481="Service Reliability", "Excluded",
    X3481="Comfort and Amenities", "Short-Term/Long-Term",
    X3481="Accessibility", "Long-Term",
    X3481="Aesthetic Impressions", "Long-Term",
    X3481="Infrastructure and Construction", "Long-Term",
    X3481="General Positive Comment", "Not Applicable",
    X3481="Not Relevant", "Excluded"
)</f>
        <v>Immediate/Short-Term</v>
      </c>
    </row>
    <row r="3482" spans="1:25" ht="30" customHeight="1" x14ac:dyDescent="0.2">
      <c r="A3482" s="6" t="s">
        <v>20</v>
      </c>
      <c r="B3482" s="7">
        <v>44041</v>
      </c>
      <c r="C3482" s="6" t="s">
        <v>6431</v>
      </c>
      <c r="D3482" s="9" t="s">
        <v>9900</v>
      </c>
      <c r="E3482" s="6" t="s">
        <v>9922</v>
      </c>
      <c r="F3482" s="6">
        <v>4238</v>
      </c>
      <c r="G3482" s="6" t="s">
        <v>6431</v>
      </c>
      <c r="H3482" s="6" t="s">
        <v>6432</v>
      </c>
      <c r="I3482" s="6">
        <v>6.0940990000000004E-3</v>
      </c>
      <c r="J3482" s="6">
        <v>3.6497320999999999E-2</v>
      </c>
      <c r="K3482" s="6">
        <v>0.95740860699999997</v>
      </c>
      <c r="L3482" s="6" t="s">
        <v>6</v>
      </c>
      <c r="M3482" s="6" t="str">
        <f t="shared" si="194"/>
        <v>roberta_pos</v>
      </c>
      <c r="N3482" s="6">
        <f t="shared" si="195"/>
        <v>0.9714637666899999</v>
      </c>
      <c r="O3482" s="6">
        <v>0.95740860699999997</v>
      </c>
      <c r="P3482" s="6" t="s">
        <v>18</v>
      </c>
      <c r="Q3482" s="6" t="s">
        <v>6433</v>
      </c>
      <c r="R3482" s="6">
        <v>0.14199700000000001</v>
      </c>
      <c r="S3482" s="6">
        <v>0.68030900000000005</v>
      </c>
      <c r="T3482" s="6">
        <v>2.8167999999999999E-2</v>
      </c>
      <c r="U3482" s="6">
        <v>6.3228999999999994E-2</v>
      </c>
      <c r="V3482" s="6">
        <v>5.5870000000000003E-2</v>
      </c>
      <c r="W3482" s="6" t="str">
        <f>IF(R3482=MAX(R3482:V3482),"sadness",
   IF(S3482=MAX(R3482:V3482),"joy",
   IF(T3482=MAX(R3482:V3482),"fear",
   IF(U3482=MAX(R3482:V3482),"disgust",
   IF(V3482=MAX(R3482:V3482),"anger","")))))</f>
        <v>joy</v>
      </c>
      <c r="X3482" s="10" t="s">
        <v>9908</v>
      </c>
      <c r="Y3482" s="6" t="str" cm="1">
        <f t="array" ref="Y3482">_xlfn.IFS(
    X3482="Safety and Security", "Immediate",
    X3482="Cleanliness and Maintenance", "Immediate/Short-Term",
    X3482="Crowding", "Immediate/Short-Term",
    X3482="Information and Signage", "Immediate/Short-Term",
    X3482="Customer Service", "Immediate/Short-Term",
    X3482="Service Reliability", "Excluded",
    X3482="Comfort and Amenities", "Short-Term/Long-Term",
    X3482="Accessibility", "Long-Term",
    X3482="Aesthetic Impressions", "Long-Term",
    X3482="Infrastructure and Construction", "Long-Term",
    X3482="General Positive Comment", "Not Applicable",
    X3482="Not Relevant", "Excluded"
)</f>
        <v>Short-Term/Long-Term</v>
      </c>
    </row>
    <row r="3483" spans="1:25" ht="30" customHeight="1" x14ac:dyDescent="0.2">
      <c r="A3483" s="6" t="s">
        <v>51</v>
      </c>
      <c r="B3483" s="7">
        <v>45136</v>
      </c>
      <c r="C3483" s="6" t="s">
        <v>6083</v>
      </c>
      <c r="D3483" s="9" t="s">
        <v>9900</v>
      </c>
      <c r="E3483" s="6" t="s">
        <v>9922</v>
      </c>
      <c r="F3483" s="6">
        <v>4015</v>
      </c>
      <c r="G3483" s="6" t="s">
        <v>6084</v>
      </c>
      <c r="H3483" s="6" t="s">
        <v>6085</v>
      </c>
      <c r="I3483" s="6">
        <v>8.4556370000000002E-3</v>
      </c>
      <c r="J3483" s="6">
        <v>3.2864965000000003E-2</v>
      </c>
      <c r="K3483" s="6">
        <v>0.95867961599999996</v>
      </c>
      <c r="L3483" s="6" t="s">
        <v>6</v>
      </c>
      <c r="M3483" s="6" t="str">
        <f t="shared" si="194"/>
        <v>roberta_pos</v>
      </c>
      <c r="N3483" s="6">
        <f t="shared" si="195"/>
        <v>0.97231534271999998</v>
      </c>
      <c r="O3483" s="6">
        <v>0.95867961599999996</v>
      </c>
      <c r="P3483" s="6" t="s">
        <v>18</v>
      </c>
      <c r="Q3483" s="6" t="s">
        <v>6086</v>
      </c>
      <c r="R3483" s="6">
        <v>1.0958000000000001E-2</v>
      </c>
      <c r="S3483" s="6">
        <v>0.99647699999999995</v>
      </c>
      <c r="T3483" s="6">
        <v>1.2133E-2</v>
      </c>
      <c r="U3483" s="6">
        <v>4.7260999999999997E-2</v>
      </c>
      <c r="V3483" s="6">
        <v>3.8899999999999998E-3</v>
      </c>
      <c r="W3483" s="6" t="str">
        <f>IF(R3483=MAX(R3483:V3483),"sadness",
   IF(S3483=MAX(R3483:V3483),"joy",
   IF(T3483=MAX(R3483:V3483),"fear",
   IF(U3483=MAX(R3483:V3483),"disgust",
   IF(V3483=MAX(R3483:V3483),"anger","")))))</f>
        <v>joy</v>
      </c>
      <c r="X3483" s="10" t="s">
        <v>9914</v>
      </c>
      <c r="Y3483" s="6" t="str" cm="1">
        <f t="array" ref="Y3483">_xlfn.IFS(
    X3483="Safety and Security", "Immediate",
    X3483="Cleanliness and Maintenance", "Immediate/Short-Term",
    X3483="Crowding", "Immediate/Short-Term",
    X3483="Information and Signage", "Immediate/Short-Term",
    X3483="Customer Service", "Immediate/Short-Term",
    X3483="Service Reliability", "Excluded",
    X3483="Comfort and Amenities", "Short-Term/Long-Term",
    X3483="Accessibility", "Long-Term",
    X3483="Aesthetic Impressions", "Long-Term",
    X3483="Infrastructure and Construction", "Long-Term",
    X3483="General Positive Comment", "Not Applicable",
    X3483="Not Relevant", "Excluded"
)</f>
        <v>Long-Term</v>
      </c>
    </row>
    <row r="3484" spans="1:25" ht="30" customHeight="1" x14ac:dyDescent="0.2">
      <c r="A3484" s="6" t="s">
        <v>551</v>
      </c>
      <c r="B3484" s="7">
        <v>45410</v>
      </c>
      <c r="C3484" s="6" t="s">
        <v>4603</v>
      </c>
      <c r="D3484" s="8" t="s">
        <v>9901</v>
      </c>
      <c r="E3484" s="6" t="s">
        <v>9922</v>
      </c>
      <c r="F3484" s="6">
        <v>3664</v>
      </c>
      <c r="G3484" s="6" t="s">
        <v>4603</v>
      </c>
      <c r="H3484" s="6" t="s">
        <v>4604</v>
      </c>
      <c r="I3484" s="6">
        <v>5.9699487000000002E-2</v>
      </c>
      <c r="J3484" s="6">
        <v>0.75749039600000001</v>
      </c>
      <c r="K3484" s="6">
        <v>0.182810009</v>
      </c>
      <c r="L3484" s="6" t="s">
        <v>5</v>
      </c>
      <c r="M3484" s="6" t="str">
        <f t="shared" si="194"/>
        <v>roberta_neu</v>
      </c>
      <c r="N3484" s="6">
        <f t="shared" si="195"/>
        <v>0.16994366136</v>
      </c>
      <c r="O3484" s="6">
        <v>0.75749039600000001</v>
      </c>
      <c r="X3484" s="10" t="s">
        <v>9786</v>
      </c>
      <c r="Y3484" s="6" t="str" cm="1">
        <f t="array" ref="Y3484">_xlfn.IFS(
    X3484="Safety and Security", "Immediate",
    X3484="Cleanliness and Maintenance", "Immediate/Short-Term",
    X3484="Crowding", "Immediate/Short-Term",
    X3484="Information and Signage", "Immediate/Short-Term",
    X3484="Customer Service", "Immediate/Short-Term",
    X3484="Service Reliability", "Excluded",
    X3484="Comfort and Amenities", "Short-Term/Long-Term",
    X3484="Accessibility", "Long-Term",
    X3484="Aesthetic Impressions", "Long-Term",
    X3484="Infrastructure and Construction", "Long-Term",
    X3484="General Positive Comment", "Not Applicable",
    X3484="Not Relevant", "Excluded"
)</f>
        <v>Excluded</v>
      </c>
    </row>
    <row r="3485" spans="1:25" ht="30" customHeight="1" x14ac:dyDescent="0.2">
      <c r="A3485" s="6" t="s">
        <v>59</v>
      </c>
      <c r="B3485" s="7">
        <v>44406</v>
      </c>
      <c r="C3485" s="6" t="s">
        <v>4603</v>
      </c>
      <c r="D3485" s="9" t="s">
        <v>9900</v>
      </c>
      <c r="E3485" s="6" t="s">
        <v>9922</v>
      </c>
      <c r="F3485" s="6">
        <v>4644</v>
      </c>
      <c r="G3485" s="6" t="s">
        <v>4603</v>
      </c>
      <c r="H3485" s="6" t="s">
        <v>4604</v>
      </c>
      <c r="I3485" s="6">
        <v>5.9699487000000002E-2</v>
      </c>
      <c r="J3485" s="6">
        <v>0.75749039600000001</v>
      </c>
      <c r="K3485" s="6">
        <v>0.182810009</v>
      </c>
      <c r="L3485" s="6" t="s">
        <v>5</v>
      </c>
      <c r="M3485" s="6" t="str">
        <f t="shared" si="194"/>
        <v>roberta_neu</v>
      </c>
      <c r="N3485" s="6">
        <f t="shared" si="195"/>
        <v>0.16994366136</v>
      </c>
      <c r="O3485" s="6">
        <v>0.75749039600000001</v>
      </c>
      <c r="X3485" s="10" t="s">
        <v>9786</v>
      </c>
      <c r="Y3485" s="6" t="str" cm="1">
        <f t="array" ref="Y3485">_xlfn.IFS(
    X3485="Safety and Security", "Immediate",
    X3485="Cleanliness and Maintenance", "Immediate/Short-Term",
    X3485="Crowding", "Immediate/Short-Term",
    X3485="Information and Signage", "Immediate/Short-Term",
    X3485="Customer Service", "Immediate/Short-Term",
    X3485="Service Reliability", "Excluded",
    X3485="Comfort and Amenities", "Short-Term/Long-Term",
    X3485="Accessibility", "Long-Term",
    X3485="Aesthetic Impressions", "Long-Term",
    X3485="Infrastructure and Construction", "Long-Term",
    X3485="General Positive Comment", "Not Applicable",
    X3485="Not Relevant", "Excluded"
)</f>
        <v>Excluded</v>
      </c>
    </row>
    <row r="3486" spans="1:25" ht="30" customHeight="1" x14ac:dyDescent="0.2">
      <c r="A3486" s="6" t="s">
        <v>51</v>
      </c>
      <c r="B3486" s="7">
        <v>45136</v>
      </c>
      <c r="C3486" s="6" t="s">
        <v>1320</v>
      </c>
      <c r="D3486" s="8" t="s">
        <v>9904</v>
      </c>
      <c r="E3486" s="6" t="s">
        <v>9922</v>
      </c>
      <c r="F3486" s="6">
        <v>2031</v>
      </c>
      <c r="G3486" s="6" t="s">
        <v>1320</v>
      </c>
      <c r="H3486" s="6" t="s">
        <v>1321</v>
      </c>
      <c r="I3486" s="6">
        <v>0.14562550199999999</v>
      </c>
      <c r="J3486" s="6">
        <v>0.62659764299999998</v>
      </c>
      <c r="K3486" s="6">
        <v>0.22777682499999999</v>
      </c>
      <c r="L3486" s="6" t="s">
        <v>5</v>
      </c>
      <c r="M3486" s="6" t="str">
        <f t="shared" si="194"/>
        <v>roberta_neu</v>
      </c>
      <c r="N3486" s="6">
        <f t="shared" si="195"/>
        <v>8.3554444379999981E-2</v>
      </c>
      <c r="O3486" s="6">
        <v>0.62659764299999998</v>
      </c>
      <c r="X3486" s="10" t="s">
        <v>9786</v>
      </c>
      <c r="Y3486" s="6" t="str" cm="1">
        <f t="array" ref="Y3486">_xlfn.IFS(
    X3486="Safety and Security", "Immediate",
    X3486="Cleanliness and Maintenance", "Immediate/Short-Term",
    X3486="Crowding", "Immediate/Short-Term",
    X3486="Information and Signage", "Immediate/Short-Term",
    X3486="Customer Service", "Immediate/Short-Term",
    X3486="Service Reliability", "Excluded",
    X3486="Comfort and Amenities", "Short-Term/Long-Term",
    X3486="Accessibility", "Long-Term",
    X3486="Aesthetic Impressions", "Long-Term",
    X3486="Infrastructure and Construction", "Long-Term",
    X3486="General Positive Comment", "Not Applicable",
    X3486="Not Relevant", "Excluded"
)</f>
        <v>Excluded</v>
      </c>
    </row>
    <row r="3487" spans="1:25" ht="30" customHeight="1" x14ac:dyDescent="0.2">
      <c r="A3487" s="6" t="s">
        <v>519</v>
      </c>
      <c r="B3487" s="7">
        <v>45440</v>
      </c>
      <c r="C3487" s="6" t="s">
        <v>4676</v>
      </c>
      <c r="D3487" s="8" t="s">
        <v>9901</v>
      </c>
      <c r="E3487" s="6" t="s">
        <v>9922</v>
      </c>
      <c r="F3487" s="6">
        <v>3561</v>
      </c>
      <c r="G3487" s="6" t="s">
        <v>4676</v>
      </c>
      <c r="H3487" s="6" t="s">
        <v>4677</v>
      </c>
      <c r="I3487" s="6">
        <v>0.119168274</v>
      </c>
      <c r="J3487" s="6">
        <v>0.59207463299999996</v>
      </c>
      <c r="K3487" s="6">
        <v>0.28875702600000003</v>
      </c>
      <c r="L3487" s="6" t="s">
        <v>5</v>
      </c>
      <c r="M3487" s="6" t="str">
        <f t="shared" si="194"/>
        <v>roberta_neu</v>
      </c>
      <c r="N3487" s="6">
        <f t="shared" si="195"/>
        <v>6.0769257779999974E-2</v>
      </c>
      <c r="O3487" s="6">
        <v>0.59207463299999996</v>
      </c>
      <c r="X3487" s="10" t="s">
        <v>9915</v>
      </c>
      <c r="Y3487" s="6" t="str" cm="1">
        <f t="array" ref="Y3487">_xlfn.IFS(
    X3487="Safety and Security", "Immediate",
    X3487="Cleanliness and Maintenance", "Immediate/Short-Term",
    X3487="Crowding", "Immediate/Short-Term",
    X3487="Information and Signage", "Immediate/Short-Term",
    X3487="Customer Service", "Immediate/Short-Term",
    X3487="Service Reliability", "Excluded",
    X3487="Comfort and Amenities", "Short-Term/Long-Term",
    X3487="Accessibility", "Long-Term",
    X3487="Aesthetic Impressions", "Long-Term",
    X3487="Infrastructure and Construction", "Long-Term",
    X3487="General Positive Comment", "Not Applicable",
    X3487="Not Relevant", "Excluded"
)</f>
        <v>Not Applicable</v>
      </c>
    </row>
    <row r="3488" spans="1:25" ht="30" customHeight="1" x14ac:dyDescent="0.2">
      <c r="A3488" s="6" t="s">
        <v>63</v>
      </c>
      <c r="B3488" s="7">
        <v>44771</v>
      </c>
      <c r="C3488" s="6" t="s">
        <v>5180</v>
      </c>
      <c r="D3488" s="9" t="s">
        <v>9900</v>
      </c>
      <c r="E3488" s="6" t="s">
        <v>9922</v>
      </c>
      <c r="F3488" s="6">
        <v>4633</v>
      </c>
      <c r="G3488" s="6" t="s">
        <v>5181</v>
      </c>
      <c r="H3488" s="6" t="s">
        <v>300</v>
      </c>
      <c r="I3488" s="6">
        <v>0.116679519</v>
      </c>
      <c r="J3488" s="6">
        <v>0.63365596499999999</v>
      </c>
      <c r="K3488" s="6">
        <v>0.24966456000000001</v>
      </c>
      <c r="L3488" s="6" t="s">
        <v>5</v>
      </c>
      <c r="M3488" s="6" t="str">
        <f t="shared" si="194"/>
        <v>roberta_neu</v>
      </c>
      <c r="N3488" s="6">
        <f t="shared" si="195"/>
        <v>8.8212936899999983E-2</v>
      </c>
      <c r="O3488" s="6">
        <v>0.63365596499999999</v>
      </c>
      <c r="X3488" s="10" t="s">
        <v>9915</v>
      </c>
      <c r="Y3488" s="6" t="str" cm="1">
        <f t="array" ref="Y3488">_xlfn.IFS(
    X3488="Safety and Security", "Immediate",
    X3488="Cleanliness and Maintenance", "Immediate/Short-Term",
    X3488="Crowding", "Immediate/Short-Term",
    X3488="Information and Signage", "Immediate/Short-Term",
    X3488="Customer Service", "Immediate/Short-Term",
    X3488="Service Reliability", "Excluded",
    X3488="Comfort and Amenities", "Short-Term/Long-Term",
    X3488="Accessibility", "Long-Term",
    X3488="Aesthetic Impressions", "Long-Term",
    X3488="Infrastructure and Construction", "Long-Term",
    X3488="General Positive Comment", "Not Applicable",
    X3488="Not Relevant", "Excluded"
)</f>
        <v>Not Applicable</v>
      </c>
    </row>
    <row r="3489" spans="1:25" ht="30" customHeight="1" x14ac:dyDescent="0.2">
      <c r="A3489" s="6" t="s">
        <v>59</v>
      </c>
      <c r="B3489" s="7">
        <v>44406</v>
      </c>
      <c r="C3489" s="6" t="s">
        <v>5126</v>
      </c>
      <c r="D3489" s="8" t="s">
        <v>9901</v>
      </c>
      <c r="E3489" s="6" t="s">
        <v>9922</v>
      </c>
      <c r="F3489" s="6">
        <v>3231</v>
      </c>
      <c r="G3489" s="6" t="s">
        <v>5126</v>
      </c>
      <c r="H3489" s="6" t="s">
        <v>5127</v>
      </c>
      <c r="I3489" s="6">
        <v>0.16282698500000001</v>
      </c>
      <c r="J3489" s="6">
        <v>0.71710669999999999</v>
      </c>
      <c r="K3489" s="6">
        <v>0.120066293</v>
      </c>
      <c r="L3489" s="6" t="s">
        <v>5</v>
      </c>
      <c r="M3489" s="6" t="str">
        <f t="shared" si="194"/>
        <v>roberta_neu</v>
      </c>
      <c r="N3489" s="6">
        <f t="shared" si="195"/>
        <v>0.14329042199999997</v>
      </c>
      <c r="O3489" s="6">
        <v>0.71710669999999999</v>
      </c>
      <c r="X3489" s="10" t="s">
        <v>9915</v>
      </c>
      <c r="Y3489" s="6" t="str" cm="1">
        <f t="array" ref="Y3489">_xlfn.IFS(
    X3489="Safety and Security", "Immediate",
    X3489="Cleanliness and Maintenance", "Immediate/Short-Term",
    X3489="Crowding", "Immediate/Short-Term",
    X3489="Information and Signage", "Immediate/Short-Term",
    X3489="Customer Service", "Immediate/Short-Term",
    X3489="Service Reliability", "Excluded",
    X3489="Comfort and Amenities", "Short-Term/Long-Term",
    X3489="Accessibility", "Long-Term",
    X3489="Aesthetic Impressions", "Long-Term",
    X3489="Infrastructure and Construction", "Long-Term",
    X3489="General Positive Comment", "Not Applicable",
    X3489="Not Relevant", "Excluded"
)</f>
        <v>Not Applicable</v>
      </c>
    </row>
    <row r="3490" spans="1:25" ht="30" customHeight="1" x14ac:dyDescent="0.2">
      <c r="A3490" s="6" t="s">
        <v>33</v>
      </c>
      <c r="B3490" s="7">
        <v>45258</v>
      </c>
      <c r="C3490" s="6" t="s">
        <v>3864</v>
      </c>
      <c r="D3490" s="8" t="s">
        <v>9901</v>
      </c>
      <c r="E3490" s="6" t="s">
        <v>9922</v>
      </c>
      <c r="F3490" s="6">
        <v>3676</v>
      </c>
      <c r="G3490" s="6" t="s">
        <v>3865</v>
      </c>
      <c r="H3490" s="6" t="s">
        <v>300</v>
      </c>
      <c r="I3490" s="6">
        <v>0.116679519</v>
      </c>
      <c r="J3490" s="6">
        <v>0.63365596499999999</v>
      </c>
      <c r="K3490" s="6">
        <v>0.24966456000000001</v>
      </c>
      <c r="L3490" s="6" t="s">
        <v>5</v>
      </c>
      <c r="M3490" s="6" t="str">
        <f t="shared" si="194"/>
        <v>roberta_neu</v>
      </c>
      <c r="N3490" s="6">
        <f t="shared" si="195"/>
        <v>8.8212936899999983E-2</v>
      </c>
      <c r="O3490" s="6">
        <v>0.63365596499999999</v>
      </c>
      <c r="X3490" s="10" t="s">
        <v>9915</v>
      </c>
      <c r="Y3490" s="6" t="str" cm="1">
        <f t="array" ref="Y3490">_xlfn.IFS(
    X3490="Safety and Security", "Immediate",
    X3490="Cleanliness and Maintenance", "Immediate/Short-Term",
    X3490="Crowding", "Immediate/Short-Term",
    X3490="Information and Signage", "Immediate/Short-Term",
    X3490="Customer Service", "Immediate/Short-Term",
    X3490="Service Reliability", "Excluded",
    X3490="Comfort and Amenities", "Short-Term/Long-Term",
    X3490="Accessibility", "Long-Term",
    X3490="Aesthetic Impressions", "Long-Term",
    X3490="Infrastructure and Construction", "Long-Term",
    X3490="General Positive Comment", "Not Applicable",
    X3490="Not Relevant", "Excluded"
)</f>
        <v>Not Applicable</v>
      </c>
    </row>
    <row r="3491" spans="1:25" ht="30" customHeight="1" x14ac:dyDescent="0.2">
      <c r="A3491" s="6" t="s">
        <v>20</v>
      </c>
      <c r="B3491" s="7">
        <v>44041</v>
      </c>
      <c r="C3491" s="6" t="s">
        <v>6120</v>
      </c>
      <c r="D3491" s="9" t="s">
        <v>9900</v>
      </c>
      <c r="E3491" s="6" t="s">
        <v>9922</v>
      </c>
      <c r="F3491" s="6">
        <v>4570</v>
      </c>
      <c r="G3491" s="6" t="s">
        <v>6120</v>
      </c>
      <c r="H3491" s="6" t="s">
        <v>6121</v>
      </c>
      <c r="I3491" s="6">
        <v>5.8533731999999998E-2</v>
      </c>
      <c r="J3491" s="6">
        <v>0.73659068299999997</v>
      </c>
      <c r="K3491" s="6">
        <v>0.204875469</v>
      </c>
      <c r="L3491" s="6" t="s">
        <v>5</v>
      </c>
      <c r="M3491" s="6" t="str">
        <f t="shared" si="194"/>
        <v>roberta_neu</v>
      </c>
      <c r="N3491" s="6">
        <f t="shared" si="195"/>
        <v>0.15614985077999999</v>
      </c>
      <c r="O3491" s="6">
        <v>0.73659068299999997</v>
      </c>
      <c r="X3491" s="10" t="s">
        <v>9915</v>
      </c>
      <c r="Y3491" s="6" t="str" cm="1">
        <f t="array" ref="Y3491">_xlfn.IFS(
    X3491="Safety and Security", "Immediate",
    X3491="Cleanliness and Maintenance", "Immediate/Short-Term",
    X3491="Crowding", "Immediate/Short-Term",
    X3491="Information and Signage", "Immediate/Short-Term",
    X3491="Customer Service", "Immediate/Short-Term",
    X3491="Service Reliability", "Excluded",
    X3491="Comfort and Amenities", "Short-Term/Long-Term",
    X3491="Accessibility", "Long-Term",
    X3491="Aesthetic Impressions", "Long-Term",
    X3491="Infrastructure and Construction", "Long-Term",
    X3491="General Positive Comment", "Not Applicable",
    X3491="Not Relevant", "Excluded"
)</f>
        <v>Not Applicable</v>
      </c>
    </row>
    <row r="3492" spans="1:25" ht="30" customHeight="1" x14ac:dyDescent="0.2">
      <c r="A3492" s="6" t="s">
        <v>59</v>
      </c>
      <c r="B3492" s="7">
        <v>44406</v>
      </c>
      <c r="C3492" s="6" t="s">
        <v>5316</v>
      </c>
      <c r="D3492" s="9" t="s">
        <v>9900</v>
      </c>
      <c r="E3492" s="6" t="s">
        <v>9922</v>
      </c>
      <c r="F3492" s="6">
        <v>4343</v>
      </c>
      <c r="G3492" s="6" t="s">
        <v>5316</v>
      </c>
      <c r="H3492" s="6" t="s">
        <v>5317</v>
      </c>
      <c r="I3492" s="6">
        <v>8.2336349999999996E-3</v>
      </c>
      <c r="J3492" s="6">
        <v>3.299332E-2</v>
      </c>
      <c r="K3492" s="6">
        <v>0.95877295699999998</v>
      </c>
      <c r="L3492" s="6" t="s">
        <v>6</v>
      </c>
      <c r="M3492" s="6" t="str">
        <f t="shared" si="194"/>
        <v>roberta_pos</v>
      </c>
      <c r="N3492" s="6">
        <f t="shared" si="195"/>
        <v>0.9723778811899999</v>
      </c>
      <c r="O3492" s="6">
        <v>0.95877295699999998</v>
      </c>
      <c r="P3492" s="6" t="s">
        <v>18</v>
      </c>
      <c r="Q3492" s="6" t="s">
        <v>5318</v>
      </c>
      <c r="R3492" s="6">
        <v>3.4396999999999997E-2</v>
      </c>
      <c r="S3492" s="6">
        <v>0.97389700000000001</v>
      </c>
      <c r="T3492" s="6">
        <v>9.3980000000000001E-3</v>
      </c>
      <c r="U3492" s="6">
        <v>3.921E-3</v>
      </c>
      <c r="V3492" s="6">
        <v>2.2409999999999999E-2</v>
      </c>
      <c r="W3492" s="6" t="str">
        <f>IF(R3492=MAX(R3492:V3492),"sadness",
   IF(S3492=MAX(R3492:V3492),"joy",
   IF(T3492=MAX(R3492:V3492),"fear",
   IF(U3492=MAX(R3492:V3492),"disgust",
   IF(V3492=MAX(R3492:V3492),"anger","")))))</f>
        <v>joy</v>
      </c>
      <c r="X3492" s="10" t="s">
        <v>9908</v>
      </c>
      <c r="Y3492" s="6" t="str" cm="1">
        <f t="array" ref="Y3492">_xlfn.IFS(
    X3492="Safety and Security", "Immediate",
    X3492="Cleanliness and Maintenance", "Immediate/Short-Term",
    X3492="Crowding", "Immediate/Short-Term",
    X3492="Information and Signage", "Immediate/Short-Term",
    X3492="Customer Service", "Immediate/Short-Term",
    X3492="Service Reliability", "Excluded",
    X3492="Comfort and Amenities", "Short-Term/Long-Term",
    X3492="Accessibility", "Long-Term",
    X3492="Aesthetic Impressions", "Long-Term",
    X3492="Infrastructure and Construction", "Long-Term",
    X3492="General Positive Comment", "Not Applicable",
    X3492="Not Relevant", "Excluded"
)</f>
        <v>Short-Term/Long-Term</v>
      </c>
    </row>
    <row r="3493" spans="1:25" ht="30" customHeight="1" x14ac:dyDescent="0.2">
      <c r="A3493" s="6" t="s">
        <v>73</v>
      </c>
      <c r="B3493" s="7">
        <v>45379</v>
      </c>
      <c r="C3493" s="6" t="s">
        <v>4120</v>
      </c>
      <c r="D3493" s="8" t="s">
        <v>9901</v>
      </c>
      <c r="E3493" s="6" t="s">
        <v>9922</v>
      </c>
      <c r="F3493" s="6">
        <v>3634</v>
      </c>
      <c r="G3493" s="6" t="s">
        <v>4120</v>
      </c>
      <c r="H3493" s="6" t="s">
        <v>4107</v>
      </c>
      <c r="I3493" s="6">
        <v>8.7306096999999999E-2</v>
      </c>
      <c r="J3493" s="6">
        <v>0.50933110699999995</v>
      </c>
      <c r="K3493" s="6">
        <v>0.40336284</v>
      </c>
      <c r="L3493" s="6" t="s">
        <v>5</v>
      </c>
      <c r="M3493" s="6" t="str">
        <f t="shared" si="194"/>
        <v>roberta_neu</v>
      </c>
      <c r="N3493" s="6">
        <f t="shared" si="195"/>
        <v>6.1585306199999912E-3</v>
      </c>
      <c r="O3493" s="6">
        <v>0.50933110699999995</v>
      </c>
      <c r="X3493" s="10" t="s">
        <v>9907</v>
      </c>
      <c r="Y3493" s="6" t="str" cm="1">
        <f t="array" ref="Y3493">_xlfn.IFS(
    X3493="Safety and Security", "Immediate",
    X3493="Cleanliness and Maintenance", "Immediate/Short-Term",
    X3493="Crowding", "Immediate/Short-Term",
    X3493="Information and Signage", "Immediate/Short-Term",
    X3493="Customer Service", "Immediate/Short-Term",
    X3493="Service Reliability", "Excluded",
    X3493="Comfort and Amenities", "Short-Term/Long-Term",
    X3493="Accessibility", "Long-Term",
    X3493="Aesthetic Impressions", "Long-Term",
    X3493="Infrastructure and Construction", "Long-Term",
    X3493="General Positive Comment", "Not Applicable",
    X3493="Not Relevant", "Excluded"
)</f>
        <v>Immediate/Short-Term</v>
      </c>
    </row>
    <row r="3494" spans="1:25" ht="30" customHeight="1" x14ac:dyDescent="0.2">
      <c r="A3494" s="6" t="s">
        <v>63</v>
      </c>
      <c r="B3494" s="7">
        <v>44771</v>
      </c>
      <c r="C3494" s="6" t="s">
        <v>5323</v>
      </c>
      <c r="D3494" s="9" t="s">
        <v>9900</v>
      </c>
      <c r="E3494" s="6" t="s">
        <v>9922</v>
      </c>
      <c r="F3494" s="6">
        <v>4624</v>
      </c>
      <c r="G3494" s="6" t="s">
        <v>5323</v>
      </c>
      <c r="H3494" s="6" t="s">
        <v>5324</v>
      </c>
      <c r="I3494" s="6">
        <v>8.1794909999999998E-2</v>
      </c>
      <c r="J3494" s="6">
        <v>0.56080079100000002</v>
      </c>
      <c r="K3494" s="6">
        <v>0.35740426199999997</v>
      </c>
      <c r="L3494" s="6" t="s">
        <v>5</v>
      </c>
      <c r="M3494" s="6" t="str">
        <f t="shared" si="194"/>
        <v>roberta_neu</v>
      </c>
      <c r="N3494" s="6">
        <f t="shared" si="195"/>
        <v>4.0128522060000005E-2</v>
      </c>
      <c r="O3494" s="6">
        <v>0.56080079100000002</v>
      </c>
      <c r="X3494" s="10" t="s">
        <v>9914</v>
      </c>
      <c r="Y3494" s="6" t="str" cm="1">
        <f t="array" ref="Y3494">_xlfn.IFS(
    X3494="Safety and Security", "Immediate",
    X3494="Cleanliness and Maintenance", "Immediate/Short-Term",
    X3494="Crowding", "Immediate/Short-Term",
    X3494="Information and Signage", "Immediate/Short-Term",
    X3494="Customer Service", "Immediate/Short-Term",
    X3494="Service Reliability", "Excluded",
    X3494="Comfort and Amenities", "Short-Term/Long-Term",
    X3494="Accessibility", "Long-Term",
    X3494="Aesthetic Impressions", "Long-Term",
    X3494="Infrastructure and Construction", "Long-Term",
    X3494="General Positive Comment", "Not Applicable",
    X3494="Not Relevant", "Excluded"
)</f>
        <v>Long-Term</v>
      </c>
    </row>
    <row r="3495" spans="1:25" ht="30" customHeight="1" x14ac:dyDescent="0.2">
      <c r="A3495" s="6" t="s">
        <v>73</v>
      </c>
      <c r="B3495" s="7">
        <v>45379</v>
      </c>
      <c r="C3495" s="6" t="s">
        <v>5323</v>
      </c>
      <c r="D3495" s="9" t="s">
        <v>9900</v>
      </c>
      <c r="E3495" s="6" t="s">
        <v>9922</v>
      </c>
      <c r="F3495" s="6">
        <v>4482</v>
      </c>
      <c r="G3495" s="6" t="s">
        <v>5323</v>
      </c>
      <c r="H3495" s="6" t="s">
        <v>5324</v>
      </c>
      <c r="I3495" s="6">
        <v>8.1794909999999998E-2</v>
      </c>
      <c r="J3495" s="6">
        <v>0.56080079100000002</v>
      </c>
      <c r="K3495" s="6">
        <v>0.35740426199999997</v>
      </c>
      <c r="L3495" s="6" t="s">
        <v>5</v>
      </c>
      <c r="M3495" s="6" t="str">
        <f t="shared" si="194"/>
        <v>roberta_neu</v>
      </c>
      <c r="N3495" s="6">
        <f t="shared" si="195"/>
        <v>4.0128522060000005E-2</v>
      </c>
      <c r="O3495" s="6">
        <v>0.56080079100000002</v>
      </c>
      <c r="X3495" s="10" t="s">
        <v>9914</v>
      </c>
      <c r="Y3495" s="6" t="str" cm="1">
        <f t="array" ref="Y3495">_xlfn.IFS(
    X3495="Safety and Security", "Immediate",
    X3495="Cleanliness and Maintenance", "Immediate/Short-Term",
    X3495="Crowding", "Immediate/Short-Term",
    X3495="Information and Signage", "Immediate/Short-Term",
    X3495="Customer Service", "Immediate/Short-Term",
    X3495="Service Reliability", "Excluded",
    X3495="Comfort and Amenities", "Short-Term/Long-Term",
    X3495="Accessibility", "Long-Term",
    X3495="Aesthetic Impressions", "Long-Term",
    X3495="Infrastructure and Construction", "Long-Term",
    X3495="General Positive Comment", "Not Applicable",
    X3495="Not Relevant", "Excluded"
)</f>
        <v>Long-Term</v>
      </c>
    </row>
    <row r="3496" spans="1:25" ht="30" customHeight="1" x14ac:dyDescent="0.2">
      <c r="A3496" s="6" t="s">
        <v>55</v>
      </c>
      <c r="B3496" s="7">
        <v>45319</v>
      </c>
      <c r="C3496" s="6" t="s">
        <v>5323</v>
      </c>
      <c r="D3496" s="9" t="s">
        <v>9900</v>
      </c>
      <c r="E3496" s="6" t="s">
        <v>9922</v>
      </c>
      <c r="F3496" s="6">
        <v>4536</v>
      </c>
      <c r="G3496" s="6" t="s">
        <v>5323</v>
      </c>
      <c r="H3496" s="6" t="s">
        <v>5324</v>
      </c>
      <c r="I3496" s="6">
        <v>8.1794909999999998E-2</v>
      </c>
      <c r="J3496" s="6">
        <v>0.56080079100000002</v>
      </c>
      <c r="K3496" s="6">
        <v>0.35740426199999997</v>
      </c>
      <c r="L3496" s="6" t="s">
        <v>5</v>
      </c>
      <c r="M3496" s="6" t="str">
        <f t="shared" si="194"/>
        <v>roberta_neu</v>
      </c>
      <c r="N3496" s="6">
        <f t="shared" si="195"/>
        <v>4.0128522060000005E-2</v>
      </c>
      <c r="O3496" s="6">
        <v>0.56080079100000002</v>
      </c>
      <c r="X3496" s="10" t="s">
        <v>9914</v>
      </c>
      <c r="Y3496" s="6" t="str" cm="1">
        <f t="array" ref="Y3496">_xlfn.IFS(
    X3496="Safety and Security", "Immediate",
    X3496="Cleanliness and Maintenance", "Immediate/Short-Term",
    X3496="Crowding", "Immediate/Short-Term",
    X3496="Information and Signage", "Immediate/Short-Term",
    X3496="Customer Service", "Immediate/Short-Term",
    X3496="Service Reliability", "Excluded",
    X3496="Comfort and Amenities", "Short-Term/Long-Term",
    X3496="Accessibility", "Long-Term",
    X3496="Aesthetic Impressions", "Long-Term",
    X3496="Infrastructure and Construction", "Long-Term",
    X3496="General Positive Comment", "Not Applicable",
    X3496="Not Relevant", "Excluded"
)</f>
        <v>Long-Term</v>
      </c>
    </row>
    <row r="3497" spans="1:25" ht="30" customHeight="1" x14ac:dyDescent="0.2">
      <c r="A3497" s="6" t="s">
        <v>59</v>
      </c>
      <c r="B3497" s="7">
        <v>44406</v>
      </c>
      <c r="C3497" s="6" t="s">
        <v>3156</v>
      </c>
      <c r="D3497" s="8" t="s">
        <v>9902</v>
      </c>
      <c r="E3497" s="6" t="s">
        <v>9922</v>
      </c>
      <c r="F3497" s="6">
        <v>2899</v>
      </c>
      <c r="G3497" s="6" t="s">
        <v>3156</v>
      </c>
      <c r="H3497" s="6" t="s">
        <v>3157</v>
      </c>
      <c r="I3497" s="6">
        <v>0.109432049</v>
      </c>
      <c r="J3497" s="6">
        <v>0.50578308100000002</v>
      </c>
      <c r="K3497" s="6">
        <v>0.38478478799999999</v>
      </c>
      <c r="L3497" s="6" t="s">
        <v>5</v>
      </c>
      <c r="M3497" s="6" t="str">
        <f t="shared" si="194"/>
        <v>roberta_neu</v>
      </c>
      <c r="N3497" s="6">
        <f t="shared" si="195"/>
        <v>3.816833460000002E-3</v>
      </c>
      <c r="O3497" s="6">
        <v>0.50578308100000002</v>
      </c>
      <c r="X3497" s="10" t="s">
        <v>9915</v>
      </c>
      <c r="Y3497" s="6" t="str" cm="1">
        <f t="array" ref="Y3497">_xlfn.IFS(
    X3497="Safety and Security", "Immediate",
    X3497="Cleanliness and Maintenance", "Immediate/Short-Term",
    X3497="Crowding", "Immediate/Short-Term",
    X3497="Information and Signage", "Immediate/Short-Term",
    X3497="Customer Service", "Immediate/Short-Term",
    X3497="Service Reliability", "Excluded",
    X3497="Comfort and Amenities", "Short-Term/Long-Term",
    X3497="Accessibility", "Long-Term",
    X3497="Aesthetic Impressions", "Long-Term",
    X3497="Infrastructure and Construction", "Long-Term",
    X3497="General Positive Comment", "Not Applicable",
    X3497="Not Relevant", "Excluded"
)</f>
        <v>Not Applicable</v>
      </c>
    </row>
    <row r="3498" spans="1:25" ht="30" customHeight="1" x14ac:dyDescent="0.2">
      <c r="A3498" s="6" t="s">
        <v>51</v>
      </c>
      <c r="B3498" s="7">
        <v>45136</v>
      </c>
      <c r="C3498" s="6" t="s">
        <v>4264</v>
      </c>
      <c r="D3498" s="8" t="s">
        <v>9901</v>
      </c>
      <c r="E3498" s="6" t="s">
        <v>9922</v>
      </c>
      <c r="F3498" s="6">
        <v>3633</v>
      </c>
      <c r="G3498" s="6" t="s">
        <v>4264</v>
      </c>
      <c r="H3498" s="6" t="s">
        <v>4265</v>
      </c>
      <c r="I3498" s="6">
        <v>0.37678611299999998</v>
      </c>
      <c r="J3498" s="6">
        <v>0.52019929899999995</v>
      </c>
      <c r="K3498" s="6">
        <v>0.103014521</v>
      </c>
      <c r="L3498" s="6" t="s">
        <v>5</v>
      </c>
      <c r="M3498" s="6" t="str">
        <f t="shared" si="194"/>
        <v>roberta_neu</v>
      </c>
      <c r="N3498" s="6">
        <f t="shared" si="195"/>
        <v>1.3331537339999977E-2</v>
      </c>
      <c r="O3498" s="6">
        <v>0.52019929899999995</v>
      </c>
      <c r="X3498" s="10" t="s">
        <v>9915</v>
      </c>
      <c r="Y3498" s="6" t="str" cm="1">
        <f t="array" ref="Y3498">_xlfn.IFS(
    X3498="Safety and Security", "Immediate",
    X3498="Cleanliness and Maintenance", "Immediate/Short-Term",
    X3498="Crowding", "Immediate/Short-Term",
    X3498="Information and Signage", "Immediate/Short-Term",
    X3498="Customer Service", "Immediate/Short-Term",
    X3498="Service Reliability", "Excluded",
    X3498="Comfort and Amenities", "Short-Term/Long-Term",
    X3498="Accessibility", "Long-Term",
    X3498="Aesthetic Impressions", "Long-Term",
    X3498="Infrastructure and Construction", "Long-Term",
    X3498="General Positive Comment", "Not Applicable",
    X3498="Not Relevant", "Excluded"
)</f>
        <v>Not Applicable</v>
      </c>
    </row>
    <row r="3499" spans="1:25" ht="30" customHeight="1" x14ac:dyDescent="0.2">
      <c r="A3499" s="6" t="s">
        <v>51</v>
      </c>
      <c r="B3499" s="7">
        <v>45136</v>
      </c>
      <c r="C3499" s="6" t="s">
        <v>4681</v>
      </c>
      <c r="D3499" s="8" t="s">
        <v>9901</v>
      </c>
      <c r="E3499" s="6" t="s">
        <v>9922</v>
      </c>
      <c r="F3499" s="6">
        <v>3603</v>
      </c>
      <c r="G3499" s="6" t="s">
        <v>4681</v>
      </c>
      <c r="H3499" s="6" t="s">
        <v>4682</v>
      </c>
      <c r="I3499" s="6">
        <v>0.40037399499999998</v>
      </c>
      <c r="J3499" s="6">
        <v>0.43132451199999999</v>
      </c>
      <c r="K3499" s="6">
        <v>0.16830144799999999</v>
      </c>
      <c r="L3499" s="6" t="s">
        <v>5</v>
      </c>
      <c r="M3499" s="6" t="str">
        <f t="shared" si="194"/>
        <v>roberta_neu</v>
      </c>
      <c r="N3499" s="6">
        <f t="shared" si="195"/>
        <v>-4.5325822080000022E-2</v>
      </c>
      <c r="O3499" s="6">
        <v>0.40037399499999998</v>
      </c>
      <c r="X3499" s="10" t="s">
        <v>9915</v>
      </c>
      <c r="Y3499" s="6" t="str" cm="1">
        <f t="array" ref="Y3499">_xlfn.IFS(
    X3499="Safety and Security", "Immediate",
    X3499="Cleanliness and Maintenance", "Immediate/Short-Term",
    X3499="Crowding", "Immediate/Short-Term",
    X3499="Information and Signage", "Immediate/Short-Term",
    X3499="Customer Service", "Immediate/Short-Term",
    X3499="Service Reliability", "Excluded",
    X3499="Comfort and Amenities", "Short-Term/Long-Term",
    X3499="Accessibility", "Long-Term",
    X3499="Aesthetic Impressions", "Long-Term",
    X3499="Infrastructure and Construction", "Long-Term",
    X3499="General Positive Comment", "Not Applicable",
    X3499="Not Relevant", "Excluded"
)</f>
        <v>Not Applicable</v>
      </c>
    </row>
    <row r="3500" spans="1:25" ht="30" customHeight="1" x14ac:dyDescent="0.2">
      <c r="A3500" s="6" t="s">
        <v>51</v>
      </c>
      <c r="B3500" s="7">
        <v>45136</v>
      </c>
      <c r="C3500" s="6" t="s">
        <v>5515</v>
      </c>
      <c r="D3500" s="9" t="s">
        <v>9900</v>
      </c>
      <c r="E3500" s="6" t="s">
        <v>9922</v>
      </c>
      <c r="F3500" s="6">
        <v>4564</v>
      </c>
      <c r="G3500" s="6" t="s">
        <v>5515</v>
      </c>
      <c r="H3500" s="6" t="s">
        <v>3783</v>
      </c>
      <c r="I3500" s="6">
        <v>6.9659330000000005E-2</v>
      </c>
      <c r="J3500" s="6">
        <v>0.70384329599999995</v>
      </c>
      <c r="K3500" s="6">
        <v>0.22649739699999999</v>
      </c>
      <c r="L3500" s="6" t="s">
        <v>5</v>
      </c>
      <c r="M3500" s="6" t="str">
        <f t="shared" si="194"/>
        <v>roberta_neu</v>
      </c>
      <c r="N3500" s="6">
        <f t="shared" si="195"/>
        <v>0.13453657535999997</v>
      </c>
      <c r="O3500" s="6">
        <v>0.70384329599999995</v>
      </c>
      <c r="X3500" s="10" t="s">
        <v>9913</v>
      </c>
      <c r="Y3500" s="6" t="str" cm="1">
        <f t="array" ref="Y3500">_xlfn.IFS(
    X3500="Safety and Security", "Immediate",
    X3500="Cleanliness and Maintenance", "Immediate/Short-Term",
    X3500="Crowding", "Immediate/Short-Term",
    X3500="Information and Signage", "Immediate/Short-Term",
    X3500="Customer Service", "Immediate/Short-Term",
    X3500="Service Reliability", "Excluded",
    X3500="Comfort and Amenities", "Short-Term/Long-Term",
    X3500="Accessibility", "Long-Term",
    X3500="Aesthetic Impressions", "Long-Term",
    X3500="Infrastructure and Construction", "Long-Term",
    X3500="General Positive Comment", "Not Applicable",
    X3500="Not Relevant", "Excluded"
)</f>
        <v>Immediate/Short-Term</v>
      </c>
    </row>
    <row r="3501" spans="1:25" ht="30" customHeight="1" x14ac:dyDescent="0.2">
      <c r="A3501" s="6" t="s">
        <v>63</v>
      </c>
      <c r="B3501" s="7">
        <v>44771</v>
      </c>
      <c r="C3501" s="6" t="s">
        <v>14</v>
      </c>
      <c r="D3501" s="9" t="s">
        <v>9900</v>
      </c>
      <c r="E3501" s="6" t="s">
        <v>9922</v>
      </c>
      <c r="F3501" s="6">
        <v>4143</v>
      </c>
      <c r="G3501" s="6" t="s">
        <v>14</v>
      </c>
      <c r="H3501" s="6" t="s">
        <v>2</v>
      </c>
      <c r="I3501" s="6">
        <v>8.1528990999999995E-2</v>
      </c>
      <c r="J3501" s="6">
        <v>0.66559183600000005</v>
      </c>
      <c r="K3501" s="6">
        <v>0.25287920200000003</v>
      </c>
      <c r="L3501" s="6" t="s">
        <v>5</v>
      </c>
      <c r="M3501" s="6" t="str">
        <f t="shared" si="194"/>
        <v>roberta_neu</v>
      </c>
      <c r="N3501" s="6">
        <f t="shared" si="195"/>
        <v>0.10929061176000004</v>
      </c>
      <c r="O3501" s="6">
        <v>0.66559183600000005</v>
      </c>
      <c r="X3501" s="10" t="s">
        <v>9914</v>
      </c>
      <c r="Y3501" s="6" t="str" cm="1">
        <f t="array" ref="Y3501">_xlfn.IFS(
    X3501="Safety and Security", "Immediate",
    X3501="Cleanliness and Maintenance", "Immediate/Short-Term",
    X3501="Crowding", "Immediate/Short-Term",
    X3501="Information and Signage", "Immediate/Short-Term",
    X3501="Customer Service", "Immediate/Short-Term",
    X3501="Service Reliability", "Excluded",
    X3501="Comfort and Amenities", "Short-Term/Long-Term",
    X3501="Accessibility", "Long-Term",
    X3501="Aesthetic Impressions", "Long-Term",
    X3501="Infrastructure and Construction", "Long-Term",
    X3501="General Positive Comment", "Not Applicable",
    X3501="Not Relevant", "Excluded"
)</f>
        <v>Long-Term</v>
      </c>
    </row>
    <row r="3502" spans="1:25" ht="30" customHeight="1" x14ac:dyDescent="0.2">
      <c r="A3502" s="6" t="s">
        <v>51</v>
      </c>
      <c r="B3502" s="7">
        <v>45136</v>
      </c>
      <c r="C3502" s="6" t="s">
        <v>4057</v>
      </c>
      <c r="D3502" s="8" t="s">
        <v>9901</v>
      </c>
      <c r="E3502" s="6" t="s">
        <v>9922</v>
      </c>
      <c r="F3502" s="6">
        <v>3106</v>
      </c>
      <c r="G3502" s="6" t="s">
        <v>4057</v>
      </c>
      <c r="H3502" s="6" t="s">
        <v>4058</v>
      </c>
      <c r="I3502" s="6">
        <v>3.2071389999999999E-3</v>
      </c>
      <c r="J3502" s="6">
        <v>3.7960674999999999E-2</v>
      </c>
      <c r="K3502" s="6">
        <v>0.95883220400000002</v>
      </c>
      <c r="L3502" s="6" t="s">
        <v>6</v>
      </c>
      <c r="M3502" s="6" t="str">
        <f t="shared" si="194"/>
        <v>roberta_pos</v>
      </c>
      <c r="N3502" s="6">
        <f t="shared" si="195"/>
        <v>0.97241757668000006</v>
      </c>
      <c r="O3502" s="6">
        <v>0.95883220400000002</v>
      </c>
      <c r="P3502" s="6" t="s">
        <v>18</v>
      </c>
      <c r="Q3502" s="6" t="s">
        <v>4059</v>
      </c>
      <c r="R3502" s="6">
        <v>7.3937000000000003E-2</v>
      </c>
      <c r="S3502" s="6">
        <v>0.797099</v>
      </c>
      <c r="T3502" s="6">
        <v>2.0857000000000001E-2</v>
      </c>
      <c r="U3502" s="6">
        <v>1.4198000000000001E-2</v>
      </c>
      <c r="V3502" s="6">
        <v>9.7939999999999999E-2</v>
      </c>
      <c r="W3502" s="6" t="str">
        <f>IF(R3502=MAX(R3502:V3502),"sadness",
   IF(S3502=MAX(R3502:V3502),"joy",
   IF(T3502=MAX(R3502:V3502),"fear",
   IF(U3502=MAX(R3502:V3502),"disgust",
   IF(V3502=MAX(R3502:V3502),"anger","")))))</f>
        <v>joy</v>
      </c>
      <c r="X3502" s="10" t="s">
        <v>9912</v>
      </c>
      <c r="Y3502" s="6" t="str" cm="1">
        <f t="array" ref="Y3502">_xlfn.IFS(
    X3502="Safety and Security", "Immediate",
    X3502="Cleanliness and Maintenance", "Immediate/Short-Term",
    X3502="Crowding", "Immediate/Short-Term",
    X3502="Information and Signage", "Immediate/Short-Term",
    X3502="Customer Service", "Immediate/Short-Term",
    X3502="Service Reliability", "Excluded",
    X3502="Comfort and Amenities", "Short-Term/Long-Term",
    X3502="Accessibility", "Long-Term",
    X3502="Aesthetic Impressions", "Long-Term",
    X3502="Infrastructure and Construction", "Long-Term",
    X3502="General Positive Comment", "Not Applicable",
    X3502="Not Relevant", "Excluded"
)</f>
        <v>Long-Term</v>
      </c>
    </row>
    <row r="3503" spans="1:25" ht="30" customHeight="1" x14ac:dyDescent="0.2">
      <c r="A3503" s="6" t="s">
        <v>51</v>
      </c>
      <c r="B3503" s="7">
        <v>45136</v>
      </c>
      <c r="C3503" s="6" t="s">
        <v>3871</v>
      </c>
      <c r="D3503" s="8" t="s">
        <v>9901</v>
      </c>
      <c r="E3503" s="6" t="s">
        <v>9922</v>
      </c>
      <c r="F3503" s="6">
        <v>3620</v>
      </c>
      <c r="G3503" s="6" t="s">
        <v>3871</v>
      </c>
      <c r="H3503" s="6" t="s">
        <v>3845</v>
      </c>
      <c r="I3503" s="6">
        <v>0.119376883</v>
      </c>
      <c r="J3503" s="6">
        <v>0.606978774</v>
      </c>
      <c r="K3503" s="6">
        <v>0.273644269</v>
      </c>
      <c r="L3503" s="6" t="s">
        <v>5</v>
      </c>
      <c r="M3503" s="6" t="str">
        <f t="shared" si="194"/>
        <v>roberta_neu</v>
      </c>
      <c r="N3503" s="6">
        <f t="shared" si="195"/>
        <v>7.0605990840000021E-2</v>
      </c>
      <c r="O3503" s="6">
        <v>0.606978774</v>
      </c>
      <c r="X3503" s="10" t="s">
        <v>9786</v>
      </c>
      <c r="Y3503" s="6" t="str" cm="1">
        <f t="array" ref="Y3503">_xlfn.IFS(
    X3503="Safety and Security", "Immediate",
    X3503="Cleanliness and Maintenance", "Immediate/Short-Term",
    X3503="Crowding", "Immediate/Short-Term",
    X3503="Information and Signage", "Immediate/Short-Term",
    X3503="Customer Service", "Immediate/Short-Term",
    X3503="Service Reliability", "Excluded",
    X3503="Comfort and Amenities", "Short-Term/Long-Term",
    X3503="Accessibility", "Long-Term",
    X3503="Aesthetic Impressions", "Long-Term",
    X3503="Infrastructure and Construction", "Long-Term",
    X3503="General Positive Comment", "Not Applicable",
    X3503="Not Relevant", "Excluded"
)</f>
        <v>Excluded</v>
      </c>
    </row>
    <row r="3504" spans="1:25" ht="30" customHeight="1" x14ac:dyDescent="0.2">
      <c r="A3504" s="6" t="s">
        <v>51</v>
      </c>
      <c r="B3504" s="7">
        <v>45136</v>
      </c>
      <c r="C3504" s="6" t="s">
        <v>2749</v>
      </c>
      <c r="D3504" s="8" t="s">
        <v>9901</v>
      </c>
      <c r="E3504" s="6" t="s">
        <v>9922</v>
      </c>
      <c r="F3504" s="6">
        <v>2584</v>
      </c>
      <c r="G3504" s="6" t="s">
        <v>2749</v>
      </c>
      <c r="H3504" s="6" t="s">
        <v>2750</v>
      </c>
      <c r="I3504" s="6">
        <v>7.8289680000000004E-3</v>
      </c>
      <c r="J3504" s="6">
        <v>3.2935124000000003E-2</v>
      </c>
      <c r="K3504" s="6">
        <v>0.95923584699999997</v>
      </c>
      <c r="L3504" s="6" t="s">
        <v>6</v>
      </c>
      <c r="M3504" s="6" t="str">
        <f t="shared" si="194"/>
        <v>roberta_pos</v>
      </c>
      <c r="N3504" s="6">
        <f t="shared" si="195"/>
        <v>0.97268801748999989</v>
      </c>
      <c r="O3504" s="6">
        <v>0.95923584699999997</v>
      </c>
      <c r="P3504" s="6" t="s">
        <v>18</v>
      </c>
      <c r="Q3504" s="6" t="s">
        <v>2751</v>
      </c>
      <c r="R3504" s="6">
        <v>4.8480000000000002E-2</v>
      </c>
      <c r="S3504" s="6">
        <v>0.78431200000000001</v>
      </c>
      <c r="T3504" s="6">
        <v>0.122604</v>
      </c>
      <c r="U3504" s="6">
        <v>1.6906999999999998E-2</v>
      </c>
      <c r="V3504" s="6">
        <v>2.3539999999999998E-2</v>
      </c>
      <c r="W3504" s="6" t="str">
        <f>IF(R3504=MAX(R3504:V3504),"sadness",
   IF(S3504=MAX(R3504:V3504),"joy",
   IF(T3504=MAX(R3504:V3504),"fear",
   IF(U3504=MAX(R3504:V3504),"disgust",
   IF(V3504=MAX(R3504:V3504),"anger","")))))</f>
        <v>joy</v>
      </c>
      <c r="X3504" s="10" t="s">
        <v>9908</v>
      </c>
      <c r="Y3504" s="6" t="str" cm="1">
        <f t="array" ref="Y3504">_xlfn.IFS(
    X3504="Safety and Security", "Immediate",
    X3504="Cleanliness and Maintenance", "Immediate/Short-Term",
    X3504="Crowding", "Immediate/Short-Term",
    X3504="Information and Signage", "Immediate/Short-Term",
    X3504="Customer Service", "Immediate/Short-Term",
    X3504="Service Reliability", "Excluded",
    X3504="Comfort and Amenities", "Short-Term/Long-Term",
    X3504="Accessibility", "Long-Term",
    X3504="Aesthetic Impressions", "Long-Term",
    X3504="Infrastructure and Construction", "Long-Term",
    X3504="General Positive Comment", "Not Applicable",
    X3504="Not Relevant", "Excluded"
)</f>
        <v>Short-Term/Long-Term</v>
      </c>
    </row>
    <row r="3505" spans="1:25" ht="30" customHeight="1" x14ac:dyDescent="0.2">
      <c r="A3505" s="6" t="s">
        <v>51</v>
      </c>
      <c r="B3505" s="7">
        <v>45136</v>
      </c>
      <c r="C3505" s="6" t="s">
        <v>6578</v>
      </c>
      <c r="D3505" s="9" t="s">
        <v>9900</v>
      </c>
      <c r="E3505" s="6" t="s">
        <v>9922</v>
      </c>
      <c r="F3505" s="6">
        <v>4605</v>
      </c>
      <c r="G3505" s="6" t="s">
        <v>6578</v>
      </c>
      <c r="H3505" s="6" t="s">
        <v>5156</v>
      </c>
      <c r="I3505" s="6">
        <v>6.4935565000000001E-2</v>
      </c>
      <c r="J3505" s="6">
        <v>0.60661155</v>
      </c>
      <c r="K3505" s="6">
        <v>0.328452945</v>
      </c>
      <c r="L3505" s="6" t="s">
        <v>5</v>
      </c>
      <c r="M3505" s="6" t="str">
        <f t="shared" si="194"/>
        <v>roberta_neu</v>
      </c>
      <c r="N3505" s="6">
        <f t="shared" si="195"/>
        <v>7.0363622999999986E-2</v>
      </c>
      <c r="O3505" s="6">
        <v>0.60661155</v>
      </c>
      <c r="X3505" s="10" t="s">
        <v>9914</v>
      </c>
      <c r="Y3505" s="6" t="str" cm="1">
        <f t="array" ref="Y3505">_xlfn.IFS(
    X3505="Safety and Security", "Immediate",
    X3505="Cleanliness and Maintenance", "Immediate/Short-Term",
    X3505="Crowding", "Immediate/Short-Term",
    X3505="Information and Signage", "Immediate/Short-Term",
    X3505="Customer Service", "Immediate/Short-Term",
    X3505="Service Reliability", "Excluded",
    X3505="Comfort and Amenities", "Short-Term/Long-Term",
    X3505="Accessibility", "Long-Term",
    X3505="Aesthetic Impressions", "Long-Term",
    X3505="Infrastructure and Construction", "Long-Term",
    X3505="General Positive Comment", "Not Applicable",
    X3505="Not Relevant", "Excluded"
)</f>
        <v>Long-Term</v>
      </c>
    </row>
    <row r="3506" spans="1:25" ht="30" customHeight="1" x14ac:dyDescent="0.2">
      <c r="A3506" s="6" t="s">
        <v>51</v>
      </c>
      <c r="B3506" s="7">
        <v>45136</v>
      </c>
      <c r="C3506" s="6" t="s">
        <v>5574</v>
      </c>
      <c r="D3506" s="9" t="s">
        <v>9900</v>
      </c>
      <c r="E3506" s="6" t="s">
        <v>9922</v>
      </c>
      <c r="F3506" s="6">
        <v>3988</v>
      </c>
      <c r="G3506" s="6" t="s">
        <v>5574</v>
      </c>
      <c r="H3506" s="6" t="s">
        <v>5575</v>
      </c>
      <c r="I3506" s="6">
        <v>8.9704059000000003E-2</v>
      </c>
      <c r="J3506" s="6">
        <v>0.72213357700000003</v>
      </c>
      <c r="K3506" s="6">
        <v>0.18816238599999999</v>
      </c>
      <c r="L3506" s="6" t="s">
        <v>5</v>
      </c>
      <c r="M3506" s="6" t="str">
        <f t="shared" si="194"/>
        <v>roberta_neu</v>
      </c>
      <c r="N3506" s="6">
        <f t="shared" si="195"/>
        <v>0.14660816082</v>
      </c>
      <c r="O3506" s="6">
        <v>0.72213357700000003</v>
      </c>
      <c r="X3506" s="10" t="s">
        <v>9914</v>
      </c>
      <c r="Y3506" s="6" t="str" cm="1">
        <f t="array" ref="Y3506">_xlfn.IFS(
    X3506="Safety and Security", "Immediate",
    X3506="Cleanliness and Maintenance", "Immediate/Short-Term",
    X3506="Crowding", "Immediate/Short-Term",
    X3506="Information and Signage", "Immediate/Short-Term",
    X3506="Customer Service", "Immediate/Short-Term",
    X3506="Service Reliability", "Excluded",
    X3506="Comfort and Amenities", "Short-Term/Long-Term",
    X3506="Accessibility", "Long-Term",
    X3506="Aesthetic Impressions", "Long-Term",
    X3506="Infrastructure and Construction", "Long-Term",
    X3506="General Positive Comment", "Not Applicable",
    X3506="Not Relevant", "Excluded"
)</f>
        <v>Long-Term</v>
      </c>
    </row>
    <row r="3507" spans="1:25" ht="30" customHeight="1" x14ac:dyDescent="0.2">
      <c r="A3507" s="6" t="s">
        <v>51</v>
      </c>
      <c r="B3507" s="7">
        <v>45136</v>
      </c>
      <c r="C3507" s="6" t="s">
        <v>6211</v>
      </c>
      <c r="D3507" s="9" t="s">
        <v>9900</v>
      </c>
      <c r="E3507" s="6" t="s">
        <v>9922</v>
      </c>
      <c r="F3507" s="6">
        <v>4357</v>
      </c>
      <c r="G3507" s="6" t="s">
        <v>6211</v>
      </c>
      <c r="H3507" s="6" t="s">
        <v>6212</v>
      </c>
      <c r="I3507" s="6">
        <v>8.4221529999999999E-3</v>
      </c>
      <c r="J3507" s="6">
        <v>3.0742491E-2</v>
      </c>
      <c r="K3507" s="6">
        <v>0.96083527800000001</v>
      </c>
      <c r="L3507" s="6" t="s">
        <v>6</v>
      </c>
      <c r="M3507" s="6" t="str">
        <f t="shared" si="194"/>
        <v>roberta_pos</v>
      </c>
      <c r="N3507" s="6">
        <f t="shared" si="195"/>
        <v>0.97375963626000006</v>
      </c>
      <c r="O3507" s="6">
        <v>0.96083527800000001</v>
      </c>
      <c r="P3507" s="6" t="s">
        <v>18</v>
      </c>
      <c r="Q3507" s="6" t="s">
        <v>6213</v>
      </c>
      <c r="R3507" s="6">
        <v>1.1908999999999999E-2</v>
      </c>
      <c r="S3507" s="6">
        <v>0.97476300000000005</v>
      </c>
      <c r="T3507" s="6">
        <v>6.6490000000000004E-3</v>
      </c>
      <c r="U3507" s="6">
        <v>4.6709999999999998E-3</v>
      </c>
      <c r="V3507" s="6">
        <v>3.8739999999999997E-2</v>
      </c>
      <c r="W3507" s="6" t="str">
        <f t="shared" ref="W3507:W3512" si="196">IF(R3507=MAX(R3507:V3507),"sadness",
   IF(S3507=MAX(R3507:V3507),"joy",
   IF(T3507=MAX(R3507:V3507),"fear",
   IF(U3507=MAX(R3507:V3507),"disgust",
   IF(V3507=MAX(R3507:V3507),"anger","")))))</f>
        <v>joy</v>
      </c>
      <c r="X3507" s="10" t="s">
        <v>9898</v>
      </c>
      <c r="Y3507" s="6" t="str" cm="1">
        <f t="array" ref="Y3507">_xlfn.IFS(
    X3507="Safety and Security", "Immediate",
    X3507="Cleanliness and Maintenance", "Immediate/Short-Term",
    X3507="Crowding", "Immediate/Short-Term",
    X3507="Information and Signage", "Immediate/Short-Term",
    X3507="Customer Service", "Immediate/Short-Term",
    X3507="Service Reliability", "Excluded",
    X3507="Comfort and Amenities", "Short-Term/Long-Term",
    X3507="Accessibility", "Long-Term",
    X3507="Aesthetic Impressions", "Long-Term",
    X3507="Infrastructure and Construction", "Long-Term",
    X3507="General Positive Comment", "Not Applicable",
    X3507="Not Relevant", "Excluded"
)</f>
        <v>Immediate/Short-Term</v>
      </c>
    </row>
    <row r="3508" spans="1:25" ht="30" customHeight="1" x14ac:dyDescent="0.2">
      <c r="A3508" s="6" t="s">
        <v>63</v>
      </c>
      <c r="B3508" s="7">
        <v>44771</v>
      </c>
      <c r="C3508" s="6" t="s">
        <v>5378</v>
      </c>
      <c r="D3508" s="9" t="s">
        <v>9900</v>
      </c>
      <c r="E3508" s="6" t="s">
        <v>9922</v>
      </c>
      <c r="F3508" s="6">
        <v>4072</v>
      </c>
      <c r="G3508" s="6" t="s">
        <v>5379</v>
      </c>
      <c r="H3508" s="6" t="s">
        <v>5380</v>
      </c>
      <c r="I3508" s="6">
        <v>5.3527109999999996E-3</v>
      </c>
      <c r="J3508" s="6">
        <v>3.3650916000000003E-2</v>
      </c>
      <c r="K3508" s="6">
        <v>0.96099632999999995</v>
      </c>
      <c r="L3508" s="6" t="s">
        <v>6</v>
      </c>
      <c r="M3508" s="6" t="str">
        <f t="shared" si="194"/>
        <v>roberta_pos</v>
      </c>
      <c r="N3508" s="6">
        <f t="shared" si="195"/>
        <v>0.97386754109999996</v>
      </c>
      <c r="O3508" s="6">
        <v>0.96099632999999995</v>
      </c>
      <c r="P3508" s="6" t="s">
        <v>18</v>
      </c>
      <c r="Q3508" s="6" t="s">
        <v>5381</v>
      </c>
      <c r="R3508" s="6">
        <v>0.40448099999999998</v>
      </c>
      <c r="S3508" s="6">
        <v>0.83867599999999998</v>
      </c>
      <c r="T3508" s="6">
        <v>2.5052000000000001E-2</v>
      </c>
      <c r="U3508" s="6">
        <v>8.4013000000000004E-2</v>
      </c>
      <c r="V3508" s="6">
        <v>1.7999999999999999E-2</v>
      </c>
      <c r="W3508" s="6" t="str">
        <f t="shared" si="196"/>
        <v>joy</v>
      </c>
      <c r="X3508" s="10" t="s">
        <v>9914</v>
      </c>
      <c r="Y3508" s="6" t="str" cm="1">
        <f t="array" ref="Y3508">_xlfn.IFS(
    X3508="Safety and Security", "Immediate",
    X3508="Cleanliness and Maintenance", "Immediate/Short-Term",
    X3508="Crowding", "Immediate/Short-Term",
    X3508="Information and Signage", "Immediate/Short-Term",
    X3508="Customer Service", "Immediate/Short-Term",
    X3508="Service Reliability", "Excluded",
    X3508="Comfort and Amenities", "Short-Term/Long-Term",
    X3508="Accessibility", "Long-Term",
    X3508="Aesthetic Impressions", "Long-Term",
    X3508="Infrastructure and Construction", "Long-Term",
    X3508="General Positive Comment", "Not Applicable",
    X3508="Not Relevant", "Excluded"
)</f>
        <v>Long-Term</v>
      </c>
    </row>
    <row r="3509" spans="1:25" ht="30" customHeight="1" x14ac:dyDescent="0.2">
      <c r="A3509" s="6" t="s">
        <v>59</v>
      </c>
      <c r="B3509" s="7">
        <v>44406</v>
      </c>
      <c r="C3509" s="6" t="s">
        <v>4977</v>
      </c>
      <c r="D3509" s="8" t="s">
        <v>9901</v>
      </c>
      <c r="E3509" s="6" t="s">
        <v>9922</v>
      </c>
      <c r="F3509" s="6">
        <v>3482</v>
      </c>
      <c r="G3509" s="6" t="s">
        <v>4977</v>
      </c>
      <c r="H3509" s="6" t="s">
        <v>4978</v>
      </c>
      <c r="I3509" s="6">
        <v>3.9704129999999999E-3</v>
      </c>
      <c r="J3509" s="6">
        <v>3.3569786999999997E-2</v>
      </c>
      <c r="K3509" s="6">
        <v>0.96245974300000003</v>
      </c>
      <c r="L3509" s="6" t="s">
        <v>6</v>
      </c>
      <c r="M3509" s="6" t="str">
        <f t="shared" si="194"/>
        <v>roberta_pos</v>
      </c>
      <c r="N3509" s="6">
        <f t="shared" si="195"/>
        <v>0.97484802781000002</v>
      </c>
      <c r="O3509" s="6">
        <v>0.96245974300000003</v>
      </c>
      <c r="P3509" s="6" t="s">
        <v>18</v>
      </c>
      <c r="Q3509" s="6" t="s">
        <v>4979</v>
      </c>
      <c r="R3509" s="6">
        <v>8.5000999999999993E-2</v>
      </c>
      <c r="S3509" s="6">
        <v>0.86627200000000004</v>
      </c>
      <c r="T3509" s="6">
        <v>3.2229000000000001E-2</v>
      </c>
      <c r="U3509" s="6">
        <v>7.7120000000000001E-3</v>
      </c>
      <c r="V3509" s="6">
        <v>2.5899999999999999E-2</v>
      </c>
      <c r="W3509" s="6" t="str">
        <f t="shared" si="196"/>
        <v>joy</v>
      </c>
      <c r="X3509" s="10" t="s">
        <v>9908</v>
      </c>
      <c r="Y3509" s="6" t="str" cm="1">
        <f t="array" ref="Y3509">_xlfn.IFS(
    X3509="Safety and Security", "Immediate",
    X3509="Cleanliness and Maintenance", "Immediate/Short-Term",
    X3509="Crowding", "Immediate/Short-Term",
    X3509="Information and Signage", "Immediate/Short-Term",
    X3509="Customer Service", "Immediate/Short-Term",
    X3509="Service Reliability", "Excluded",
    X3509="Comfort and Amenities", "Short-Term/Long-Term",
    X3509="Accessibility", "Long-Term",
    X3509="Aesthetic Impressions", "Long-Term",
    X3509="Infrastructure and Construction", "Long-Term",
    X3509="General Positive Comment", "Not Applicable",
    X3509="Not Relevant", "Excluded"
)</f>
        <v>Short-Term/Long-Term</v>
      </c>
    </row>
    <row r="3510" spans="1:25" ht="30" customHeight="1" x14ac:dyDescent="0.2">
      <c r="A3510" s="6" t="s">
        <v>15</v>
      </c>
      <c r="B3510" s="7">
        <v>43676</v>
      </c>
      <c r="C3510" s="6" t="s">
        <v>3921</v>
      </c>
      <c r="D3510" s="8" t="s">
        <v>9901</v>
      </c>
      <c r="E3510" s="6" t="s">
        <v>9922</v>
      </c>
      <c r="F3510" s="6">
        <v>3612</v>
      </c>
      <c r="G3510" s="6" t="s">
        <v>3921</v>
      </c>
      <c r="H3510" s="6" t="s">
        <v>3922</v>
      </c>
      <c r="I3510" s="6">
        <v>6.2288580000000003E-3</v>
      </c>
      <c r="J3510" s="6">
        <v>2.8428854E-2</v>
      </c>
      <c r="K3510" s="6">
        <v>0.96534222400000003</v>
      </c>
      <c r="L3510" s="6" t="s">
        <v>6</v>
      </c>
      <c r="M3510" s="6" t="str">
        <f t="shared" si="194"/>
        <v>roberta_pos</v>
      </c>
      <c r="N3510" s="6">
        <f t="shared" si="195"/>
        <v>0.97677929007999986</v>
      </c>
      <c r="O3510" s="6">
        <v>0.96534222400000003</v>
      </c>
      <c r="P3510" s="6" t="s">
        <v>18</v>
      </c>
      <c r="Q3510" s="6" t="s">
        <v>3923</v>
      </c>
      <c r="R3510" s="6">
        <v>4.4072E-2</v>
      </c>
      <c r="S3510" s="6">
        <v>0.97328300000000001</v>
      </c>
      <c r="T3510" s="6">
        <v>7.6080000000000002E-3</v>
      </c>
      <c r="U3510" s="6">
        <v>9.0369999999999999E-3</v>
      </c>
      <c r="V3510" s="6">
        <v>1.3129999999999999E-2</v>
      </c>
      <c r="W3510" s="6" t="str">
        <f t="shared" si="196"/>
        <v>joy</v>
      </c>
      <c r="X3510" s="10" t="s">
        <v>9915</v>
      </c>
      <c r="Y3510" s="6" t="str" cm="1">
        <f t="array" ref="Y3510">_xlfn.IFS(
    X3510="Safety and Security", "Immediate",
    X3510="Cleanliness and Maintenance", "Immediate/Short-Term",
    X3510="Crowding", "Immediate/Short-Term",
    X3510="Information and Signage", "Immediate/Short-Term",
    X3510="Customer Service", "Immediate/Short-Term",
    X3510="Service Reliability", "Excluded",
    X3510="Comfort and Amenities", "Short-Term/Long-Term",
    X3510="Accessibility", "Long-Term",
    X3510="Aesthetic Impressions", "Long-Term",
    X3510="Infrastructure and Construction", "Long-Term",
    X3510="General Positive Comment", "Not Applicable",
    X3510="Not Relevant", "Excluded"
)</f>
        <v>Not Applicable</v>
      </c>
    </row>
    <row r="3511" spans="1:25" ht="30" customHeight="1" x14ac:dyDescent="0.2">
      <c r="A3511" s="6" t="s">
        <v>20</v>
      </c>
      <c r="B3511" s="7">
        <v>44041</v>
      </c>
      <c r="C3511" s="6" t="s">
        <v>4716</v>
      </c>
      <c r="D3511" s="8" t="s">
        <v>9901</v>
      </c>
      <c r="E3511" s="6" t="s">
        <v>9922</v>
      </c>
      <c r="F3511" s="6">
        <v>3342</v>
      </c>
      <c r="G3511" s="6" t="s">
        <v>4716</v>
      </c>
      <c r="H3511" s="6" t="s">
        <v>4717</v>
      </c>
      <c r="I3511" s="6">
        <v>4.1224199999999999E-3</v>
      </c>
      <c r="J3511" s="6">
        <v>2.9998448E-2</v>
      </c>
      <c r="K3511" s="6">
        <v>0.96587908300000003</v>
      </c>
      <c r="L3511" s="6" t="s">
        <v>6</v>
      </c>
      <c r="M3511" s="6" t="str">
        <f t="shared" si="194"/>
        <v>roberta_pos</v>
      </c>
      <c r="N3511" s="6">
        <f t="shared" si="195"/>
        <v>0.9771389856099999</v>
      </c>
      <c r="O3511" s="6">
        <v>0.96587908300000003</v>
      </c>
      <c r="P3511" s="6" t="s">
        <v>18</v>
      </c>
      <c r="Q3511" s="6" t="s">
        <v>4718</v>
      </c>
      <c r="R3511" s="6">
        <v>0.246166</v>
      </c>
      <c r="S3511" s="6">
        <v>0.76596600000000004</v>
      </c>
      <c r="T3511" s="6">
        <v>1.4227999999999999E-2</v>
      </c>
      <c r="U3511" s="6">
        <v>5.0181999999999997E-2</v>
      </c>
      <c r="V3511" s="6">
        <v>0.21317</v>
      </c>
      <c r="W3511" s="6" t="str">
        <f t="shared" si="196"/>
        <v>joy</v>
      </c>
      <c r="X3511" s="10" t="s">
        <v>9908</v>
      </c>
      <c r="Y3511" s="6" t="str" cm="1">
        <f t="array" ref="Y3511">_xlfn.IFS(
    X3511="Safety and Security", "Immediate",
    X3511="Cleanliness and Maintenance", "Immediate/Short-Term",
    X3511="Crowding", "Immediate/Short-Term",
    X3511="Information and Signage", "Immediate/Short-Term",
    X3511="Customer Service", "Immediate/Short-Term",
    X3511="Service Reliability", "Excluded",
    X3511="Comfort and Amenities", "Short-Term/Long-Term",
    X3511="Accessibility", "Long-Term",
    X3511="Aesthetic Impressions", "Long-Term",
    X3511="Infrastructure and Construction", "Long-Term",
    X3511="General Positive Comment", "Not Applicable",
    X3511="Not Relevant", "Excluded"
)</f>
        <v>Short-Term/Long-Term</v>
      </c>
    </row>
    <row r="3512" spans="1:25" ht="30" customHeight="1" x14ac:dyDescent="0.2">
      <c r="A3512" s="6" t="s">
        <v>51</v>
      </c>
      <c r="B3512" s="7">
        <v>45136</v>
      </c>
      <c r="C3512" s="6" t="s">
        <v>4246</v>
      </c>
      <c r="D3512" s="8" t="s">
        <v>9901</v>
      </c>
      <c r="E3512" s="6" t="s">
        <v>9922</v>
      </c>
      <c r="F3512" s="6">
        <v>3514</v>
      </c>
      <c r="G3512" s="6" t="s">
        <v>4246</v>
      </c>
      <c r="H3512" s="6" t="s">
        <v>4247</v>
      </c>
      <c r="I3512" s="6">
        <v>6.4775650000000002E-3</v>
      </c>
      <c r="J3512" s="6">
        <v>2.6663066999999999E-2</v>
      </c>
      <c r="K3512" s="6">
        <v>0.96685946</v>
      </c>
      <c r="L3512" s="6" t="s">
        <v>6</v>
      </c>
      <c r="M3512" s="6" t="str">
        <f t="shared" si="194"/>
        <v>roberta_pos</v>
      </c>
      <c r="N3512" s="6">
        <f t="shared" si="195"/>
        <v>0.97779583820000004</v>
      </c>
      <c r="O3512" s="6">
        <v>0.96685946</v>
      </c>
      <c r="P3512" s="6" t="s">
        <v>18</v>
      </c>
      <c r="Q3512" s="6" t="s">
        <v>4248</v>
      </c>
      <c r="R3512" s="6">
        <v>0.26145000000000002</v>
      </c>
      <c r="S3512" s="6">
        <v>0.91769900000000004</v>
      </c>
      <c r="T3512" s="6">
        <v>9.9360000000000004E-3</v>
      </c>
      <c r="U3512" s="6">
        <v>1.2857E-2</v>
      </c>
      <c r="V3512" s="6">
        <v>2.383E-2</v>
      </c>
      <c r="W3512" s="6" t="str">
        <f t="shared" si="196"/>
        <v>joy</v>
      </c>
      <c r="X3512" s="10" t="s">
        <v>9908</v>
      </c>
      <c r="Y3512" s="6" t="str" cm="1">
        <f t="array" ref="Y3512">_xlfn.IFS(
    X3512="Safety and Security", "Immediate",
    X3512="Cleanliness and Maintenance", "Immediate/Short-Term",
    X3512="Crowding", "Immediate/Short-Term",
    X3512="Information and Signage", "Immediate/Short-Term",
    X3512="Customer Service", "Immediate/Short-Term",
    X3512="Service Reliability", "Excluded",
    X3512="Comfort and Amenities", "Short-Term/Long-Term",
    X3512="Accessibility", "Long-Term",
    X3512="Aesthetic Impressions", "Long-Term",
    X3512="Infrastructure and Construction", "Long-Term",
    X3512="General Positive Comment", "Not Applicable",
    X3512="Not Relevant", "Excluded"
)</f>
        <v>Short-Term/Long-Term</v>
      </c>
    </row>
    <row r="3513" spans="1:25" ht="30" customHeight="1" x14ac:dyDescent="0.2">
      <c r="A3513" s="6" t="s">
        <v>334</v>
      </c>
      <c r="B3513" s="7">
        <v>45471</v>
      </c>
      <c r="C3513" s="6" t="s">
        <v>1187</v>
      </c>
      <c r="D3513" s="8" t="s">
        <v>9904</v>
      </c>
      <c r="E3513" s="6" t="s">
        <v>9922</v>
      </c>
      <c r="F3513" s="6">
        <v>1691</v>
      </c>
      <c r="G3513" s="6" t="s">
        <v>1187</v>
      </c>
      <c r="H3513" s="6" t="s">
        <v>1188</v>
      </c>
      <c r="I3513" s="6">
        <v>9.8915771E-2</v>
      </c>
      <c r="J3513" s="6">
        <v>0.49972516300000003</v>
      </c>
      <c r="K3513" s="6">
        <v>0.40135905100000002</v>
      </c>
      <c r="L3513" s="6" t="s">
        <v>5</v>
      </c>
      <c r="M3513" s="6" t="str">
        <f t="shared" si="194"/>
        <v>roberta_neu</v>
      </c>
      <c r="N3513" s="6">
        <f t="shared" si="195"/>
        <v>-1.8139241999998168E-4</v>
      </c>
      <c r="O3513" s="6">
        <v>0.49972516300000003</v>
      </c>
      <c r="X3513" s="10" t="s">
        <v>9914</v>
      </c>
      <c r="Y3513" s="6" t="str" cm="1">
        <f t="array" ref="Y3513">_xlfn.IFS(
    X3513="Safety and Security", "Immediate",
    X3513="Cleanliness and Maintenance", "Immediate/Short-Term",
    X3513="Crowding", "Immediate/Short-Term",
    X3513="Information and Signage", "Immediate/Short-Term",
    X3513="Customer Service", "Immediate/Short-Term",
    X3513="Service Reliability", "Excluded",
    X3513="Comfort and Amenities", "Short-Term/Long-Term",
    X3513="Accessibility", "Long-Term",
    X3513="Aesthetic Impressions", "Long-Term",
    X3513="Infrastructure and Construction", "Long-Term",
    X3513="General Positive Comment", "Not Applicable",
    X3513="Not Relevant", "Excluded"
)</f>
        <v>Long-Term</v>
      </c>
    </row>
    <row r="3514" spans="1:25" ht="30" customHeight="1" x14ac:dyDescent="0.2">
      <c r="A3514" s="6" t="s">
        <v>20</v>
      </c>
      <c r="B3514" s="7">
        <v>44041</v>
      </c>
      <c r="C3514" s="6" t="s">
        <v>4655</v>
      </c>
      <c r="D3514" s="8" t="s">
        <v>9901</v>
      </c>
      <c r="E3514" s="6" t="s">
        <v>9922</v>
      </c>
      <c r="F3514" s="6">
        <v>3223</v>
      </c>
      <c r="G3514" s="6" t="s">
        <v>4656</v>
      </c>
      <c r="H3514" s="6" t="s">
        <v>4657</v>
      </c>
      <c r="I3514" s="6">
        <v>8.7456099999999991E-3</v>
      </c>
      <c r="J3514" s="6">
        <v>2.3334138000000001E-2</v>
      </c>
      <c r="K3514" s="6">
        <v>0.96792018400000002</v>
      </c>
      <c r="L3514" s="6" t="s">
        <v>6</v>
      </c>
      <c r="M3514" s="6" t="str">
        <f t="shared" si="194"/>
        <v>roberta_pos</v>
      </c>
      <c r="N3514" s="6">
        <f t="shared" si="195"/>
        <v>0.97850652327999987</v>
      </c>
      <c r="O3514" s="6">
        <v>0.96792018400000002</v>
      </c>
      <c r="P3514" s="6" t="s">
        <v>18</v>
      </c>
      <c r="Q3514" s="6" t="s">
        <v>4658</v>
      </c>
      <c r="R3514" s="6">
        <v>1.3030999999999999E-2</v>
      </c>
      <c r="S3514" s="6">
        <v>0.99742500000000001</v>
      </c>
      <c r="T3514" s="6">
        <v>4.1219999999999998E-3</v>
      </c>
      <c r="U3514" s="6">
        <v>9.979E-3</v>
      </c>
      <c r="V3514" s="6">
        <v>1.5399999999999999E-3</v>
      </c>
      <c r="W3514" s="6" t="str">
        <f>IF(R3514=MAX(R3514:V3514),"sadness",
   IF(S3514=MAX(R3514:V3514),"joy",
   IF(T3514=MAX(R3514:V3514),"fear",
   IF(U3514=MAX(R3514:V3514),"disgust",
   IF(V3514=MAX(R3514:V3514),"anger","")))))</f>
        <v>joy</v>
      </c>
      <c r="X3514" s="10" t="s">
        <v>9914</v>
      </c>
      <c r="Y3514" s="6" t="str" cm="1">
        <f t="array" ref="Y3514">_xlfn.IFS(
    X3514="Safety and Security", "Immediate",
    X3514="Cleanliness and Maintenance", "Immediate/Short-Term",
    X3514="Crowding", "Immediate/Short-Term",
    X3514="Information and Signage", "Immediate/Short-Term",
    X3514="Customer Service", "Immediate/Short-Term",
    X3514="Service Reliability", "Excluded",
    X3514="Comfort and Amenities", "Short-Term/Long-Term",
    X3514="Accessibility", "Long-Term",
    X3514="Aesthetic Impressions", "Long-Term",
    X3514="Infrastructure and Construction", "Long-Term",
    X3514="General Positive Comment", "Not Applicable",
    X3514="Not Relevant", "Excluded"
)</f>
        <v>Long-Term</v>
      </c>
    </row>
    <row r="3515" spans="1:25" ht="30" customHeight="1" x14ac:dyDescent="0.2">
      <c r="A3515" s="6" t="s">
        <v>63</v>
      </c>
      <c r="B3515" s="7">
        <v>44771</v>
      </c>
      <c r="C3515" s="6" t="s">
        <v>6407</v>
      </c>
      <c r="D3515" s="9" t="s">
        <v>9900</v>
      </c>
      <c r="E3515" s="6" t="s">
        <v>9922</v>
      </c>
      <c r="F3515" s="6">
        <v>4578</v>
      </c>
      <c r="G3515" s="6" t="s">
        <v>6407</v>
      </c>
      <c r="H3515" s="6" t="s">
        <v>6408</v>
      </c>
      <c r="I3515" s="6">
        <v>0.13624907999999999</v>
      </c>
      <c r="J3515" s="6">
        <v>0.56339812300000003</v>
      </c>
      <c r="K3515" s="6">
        <v>0.30035281200000002</v>
      </c>
      <c r="L3515" s="6" t="s">
        <v>5</v>
      </c>
      <c r="M3515" s="6" t="str">
        <f t="shared" si="194"/>
        <v>roberta_neu</v>
      </c>
      <c r="N3515" s="6">
        <f t="shared" si="195"/>
        <v>4.1842761180000021E-2</v>
      </c>
      <c r="O3515" s="6">
        <v>0.56339812300000003</v>
      </c>
      <c r="X3515" s="10" t="s">
        <v>9913</v>
      </c>
      <c r="Y3515" s="6" t="str" cm="1">
        <f t="array" ref="Y3515">_xlfn.IFS(
    X3515="Safety and Security", "Immediate",
    X3515="Cleanliness and Maintenance", "Immediate/Short-Term",
    X3515="Crowding", "Immediate/Short-Term",
    X3515="Information and Signage", "Immediate/Short-Term",
    X3515="Customer Service", "Immediate/Short-Term",
    X3515="Service Reliability", "Excluded",
    X3515="Comfort and Amenities", "Short-Term/Long-Term",
    X3515="Accessibility", "Long-Term",
    X3515="Aesthetic Impressions", "Long-Term",
    X3515="Infrastructure and Construction", "Long-Term",
    X3515="General Positive Comment", "Not Applicable",
    X3515="Not Relevant", "Excluded"
)</f>
        <v>Immediate/Short-Term</v>
      </c>
    </row>
    <row r="3516" spans="1:25" ht="30" customHeight="1" x14ac:dyDescent="0.2">
      <c r="A3516" s="6" t="s">
        <v>576</v>
      </c>
      <c r="B3516" s="7">
        <v>45487</v>
      </c>
      <c r="C3516" s="6" t="s">
        <v>731</v>
      </c>
      <c r="D3516" s="8" t="s">
        <v>9902</v>
      </c>
      <c r="E3516" s="6" t="s">
        <v>9922</v>
      </c>
      <c r="F3516" s="6">
        <v>2871</v>
      </c>
      <c r="G3516" s="6" t="s">
        <v>731</v>
      </c>
      <c r="H3516" s="6" t="s">
        <v>732</v>
      </c>
      <c r="I3516" s="6">
        <v>0.15901875500000001</v>
      </c>
      <c r="J3516" s="6">
        <v>0.65250569599999997</v>
      </c>
      <c r="K3516" s="6">
        <v>0.18847549</v>
      </c>
      <c r="L3516" s="6" t="s">
        <v>5</v>
      </c>
      <c r="M3516" s="6" t="str">
        <f t="shared" si="194"/>
        <v>roberta_neu</v>
      </c>
      <c r="N3516" s="6">
        <f t="shared" si="195"/>
        <v>0.10065375935999998</v>
      </c>
      <c r="O3516" s="6">
        <v>0.65250569599999997</v>
      </c>
      <c r="X3516" s="10" t="s">
        <v>9910</v>
      </c>
      <c r="Y3516" s="6" t="str" cm="1">
        <f t="array" ref="Y3516">_xlfn.IFS(
    X3516="Safety and Security", "Immediate",
    X3516="Cleanliness and Maintenance", "Immediate/Short-Term",
    X3516="Crowding", "Immediate/Short-Term",
    X3516="Information and Signage", "Immediate/Short-Term",
    X3516="Customer Service", "Immediate/Short-Term",
    X3516="Service Reliability", "Excluded",
    X3516="Comfort and Amenities", "Short-Term/Long-Term",
    X3516="Accessibility", "Long-Term",
    X3516="Aesthetic Impressions", "Long-Term",
    X3516="Infrastructure and Construction", "Long-Term",
    X3516="General Positive Comment", "Not Applicable",
    X3516="Not Relevant", "Excluded"
)</f>
        <v>Immediate/Short-Term</v>
      </c>
    </row>
    <row r="3517" spans="1:25" ht="30" customHeight="1" x14ac:dyDescent="0.2">
      <c r="A3517" s="6" t="s">
        <v>51</v>
      </c>
      <c r="B3517" s="7">
        <v>45136</v>
      </c>
      <c r="C3517" s="6" t="s">
        <v>731</v>
      </c>
      <c r="D3517" s="8" t="s">
        <v>9904</v>
      </c>
      <c r="E3517" s="6" t="s">
        <v>9922</v>
      </c>
      <c r="F3517" s="6">
        <v>2045</v>
      </c>
      <c r="G3517" s="6" t="s">
        <v>731</v>
      </c>
      <c r="H3517" s="6" t="s">
        <v>732</v>
      </c>
      <c r="I3517" s="6">
        <v>0.15901875500000001</v>
      </c>
      <c r="J3517" s="6">
        <v>0.65250569599999997</v>
      </c>
      <c r="K3517" s="6">
        <v>0.18847549</v>
      </c>
      <c r="L3517" s="6" t="s">
        <v>5</v>
      </c>
      <c r="M3517" s="6" t="str">
        <f t="shared" si="194"/>
        <v>roberta_neu</v>
      </c>
      <c r="N3517" s="6">
        <f t="shared" si="195"/>
        <v>0.10065375935999998</v>
      </c>
      <c r="O3517" s="6">
        <v>0.65250569599999997</v>
      </c>
      <c r="X3517" s="10" t="s">
        <v>9910</v>
      </c>
      <c r="Y3517" s="6" t="str" cm="1">
        <f t="array" ref="Y3517">_xlfn.IFS(
    X3517="Safety and Security", "Immediate",
    X3517="Cleanliness and Maintenance", "Immediate/Short-Term",
    X3517="Crowding", "Immediate/Short-Term",
    X3517="Information and Signage", "Immediate/Short-Term",
    X3517="Customer Service", "Immediate/Short-Term",
    X3517="Service Reliability", "Excluded",
    X3517="Comfort and Amenities", "Short-Term/Long-Term",
    X3517="Accessibility", "Long-Term",
    X3517="Aesthetic Impressions", "Long-Term",
    X3517="Infrastructure and Construction", "Long-Term",
    X3517="General Positive Comment", "Not Applicable",
    X3517="Not Relevant", "Excluded"
)</f>
        <v>Immediate/Short-Term</v>
      </c>
    </row>
    <row r="3518" spans="1:25" ht="30" customHeight="1" x14ac:dyDescent="0.2">
      <c r="A3518" s="6" t="s">
        <v>51</v>
      </c>
      <c r="B3518" s="7">
        <v>45136</v>
      </c>
      <c r="C3518" s="6" t="s">
        <v>6471</v>
      </c>
      <c r="D3518" s="9" t="s">
        <v>9900</v>
      </c>
      <c r="E3518" s="6" t="s">
        <v>9922</v>
      </c>
      <c r="F3518" s="6">
        <v>4614</v>
      </c>
      <c r="G3518" s="6" t="s">
        <v>6471</v>
      </c>
      <c r="H3518" s="6" t="s">
        <v>6472</v>
      </c>
      <c r="I3518" s="6">
        <v>6.4585387999999994E-2</v>
      </c>
      <c r="J3518" s="6">
        <v>0.55437457599999995</v>
      </c>
      <c r="K3518" s="6">
        <v>0.38104000700000001</v>
      </c>
      <c r="L3518" s="6" t="s">
        <v>5</v>
      </c>
      <c r="M3518" s="6" t="str">
        <f t="shared" si="194"/>
        <v>roberta_neu</v>
      </c>
      <c r="N3518" s="6">
        <f t="shared" si="195"/>
        <v>3.5887220159999955E-2</v>
      </c>
      <c r="O3518" s="6">
        <v>0.55437457599999995</v>
      </c>
      <c r="X3518" s="10" t="s">
        <v>9914</v>
      </c>
      <c r="Y3518" s="6" t="str" cm="1">
        <f t="array" ref="Y3518">_xlfn.IFS(
    X3518="Safety and Security", "Immediate",
    X3518="Cleanliness and Maintenance", "Immediate/Short-Term",
    X3518="Crowding", "Immediate/Short-Term",
    X3518="Information and Signage", "Immediate/Short-Term",
    X3518="Customer Service", "Immediate/Short-Term",
    X3518="Service Reliability", "Excluded",
    X3518="Comfort and Amenities", "Short-Term/Long-Term",
    X3518="Accessibility", "Long-Term",
    X3518="Aesthetic Impressions", "Long-Term",
    X3518="Infrastructure and Construction", "Long-Term",
    X3518="General Positive Comment", "Not Applicable",
    X3518="Not Relevant", "Excluded"
)</f>
        <v>Long-Term</v>
      </c>
    </row>
    <row r="3519" spans="1:25" ht="30" customHeight="1" x14ac:dyDescent="0.2">
      <c r="A3519" s="6" t="s">
        <v>51</v>
      </c>
      <c r="B3519" s="7">
        <v>45136</v>
      </c>
      <c r="C3519" s="6" t="s">
        <v>789</v>
      </c>
      <c r="D3519" s="8" t="s">
        <v>9904</v>
      </c>
      <c r="E3519" s="6" t="s">
        <v>9922</v>
      </c>
      <c r="F3519" s="6">
        <v>1634</v>
      </c>
      <c r="G3519" s="6" t="s">
        <v>789</v>
      </c>
      <c r="H3519" s="6" t="s">
        <v>790</v>
      </c>
      <c r="I3519" s="6">
        <v>0.208214432</v>
      </c>
      <c r="J3519" s="6">
        <v>0.72675764600000003</v>
      </c>
      <c r="K3519" s="6">
        <v>6.5027936999999994E-2</v>
      </c>
      <c r="L3519" s="6" t="s">
        <v>5</v>
      </c>
      <c r="M3519" s="6" t="str">
        <f t="shared" si="194"/>
        <v>roberta_neu</v>
      </c>
      <c r="N3519" s="6">
        <f t="shared" si="195"/>
        <v>0.14966004636000002</v>
      </c>
      <c r="O3519" s="6">
        <v>0.72675764600000003</v>
      </c>
      <c r="X3519" s="10" t="s">
        <v>9898</v>
      </c>
      <c r="Y3519" s="6" t="str" cm="1">
        <f t="array" ref="Y3519">_xlfn.IFS(
    X3519="Safety and Security", "Immediate",
    X3519="Cleanliness and Maintenance", "Immediate/Short-Term",
    X3519="Crowding", "Immediate/Short-Term",
    X3519="Information and Signage", "Immediate/Short-Term",
    X3519="Customer Service", "Immediate/Short-Term",
    X3519="Service Reliability", "Excluded",
    X3519="Comfort and Amenities", "Short-Term/Long-Term",
    X3519="Accessibility", "Long-Term",
    X3519="Aesthetic Impressions", "Long-Term",
    X3519="Infrastructure and Construction", "Long-Term",
    X3519="General Positive Comment", "Not Applicable",
    X3519="Not Relevant", "Excluded"
)</f>
        <v>Immediate/Short-Term</v>
      </c>
    </row>
    <row r="3520" spans="1:25" ht="30" customHeight="1" x14ac:dyDescent="0.2">
      <c r="A3520" s="6" t="s">
        <v>15</v>
      </c>
      <c r="B3520" s="7">
        <v>43676</v>
      </c>
      <c r="C3520" s="6" t="s">
        <v>6366</v>
      </c>
      <c r="D3520" s="9" t="s">
        <v>9900</v>
      </c>
      <c r="E3520" s="6" t="s">
        <v>9922</v>
      </c>
      <c r="F3520" s="6">
        <v>4286</v>
      </c>
      <c r="G3520" s="6" t="s">
        <v>6366</v>
      </c>
      <c r="H3520" s="6" t="s">
        <v>6367</v>
      </c>
      <c r="I3520" s="6">
        <v>3.802405E-3</v>
      </c>
      <c r="J3520" s="6">
        <v>2.6968114000000001E-2</v>
      </c>
      <c r="K3520" s="6">
        <v>0.96922957899999995</v>
      </c>
      <c r="L3520" s="6" t="s">
        <v>6</v>
      </c>
      <c r="M3520" s="6" t="str">
        <f t="shared" si="194"/>
        <v>roberta_pos</v>
      </c>
      <c r="N3520" s="6">
        <f t="shared" si="195"/>
        <v>0.97938381792999984</v>
      </c>
      <c r="O3520" s="6">
        <v>0.96922957899999995</v>
      </c>
      <c r="P3520" s="6" t="s">
        <v>18</v>
      </c>
      <c r="Q3520" s="6" t="s">
        <v>6368</v>
      </c>
      <c r="R3520" s="6">
        <v>0.21323300000000001</v>
      </c>
      <c r="S3520" s="6">
        <v>0.42498599999999997</v>
      </c>
      <c r="T3520" s="6">
        <v>0.19795699999999999</v>
      </c>
      <c r="U3520" s="6">
        <v>0.15288299999999999</v>
      </c>
      <c r="V3520" s="6">
        <v>6.3399999999999998E-2</v>
      </c>
      <c r="W3520" s="6" t="str">
        <f>IF(R3520=MAX(R3520:V3520),"sadness",
   IF(S3520=MAX(R3520:V3520),"joy",
   IF(T3520=MAX(R3520:V3520),"fear",
   IF(U3520=MAX(R3520:V3520),"disgust",
   IF(V3520=MAX(R3520:V3520),"anger","")))))</f>
        <v>joy</v>
      </c>
      <c r="X3520" s="10" t="s">
        <v>9898</v>
      </c>
      <c r="Y3520" s="6" t="str" cm="1">
        <f t="array" ref="Y3520">_xlfn.IFS(
    X3520="Safety and Security", "Immediate",
    X3520="Cleanliness and Maintenance", "Immediate/Short-Term",
    X3520="Crowding", "Immediate/Short-Term",
    X3520="Information and Signage", "Immediate/Short-Term",
    X3520="Customer Service", "Immediate/Short-Term",
    X3520="Service Reliability", "Excluded",
    X3520="Comfort and Amenities", "Short-Term/Long-Term",
    X3520="Accessibility", "Long-Term",
    X3520="Aesthetic Impressions", "Long-Term",
    X3520="Infrastructure and Construction", "Long-Term",
    X3520="General Positive Comment", "Not Applicable",
    X3520="Not Relevant", "Excluded"
)</f>
        <v>Immediate/Short-Term</v>
      </c>
    </row>
    <row r="3521" spans="1:25" ht="30" customHeight="1" x14ac:dyDescent="0.2">
      <c r="A3521" s="6" t="s">
        <v>15</v>
      </c>
      <c r="B3521" s="7">
        <v>43676</v>
      </c>
      <c r="C3521" s="6" t="s">
        <v>5155</v>
      </c>
      <c r="D3521" s="8" t="s">
        <v>9901</v>
      </c>
      <c r="E3521" s="6" t="s">
        <v>9922</v>
      </c>
      <c r="F3521" s="6">
        <v>3253</v>
      </c>
      <c r="G3521" s="6" t="s">
        <v>5155</v>
      </c>
      <c r="H3521" s="6" t="s">
        <v>5156</v>
      </c>
      <c r="I3521" s="6">
        <v>6.4935565000000001E-2</v>
      </c>
      <c r="J3521" s="6">
        <v>0.60661155</v>
      </c>
      <c r="K3521" s="6">
        <v>0.328452945</v>
      </c>
      <c r="L3521" s="6" t="s">
        <v>5</v>
      </c>
      <c r="M3521" s="6" t="str">
        <f t="shared" si="194"/>
        <v>roberta_neu</v>
      </c>
      <c r="N3521" s="6">
        <f t="shared" si="195"/>
        <v>7.0363622999999986E-2</v>
      </c>
      <c r="O3521" s="6">
        <v>0.60661155</v>
      </c>
      <c r="X3521" s="10" t="s">
        <v>9915</v>
      </c>
      <c r="Y3521" s="6" t="str" cm="1">
        <f t="array" ref="Y3521">_xlfn.IFS(
    X3521="Safety and Security", "Immediate",
    X3521="Cleanliness and Maintenance", "Immediate/Short-Term",
    X3521="Crowding", "Immediate/Short-Term",
    X3521="Information and Signage", "Immediate/Short-Term",
    X3521="Customer Service", "Immediate/Short-Term",
    X3521="Service Reliability", "Excluded",
    X3521="Comfort and Amenities", "Short-Term/Long-Term",
    X3521="Accessibility", "Long-Term",
    X3521="Aesthetic Impressions", "Long-Term",
    X3521="Infrastructure and Construction", "Long-Term",
    X3521="General Positive Comment", "Not Applicable",
    X3521="Not Relevant", "Excluded"
)</f>
        <v>Not Applicable</v>
      </c>
    </row>
    <row r="3522" spans="1:25" ht="30" customHeight="1" x14ac:dyDescent="0.2">
      <c r="A3522" s="6" t="s">
        <v>20</v>
      </c>
      <c r="B3522" s="7">
        <v>44041</v>
      </c>
      <c r="C3522" s="6" t="s">
        <v>6181</v>
      </c>
      <c r="D3522" s="9" t="s">
        <v>9900</v>
      </c>
      <c r="E3522" s="6" t="s">
        <v>9922</v>
      </c>
      <c r="F3522" s="6">
        <v>4478</v>
      </c>
      <c r="G3522" s="6" t="s">
        <v>6181</v>
      </c>
      <c r="H3522" s="6" t="s">
        <v>6182</v>
      </c>
      <c r="I3522" s="6">
        <v>1.0374127E-2</v>
      </c>
      <c r="J3522" s="6">
        <v>1.9674659000000001E-2</v>
      </c>
      <c r="K3522" s="6">
        <v>0.96995121200000001</v>
      </c>
      <c r="L3522" s="6" t="s">
        <v>6</v>
      </c>
      <c r="M3522" s="6" t="str">
        <f t="shared" si="194"/>
        <v>roberta_pos</v>
      </c>
      <c r="N3522" s="6">
        <f t="shared" si="195"/>
        <v>0.97986731203999988</v>
      </c>
      <c r="O3522" s="6">
        <v>0.96995121200000001</v>
      </c>
      <c r="P3522" s="6" t="s">
        <v>18</v>
      </c>
      <c r="Q3522" s="6" t="s">
        <v>6183</v>
      </c>
      <c r="R3522" s="6">
        <v>0.15142700000000001</v>
      </c>
      <c r="S3522" s="6">
        <v>0.93387699999999996</v>
      </c>
      <c r="T3522" s="6">
        <v>3.3029999999999999E-3</v>
      </c>
      <c r="U3522" s="6">
        <v>5.9040000000000004E-3</v>
      </c>
      <c r="V3522" s="6">
        <v>1.3480000000000001E-2</v>
      </c>
      <c r="W3522" s="6" t="str">
        <f>IF(R3522=MAX(R3522:V3522),"sadness",
   IF(S3522=MAX(R3522:V3522),"joy",
   IF(T3522=MAX(R3522:V3522),"fear",
   IF(U3522=MAX(R3522:V3522),"disgust",
   IF(V3522=MAX(R3522:V3522),"anger","")))))</f>
        <v>joy</v>
      </c>
      <c r="X3522" s="10" t="s">
        <v>9898</v>
      </c>
      <c r="Y3522" s="6" t="str" cm="1">
        <f t="array" ref="Y3522">_xlfn.IFS(
    X3522="Safety and Security", "Immediate",
    X3522="Cleanliness and Maintenance", "Immediate/Short-Term",
    X3522="Crowding", "Immediate/Short-Term",
    X3522="Information and Signage", "Immediate/Short-Term",
    X3522="Customer Service", "Immediate/Short-Term",
    X3522="Service Reliability", "Excluded",
    X3522="Comfort and Amenities", "Short-Term/Long-Term",
    X3522="Accessibility", "Long-Term",
    X3522="Aesthetic Impressions", "Long-Term",
    X3522="Infrastructure and Construction", "Long-Term",
    X3522="General Positive Comment", "Not Applicable",
    X3522="Not Relevant", "Excluded"
)</f>
        <v>Immediate/Short-Term</v>
      </c>
    </row>
    <row r="3523" spans="1:25" ht="30" customHeight="1" x14ac:dyDescent="0.2">
      <c r="A3523" s="6" t="s">
        <v>51</v>
      </c>
      <c r="B3523" s="7">
        <v>45136</v>
      </c>
      <c r="C3523" s="6" t="s">
        <v>5668</v>
      </c>
      <c r="D3523" s="9" t="s">
        <v>9900</v>
      </c>
      <c r="E3523" s="6" t="s">
        <v>9922</v>
      </c>
      <c r="F3523" s="6">
        <v>4351</v>
      </c>
      <c r="G3523" s="6" t="s">
        <v>5668</v>
      </c>
      <c r="H3523" s="6" t="s">
        <v>5669</v>
      </c>
      <c r="I3523" s="6">
        <v>7.8086939999999997E-3</v>
      </c>
      <c r="J3523" s="6">
        <v>2.1585074999999999E-2</v>
      </c>
      <c r="K3523" s="6">
        <v>0.97060608900000001</v>
      </c>
      <c r="L3523" s="6" t="s">
        <v>6</v>
      </c>
      <c r="M3523" s="6" t="str">
        <f t="shared" ref="M3523:M3586" si="197">IF(AND(I3523&gt;=J3523, I3523&gt;=K3523), "roberta_neg", IF(AND(J3523&gt;=I3523, J3523&gt;=K3523), "roberta_neu", "roberta_pos"))</f>
        <v>roberta_pos</v>
      </c>
      <c r="N3523" s="6">
        <f t="shared" ref="N3523:N3586" si="198">IF(M3523="roberta_pos", 0.33 + (K3523 * (1 - 0.33)), IF(L3523="roberta_neu", -0.33 + (J3523 * (0.33 - (-0.33))), -1 + (I3523 * ((-0.33) - (-1)))))</f>
        <v>0.98030607963000005</v>
      </c>
      <c r="O3523" s="6">
        <v>0.97060608900000001</v>
      </c>
      <c r="P3523" s="6" t="s">
        <v>18</v>
      </c>
      <c r="Q3523" s="6" t="s">
        <v>5670</v>
      </c>
      <c r="R3523" s="6">
        <v>1.2236E-2</v>
      </c>
      <c r="S3523" s="6">
        <v>0.99704099999999996</v>
      </c>
      <c r="T3523" s="6">
        <v>5.4310000000000001E-3</v>
      </c>
      <c r="U3523" s="6">
        <v>0.213254</v>
      </c>
      <c r="V3523" s="6">
        <v>4.7600000000000003E-3</v>
      </c>
      <c r="W3523" s="6" t="str">
        <f>IF(R3523=MAX(R3523:V3523),"sadness",
   IF(S3523=MAX(R3523:V3523),"joy",
   IF(T3523=MAX(R3523:V3523),"fear",
   IF(U3523=MAX(R3523:V3523),"disgust",
   IF(V3523=MAX(R3523:V3523),"anger","")))))</f>
        <v>joy</v>
      </c>
      <c r="X3523" s="10" t="s">
        <v>9914</v>
      </c>
      <c r="Y3523" s="6" t="str" cm="1">
        <f t="array" ref="Y3523">_xlfn.IFS(
    X3523="Safety and Security", "Immediate",
    X3523="Cleanliness and Maintenance", "Immediate/Short-Term",
    X3523="Crowding", "Immediate/Short-Term",
    X3523="Information and Signage", "Immediate/Short-Term",
    X3523="Customer Service", "Immediate/Short-Term",
    X3523="Service Reliability", "Excluded",
    X3523="Comfort and Amenities", "Short-Term/Long-Term",
    X3523="Accessibility", "Long-Term",
    X3523="Aesthetic Impressions", "Long-Term",
    X3523="Infrastructure and Construction", "Long-Term",
    X3523="General Positive Comment", "Not Applicable",
    X3523="Not Relevant", "Excluded"
)</f>
        <v>Long-Term</v>
      </c>
    </row>
    <row r="3524" spans="1:25" ht="30" customHeight="1" x14ac:dyDescent="0.2">
      <c r="A3524" s="6" t="s">
        <v>63</v>
      </c>
      <c r="B3524" s="7">
        <v>44771</v>
      </c>
      <c r="C3524" s="6" t="s">
        <v>5177</v>
      </c>
      <c r="D3524" s="9" t="s">
        <v>9900</v>
      </c>
      <c r="E3524" s="6" t="s">
        <v>9922</v>
      </c>
      <c r="F3524" s="6">
        <v>4625</v>
      </c>
      <c r="G3524" s="6" t="s">
        <v>5178</v>
      </c>
      <c r="H3524" s="6" t="s">
        <v>5179</v>
      </c>
      <c r="I3524" s="6">
        <v>4.9381125999999997E-2</v>
      </c>
      <c r="J3524" s="6">
        <v>0.67190855699999996</v>
      </c>
      <c r="K3524" s="6">
        <v>0.27871024599999999</v>
      </c>
      <c r="L3524" s="6" t="s">
        <v>5</v>
      </c>
      <c r="M3524" s="6" t="str">
        <f t="shared" si="197"/>
        <v>roberta_neu</v>
      </c>
      <c r="N3524" s="6">
        <f t="shared" si="198"/>
        <v>0.11345964761999999</v>
      </c>
      <c r="O3524" s="6">
        <v>0.67190855699999996</v>
      </c>
      <c r="X3524" s="10" t="s">
        <v>9915</v>
      </c>
      <c r="Y3524" s="6" t="str" cm="1">
        <f t="array" ref="Y3524">_xlfn.IFS(
    X3524="Safety and Security", "Immediate",
    X3524="Cleanliness and Maintenance", "Immediate/Short-Term",
    X3524="Crowding", "Immediate/Short-Term",
    X3524="Information and Signage", "Immediate/Short-Term",
    X3524="Customer Service", "Immediate/Short-Term",
    X3524="Service Reliability", "Excluded",
    X3524="Comfort and Amenities", "Short-Term/Long-Term",
    X3524="Accessibility", "Long-Term",
    X3524="Aesthetic Impressions", "Long-Term",
    X3524="Infrastructure and Construction", "Long-Term",
    X3524="General Positive Comment", "Not Applicable",
    X3524="Not Relevant", "Excluded"
)</f>
        <v>Not Applicable</v>
      </c>
    </row>
    <row r="3525" spans="1:25" ht="30" customHeight="1" x14ac:dyDescent="0.2">
      <c r="A3525" s="6" t="s">
        <v>63</v>
      </c>
      <c r="B3525" s="7">
        <v>44771</v>
      </c>
      <c r="C3525" s="6" t="s">
        <v>3387</v>
      </c>
      <c r="D3525" s="8" t="s">
        <v>9902</v>
      </c>
      <c r="E3525" s="6" t="s">
        <v>9922</v>
      </c>
      <c r="F3525" s="6">
        <v>2911</v>
      </c>
      <c r="G3525" s="6" t="s">
        <v>3387</v>
      </c>
      <c r="H3525" s="6" t="s">
        <v>3388</v>
      </c>
      <c r="I3525" s="6">
        <v>0.37846359600000001</v>
      </c>
      <c r="J3525" s="6">
        <v>0.51797092</v>
      </c>
      <c r="K3525" s="6">
        <v>0.103565507</v>
      </c>
      <c r="L3525" s="6" t="s">
        <v>5</v>
      </c>
      <c r="M3525" s="6" t="str">
        <f t="shared" si="197"/>
        <v>roberta_neu</v>
      </c>
      <c r="N3525" s="6">
        <f t="shared" si="198"/>
        <v>1.186080719999999E-2</v>
      </c>
      <c r="O3525" s="6">
        <v>0.51797092</v>
      </c>
      <c r="X3525" s="10" t="s">
        <v>9915</v>
      </c>
      <c r="Y3525" s="6" t="str" cm="1">
        <f t="array" ref="Y3525">_xlfn.IFS(
    X3525="Safety and Security", "Immediate",
    X3525="Cleanliness and Maintenance", "Immediate/Short-Term",
    X3525="Crowding", "Immediate/Short-Term",
    X3525="Information and Signage", "Immediate/Short-Term",
    X3525="Customer Service", "Immediate/Short-Term",
    X3525="Service Reliability", "Excluded",
    X3525="Comfort and Amenities", "Short-Term/Long-Term",
    X3525="Accessibility", "Long-Term",
    X3525="Aesthetic Impressions", "Long-Term",
    X3525="Infrastructure and Construction", "Long-Term",
    X3525="General Positive Comment", "Not Applicable",
    X3525="Not Relevant", "Excluded"
)</f>
        <v>Not Applicable</v>
      </c>
    </row>
    <row r="3526" spans="1:25" ht="30" customHeight="1" x14ac:dyDescent="0.2">
      <c r="A3526" s="6" t="s">
        <v>51</v>
      </c>
      <c r="B3526" s="7">
        <v>45136</v>
      </c>
      <c r="C3526" s="6" t="s">
        <v>7398</v>
      </c>
      <c r="D3526" s="8" t="s">
        <v>9904</v>
      </c>
      <c r="E3526" s="6" t="s">
        <v>9917</v>
      </c>
      <c r="F3526" s="6">
        <v>6172</v>
      </c>
      <c r="G3526" s="6" t="s">
        <v>7398</v>
      </c>
      <c r="H3526" s="6" t="s">
        <v>7399</v>
      </c>
      <c r="I3526" s="6">
        <v>0.94738590700000003</v>
      </c>
      <c r="J3526" s="6">
        <v>4.7432179999999997E-2</v>
      </c>
      <c r="K3526" s="6">
        <v>5.1820399999999997E-3</v>
      </c>
      <c r="L3526" s="6" t="s">
        <v>4</v>
      </c>
      <c r="M3526" s="6" t="str">
        <f t="shared" si="197"/>
        <v>roberta_neg</v>
      </c>
      <c r="N3526" s="6">
        <f t="shared" si="198"/>
        <v>-0.36525144231000006</v>
      </c>
      <c r="O3526" s="6">
        <v>0.94738590700000003</v>
      </c>
      <c r="P3526" s="6" t="s">
        <v>24</v>
      </c>
      <c r="Q3526" s="6" t="s">
        <v>7400</v>
      </c>
      <c r="R3526" s="6">
        <v>0.222083</v>
      </c>
      <c r="S3526" s="6">
        <v>1.1051E-2</v>
      </c>
      <c r="T3526" s="6">
        <v>9.2478000000000005E-2</v>
      </c>
      <c r="U3526" s="6">
        <v>0.15029400000000001</v>
      </c>
      <c r="V3526" s="6">
        <v>0.35299000000000003</v>
      </c>
      <c r="W3526" s="6" t="str">
        <f>IF(R3526=MAX(R3526:V3526),"sadness",
   IF(S3526=MAX(R3526:V3526),"joy",
   IF(T3526=MAX(R3526:V3526),"fear",
   IF(U3526=MAX(R3526:V3526),"disgust",
   IF(V3526=MAX(R3526:V3526),"anger","")))))</f>
        <v>anger</v>
      </c>
      <c r="X3526" s="10" t="s">
        <v>9911</v>
      </c>
      <c r="Y3526" s="6" t="str" cm="1">
        <f t="array" ref="Y3526">_xlfn.IFS(
    X3526="Safety and Security", "Immediate",
    X3526="Cleanliness and Maintenance", "Immediate/Short-Term",
    X3526="Crowding", "Immediate/Short-Term",
    X3526="Information and Signage", "Immediate/Short-Term",
    X3526="Customer Service", "Immediate/Short-Term",
    X3526="Service Reliability", "Excluded",
    X3526="Comfort and Amenities", "Short-Term/Long-Term",
    X3526="Accessibility", "Long-Term",
    X3526="Aesthetic Impressions", "Long-Term",
    X3526="Infrastructure and Construction", "Long-Term",
    X3526="General Positive Comment", "Not Applicable",
    X3526="Not Relevant", "Excluded"
)</f>
        <v>Excluded</v>
      </c>
    </row>
    <row r="3527" spans="1:25" ht="30" customHeight="1" x14ac:dyDescent="0.2">
      <c r="A3527" s="6" t="s">
        <v>15</v>
      </c>
      <c r="B3527" s="7">
        <v>43676</v>
      </c>
      <c r="C3527" s="6" t="s">
        <v>6715</v>
      </c>
      <c r="D3527" s="8" t="s">
        <v>9904</v>
      </c>
      <c r="E3527" s="6" t="s">
        <v>9986</v>
      </c>
      <c r="F3527" s="6">
        <v>6541</v>
      </c>
      <c r="G3527" s="6" t="s">
        <v>6715</v>
      </c>
      <c r="H3527" s="6" t="s">
        <v>6716</v>
      </c>
      <c r="I3527" s="6">
        <v>0.94846576500000002</v>
      </c>
      <c r="J3527" s="6">
        <v>4.3731377000000002E-2</v>
      </c>
      <c r="K3527" s="6">
        <v>7.8027569999999996E-3</v>
      </c>
      <c r="L3527" s="6" t="s">
        <v>4</v>
      </c>
      <c r="M3527" s="6" t="str">
        <f t="shared" si="197"/>
        <v>roberta_neg</v>
      </c>
      <c r="N3527" s="6">
        <f t="shared" si="198"/>
        <v>-0.36452793745000001</v>
      </c>
      <c r="O3527" s="6">
        <v>0.94846576500000002</v>
      </c>
      <c r="P3527" s="6" t="s">
        <v>24</v>
      </c>
      <c r="Q3527" s="6" t="s">
        <v>6717</v>
      </c>
      <c r="R3527" s="6">
        <v>8.4193000000000004E-2</v>
      </c>
      <c r="S3527" s="6">
        <v>1.3904E-2</v>
      </c>
      <c r="T3527" s="6">
        <v>4.6051000000000002E-2</v>
      </c>
      <c r="U3527" s="6">
        <v>0.193825</v>
      </c>
      <c r="V3527" s="6">
        <v>0.54752000000000001</v>
      </c>
      <c r="W3527" s="6" t="str">
        <f>IF(R3527=MAX(R3527:V3527),"sadness",
   IF(S3527=MAX(R3527:V3527),"joy",
   IF(T3527=MAX(R3527:V3527),"fear",
   IF(U3527=MAX(R3527:V3527),"disgust",
   IF(V3527=MAX(R3527:V3527),"anger","")))))</f>
        <v>anger</v>
      </c>
      <c r="X3527" s="10" t="s">
        <v>9907</v>
      </c>
      <c r="Y3527" s="6" t="str" cm="1">
        <f t="array" ref="Y3527">_xlfn.IFS(
    X3527="Safety and Security", "Immediate",
    X3527="Cleanliness and Maintenance", "Immediate/Short-Term",
    X3527="Crowding", "Immediate/Short-Term",
    X3527="Information and Signage", "Immediate/Short-Term",
    X3527="Customer Service", "Immediate/Short-Term",
    X3527="Service Reliability", "Excluded",
    X3527="Comfort and Amenities", "Short-Term/Long-Term",
    X3527="Accessibility", "Long-Term",
    X3527="Aesthetic Impressions", "Long-Term",
    X3527="Infrastructure and Construction", "Long-Term",
    X3527="General Positive Comment", "Not Applicable",
    X3527="Not Relevant", "Excluded"
)</f>
        <v>Immediate/Short-Term</v>
      </c>
    </row>
    <row r="3528" spans="1:25" ht="30" customHeight="1" x14ac:dyDescent="0.2">
      <c r="A3528" s="6" t="s">
        <v>15</v>
      </c>
      <c r="B3528" s="7">
        <v>43676</v>
      </c>
      <c r="C3528" s="6" t="s">
        <v>2263</v>
      </c>
      <c r="D3528" s="8" t="s">
        <v>9903</v>
      </c>
      <c r="E3528" s="6" t="s">
        <v>9922</v>
      </c>
      <c r="F3528" s="6">
        <v>2363</v>
      </c>
      <c r="G3528" s="6" t="s">
        <v>2263</v>
      </c>
      <c r="H3528" s="6" t="s">
        <v>2264</v>
      </c>
      <c r="I3528" s="6">
        <v>8.5040294000000002E-2</v>
      </c>
      <c r="J3528" s="6">
        <v>0.76806771799999995</v>
      </c>
      <c r="K3528" s="6">
        <v>0.146891996</v>
      </c>
      <c r="L3528" s="6" t="s">
        <v>5</v>
      </c>
      <c r="M3528" s="6" t="str">
        <f t="shared" si="197"/>
        <v>roberta_neu</v>
      </c>
      <c r="N3528" s="6">
        <f t="shared" si="198"/>
        <v>0.17692469387999993</v>
      </c>
      <c r="O3528" s="6">
        <v>0.76806771799999995</v>
      </c>
      <c r="X3528" s="10" t="s">
        <v>9910</v>
      </c>
      <c r="Y3528" s="6" t="str" cm="1">
        <f t="array" ref="Y3528">_xlfn.IFS(
    X3528="Safety and Security", "Immediate",
    X3528="Cleanliness and Maintenance", "Immediate/Short-Term",
    X3528="Crowding", "Immediate/Short-Term",
    X3528="Information and Signage", "Immediate/Short-Term",
    X3528="Customer Service", "Immediate/Short-Term",
    X3528="Service Reliability", "Excluded",
    X3528="Comfort and Amenities", "Short-Term/Long-Term",
    X3528="Accessibility", "Long-Term",
    X3528="Aesthetic Impressions", "Long-Term",
    X3528="Infrastructure and Construction", "Long-Term",
    X3528="General Positive Comment", "Not Applicable",
    X3528="Not Relevant", "Excluded"
)</f>
        <v>Immediate/Short-Term</v>
      </c>
    </row>
    <row r="3529" spans="1:25" ht="30" customHeight="1" x14ac:dyDescent="0.2">
      <c r="A3529" s="6" t="s">
        <v>51</v>
      </c>
      <c r="B3529" s="7">
        <v>45136</v>
      </c>
      <c r="C3529" s="6" t="s">
        <v>6412</v>
      </c>
      <c r="D3529" s="9" t="s">
        <v>9900</v>
      </c>
      <c r="E3529" s="6" t="s">
        <v>9922</v>
      </c>
      <c r="F3529" s="6">
        <v>4591</v>
      </c>
      <c r="G3529" s="6" t="s">
        <v>6412</v>
      </c>
      <c r="H3529" s="6" t="s">
        <v>5202</v>
      </c>
      <c r="I3529" s="6">
        <v>0.12610465300000001</v>
      </c>
      <c r="J3529" s="6">
        <v>0.455085725</v>
      </c>
      <c r="K3529" s="6">
        <v>0.41880962300000002</v>
      </c>
      <c r="L3529" s="6" t="s">
        <v>5</v>
      </c>
      <c r="M3529" s="6" t="str">
        <f t="shared" si="197"/>
        <v>roberta_neu</v>
      </c>
      <c r="N3529" s="6">
        <f t="shared" si="198"/>
        <v>-2.9643421499999989E-2</v>
      </c>
      <c r="O3529" s="6">
        <v>0.455085725</v>
      </c>
      <c r="X3529" s="10" t="s">
        <v>9907</v>
      </c>
      <c r="Y3529" s="6" t="str" cm="1">
        <f t="array" ref="Y3529">_xlfn.IFS(
    X3529="Safety and Security", "Immediate",
    X3529="Cleanliness and Maintenance", "Immediate/Short-Term",
    X3529="Crowding", "Immediate/Short-Term",
    X3529="Information and Signage", "Immediate/Short-Term",
    X3529="Customer Service", "Immediate/Short-Term",
    X3529="Service Reliability", "Excluded",
    X3529="Comfort and Amenities", "Short-Term/Long-Term",
    X3529="Accessibility", "Long-Term",
    X3529="Aesthetic Impressions", "Long-Term",
    X3529="Infrastructure and Construction", "Long-Term",
    X3529="General Positive Comment", "Not Applicable",
    X3529="Not Relevant", "Excluded"
)</f>
        <v>Immediate/Short-Term</v>
      </c>
    </row>
    <row r="3530" spans="1:25" ht="30" customHeight="1" x14ac:dyDescent="0.2">
      <c r="A3530" s="6" t="s">
        <v>63</v>
      </c>
      <c r="B3530" s="7">
        <v>44771</v>
      </c>
      <c r="C3530" s="6" t="s">
        <v>3951</v>
      </c>
      <c r="D3530" s="8" t="s">
        <v>9901</v>
      </c>
      <c r="E3530" s="6" t="s">
        <v>9922</v>
      </c>
      <c r="F3530" s="6">
        <v>3471</v>
      </c>
      <c r="G3530" s="6" t="s">
        <v>3951</v>
      </c>
      <c r="H3530" s="6" t="s">
        <v>3952</v>
      </c>
      <c r="I3530" s="6">
        <v>2.3499800000000002E-3</v>
      </c>
      <c r="J3530" s="6">
        <v>2.6999200000000001E-2</v>
      </c>
      <c r="K3530" s="6">
        <v>0.97065085200000001</v>
      </c>
      <c r="L3530" s="6" t="s">
        <v>6</v>
      </c>
      <c r="M3530" s="6" t="str">
        <f t="shared" si="197"/>
        <v>roberta_pos</v>
      </c>
      <c r="N3530" s="6">
        <f t="shared" si="198"/>
        <v>0.98033607083999996</v>
      </c>
      <c r="O3530" s="6">
        <v>0.97065085200000001</v>
      </c>
      <c r="P3530" s="6" t="s">
        <v>18</v>
      </c>
      <c r="Q3530" s="6" t="s">
        <v>3953</v>
      </c>
      <c r="R3530" s="6">
        <v>0.20258300000000001</v>
      </c>
      <c r="S3530" s="6">
        <v>0.63721399999999995</v>
      </c>
      <c r="T3530" s="6">
        <v>8.0017000000000005E-2</v>
      </c>
      <c r="U3530" s="6">
        <v>1.1686999999999999E-2</v>
      </c>
      <c r="V3530" s="6">
        <v>2.0889999999999999E-2</v>
      </c>
      <c r="W3530" s="6" t="str">
        <f>IF(R3530=MAX(R3530:V3530),"sadness",
   IF(S3530=MAX(R3530:V3530),"joy",
   IF(T3530=MAX(R3530:V3530),"fear",
   IF(U3530=MAX(R3530:V3530),"disgust",
   IF(V3530=MAX(R3530:V3530),"anger","")))))</f>
        <v>joy</v>
      </c>
      <c r="X3530" s="10" t="s">
        <v>9908</v>
      </c>
      <c r="Y3530" s="6" t="str" cm="1">
        <f t="array" ref="Y3530">_xlfn.IFS(
    X3530="Safety and Security", "Immediate",
    X3530="Cleanliness and Maintenance", "Immediate/Short-Term",
    X3530="Crowding", "Immediate/Short-Term",
    X3530="Information and Signage", "Immediate/Short-Term",
    X3530="Customer Service", "Immediate/Short-Term",
    X3530="Service Reliability", "Excluded",
    X3530="Comfort and Amenities", "Short-Term/Long-Term",
    X3530="Accessibility", "Long-Term",
    X3530="Aesthetic Impressions", "Long-Term",
    X3530="Infrastructure and Construction", "Long-Term",
    X3530="General Positive Comment", "Not Applicable",
    X3530="Not Relevant", "Excluded"
)</f>
        <v>Short-Term/Long-Term</v>
      </c>
    </row>
    <row r="3531" spans="1:25" ht="30" customHeight="1" x14ac:dyDescent="0.2">
      <c r="A3531" s="6" t="s">
        <v>15</v>
      </c>
      <c r="B3531" s="7">
        <v>43676</v>
      </c>
      <c r="C3531" s="6" t="s">
        <v>4310</v>
      </c>
      <c r="D3531" s="8" t="s">
        <v>9901</v>
      </c>
      <c r="E3531" s="6" t="s">
        <v>9922</v>
      </c>
      <c r="F3531" s="6">
        <v>3432</v>
      </c>
      <c r="G3531" s="6" t="s">
        <v>4310</v>
      </c>
      <c r="H3531" s="6" t="s">
        <v>4311</v>
      </c>
      <c r="I3531" s="6">
        <v>3.9203570000000002E-3</v>
      </c>
      <c r="J3531" s="6">
        <v>2.5255486000000001E-2</v>
      </c>
      <c r="K3531" s="6">
        <v>0.97082412200000001</v>
      </c>
      <c r="L3531" s="6" t="s">
        <v>6</v>
      </c>
      <c r="M3531" s="6" t="str">
        <f t="shared" si="197"/>
        <v>roberta_pos</v>
      </c>
      <c r="N3531" s="6">
        <f t="shared" si="198"/>
        <v>0.98045216173999994</v>
      </c>
      <c r="O3531" s="6">
        <v>0.97082412200000001</v>
      </c>
      <c r="P3531" s="6" t="s">
        <v>18</v>
      </c>
      <c r="Q3531" s="6" t="s">
        <v>4312</v>
      </c>
      <c r="R3531" s="6">
        <v>7.6384999999999995E-2</v>
      </c>
      <c r="S3531" s="6">
        <v>0.81629200000000002</v>
      </c>
      <c r="T3531" s="6">
        <v>3.2209000000000002E-2</v>
      </c>
      <c r="U3531" s="6">
        <v>1.3934E-2</v>
      </c>
      <c r="V3531" s="6">
        <v>1.677E-2</v>
      </c>
      <c r="W3531" s="6" t="str">
        <f>IF(R3531=MAX(R3531:V3531),"sadness",
   IF(S3531=MAX(R3531:V3531),"joy",
   IF(T3531=MAX(R3531:V3531),"fear",
   IF(U3531=MAX(R3531:V3531),"disgust",
   IF(V3531=MAX(R3531:V3531),"anger","")))))</f>
        <v>joy</v>
      </c>
      <c r="X3531" s="10" t="s">
        <v>9914</v>
      </c>
      <c r="Y3531" s="6" t="str" cm="1">
        <f t="array" ref="Y3531">_xlfn.IFS(
    X3531="Safety and Security", "Immediate",
    X3531="Cleanliness and Maintenance", "Immediate/Short-Term",
    X3531="Crowding", "Immediate/Short-Term",
    X3531="Information and Signage", "Immediate/Short-Term",
    X3531="Customer Service", "Immediate/Short-Term",
    X3531="Service Reliability", "Excluded",
    X3531="Comfort and Amenities", "Short-Term/Long-Term",
    X3531="Accessibility", "Long-Term",
    X3531="Aesthetic Impressions", "Long-Term",
    X3531="Infrastructure and Construction", "Long-Term",
    X3531="General Positive Comment", "Not Applicable",
    X3531="Not Relevant", "Excluded"
)</f>
        <v>Long-Term</v>
      </c>
    </row>
    <row r="3532" spans="1:25" ht="30" customHeight="1" x14ac:dyDescent="0.2">
      <c r="A3532" s="6" t="s">
        <v>63</v>
      </c>
      <c r="B3532" s="7">
        <v>44771</v>
      </c>
      <c r="C3532" s="6" t="s">
        <v>1145</v>
      </c>
      <c r="D3532" s="8" t="s">
        <v>9904</v>
      </c>
      <c r="E3532" s="6" t="s">
        <v>9922</v>
      </c>
      <c r="F3532" s="6">
        <v>2039</v>
      </c>
      <c r="G3532" s="6" t="s">
        <v>1145</v>
      </c>
      <c r="H3532" s="6" t="s">
        <v>1146</v>
      </c>
      <c r="I3532" s="6">
        <v>0.15238495199999999</v>
      </c>
      <c r="J3532" s="6">
        <v>0.54571694100000001</v>
      </c>
      <c r="K3532" s="6">
        <v>0.30189812199999999</v>
      </c>
      <c r="L3532" s="6" t="s">
        <v>5</v>
      </c>
      <c r="M3532" s="6" t="str">
        <f t="shared" si="197"/>
        <v>roberta_neu</v>
      </c>
      <c r="N3532" s="6">
        <f t="shared" si="198"/>
        <v>3.0173181059999998E-2</v>
      </c>
      <c r="O3532" s="6">
        <v>0.54571694100000001</v>
      </c>
      <c r="X3532" s="10" t="s">
        <v>9907</v>
      </c>
      <c r="Y3532" s="6" t="str" cm="1">
        <f t="array" ref="Y3532">_xlfn.IFS(
    X3532="Safety and Security", "Immediate",
    X3532="Cleanliness and Maintenance", "Immediate/Short-Term",
    X3532="Crowding", "Immediate/Short-Term",
    X3532="Information and Signage", "Immediate/Short-Term",
    X3532="Customer Service", "Immediate/Short-Term",
    X3532="Service Reliability", "Excluded",
    X3532="Comfort and Amenities", "Short-Term/Long-Term",
    X3532="Accessibility", "Long-Term",
    X3532="Aesthetic Impressions", "Long-Term",
    X3532="Infrastructure and Construction", "Long-Term",
    X3532="General Positive Comment", "Not Applicable",
    X3532="Not Relevant", "Excluded"
)</f>
        <v>Immediate/Short-Term</v>
      </c>
    </row>
    <row r="3533" spans="1:25" ht="30" customHeight="1" x14ac:dyDescent="0.2">
      <c r="A3533" s="6" t="s">
        <v>51</v>
      </c>
      <c r="B3533" s="7">
        <v>45136</v>
      </c>
      <c r="C3533" s="6" t="s">
        <v>620</v>
      </c>
      <c r="D3533" s="8" t="s">
        <v>9904</v>
      </c>
      <c r="E3533" s="6" t="s">
        <v>9922</v>
      </c>
      <c r="F3533" s="6">
        <v>1825</v>
      </c>
      <c r="G3533" s="6" t="s">
        <v>620</v>
      </c>
      <c r="H3533" s="6" t="s">
        <v>621</v>
      </c>
      <c r="I3533" s="6">
        <v>0.95252627099999998</v>
      </c>
      <c r="J3533" s="6">
        <v>4.3014746E-2</v>
      </c>
      <c r="K3533" s="6">
        <v>4.4588570000000001E-3</v>
      </c>
      <c r="L3533" s="6" t="s">
        <v>4</v>
      </c>
      <c r="M3533" s="6" t="str">
        <f t="shared" si="197"/>
        <v>roberta_neg</v>
      </c>
      <c r="N3533" s="6">
        <f t="shared" si="198"/>
        <v>-0.36180739843000009</v>
      </c>
      <c r="O3533" s="6">
        <v>0.95252627099999998</v>
      </c>
      <c r="P3533" s="6" t="s">
        <v>24</v>
      </c>
      <c r="Q3533" s="6" t="s">
        <v>622</v>
      </c>
      <c r="R3533" s="6">
        <v>0.59749399999999997</v>
      </c>
      <c r="S3533" s="6">
        <v>2.5736999999999999E-2</v>
      </c>
      <c r="T3533" s="6">
        <v>6.7118999999999998E-2</v>
      </c>
      <c r="U3533" s="6">
        <v>0.203042</v>
      </c>
      <c r="V3533" s="6">
        <v>6.3810000000000006E-2</v>
      </c>
      <c r="W3533" s="6" t="str">
        <f>IF(R3533=MAX(R3533:V3533),"sadness",
   IF(S3533=MAX(R3533:V3533),"joy",
   IF(T3533=MAX(R3533:V3533),"fear",
   IF(U3533=MAX(R3533:V3533),"disgust",
   IF(V3533=MAX(R3533:V3533),"anger","")))))</f>
        <v>sadness</v>
      </c>
      <c r="X3533" s="10" t="s">
        <v>9914</v>
      </c>
      <c r="Y3533" s="6" t="str" cm="1">
        <f t="array" ref="Y3533">_xlfn.IFS(
    X3533="Safety and Security", "Immediate",
    X3533="Cleanliness and Maintenance", "Immediate/Short-Term",
    X3533="Crowding", "Immediate/Short-Term",
    X3533="Information and Signage", "Immediate/Short-Term",
    X3533="Customer Service", "Immediate/Short-Term",
    X3533="Service Reliability", "Excluded",
    X3533="Comfort and Amenities", "Short-Term/Long-Term",
    X3533="Accessibility", "Long-Term",
    X3533="Aesthetic Impressions", "Long-Term",
    X3533="Infrastructure and Construction", "Long-Term",
    X3533="General Positive Comment", "Not Applicable",
    X3533="Not Relevant", "Excluded"
)</f>
        <v>Long-Term</v>
      </c>
    </row>
    <row r="3534" spans="1:25" ht="30" customHeight="1" x14ac:dyDescent="0.2">
      <c r="A3534" s="6" t="s">
        <v>59</v>
      </c>
      <c r="B3534" s="7">
        <v>44406</v>
      </c>
      <c r="C3534" s="6" t="s">
        <v>5576</v>
      </c>
      <c r="D3534" s="9" t="s">
        <v>9900</v>
      </c>
      <c r="E3534" s="6" t="s">
        <v>9922</v>
      </c>
      <c r="F3534" s="6">
        <v>4628</v>
      </c>
      <c r="G3534" s="6" t="s">
        <v>5576</v>
      </c>
      <c r="H3534" s="6" t="s">
        <v>5575</v>
      </c>
      <c r="I3534" s="6">
        <v>8.9704059000000003E-2</v>
      </c>
      <c r="J3534" s="6">
        <v>0.72213357700000003</v>
      </c>
      <c r="K3534" s="6">
        <v>0.18816238599999999</v>
      </c>
      <c r="L3534" s="6" t="s">
        <v>5</v>
      </c>
      <c r="M3534" s="6" t="str">
        <f t="shared" si="197"/>
        <v>roberta_neu</v>
      </c>
      <c r="N3534" s="6">
        <f t="shared" si="198"/>
        <v>0.14660816082</v>
      </c>
      <c r="O3534" s="6">
        <v>0.72213357700000003</v>
      </c>
      <c r="X3534" s="10" t="s">
        <v>9915</v>
      </c>
      <c r="Y3534" s="6" t="str" cm="1">
        <f t="array" ref="Y3534">_xlfn.IFS(
    X3534="Safety and Security", "Immediate",
    X3534="Cleanliness and Maintenance", "Immediate/Short-Term",
    X3534="Crowding", "Immediate/Short-Term",
    X3534="Information and Signage", "Immediate/Short-Term",
    X3534="Customer Service", "Immediate/Short-Term",
    X3534="Service Reliability", "Excluded",
    X3534="Comfort and Amenities", "Short-Term/Long-Term",
    X3534="Accessibility", "Long-Term",
    X3534="Aesthetic Impressions", "Long-Term",
    X3534="Infrastructure and Construction", "Long-Term",
    X3534="General Positive Comment", "Not Applicable",
    X3534="Not Relevant", "Excluded"
)</f>
        <v>Not Applicable</v>
      </c>
    </row>
    <row r="3535" spans="1:25" ht="30" customHeight="1" x14ac:dyDescent="0.2">
      <c r="A3535" s="6" t="s">
        <v>274</v>
      </c>
      <c r="B3535" s="7">
        <v>45227</v>
      </c>
      <c r="C3535" s="6" t="s">
        <v>2372</v>
      </c>
      <c r="D3535" s="8" t="s">
        <v>9903</v>
      </c>
      <c r="E3535" s="6" t="s">
        <v>9922</v>
      </c>
      <c r="F3535" s="6">
        <v>2141</v>
      </c>
      <c r="G3535" s="6" t="s">
        <v>2372</v>
      </c>
      <c r="H3535" s="6" t="s">
        <v>2373</v>
      </c>
      <c r="I3535" s="6">
        <v>0.95432025200000004</v>
      </c>
      <c r="J3535" s="6">
        <v>4.0028534999999997E-2</v>
      </c>
      <c r="K3535" s="6">
        <v>5.6512680000000001E-3</v>
      </c>
      <c r="L3535" s="6" t="s">
        <v>4</v>
      </c>
      <c r="M3535" s="6" t="str">
        <f t="shared" si="197"/>
        <v>roberta_neg</v>
      </c>
      <c r="N3535" s="6">
        <f t="shared" si="198"/>
        <v>-0.36060543115999999</v>
      </c>
      <c r="O3535" s="6">
        <v>0.95432025200000004</v>
      </c>
      <c r="P3535" s="6" t="s">
        <v>24</v>
      </c>
      <c r="Q3535" s="6" t="s">
        <v>2374</v>
      </c>
      <c r="R3535" s="6">
        <v>0.126502</v>
      </c>
      <c r="S3535" s="6">
        <v>2.4232E-2</v>
      </c>
      <c r="T3535" s="6">
        <v>2.6166999999999999E-2</v>
      </c>
      <c r="U3535" s="6">
        <v>0.46782699999999999</v>
      </c>
      <c r="V3535" s="6">
        <v>0.63229999999999997</v>
      </c>
      <c r="W3535" s="6" t="str">
        <f>IF(R3535=MAX(R3535:V3535),"sadness",
   IF(S3535=MAX(R3535:V3535),"joy",
   IF(T3535=MAX(R3535:V3535),"fear",
   IF(U3535=MAX(R3535:V3535),"disgust",
   IF(V3535=MAX(R3535:V3535),"anger","")))))</f>
        <v>anger</v>
      </c>
      <c r="X3535" s="10" t="s">
        <v>9914</v>
      </c>
      <c r="Y3535" s="6" t="str" cm="1">
        <f t="array" ref="Y3535">_xlfn.IFS(
    X3535="Safety and Security", "Immediate",
    X3535="Cleanliness and Maintenance", "Immediate/Short-Term",
    X3535="Crowding", "Immediate/Short-Term",
    X3535="Information and Signage", "Immediate/Short-Term",
    X3535="Customer Service", "Immediate/Short-Term",
    X3535="Service Reliability", "Excluded",
    X3535="Comfort and Amenities", "Short-Term/Long-Term",
    X3535="Accessibility", "Long-Term",
    X3535="Aesthetic Impressions", "Long-Term",
    X3535="Infrastructure and Construction", "Long-Term",
    X3535="General Positive Comment", "Not Applicable",
    X3535="Not Relevant", "Excluded"
)</f>
        <v>Long-Term</v>
      </c>
    </row>
    <row r="3536" spans="1:25" ht="30" customHeight="1" x14ac:dyDescent="0.2">
      <c r="A3536" s="6" t="s">
        <v>73</v>
      </c>
      <c r="B3536" s="7">
        <v>45379</v>
      </c>
      <c r="C3536" s="6" t="s">
        <v>4396</v>
      </c>
      <c r="D3536" s="8" t="s">
        <v>9901</v>
      </c>
      <c r="E3536" s="6" t="s">
        <v>9922</v>
      </c>
      <c r="F3536" s="6">
        <v>3094</v>
      </c>
      <c r="G3536" s="6" t="s">
        <v>4396</v>
      </c>
      <c r="H3536" s="6" t="s">
        <v>4397</v>
      </c>
      <c r="I3536" s="6">
        <v>3.2811820000000001E-3</v>
      </c>
      <c r="J3536" s="6">
        <v>2.4751570000000001E-2</v>
      </c>
      <c r="K3536" s="6">
        <v>0.97196727999999999</v>
      </c>
      <c r="L3536" s="6" t="s">
        <v>6</v>
      </c>
      <c r="M3536" s="6" t="str">
        <f t="shared" si="197"/>
        <v>roberta_pos</v>
      </c>
      <c r="N3536" s="6">
        <f t="shared" si="198"/>
        <v>0.9812180775999999</v>
      </c>
      <c r="O3536" s="6">
        <v>0.97196727999999999</v>
      </c>
      <c r="P3536" s="6" t="s">
        <v>18</v>
      </c>
      <c r="Q3536" s="6" t="s">
        <v>4398</v>
      </c>
      <c r="R3536" s="6">
        <v>0.218615</v>
      </c>
      <c r="S3536" s="6">
        <v>0.61460400000000004</v>
      </c>
      <c r="T3536" s="6">
        <v>7.4079999999999993E-2</v>
      </c>
      <c r="U3536" s="6">
        <v>1.2669E-2</v>
      </c>
      <c r="V3536" s="6">
        <v>3.04E-2</v>
      </c>
      <c r="W3536" s="6" t="str">
        <f>IF(R3536=MAX(R3536:V3536),"sadness",
   IF(S3536=MAX(R3536:V3536),"joy",
   IF(T3536=MAX(R3536:V3536),"fear",
   IF(U3536=MAX(R3536:V3536),"disgust",
   IF(V3536=MAX(R3536:V3536),"anger","")))))</f>
        <v>joy</v>
      </c>
      <c r="X3536" s="10" t="s">
        <v>9915</v>
      </c>
      <c r="Y3536" s="6" t="str" cm="1">
        <f t="array" ref="Y3536">_xlfn.IFS(
    X3536="Safety and Security", "Immediate",
    X3536="Cleanliness and Maintenance", "Immediate/Short-Term",
    X3536="Crowding", "Immediate/Short-Term",
    X3536="Information and Signage", "Immediate/Short-Term",
    X3536="Customer Service", "Immediate/Short-Term",
    X3536="Service Reliability", "Excluded",
    X3536="Comfort and Amenities", "Short-Term/Long-Term",
    X3536="Accessibility", "Long-Term",
    X3536="Aesthetic Impressions", "Long-Term",
    X3536="Infrastructure and Construction", "Long-Term",
    X3536="General Positive Comment", "Not Applicable",
    X3536="Not Relevant", "Excluded"
)</f>
        <v>Not Applicable</v>
      </c>
    </row>
    <row r="3537" spans="1:25" ht="30" customHeight="1" x14ac:dyDescent="0.2">
      <c r="A3537" s="6" t="s">
        <v>51</v>
      </c>
      <c r="B3537" s="7">
        <v>45136</v>
      </c>
      <c r="C3537" s="6" t="s">
        <v>2381</v>
      </c>
      <c r="D3537" s="8" t="s">
        <v>9903</v>
      </c>
      <c r="E3537" s="6" t="s">
        <v>9922</v>
      </c>
      <c r="F3537" s="6">
        <v>2372</v>
      </c>
      <c r="G3537" s="6" t="s">
        <v>2381</v>
      </c>
      <c r="H3537" s="6" t="s">
        <v>2382</v>
      </c>
      <c r="I3537" s="6">
        <v>0.35889804400000003</v>
      </c>
      <c r="J3537" s="6">
        <v>0.59245073800000003</v>
      </c>
      <c r="K3537" s="6">
        <v>4.8651170000000001E-2</v>
      </c>
      <c r="L3537" s="6" t="s">
        <v>5</v>
      </c>
      <c r="M3537" s="6" t="str">
        <f t="shared" si="197"/>
        <v>roberta_neu</v>
      </c>
      <c r="N3537" s="6">
        <f t="shared" si="198"/>
        <v>6.1017487080000044E-2</v>
      </c>
      <c r="O3537" s="6">
        <v>0.59245073800000003</v>
      </c>
      <c r="X3537" s="10" t="s">
        <v>9915</v>
      </c>
      <c r="Y3537" s="6" t="str" cm="1">
        <f t="array" ref="Y3537">_xlfn.IFS(
    X3537="Safety and Security", "Immediate",
    X3537="Cleanliness and Maintenance", "Immediate/Short-Term",
    X3537="Crowding", "Immediate/Short-Term",
    X3537="Information and Signage", "Immediate/Short-Term",
    X3537="Customer Service", "Immediate/Short-Term",
    X3537="Service Reliability", "Excluded",
    X3537="Comfort and Amenities", "Short-Term/Long-Term",
    X3537="Accessibility", "Long-Term",
    X3537="Aesthetic Impressions", "Long-Term",
    X3537="Infrastructure and Construction", "Long-Term",
    X3537="General Positive Comment", "Not Applicable",
    X3537="Not Relevant", "Excluded"
)</f>
        <v>Not Applicable</v>
      </c>
    </row>
    <row r="3538" spans="1:25" ht="30" customHeight="1" x14ac:dyDescent="0.2">
      <c r="A3538" s="6" t="s">
        <v>51</v>
      </c>
      <c r="B3538" s="7">
        <v>45136</v>
      </c>
      <c r="C3538" s="6" t="s">
        <v>861</v>
      </c>
      <c r="D3538" s="8" t="s">
        <v>9904</v>
      </c>
      <c r="E3538" s="6" t="s">
        <v>9922</v>
      </c>
      <c r="F3538" s="6">
        <v>2016</v>
      </c>
      <c r="G3538" s="6" t="s">
        <v>861</v>
      </c>
      <c r="H3538" s="6" t="s">
        <v>862</v>
      </c>
      <c r="I3538" s="6">
        <v>8.2484349999999998E-2</v>
      </c>
      <c r="J3538" s="6">
        <v>0.63023185699999995</v>
      </c>
      <c r="K3538" s="6">
        <v>0.28728371899999999</v>
      </c>
      <c r="L3538" s="6" t="s">
        <v>5</v>
      </c>
      <c r="M3538" s="6" t="str">
        <f t="shared" si="197"/>
        <v>roberta_neu</v>
      </c>
      <c r="N3538" s="6">
        <f t="shared" si="198"/>
        <v>8.5953025619999956E-2</v>
      </c>
      <c r="O3538" s="6">
        <v>0.63023185699999995</v>
      </c>
      <c r="X3538" s="10" t="s">
        <v>9915</v>
      </c>
      <c r="Y3538" s="6" t="str" cm="1">
        <f t="array" ref="Y3538">_xlfn.IFS(
    X3538="Safety and Security", "Immediate",
    X3538="Cleanliness and Maintenance", "Immediate/Short-Term",
    X3538="Crowding", "Immediate/Short-Term",
    X3538="Information and Signage", "Immediate/Short-Term",
    X3538="Customer Service", "Immediate/Short-Term",
    X3538="Service Reliability", "Excluded",
    X3538="Comfort and Amenities", "Short-Term/Long-Term",
    X3538="Accessibility", "Long-Term",
    X3538="Aesthetic Impressions", "Long-Term",
    X3538="Infrastructure and Construction", "Long-Term",
    X3538="General Positive Comment", "Not Applicable",
    X3538="Not Relevant", "Excluded"
)</f>
        <v>Not Applicable</v>
      </c>
    </row>
    <row r="3539" spans="1:25" ht="30" customHeight="1" x14ac:dyDescent="0.2">
      <c r="A3539" s="6" t="s">
        <v>59</v>
      </c>
      <c r="B3539" s="7">
        <v>44406</v>
      </c>
      <c r="C3539" s="6" t="s">
        <v>2773</v>
      </c>
      <c r="D3539" s="8" t="s">
        <v>9902</v>
      </c>
      <c r="E3539" s="6" t="s">
        <v>9922</v>
      </c>
      <c r="F3539" s="6">
        <v>2506</v>
      </c>
      <c r="G3539" s="6" t="s">
        <v>2773</v>
      </c>
      <c r="H3539" s="6" t="s">
        <v>291</v>
      </c>
      <c r="I3539" s="6">
        <v>7.2614625000000002E-2</v>
      </c>
      <c r="J3539" s="6">
        <v>0.79437887699999998</v>
      </c>
      <c r="K3539" s="6">
        <v>0.13300636399999999</v>
      </c>
      <c r="L3539" s="6" t="s">
        <v>5</v>
      </c>
      <c r="M3539" s="6" t="str">
        <f t="shared" si="197"/>
        <v>roberta_neu</v>
      </c>
      <c r="N3539" s="6">
        <f t="shared" si="198"/>
        <v>0.19429005882</v>
      </c>
      <c r="O3539" s="6">
        <v>0.79437887699999998</v>
      </c>
      <c r="X3539" s="10" t="s">
        <v>9913</v>
      </c>
      <c r="Y3539" s="6" t="str" cm="1">
        <f t="array" ref="Y3539">_xlfn.IFS(
    X3539="Safety and Security", "Immediate",
    X3539="Cleanliness and Maintenance", "Immediate/Short-Term",
    X3539="Crowding", "Immediate/Short-Term",
    X3539="Information and Signage", "Immediate/Short-Term",
    X3539="Customer Service", "Immediate/Short-Term",
    X3539="Service Reliability", "Excluded",
    X3539="Comfort and Amenities", "Short-Term/Long-Term",
    X3539="Accessibility", "Long-Term",
    X3539="Aesthetic Impressions", "Long-Term",
    X3539="Infrastructure and Construction", "Long-Term",
    X3539="General Positive Comment", "Not Applicable",
    X3539="Not Relevant", "Excluded"
)</f>
        <v>Immediate/Short-Term</v>
      </c>
    </row>
    <row r="3540" spans="1:25" ht="30" customHeight="1" x14ac:dyDescent="0.2">
      <c r="A3540" s="6" t="s">
        <v>20</v>
      </c>
      <c r="B3540" s="7">
        <v>44041</v>
      </c>
      <c r="C3540" s="6" t="s">
        <v>6223</v>
      </c>
      <c r="D3540" s="9" t="s">
        <v>9900</v>
      </c>
      <c r="E3540" s="6" t="s">
        <v>9922</v>
      </c>
      <c r="F3540" s="6">
        <v>3913</v>
      </c>
      <c r="G3540" s="6" t="s">
        <v>6223</v>
      </c>
      <c r="H3540" s="6" t="s">
        <v>6224</v>
      </c>
      <c r="I3540" s="6">
        <v>8.0819289999999998E-3</v>
      </c>
      <c r="J3540" s="6">
        <v>1.9113433999999999E-2</v>
      </c>
      <c r="K3540" s="6">
        <v>0.97280472500000004</v>
      </c>
      <c r="L3540" s="6" t="s">
        <v>6</v>
      </c>
      <c r="M3540" s="6" t="str">
        <f t="shared" si="197"/>
        <v>roberta_pos</v>
      </c>
      <c r="N3540" s="6">
        <f t="shared" si="198"/>
        <v>0.9817791657499999</v>
      </c>
      <c r="O3540" s="6">
        <v>0.97280472500000004</v>
      </c>
      <c r="P3540" s="6" t="s">
        <v>18</v>
      </c>
      <c r="Q3540" s="6" t="s">
        <v>6225</v>
      </c>
      <c r="R3540" s="6">
        <v>0.21962100000000001</v>
      </c>
      <c r="S3540" s="6">
        <v>0.80164199999999997</v>
      </c>
      <c r="T3540" s="6">
        <v>1.3509E-2</v>
      </c>
      <c r="U3540" s="6">
        <v>1.5243E-2</v>
      </c>
      <c r="V3540" s="6">
        <v>1.1259999999999999E-2</v>
      </c>
      <c r="W3540" s="6" t="str">
        <f>IF(R3540=MAX(R3540:V3540),"sadness",
   IF(S3540=MAX(R3540:V3540),"joy",
   IF(T3540=MAX(R3540:V3540),"fear",
   IF(U3540=MAX(R3540:V3540),"disgust",
   IF(V3540=MAX(R3540:V3540),"anger","")))))</f>
        <v>joy</v>
      </c>
      <c r="X3540" s="10" t="s">
        <v>9914</v>
      </c>
      <c r="Y3540" s="6" t="str" cm="1">
        <f t="array" ref="Y3540">_xlfn.IFS(
    X3540="Safety and Security", "Immediate",
    X3540="Cleanliness and Maintenance", "Immediate/Short-Term",
    X3540="Crowding", "Immediate/Short-Term",
    X3540="Information and Signage", "Immediate/Short-Term",
    X3540="Customer Service", "Immediate/Short-Term",
    X3540="Service Reliability", "Excluded",
    X3540="Comfort and Amenities", "Short-Term/Long-Term",
    X3540="Accessibility", "Long-Term",
    X3540="Aesthetic Impressions", "Long-Term",
    X3540="Infrastructure and Construction", "Long-Term",
    X3540="General Positive Comment", "Not Applicable",
    X3540="Not Relevant", "Excluded"
)</f>
        <v>Long-Term</v>
      </c>
    </row>
    <row r="3541" spans="1:25" ht="30" customHeight="1" x14ac:dyDescent="0.2">
      <c r="A3541" s="6" t="s">
        <v>51</v>
      </c>
      <c r="B3541" s="7">
        <v>45136</v>
      </c>
      <c r="C3541" s="6" t="s">
        <v>4797</v>
      </c>
      <c r="D3541" s="8" t="s">
        <v>9901</v>
      </c>
      <c r="E3541" s="6" t="s">
        <v>9922</v>
      </c>
      <c r="F3541" s="6">
        <v>3478</v>
      </c>
      <c r="G3541" s="6" t="s">
        <v>4797</v>
      </c>
      <c r="H3541" s="6" t="s">
        <v>4798</v>
      </c>
      <c r="I3541" s="6">
        <v>2.2137110000000002E-3</v>
      </c>
      <c r="J3541" s="6">
        <v>2.2951205999999998E-2</v>
      </c>
      <c r="K3541" s="6">
        <v>0.97483509800000001</v>
      </c>
      <c r="L3541" s="6" t="s">
        <v>6</v>
      </c>
      <c r="M3541" s="6" t="str">
        <f t="shared" si="197"/>
        <v>roberta_pos</v>
      </c>
      <c r="N3541" s="6">
        <f t="shared" si="198"/>
        <v>0.98313951566000002</v>
      </c>
      <c r="O3541" s="6">
        <v>0.97483509800000001</v>
      </c>
      <c r="P3541" s="6" t="s">
        <v>18</v>
      </c>
      <c r="Q3541" s="6" t="s">
        <v>4799</v>
      </c>
      <c r="R3541" s="6">
        <v>7.8757999999999995E-2</v>
      </c>
      <c r="S3541" s="6">
        <v>0.84713000000000005</v>
      </c>
      <c r="T3541" s="6">
        <v>1.6400000000000001E-2</v>
      </c>
      <c r="U3541" s="6">
        <v>1.2352E-2</v>
      </c>
      <c r="V3541" s="6">
        <v>5.1429999999999997E-2</v>
      </c>
      <c r="W3541" s="6" t="str">
        <f>IF(R3541=MAX(R3541:V3541),"sadness",
   IF(S3541=MAX(R3541:V3541),"joy",
   IF(T3541=MAX(R3541:V3541),"fear",
   IF(U3541=MAX(R3541:V3541),"disgust",
   IF(V3541=MAX(R3541:V3541),"anger","")))))</f>
        <v>joy</v>
      </c>
      <c r="X3541" s="10" t="s">
        <v>9912</v>
      </c>
      <c r="Y3541" s="6" t="str" cm="1">
        <f t="array" ref="Y3541">_xlfn.IFS(
    X3541="Safety and Security", "Immediate",
    X3541="Cleanliness and Maintenance", "Immediate/Short-Term",
    X3541="Crowding", "Immediate/Short-Term",
    X3541="Information and Signage", "Immediate/Short-Term",
    X3541="Customer Service", "Immediate/Short-Term",
    X3541="Service Reliability", "Excluded",
    X3541="Comfort and Amenities", "Short-Term/Long-Term",
    X3541="Accessibility", "Long-Term",
    X3541="Aesthetic Impressions", "Long-Term",
    X3541="Infrastructure and Construction", "Long-Term",
    X3541="General Positive Comment", "Not Applicable",
    X3541="Not Relevant", "Excluded"
)</f>
        <v>Long-Term</v>
      </c>
    </row>
    <row r="3542" spans="1:25" ht="30" customHeight="1" x14ac:dyDescent="0.2">
      <c r="A3542" s="6" t="s">
        <v>59</v>
      </c>
      <c r="B3542" s="7">
        <v>44406</v>
      </c>
      <c r="C3542" s="6" t="s">
        <v>5662</v>
      </c>
      <c r="D3542" s="9" t="s">
        <v>9900</v>
      </c>
      <c r="E3542" s="6" t="s">
        <v>9922</v>
      </c>
      <c r="F3542" s="6">
        <v>4041</v>
      </c>
      <c r="G3542" s="6" t="s">
        <v>5662</v>
      </c>
      <c r="H3542" s="6" t="s">
        <v>5663</v>
      </c>
      <c r="I3542" s="6">
        <v>5.2825379999999998E-3</v>
      </c>
      <c r="J3542" s="6">
        <v>1.7739913999999999E-2</v>
      </c>
      <c r="K3542" s="6">
        <v>0.97697758700000004</v>
      </c>
      <c r="L3542" s="6" t="s">
        <v>6</v>
      </c>
      <c r="M3542" s="6" t="str">
        <f t="shared" si="197"/>
        <v>roberta_pos</v>
      </c>
      <c r="N3542" s="6">
        <f t="shared" si="198"/>
        <v>0.98457498328999993</v>
      </c>
      <c r="O3542" s="6">
        <v>0.97697758700000004</v>
      </c>
      <c r="P3542" s="6" t="s">
        <v>18</v>
      </c>
      <c r="Q3542" s="6" t="s">
        <v>5664</v>
      </c>
      <c r="R3542" s="6">
        <v>4.4977999999999997E-2</v>
      </c>
      <c r="S3542" s="6">
        <v>0.94293400000000005</v>
      </c>
      <c r="T3542" s="6">
        <v>9.3570000000000007E-3</v>
      </c>
      <c r="U3542" s="6">
        <v>7.8499999999999993E-3</v>
      </c>
      <c r="V3542" s="6">
        <v>1.8759999999999999E-2</v>
      </c>
      <c r="W3542" s="6" t="str">
        <f>IF(R3542=MAX(R3542:V3542),"sadness",
   IF(S3542=MAX(R3542:V3542),"joy",
   IF(T3542=MAX(R3542:V3542),"fear",
   IF(U3542=MAX(R3542:V3542),"disgust",
   IF(V3542=MAX(R3542:V3542),"anger","")))))</f>
        <v>joy</v>
      </c>
      <c r="X3542" s="10" t="s">
        <v>9898</v>
      </c>
      <c r="Y3542" s="6" t="str" cm="1">
        <f t="array" ref="Y3542">_xlfn.IFS(
    X3542="Safety and Security", "Immediate",
    X3542="Cleanliness and Maintenance", "Immediate/Short-Term",
    X3542="Crowding", "Immediate/Short-Term",
    X3542="Information and Signage", "Immediate/Short-Term",
    X3542="Customer Service", "Immediate/Short-Term",
    X3542="Service Reliability", "Excluded",
    X3542="Comfort and Amenities", "Short-Term/Long-Term",
    X3542="Accessibility", "Long-Term",
    X3542="Aesthetic Impressions", "Long-Term",
    X3542="Infrastructure and Construction", "Long-Term",
    X3542="General Positive Comment", "Not Applicable",
    X3542="Not Relevant", "Excluded"
)</f>
        <v>Immediate/Short-Term</v>
      </c>
    </row>
    <row r="3543" spans="1:25" ht="30" customHeight="1" x14ac:dyDescent="0.2">
      <c r="A3543" s="6" t="s">
        <v>20</v>
      </c>
      <c r="B3543" s="7">
        <v>44041</v>
      </c>
      <c r="C3543" s="6" t="s">
        <v>3425</v>
      </c>
      <c r="D3543" s="8" t="s">
        <v>9902</v>
      </c>
      <c r="E3543" s="6" t="s">
        <v>9922</v>
      </c>
      <c r="F3543" s="6">
        <v>2513</v>
      </c>
      <c r="G3543" s="6" t="s">
        <v>3425</v>
      </c>
      <c r="H3543" s="6" t="s">
        <v>3426</v>
      </c>
      <c r="I3543" s="6">
        <v>7.7589727999999997E-2</v>
      </c>
      <c r="J3543" s="6">
        <v>0.770905375</v>
      </c>
      <c r="K3543" s="6">
        <v>0.15150485899999999</v>
      </c>
      <c r="L3543" s="6" t="s">
        <v>5</v>
      </c>
      <c r="M3543" s="6" t="str">
        <f t="shared" si="197"/>
        <v>roberta_neu</v>
      </c>
      <c r="N3543" s="6">
        <f t="shared" si="198"/>
        <v>0.17879754750000004</v>
      </c>
      <c r="O3543" s="6">
        <v>0.770905375</v>
      </c>
      <c r="X3543" s="10" t="s">
        <v>9910</v>
      </c>
      <c r="Y3543" s="6" t="str" cm="1">
        <f t="array" ref="Y3543">_xlfn.IFS(
    X3543="Safety and Security", "Immediate",
    X3543="Cleanliness and Maintenance", "Immediate/Short-Term",
    X3543="Crowding", "Immediate/Short-Term",
    X3543="Information and Signage", "Immediate/Short-Term",
    X3543="Customer Service", "Immediate/Short-Term",
    X3543="Service Reliability", "Excluded",
    X3543="Comfort and Amenities", "Short-Term/Long-Term",
    X3543="Accessibility", "Long-Term",
    X3543="Aesthetic Impressions", "Long-Term",
    X3543="Infrastructure and Construction", "Long-Term",
    X3543="General Positive Comment", "Not Applicable",
    X3543="Not Relevant", "Excluded"
)</f>
        <v>Immediate/Short-Term</v>
      </c>
    </row>
    <row r="3544" spans="1:25" ht="30" customHeight="1" x14ac:dyDescent="0.2">
      <c r="A3544" s="6" t="s">
        <v>26</v>
      </c>
      <c r="B3544" s="7">
        <v>45350</v>
      </c>
      <c r="C3544" s="6" t="s">
        <v>5906</v>
      </c>
      <c r="D3544" s="9" t="s">
        <v>9900</v>
      </c>
      <c r="E3544" s="6" t="s">
        <v>9922</v>
      </c>
      <c r="F3544" s="6">
        <v>4186</v>
      </c>
      <c r="G3544" s="6" t="s">
        <v>5906</v>
      </c>
      <c r="H3544" s="6" t="s">
        <v>5907</v>
      </c>
      <c r="I3544" s="6">
        <v>4.7009929999999997E-3</v>
      </c>
      <c r="J3544" s="6">
        <v>1.8292422999999999E-2</v>
      </c>
      <c r="K3544" s="6">
        <v>0.97700667399999996</v>
      </c>
      <c r="L3544" s="6" t="s">
        <v>6</v>
      </c>
      <c r="M3544" s="6" t="str">
        <f t="shared" si="197"/>
        <v>roberta_pos</v>
      </c>
      <c r="N3544" s="6">
        <f t="shared" si="198"/>
        <v>0.98459447157999991</v>
      </c>
      <c r="O3544" s="6">
        <v>0.97700667399999996</v>
      </c>
      <c r="P3544" s="6" t="s">
        <v>18</v>
      </c>
      <c r="Q3544" s="6" t="s">
        <v>5908</v>
      </c>
      <c r="R3544" s="6">
        <v>1.3073E-2</v>
      </c>
      <c r="S3544" s="6">
        <v>0.99782999999999999</v>
      </c>
      <c r="T3544" s="6">
        <v>5.1460000000000004E-3</v>
      </c>
      <c r="U3544" s="6">
        <v>2.6419999999999998E-3</v>
      </c>
      <c r="V3544" s="6">
        <v>2.248E-2</v>
      </c>
      <c r="W3544" s="6" t="str">
        <f>IF(R3544=MAX(R3544:V3544),"sadness",
   IF(S3544=MAX(R3544:V3544),"joy",
   IF(T3544=MAX(R3544:V3544),"fear",
   IF(U3544=MAX(R3544:V3544),"disgust",
   IF(V3544=MAX(R3544:V3544),"anger","")))))</f>
        <v>joy</v>
      </c>
      <c r="X3544" s="10" t="s">
        <v>9914</v>
      </c>
      <c r="Y3544" s="6" t="str" cm="1">
        <f t="array" ref="Y3544">_xlfn.IFS(
    X3544="Safety and Security", "Immediate",
    X3544="Cleanliness and Maintenance", "Immediate/Short-Term",
    X3544="Crowding", "Immediate/Short-Term",
    X3544="Information and Signage", "Immediate/Short-Term",
    X3544="Customer Service", "Immediate/Short-Term",
    X3544="Service Reliability", "Excluded",
    X3544="Comfort and Amenities", "Short-Term/Long-Term",
    X3544="Accessibility", "Long-Term",
    X3544="Aesthetic Impressions", "Long-Term",
    X3544="Infrastructure and Construction", "Long-Term",
    X3544="General Positive Comment", "Not Applicable",
    X3544="Not Relevant", "Excluded"
)</f>
        <v>Long-Term</v>
      </c>
    </row>
    <row r="3545" spans="1:25" ht="30" customHeight="1" x14ac:dyDescent="0.2">
      <c r="A3545" s="6" t="s">
        <v>51</v>
      </c>
      <c r="B3545" s="7">
        <v>45136</v>
      </c>
      <c r="C3545" s="6" t="s">
        <v>5826</v>
      </c>
      <c r="D3545" s="9" t="s">
        <v>9900</v>
      </c>
      <c r="E3545" s="6" t="s">
        <v>9922</v>
      </c>
      <c r="F3545" s="6">
        <v>4643</v>
      </c>
      <c r="G3545" s="6" t="s">
        <v>5826</v>
      </c>
      <c r="H3545" s="6" t="s">
        <v>5827</v>
      </c>
      <c r="I3545" s="6">
        <v>7.5409219E-2</v>
      </c>
      <c r="J3545" s="6">
        <v>0.69170999499999997</v>
      </c>
      <c r="K3545" s="6">
        <v>0.232880801</v>
      </c>
      <c r="L3545" s="6" t="s">
        <v>5</v>
      </c>
      <c r="M3545" s="6" t="str">
        <f t="shared" si="197"/>
        <v>roberta_neu</v>
      </c>
      <c r="N3545" s="6">
        <f t="shared" si="198"/>
        <v>0.1265285967</v>
      </c>
      <c r="O3545" s="6">
        <v>0.69170999499999997</v>
      </c>
      <c r="X3545" s="10" t="s">
        <v>9914</v>
      </c>
      <c r="Y3545" s="6" t="str" cm="1">
        <f t="array" ref="Y3545">_xlfn.IFS(
    X3545="Safety and Security", "Immediate",
    X3545="Cleanliness and Maintenance", "Immediate/Short-Term",
    X3545="Crowding", "Immediate/Short-Term",
    X3545="Information and Signage", "Immediate/Short-Term",
    X3545="Customer Service", "Immediate/Short-Term",
    X3545="Service Reliability", "Excluded",
    X3545="Comfort and Amenities", "Short-Term/Long-Term",
    X3545="Accessibility", "Long-Term",
    X3545="Aesthetic Impressions", "Long-Term",
    X3545="Infrastructure and Construction", "Long-Term",
    X3545="General Positive Comment", "Not Applicable",
    X3545="Not Relevant", "Excluded"
)</f>
        <v>Long-Term</v>
      </c>
    </row>
    <row r="3546" spans="1:25" ht="30" customHeight="1" x14ac:dyDescent="0.2">
      <c r="A3546" s="6" t="s">
        <v>44</v>
      </c>
      <c r="B3546" s="7">
        <v>45197</v>
      </c>
      <c r="C3546" s="6" t="s">
        <v>647</v>
      </c>
      <c r="D3546" s="8" t="s">
        <v>9904</v>
      </c>
      <c r="E3546" s="6" t="s">
        <v>9922</v>
      </c>
      <c r="F3546" s="6">
        <v>2034</v>
      </c>
      <c r="G3546" s="6" t="s">
        <v>647</v>
      </c>
      <c r="H3546" s="6" t="s">
        <v>648</v>
      </c>
      <c r="I3546" s="6">
        <v>0.32505106900000003</v>
      </c>
      <c r="J3546" s="6">
        <v>0.58299374599999998</v>
      </c>
      <c r="K3546" s="6">
        <v>9.1955297000000005E-2</v>
      </c>
      <c r="L3546" s="6" t="s">
        <v>5</v>
      </c>
      <c r="M3546" s="6" t="str">
        <f t="shared" si="197"/>
        <v>roberta_neu</v>
      </c>
      <c r="N3546" s="6">
        <f t="shared" si="198"/>
        <v>5.4775872359999978E-2</v>
      </c>
      <c r="O3546" s="6">
        <v>0.58299374599999998</v>
      </c>
      <c r="X3546" s="10" t="s">
        <v>9786</v>
      </c>
      <c r="Y3546" s="6" t="str" cm="1">
        <f t="array" ref="Y3546">_xlfn.IFS(
    X3546="Safety and Security", "Immediate",
    X3546="Cleanliness and Maintenance", "Immediate/Short-Term",
    X3546="Crowding", "Immediate/Short-Term",
    X3546="Information and Signage", "Immediate/Short-Term",
    X3546="Customer Service", "Immediate/Short-Term",
    X3546="Service Reliability", "Excluded",
    X3546="Comfort and Amenities", "Short-Term/Long-Term",
    X3546="Accessibility", "Long-Term",
    X3546="Aesthetic Impressions", "Long-Term",
    X3546="Infrastructure and Construction", "Long-Term",
    X3546="General Positive Comment", "Not Applicable",
    X3546="Not Relevant", "Excluded"
)</f>
        <v>Excluded</v>
      </c>
    </row>
    <row r="3547" spans="1:25" ht="30" customHeight="1" x14ac:dyDescent="0.2">
      <c r="A3547" s="6" t="s">
        <v>15</v>
      </c>
      <c r="B3547" s="7">
        <v>43676</v>
      </c>
      <c r="C3547" s="6" t="s">
        <v>5519</v>
      </c>
      <c r="D3547" s="9" t="s">
        <v>9900</v>
      </c>
      <c r="E3547" s="6" t="s">
        <v>9922</v>
      </c>
      <c r="F3547" s="6">
        <v>4424</v>
      </c>
      <c r="G3547" s="6" t="s">
        <v>5519</v>
      </c>
      <c r="H3547" s="6" t="s">
        <v>5520</v>
      </c>
      <c r="I3547" s="6">
        <v>0.27161925999999997</v>
      </c>
      <c r="J3547" s="6">
        <v>0.64527529500000003</v>
      </c>
      <c r="K3547" s="6">
        <v>8.3105526999999998E-2</v>
      </c>
      <c r="L3547" s="6" t="s">
        <v>5</v>
      </c>
      <c r="M3547" s="6" t="str">
        <f t="shared" si="197"/>
        <v>roberta_neu</v>
      </c>
      <c r="N3547" s="6">
        <f t="shared" si="198"/>
        <v>9.588169470000002E-2</v>
      </c>
      <c r="O3547" s="6">
        <v>0.64527529500000003</v>
      </c>
      <c r="X3547" s="10" t="s">
        <v>9915</v>
      </c>
      <c r="Y3547" s="6" t="str" cm="1">
        <f t="array" ref="Y3547">_xlfn.IFS(
    X3547="Safety and Security", "Immediate",
    X3547="Cleanliness and Maintenance", "Immediate/Short-Term",
    X3547="Crowding", "Immediate/Short-Term",
    X3547="Information and Signage", "Immediate/Short-Term",
    X3547="Customer Service", "Immediate/Short-Term",
    X3547="Service Reliability", "Excluded",
    X3547="Comfort and Amenities", "Short-Term/Long-Term",
    X3547="Accessibility", "Long-Term",
    X3547="Aesthetic Impressions", "Long-Term",
    X3547="Infrastructure and Construction", "Long-Term",
    X3547="General Positive Comment", "Not Applicable",
    X3547="Not Relevant", "Excluded"
)</f>
        <v>Not Applicable</v>
      </c>
    </row>
    <row r="3548" spans="1:25" ht="30" customHeight="1" x14ac:dyDescent="0.2">
      <c r="A3548" s="6" t="s">
        <v>63</v>
      </c>
      <c r="B3548" s="7">
        <v>44771</v>
      </c>
      <c r="C3548" s="6" t="s">
        <v>1398</v>
      </c>
      <c r="D3548" s="8" t="s">
        <v>9904</v>
      </c>
      <c r="E3548" s="6" t="s">
        <v>9922</v>
      </c>
      <c r="F3548" s="6">
        <v>2038</v>
      </c>
      <c r="G3548" s="6" t="s">
        <v>1398</v>
      </c>
      <c r="H3548" s="6" t="s">
        <v>1122</v>
      </c>
      <c r="I3548" s="6">
        <v>0.41608256100000002</v>
      </c>
      <c r="J3548" s="6">
        <v>0.51670491699999999</v>
      </c>
      <c r="K3548" s="6">
        <v>6.7212515E-2</v>
      </c>
      <c r="L3548" s="6" t="s">
        <v>5</v>
      </c>
      <c r="M3548" s="6" t="str">
        <f t="shared" si="197"/>
        <v>roberta_neu</v>
      </c>
      <c r="N3548" s="6">
        <f t="shared" si="198"/>
        <v>1.102524521999998E-2</v>
      </c>
      <c r="O3548" s="6">
        <v>0.51670491699999999</v>
      </c>
      <c r="X3548" s="10" t="s">
        <v>9907</v>
      </c>
      <c r="Y3548" s="6" t="str" cm="1">
        <f t="array" ref="Y3548">_xlfn.IFS(
    X3548="Safety and Security", "Immediate",
    X3548="Cleanliness and Maintenance", "Immediate/Short-Term",
    X3548="Crowding", "Immediate/Short-Term",
    X3548="Information and Signage", "Immediate/Short-Term",
    X3548="Customer Service", "Immediate/Short-Term",
    X3548="Service Reliability", "Excluded",
    X3548="Comfort and Amenities", "Short-Term/Long-Term",
    X3548="Accessibility", "Long-Term",
    X3548="Aesthetic Impressions", "Long-Term",
    X3548="Infrastructure and Construction", "Long-Term",
    X3548="General Positive Comment", "Not Applicable",
    X3548="Not Relevant", "Excluded"
)</f>
        <v>Immediate/Short-Term</v>
      </c>
    </row>
    <row r="3549" spans="1:25" ht="30" customHeight="1" x14ac:dyDescent="0.2">
      <c r="A3549" s="6" t="s">
        <v>274</v>
      </c>
      <c r="B3549" s="7">
        <v>45227</v>
      </c>
      <c r="C3549" s="6" t="s">
        <v>3782</v>
      </c>
      <c r="D3549" s="8" t="s">
        <v>9902</v>
      </c>
      <c r="E3549" s="6" t="s">
        <v>9922</v>
      </c>
      <c r="F3549" s="6">
        <v>2874</v>
      </c>
      <c r="G3549" s="6" t="s">
        <v>3782</v>
      </c>
      <c r="H3549" s="6" t="s">
        <v>3783</v>
      </c>
      <c r="I3549" s="6">
        <v>6.9659330000000005E-2</v>
      </c>
      <c r="J3549" s="6">
        <v>0.70384329599999995</v>
      </c>
      <c r="K3549" s="6">
        <v>0.22649739699999999</v>
      </c>
      <c r="L3549" s="6" t="s">
        <v>5</v>
      </c>
      <c r="M3549" s="6" t="str">
        <f t="shared" si="197"/>
        <v>roberta_neu</v>
      </c>
      <c r="N3549" s="6">
        <f t="shared" si="198"/>
        <v>0.13453657535999997</v>
      </c>
      <c r="O3549" s="6">
        <v>0.70384329599999995</v>
      </c>
      <c r="X3549" s="10" t="s">
        <v>9913</v>
      </c>
      <c r="Y3549" s="6" t="str" cm="1">
        <f t="array" ref="Y3549">_xlfn.IFS(
    X3549="Safety and Security", "Immediate",
    X3549="Cleanliness and Maintenance", "Immediate/Short-Term",
    X3549="Crowding", "Immediate/Short-Term",
    X3549="Information and Signage", "Immediate/Short-Term",
    X3549="Customer Service", "Immediate/Short-Term",
    X3549="Service Reliability", "Excluded",
    X3549="Comfort and Amenities", "Short-Term/Long-Term",
    X3549="Accessibility", "Long-Term",
    X3549="Aesthetic Impressions", "Long-Term",
    X3549="Infrastructure and Construction", "Long-Term",
    X3549="General Positive Comment", "Not Applicable",
    X3549="Not Relevant", "Excluded"
)</f>
        <v>Immediate/Short-Term</v>
      </c>
    </row>
    <row r="3550" spans="1:25" ht="30" customHeight="1" x14ac:dyDescent="0.2">
      <c r="A3550" s="6" t="s">
        <v>51</v>
      </c>
      <c r="B3550" s="7">
        <v>45136</v>
      </c>
      <c r="C3550" s="6" t="s">
        <v>4643</v>
      </c>
      <c r="D3550" s="8" t="s">
        <v>9901</v>
      </c>
      <c r="E3550" s="6" t="s">
        <v>9922</v>
      </c>
      <c r="F3550" s="6">
        <v>3227</v>
      </c>
      <c r="G3550" s="6" t="s">
        <v>4643</v>
      </c>
      <c r="H3550" s="6" t="s">
        <v>4644</v>
      </c>
      <c r="I3550" s="6">
        <v>9.1129563999999996E-2</v>
      </c>
      <c r="J3550" s="6">
        <v>0.75490897899999998</v>
      </c>
      <c r="K3550" s="6">
        <v>0.15396135999999999</v>
      </c>
      <c r="L3550" s="6" t="s">
        <v>5</v>
      </c>
      <c r="M3550" s="6" t="str">
        <f t="shared" si="197"/>
        <v>roberta_neu</v>
      </c>
      <c r="N3550" s="6">
        <f t="shared" si="198"/>
        <v>0.16823992614</v>
      </c>
      <c r="O3550" s="6">
        <v>0.75490897899999998</v>
      </c>
      <c r="X3550" s="10" t="s">
        <v>9898</v>
      </c>
      <c r="Y3550" s="6" t="str" cm="1">
        <f t="array" ref="Y3550">_xlfn.IFS(
    X3550="Safety and Security", "Immediate",
    X3550="Cleanliness and Maintenance", "Immediate/Short-Term",
    X3550="Crowding", "Immediate/Short-Term",
    X3550="Information and Signage", "Immediate/Short-Term",
    X3550="Customer Service", "Immediate/Short-Term",
    X3550="Service Reliability", "Excluded",
    X3550="Comfort and Amenities", "Short-Term/Long-Term",
    X3550="Accessibility", "Long-Term",
    X3550="Aesthetic Impressions", "Long-Term",
    X3550="Infrastructure and Construction", "Long-Term",
    X3550="General Positive Comment", "Not Applicable",
    X3550="Not Relevant", "Excluded"
)</f>
        <v>Immediate/Short-Term</v>
      </c>
    </row>
    <row r="3551" spans="1:25" ht="30" customHeight="1" x14ac:dyDescent="0.2">
      <c r="A3551" s="6" t="s">
        <v>20</v>
      </c>
      <c r="B3551" s="7">
        <v>44041</v>
      </c>
      <c r="C3551" s="6" t="s">
        <v>3454</v>
      </c>
      <c r="D3551" s="8" t="s">
        <v>9902</v>
      </c>
      <c r="E3551" s="6" t="s">
        <v>9922</v>
      </c>
      <c r="F3551" s="6">
        <v>2914</v>
      </c>
      <c r="G3551" s="6" t="s">
        <v>3454</v>
      </c>
      <c r="H3551" s="6" t="s">
        <v>3455</v>
      </c>
      <c r="I3551" s="6">
        <v>0.16532361500000001</v>
      </c>
      <c r="J3551" s="6">
        <v>0.63402980600000003</v>
      </c>
      <c r="K3551" s="6">
        <v>0.200646505</v>
      </c>
      <c r="L3551" s="6" t="s">
        <v>5</v>
      </c>
      <c r="M3551" s="6" t="str">
        <f t="shared" si="197"/>
        <v>roberta_neu</v>
      </c>
      <c r="N3551" s="6">
        <f t="shared" si="198"/>
        <v>8.8459671960000041E-2</v>
      </c>
      <c r="O3551" s="6">
        <v>0.63402980600000003</v>
      </c>
      <c r="X3551" s="10" t="s">
        <v>9915</v>
      </c>
      <c r="Y3551" s="6" t="str" cm="1">
        <f t="array" ref="Y3551">_xlfn.IFS(
    X3551="Safety and Security", "Immediate",
    X3551="Cleanliness and Maintenance", "Immediate/Short-Term",
    X3551="Crowding", "Immediate/Short-Term",
    X3551="Information and Signage", "Immediate/Short-Term",
    X3551="Customer Service", "Immediate/Short-Term",
    X3551="Service Reliability", "Excluded",
    X3551="Comfort and Amenities", "Short-Term/Long-Term",
    X3551="Accessibility", "Long-Term",
    X3551="Aesthetic Impressions", "Long-Term",
    X3551="Infrastructure and Construction", "Long-Term",
    X3551="General Positive Comment", "Not Applicable",
    X3551="Not Relevant", "Excluded"
)</f>
        <v>Not Applicable</v>
      </c>
    </row>
    <row r="3552" spans="1:25" ht="30" customHeight="1" x14ac:dyDescent="0.2">
      <c r="A3552" s="6" t="s">
        <v>63</v>
      </c>
      <c r="B3552" s="7">
        <v>44771</v>
      </c>
      <c r="C3552" s="6" t="s">
        <v>6543</v>
      </c>
      <c r="D3552" s="9" t="s">
        <v>9900</v>
      </c>
      <c r="E3552" s="6" t="s">
        <v>9922</v>
      </c>
      <c r="F3552" s="6">
        <v>4615</v>
      </c>
      <c r="G3552" s="6" t="s">
        <v>6543</v>
      </c>
      <c r="H3552" s="6" t="s">
        <v>6544</v>
      </c>
      <c r="I3552" s="6">
        <v>9.3338557000000003E-2</v>
      </c>
      <c r="J3552" s="6">
        <v>0.58961606</v>
      </c>
      <c r="K3552" s="6">
        <v>0.31704521200000002</v>
      </c>
      <c r="L3552" s="6" t="s">
        <v>5</v>
      </c>
      <c r="M3552" s="6" t="str">
        <f t="shared" si="197"/>
        <v>roberta_neu</v>
      </c>
      <c r="N3552" s="6">
        <f t="shared" si="198"/>
        <v>5.9146599600000016E-2</v>
      </c>
      <c r="O3552" s="6">
        <v>0.58961606</v>
      </c>
      <c r="X3552" s="10" t="s">
        <v>9915</v>
      </c>
      <c r="Y3552" s="6" t="str" cm="1">
        <f t="array" ref="Y3552">_xlfn.IFS(
    X3552="Safety and Security", "Immediate",
    X3552="Cleanliness and Maintenance", "Immediate/Short-Term",
    X3552="Crowding", "Immediate/Short-Term",
    X3552="Information and Signage", "Immediate/Short-Term",
    X3552="Customer Service", "Immediate/Short-Term",
    X3552="Service Reliability", "Excluded",
    X3552="Comfort and Amenities", "Short-Term/Long-Term",
    X3552="Accessibility", "Long-Term",
    X3552="Aesthetic Impressions", "Long-Term",
    X3552="Infrastructure and Construction", "Long-Term",
    X3552="General Positive Comment", "Not Applicable",
    X3552="Not Relevant", "Excluded"
)</f>
        <v>Not Applicable</v>
      </c>
    </row>
    <row r="3553" spans="1:25" ht="30" customHeight="1" x14ac:dyDescent="0.2">
      <c r="A3553" s="6" t="s">
        <v>63</v>
      </c>
      <c r="B3553" s="7">
        <v>44771</v>
      </c>
      <c r="C3553" s="6" t="s">
        <v>2523</v>
      </c>
      <c r="D3553" s="8" t="s">
        <v>9903</v>
      </c>
      <c r="E3553" s="6" t="s">
        <v>9922</v>
      </c>
      <c r="F3553" s="6">
        <v>2370</v>
      </c>
      <c r="G3553" s="6" t="s">
        <v>2523</v>
      </c>
      <c r="H3553" s="6" t="s">
        <v>732</v>
      </c>
      <c r="I3553" s="6">
        <v>0.15901875500000001</v>
      </c>
      <c r="J3553" s="6">
        <v>0.65250569599999997</v>
      </c>
      <c r="K3553" s="6">
        <v>0.18847549</v>
      </c>
      <c r="L3553" s="6" t="s">
        <v>5</v>
      </c>
      <c r="M3553" s="6" t="str">
        <f t="shared" si="197"/>
        <v>roberta_neu</v>
      </c>
      <c r="N3553" s="6">
        <f t="shared" si="198"/>
        <v>0.10065375935999998</v>
      </c>
      <c r="O3553" s="6">
        <v>0.65250569599999997</v>
      </c>
      <c r="X3553" s="10" t="s">
        <v>9910</v>
      </c>
      <c r="Y3553" s="6" t="str" cm="1">
        <f t="array" ref="Y3553">_xlfn.IFS(
    X3553="Safety and Security", "Immediate",
    X3553="Cleanliness and Maintenance", "Immediate/Short-Term",
    X3553="Crowding", "Immediate/Short-Term",
    X3553="Information and Signage", "Immediate/Short-Term",
    X3553="Customer Service", "Immediate/Short-Term",
    X3553="Service Reliability", "Excluded",
    X3553="Comfort and Amenities", "Short-Term/Long-Term",
    X3553="Accessibility", "Long-Term",
    X3553="Aesthetic Impressions", "Long-Term",
    X3553="Infrastructure and Construction", "Long-Term",
    X3553="General Positive Comment", "Not Applicable",
    X3553="Not Relevant", "Excluded"
)</f>
        <v>Immediate/Short-Term</v>
      </c>
    </row>
    <row r="3554" spans="1:25" ht="30" customHeight="1" x14ac:dyDescent="0.2">
      <c r="A3554" s="6" t="s">
        <v>20</v>
      </c>
      <c r="B3554" s="7">
        <v>44041</v>
      </c>
      <c r="C3554" s="6" t="s">
        <v>2523</v>
      </c>
      <c r="D3554" s="8" t="s">
        <v>9902</v>
      </c>
      <c r="E3554" s="6" t="s">
        <v>9922</v>
      </c>
      <c r="F3554" s="6">
        <v>2931</v>
      </c>
      <c r="G3554" s="6" t="s">
        <v>2523</v>
      </c>
      <c r="H3554" s="6" t="s">
        <v>732</v>
      </c>
      <c r="I3554" s="6">
        <v>0.15901875500000001</v>
      </c>
      <c r="J3554" s="6">
        <v>0.65250569599999997</v>
      </c>
      <c r="K3554" s="6">
        <v>0.18847549</v>
      </c>
      <c r="L3554" s="6" t="s">
        <v>5</v>
      </c>
      <c r="M3554" s="6" t="str">
        <f t="shared" si="197"/>
        <v>roberta_neu</v>
      </c>
      <c r="N3554" s="6">
        <f t="shared" si="198"/>
        <v>0.10065375935999998</v>
      </c>
      <c r="O3554" s="6">
        <v>0.65250569599999997</v>
      </c>
      <c r="X3554" s="10" t="s">
        <v>9910</v>
      </c>
      <c r="Y3554" s="6" t="str" cm="1">
        <f t="array" ref="Y3554">_xlfn.IFS(
    X3554="Safety and Security", "Immediate",
    X3554="Cleanliness and Maintenance", "Immediate/Short-Term",
    X3554="Crowding", "Immediate/Short-Term",
    X3554="Information and Signage", "Immediate/Short-Term",
    X3554="Customer Service", "Immediate/Short-Term",
    X3554="Service Reliability", "Excluded",
    X3554="Comfort and Amenities", "Short-Term/Long-Term",
    X3554="Accessibility", "Long-Term",
    X3554="Aesthetic Impressions", "Long-Term",
    X3554="Infrastructure and Construction", "Long-Term",
    X3554="General Positive Comment", "Not Applicable",
    X3554="Not Relevant", "Excluded"
)</f>
        <v>Immediate/Short-Term</v>
      </c>
    </row>
    <row r="3555" spans="1:25" ht="30" customHeight="1" x14ac:dyDescent="0.2">
      <c r="A3555" s="6" t="s">
        <v>51</v>
      </c>
      <c r="B3555" s="7">
        <v>45136</v>
      </c>
      <c r="C3555" s="6" t="s">
        <v>1121</v>
      </c>
      <c r="D3555" s="8" t="s">
        <v>9904</v>
      </c>
      <c r="E3555" s="6" t="s">
        <v>9922</v>
      </c>
      <c r="F3555" s="6">
        <v>2028</v>
      </c>
      <c r="G3555" s="6" t="s">
        <v>1121</v>
      </c>
      <c r="H3555" s="6" t="s">
        <v>1122</v>
      </c>
      <c r="I3555" s="6">
        <v>0.41608256100000002</v>
      </c>
      <c r="J3555" s="6">
        <v>0.51670491699999999</v>
      </c>
      <c r="K3555" s="6">
        <v>6.7212515E-2</v>
      </c>
      <c r="L3555" s="6" t="s">
        <v>5</v>
      </c>
      <c r="M3555" s="6" t="str">
        <f t="shared" si="197"/>
        <v>roberta_neu</v>
      </c>
      <c r="N3555" s="6">
        <f t="shared" si="198"/>
        <v>1.102524521999998E-2</v>
      </c>
      <c r="O3555" s="6">
        <v>0.51670491699999999</v>
      </c>
      <c r="X3555" s="10" t="s">
        <v>9907</v>
      </c>
      <c r="Y3555" s="6" t="str" cm="1">
        <f t="array" ref="Y3555">_xlfn.IFS(
    X3555="Safety and Security", "Immediate",
    X3555="Cleanliness and Maintenance", "Immediate/Short-Term",
    X3555="Crowding", "Immediate/Short-Term",
    X3555="Information and Signage", "Immediate/Short-Term",
    X3555="Customer Service", "Immediate/Short-Term",
    X3555="Service Reliability", "Excluded",
    X3555="Comfort and Amenities", "Short-Term/Long-Term",
    X3555="Accessibility", "Long-Term",
    X3555="Aesthetic Impressions", "Long-Term",
    X3555="Infrastructure and Construction", "Long-Term",
    X3555="General Positive Comment", "Not Applicable",
    X3555="Not Relevant", "Excluded"
)</f>
        <v>Immediate/Short-Term</v>
      </c>
    </row>
    <row r="3556" spans="1:25" ht="30" customHeight="1" x14ac:dyDescent="0.2">
      <c r="A3556" s="6" t="s">
        <v>51</v>
      </c>
      <c r="B3556" s="7">
        <v>45136</v>
      </c>
      <c r="C3556" s="6" t="s">
        <v>1471</v>
      </c>
      <c r="D3556" s="8" t="s">
        <v>9904</v>
      </c>
      <c r="E3556" s="6" t="s">
        <v>9922</v>
      </c>
      <c r="F3556" s="6">
        <v>1936</v>
      </c>
      <c r="G3556" s="6" t="s">
        <v>1471</v>
      </c>
      <c r="H3556" s="6" t="s">
        <v>1472</v>
      </c>
      <c r="I3556" s="6">
        <v>1.3821283E-2</v>
      </c>
      <c r="J3556" s="6">
        <v>0.91953444500000003</v>
      </c>
      <c r="K3556" s="6">
        <v>6.6644408000000002E-2</v>
      </c>
      <c r="L3556" s="6" t="s">
        <v>5</v>
      </c>
      <c r="M3556" s="6" t="str">
        <f t="shared" si="197"/>
        <v>roberta_neu</v>
      </c>
      <c r="N3556" s="6">
        <f t="shared" si="198"/>
        <v>0.27689273370000006</v>
      </c>
      <c r="O3556" s="6">
        <v>0.91953444500000003</v>
      </c>
      <c r="P3556" s="6" t="s">
        <v>42</v>
      </c>
      <c r="Q3556" s="6" t="s">
        <v>1473</v>
      </c>
      <c r="R3556" s="6">
        <v>0.111065</v>
      </c>
      <c r="S3556" s="6">
        <v>0.37638899999999997</v>
      </c>
      <c r="T3556" s="6">
        <v>0.25879799999999997</v>
      </c>
      <c r="U3556" s="6">
        <v>2.4593E-2</v>
      </c>
      <c r="V3556" s="6">
        <v>4.6359999999999998E-2</v>
      </c>
      <c r="W3556" s="6" t="str">
        <f>IF(R3556=MAX(R3556:V3556),"sadness",
   IF(S3556=MAX(R3556:V3556),"joy",
   IF(T3556=MAX(R3556:V3556),"fear",
   IF(U3556=MAX(R3556:V3556),"disgust",
   IF(V3556=MAX(R3556:V3556),"anger","")))))</f>
        <v>joy</v>
      </c>
      <c r="X3556" s="10" t="s">
        <v>9912</v>
      </c>
      <c r="Y3556" s="6" t="str" cm="1">
        <f t="array" ref="Y3556">_xlfn.IFS(
    X3556="Safety and Security", "Immediate",
    X3556="Cleanliness and Maintenance", "Immediate/Short-Term",
    X3556="Crowding", "Immediate/Short-Term",
    X3556="Information and Signage", "Immediate/Short-Term",
    X3556="Customer Service", "Immediate/Short-Term",
    X3556="Service Reliability", "Excluded",
    X3556="Comfort and Amenities", "Short-Term/Long-Term",
    X3556="Accessibility", "Long-Term",
    X3556="Aesthetic Impressions", "Long-Term",
    X3556="Infrastructure and Construction", "Long-Term",
    X3556="General Positive Comment", "Not Applicable",
    X3556="Not Relevant", "Excluded"
)</f>
        <v>Long-Term</v>
      </c>
    </row>
    <row r="3557" spans="1:25" ht="30" customHeight="1" x14ac:dyDescent="0.2">
      <c r="A3557" s="6" t="s">
        <v>51</v>
      </c>
      <c r="B3557" s="7">
        <v>45136</v>
      </c>
      <c r="C3557" s="6" t="s">
        <v>4645</v>
      </c>
      <c r="D3557" s="8" t="s">
        <v>9901</v>
      </c>
      <c r="E3557" s="6" t="s">
        <v>9922</v>
      </c>
      <c r="F3557" s="6">
        <v>3222</v>
      </c>
      <c r="G3557" s="6" t="s">
        <v>4645</v>
      </c>
      <c r="H3557" s="6" t="s">
        <v>4646</v>
      </c>
      <c r="I3557" s="6">
        <v>7.8689404000000004E-2</v>
      </c>
      <c r="J3557" s="6">
        <v>0.79481154700000001</v>
      </c>
      <c r="K3557" s="6">
        <v>0.12649902699999999</v>
      </c>
      <c r="L3557" s="6" t="s">
        <v>5</v>
      </c>
      <c r="M3557" s="6" t="str">
        <f t="shared" si="197"/>
        <v>roberta_neu</v>
      </c>
      <c r="N3557" s="6">
        <f t="shared" si="198"/>
        <v>0.19457562101999998</v>
      </c>
      <c r="O3557" s="6">
        <v>0.79481154700000001</v>
      </c>
      <c r="P3557" s="6" t="s">
        <v>18</v>
      </c>
      <c r="X3557" s="10" t="s">
        <v>9915</v>
      </c>
      <c r="Y3557" s="6" t="str" cm="1">
        <f t="array" ref="Y3557">_xlfn.IFS(
    X3557="Safety and Security", "Immediate",
    X3557="Cleanliness and Maintenance", "Immediate/Short-Term",
    X3557="Crowding", "Immediate/Short-Term",
    X3557="Information and Signage", "Immediate/Short-Term",
    X3557="Customer Service", "Immediate/Short-Term",
    X3557="Service Reliability", "Excluded",
    X3557="Comfort and Amenities", "Short-Term/Long-Term",
    X3557="Accessibility", "Long-Term",
    X3557="Aesthetic Impressions", "Long-Term",
    X3557="Infrastructure and Construction", "Long-Term",
    X3557="General Positive Comment", "Not Applicable",
    X3557="Not Relevant", "Excluded"
)</f>
        <v>Not Applicable</v>
      </c>
    </row>
    <row r="3558" spans="1:25" ht="30" customHeight="1" x14ac:dyDescent="0.2">
      <c r="A3558" s="6" t="s">
        <v>51</v>
      </c>
      <c r="B3558" s="7">
        <v>45136</v>
      </c>
      <c r="C3558" s="6" t="s">
        <v>5681</v>
      </c>
      <c r="D3558" s="9" t="s">
        <v>9900</v>
      </c>
      <c r="E3558" s="6" t="s">
        <v>9922</v>
      </c>
      <c r="F3558" s="6">
        <v>4268</v>
      </c>
      <c r="G3558" s="6" t="s">
        <v>5682</v>
      </c>
      <c r="H3558" s="6" t="s">
        <v>5683</v>
      </c>
      <c r="I3558" s="6">
        <v>4.3280970000000004E-3</v>
      </c>
      <c r="J3558" s="6">
        <v>1.4024893E-2</v>
      </c>
      <c r="K3558" s="6">
        <v>0.98164707399999995</v>
      </c>
      <c r="L3558" s="6" t="s">
        <v>6</v>
      </c>
      <c r="M3558" s="6" t="str">
        <f t="shared" si="197"/>
        <v>roberta_pos</v>
      </c>
      <c r="N3558" s="6">
        <f t="shared" si="198"/>
        <v>0.98770353958000001</v>
      </c>
      <c r="O3558" s="6">
        <v>0.98164707399999995</v>
      </c>
      <c r="P3558" s="6" t="s">
        <v>18</v>
      </c>
      <c r="Q3558" s="6" t="s">
        <v>5684</v>
      </c>
      <c r="R3558" s="6">
        <v>5.2690000000000001E-2</v>
      </c>
      <c r="S3558" s="6">
        <v>0.92195499999999997</v>
      </c>
      <c r="T3558" s="6">
        <v>2.9274999999999999E-2</v>
      </c>
      <c r="U3558" s="6">
        <v>0.186692</v>
      </c>
      <c r="V3558" s="6">
        <v>1.538E-2</v>
      </c>
      <c r="W3558" s="6" t="str">
        <f>IF(R3558=MAX(R3558:V3558),"sadness",
   IF(S3558=MAX(R3558:V3558),"joy",
   IF(T3558=MAX(R3558:V3558),"fear",
   IF(U3558=MAX(R3558:V3558),"disgust",
   IF(V3558=MAX(R3558:V3558),"anger","")))))</f>
        <v>joy</v>
      </c>
      <c r="X3558" s="10" t="s">
        <v>9912</v>
      </c>
      <c r="Y3558" s="6" t="str" cm="1">
        <f t="array" ref="Y3558">_xlfn.IFS(
    X3558="Safety and Security", "Immediate",
    X3558="Cleanliness and Maintenance", "Immediate/Short-Term",
    X3558="Crowding", "Immediate/Short-Term",
    X3558="Information and Signage", "Immediate/Short-Term",
    X3558="Customer Service", "Immediate/Short-Term",
    X3558="Service Reliability", "Excluded",
    X3558="Comfort and Amenities", "Short-Term/Long-Term",
    X3558="Accessibility", "Long-Term",
    X3558="Aesthetic Impressions", "Long-Term",
    X3558="Infrastructure and Construction", "Long-Term",
    X3558="General Positive Comment", "Not Applicable",
    X3558="Not Relevant", "Excluded"
)</f>
        <v>Long-Term</v>
      </c>
    </row>
    <row r="3559" spans="1:25" ht="30" customHeight="1" x14ac:dyDescent="0.2">
      <c r="A3559" s="6" t="s">
        <v>51</v>
      </c>
      <c r="B3559" s="7">
        <v>45136</v>
      </c>
      <c r="C3559" s="6" t="s">
        <v>3056</v>
      </c>
      <c r="D3559" s="8" t="s">
        <v>9902</v>
      </c>
      <c r="E3559" s="6" t="s">
        <v>9922</v>
      </c>
      <c r="F3559" s="6">
        <v>2833</v>
      </c>
      <c r="G3559" s="6" t="s">
        <v>3056</v>
      </c>
      <c r="H3559" s="6" t="s">
        <v>3057</v>
      </c>
      <c r="I3559" s="6">
        <v>8.4429130000000005E-2</v>
      </c>
      <c r="J3559" s="6">
        <v>0.82239222499999998</v>
      </c>
      <c r="K3559" s="6">
        <v>9.3178629999999998E-2</v>
      </c>
      <c r="L3559" s="6" t="s">
        <v>5</v>
      </c>
      <c r="M3559" s="6" t="str">
        <f t="shared" si="197"/>
        <v>roberta_neu</v>
      </c>
      <c r="N3559" s="6">
        <f t="shared" si="198"/>
        <v>0.2127788685</v>
      </c>
      <c r="O3559" s="6">
        <v>0.82239222499999998</v>
      </c>
      <c r="X3559" s="10" t="s">
        <v>9786</v>
      </c>
      <c r="Y3559" s="6" t="str" cm="1">
        <f t="array" ref="Y3559">_xlfn.IFS(
    X3559="Safety and Security", "Immediate",
    X3559="Cleanliness and Maintenance", "Immediate/Short-Term",
    X3559="Crowding", "Immediate/Short-Term",
    X3559="Information and Signage", "Immediate/Short-Term",
    X3559="Customer Service", "Immediate/Short-Term",
    X3559="Service Reliability", "Excluded",
    X3559="Comfort and Amenities", "Short-Term/Long-Term",
    X3559="Accessibility", "Long-Term",
    X3559="Aesthetic Impressions", "Long-Term",
    X3559="Infrastructure and Construction", "Long-Term",
    X3559="General Positive Comment", "Not Applicable",
    X3559="Not Relevant", "Excluded"
)</f>
        <v>Excluded</v>
      </c>
    </row>
    <row r="3560" spans="1:25" ht="30" customHeight="1" x14ac:dyDescent="0.2">
      <c r="A3560" s="6" t="s">
        <v>63</v>
      </c>
      <c r="B3560" s="7">
        <v>44771</v>
      </c>
      <c r="C3560" s="6" t="s">
        <v>6068</v>
      </c>
      <c r="D3560" s="9" t="s">
        <v>9900</v>
      </c>
      <c r="E3560" s="6" t="s">
        <v>9922</v>
      </c>
      <c r="F3560" s="6">
        <v>4013</v>
      </c>
      <c r="G3560" s="6" t="s">
        <v>6069</v>
      </c>
      <c r="H3560" s="6" t="s">
        <v>6070</v>
      </c>
      <c r="I3560" s="6">
        <v>8.4825530999999996E-2</v>
      </c>
      <c r="J3560" s="6">
        <v>0.74625772199999996</v>
      </c>
      <c r="K3560" s="6">
        <v>0.16891662800000001</v>
      </c>
      <c r="L3560" s="6" t="s">
        <v>5</v>
      </c>
      <c r="M3560" s="6" t="str">
        <f t="shared" si="197"/>
        <v>roberta_neu</v>
      </c>
      <c r="N3560" s="6">
        <f t="shared" si="198"/>
        <v>0.16253009652</v>
      </c>
      <c r="O3560" s="6">
        <v>0.74625772199999996</v>
      </c>
      <c r="P3560" s="6" t="s">
        <v>18</v>
      </c>
      <c r="X3560" s="10" t="s">
        <v>9907</v>
      </c>
      <c r="Y3560" s="6" t="str" cm="1">
        <f t="array" ref="Y3560">_xlfn.IFS(
    X3560="Safety and Security", "Immediate",
    X3560="Cleanliness and Maintenance", "Immediate/Short-Term",
    X3560="Crowding", "Immediate/Short-Term",
    X3560="Information and Signage", "Immediate/Short-Term",
    X3560="Customer Service", "Immediate/Short-Term",
    X3560="Service Reliability", "Excluded",
    X3560="Comfort and Amenities", "Short-Term/Long-Term",
    X3560="Accessibility", "Long-Term",
    X3560="Aesthetic Impressions", "Long-Term",
    X3560="Infrastructure and Construction", "Long-Term",
    X3560="General Positive Comment", "Not Applicable",
    X3560="Not Relevant", "Excluded"
)</f>
        <v>Immediate/Short-Term</v>
      </c>
    </row>
    <row r="3561" spans="1:25" ht="30" customHeight="1" x14ac:dyDescent="0.2">
      <c r="A3561" s="6" t="s">
        <v>51</v>
      </c>
      <c r="B3561" s="7">
        <v>45136</v>
      </c>
      <c r="C3561" s="6" t="s">
        <v>6179</v>
      </c>
      <c r="D3561" s="9" t="s">
        <v>9900</v>
      </c>
      <c r="E3561" s="6" t="s">
        <v>9922</v>
      </c>
      <c r="F3561" s="6">
        <v>4018</v>
      </c>
      <c r="G3561" s="6" t="s">
        <v>6179</v>
      </c>
      <c r="H3561" s="6" t="s">
        <v>6180</v>
      </c>
      <c r="I3561" s="6">
        <v>6.2738523000000004E-2</v>
      </c>
      <c r="J3561" s="6">
        <v>0.84345710299999999</v>
      </c>
      <c r="K3561" s="6">
        <v>9.3804486000000006E-2</v>
      </c>
      <c r="L3561" s="6" t="s">
        <v>5</v>
      </c>
      <c r="M3561" s="6" t="str">
        <f t="shared" si="197"/>
        <v>roberta_neu</v>
      </c>
      <c r="N3561" s="6">
        <f t="shared" si="198"/>
        <v>0.22668168798000005</v>
      </c>
      <c r="O3561" s="6">
        <v>0.84345710299999999</v>
      </c>
      <c r="P3561" s="6" t="s">
        <v>24</v>
      </c>
      <c r="X3561" s="10" t="s">
        <v>9786</v>
      </c>
      <c r="Y3561" s="6" t="str" cm="1">
        <f t="array" ref="Y3561">_xlfn.IFS(
    X3561="Safety and Security", "Immediate",
    X3561="Cleanliness and Maintenance", "Immediate/Short-Term",
    X3561="Crowding", "Immediate/Short-Term",
    X3561="Information and Signage", "Immediate/Short-Term",
    X3561="Customer Service", "Immediate/Short-Term",
    X3561="Service Reliability", "Excluded",
    X3561="Comfort and Amenities", "Short-Term/Long-Term",
    X3561="Accessibility", "Long-Term",
    X3561="Aesthetic Impressions", "Long-Term",
    X3561="Infrastructure and Construction", "Long-Term",
    X3561="General Positive Comment", "Not Applicable",
    X3561="Not Relevant", "Excluded"
)</f>
        <v>Excluded</v>
      </c>
    </row>
    <row r="3562" spans="1:25" ht="30" customHeight="1" x14ac:dyDescent="0.2">
      <c r="A3562" s="6" t="s">
        <v>73</v>
      </c>
      <c r="B3562" s="7">
        <v>45379</v>
      </c>
      <c r="C3562" s="6" t="s">
        <v>4497</v>
      </c>
      <c r="D3562" s="8" t="s">
        <v>9901</v>
      </c>
      <c r="E3562" s="6" t="s">
        <v>9922</v>
      </c>
      <c r="F3562" s="6">
        <v>3089</v>
      </c>
      <c r="G3562" s="6" t="s">
        <v>4497</v>
      </c>
      <c r="H3562" s="6" t="s">
        <v>4498</v>
      </c>
      <c r="I3562" s="6">
        <v>4.8872519000000003E-2</v>
      </c>
      <c r="J3562" s="6">
        <v>0.83178979200000003</v>
      </c>
      <c r="K3562" s="6">
        <v>0.11933761800000001</v>
      </c>
      <c r="L3562" s="6" t="s">
        <v>5</v>
      </c>
      <c r="M3562" s="6" t="str">
        <f t="shared" si="197"/>
        <v>roberta_neu</v>
      </c>
      <c r="N3562" s="6">
        <f t="shared" si="198"/>
        <v>0.21898126272000001</v>
      </c>
      <c r="O3562" s="6">
        <v>0.83178979200000003</v>
      </c>
      <c r="P3562" s="6" t="s">
        <v>42</v>
      </c>
      <c r="X3562" s="10" t="s">
        <v>9908</v>
      </c>
      <c r="Y3562" s="6" t="str" cm="1">
        <f t="array" ref="Y3562">_xlfn.IFS(
    X3562="Safety and Security", "Immediate",
    X3562="Cleanliness and Maintenance", "Immediate/Short-Term",
    X3562="Crowding", "Immediate/Short-Term",
    X3562="Information and Signage", "Immediate/Short-Term",
    X3562="Customer Service", "Immediate/Short-Term",
    X3562="Service Reliability", "Excluded",
    X3562="Comfort and Amenities", "Short-Term/Long-Term",
    X3562="Accessibility", "Long-Term",
    X3562="Aesthetic Impressions", "Long-Term",
    X3562="Infrastructure and Construction", "Long-Term",
    X3562="General Positive Comment", "Not Applicable",
    X3562="Not Relevant", "Excluded"
)</f>
        <v>Short-Term/Long-Term</v>
      </c>
    </row>
    <row r="3563" spans="1:25" ht="30" customHeight="1" x14ac:dyDescent="0.2">
      <c r="A3563" s="6" t="s">
        <v>15</v>
      </c>
      <c r="B3563" s="7">
        <v>43676</v>
      </c>
      <c r="C3563" s="6" t="s">
        <v>6383</v>
      </c>
      <c r="D3563" s="9" t="s">
        <v>9900</v>
      </c>
      <c r="E3563" s="6" t="s">
        <v>9922</v>
      </c>
      <c r="F3563" s="6">
        <v>4021</v>
      </c>
      <c r="G3563" s="6" t="s">
        <v>6383</v>
      </c>
      <c r="H3563" s="6" t="s">
        <v>6384</v>
      </c>
      <c r="I3563" s="6">
        <v>3.1766083000000001E-2</v>
      </c>
      <c r="J3563" s="6">
        <v>0.89856398100000001</v>
      </c>
      <c r="K3563" s="6">
        <v>6.9670014000000002E-2</v>
      </c>
      <c r="L3563" s="6" t="s">
        <v>5</v>
      </c>
      <c r="M3563" s="6" t="str">
        <f t="shared" si="197"/>
        <v>roberta_neu</v>
      </c>
      <c r="N3563" s="6">
        <f t="shared" si="198"/>
        <v>0.26305222746000007</v>
      </c>
      <c r="O3563" s="6">
        <v>0.89856398100000001</v>
      </c>
      <c r="P3563" s="6" t="s">
        <v>18</v>
      </c>
      <c r="X3563" s="10" t="s">
        <v>9907</v>
      </c>
      <c r="Y3563" s="6" t="str" cm="1">
        <f t="array" ref="Y3563">_xlfn.IFS(
    X3563="Safety and Security", "Immediate",
    X3563="Cleanliness and Maintenance", "Immediate/Short-Term",
    X3563="Crowding", "Immediate/Short-Term",
    X3563="Information and Signage", "Immediate/Short-Term",
    X3563="Customer Service", "Immediate/Short-Term",
    X3563="Service Reliability", "Excluded",
    X3563="Comfort and Amenities", "Short-Term/Long-Term",
    X3563="Accessibility", "Long-Term",
    X3563="Aesthetic Impressions", "Long-Term",
    X3563="Infrastructure and Construction", "Long-Term",
    X3563="General Positive Comment", "Not Applicable",
    X3563="Not Relevant", "Excluded"
)</f>
        <v>Immediate/Short-Term</v>
      </c>
    </row>
    <row r="3564" spans="1:25" ht="30" customHeight="1" x14ac:dyDescent="0.2">
      <c r="A3564" s="6" t="s">
        <v>63</v>
      </c>
      <c r="B3564" s="7">
        <v>44771</v>
      </c>
      <c r="C3564" s="6" t="s">
        <v>5545</v>
      </c>
      <c r="D3564" s="9" t="s">
        <v>9900</v>
      </c>
      <c r="E3564" s="6" t="s">
        <v>9922</v>
      </c>
      <c r="F3564" s="6">
        <v>3987</v>
      </c>
      <c r="G3564" s="6" t="s">
        <v>5545</v>
      </c>
      <c r="H3564" s="6" t="s">
        <v>5546</v>
      </c>
      <c r="I3564" s="6">
        <v>4.4687672999999997E-2</v>
      </c>
      <c r="J3564" s="6">
        <v>0.83941781500000001</v>
      </c>
      <c r="K3564" s="6">
        <v>0.11589451100000001</v>
      </c>
      <c r="L3564" s="6" t="s">
        <v>5</v>
      </c>
      <c r="M3564" s="6" t="str">
        <f t="shared" si="197"/>
        <v>roberta_neu</v>
      </c>
      <c r="N3564" s="6">
        <f t="shared" si="198"/>
        <v>0.2240157579</v>
      </c>
      <c r="O3564" s="6">
        <v>0.83941781500000001</v>
      </c>
      <c r="P3564" s="6" t="s">
        <v>18</v>
      </c>
      <c r="X3564" s="10" t="s">
        <v>9898</v>
      </c>
      <c r="Y3564" s="6" t="str" cm="1">
        <f t="array" ref="Y3564">_xlfn.IFS(
    X3564="Safety and Security", "Immediate",
    X3564="Cleanliness and Maintenance", "Immediate/Short-Term",
    X3564="Crowding", "Immediate/Short-Term",
    X3564="Information and Signage", "Immediate/Short-Term",
    X3564="Customer Service", "Immediate/Short-Term",
    X3564="Service Reliability", "Excluded",
    X3564="Comfort and Amenities", "Short-Term/Long-Term",
    X3564="Accessibility", "Long-Term",
    X3564="Aesthetic Impressions", "Long-Term",
    X3564="Infrastructure and Construction", "Long-Term",
    X3564="General Positive Comment", "Not Applicable",
    X3564="Not Relevant", "Excluded"
)</f>
        <v>Immediate/Short-Term</v>
      </c>
    </row>
    <row r="3565" spans="1:25" ht="30" customHeight="1" x14ac:dyDescent="0.2">
      <c r="A3565" s="6" t="s">
        <v>243</v>
      </c>
      <c r="B3565" s="7">
        <v>45288</v>
      </c>
      <c r="C3565" s="6" t="s">
        <v>1614</v>
      </c>
      <c r="D3565" s="8" t="s">
        <v>9904</v>
      </c>
      <c r="E3565" s="6" t="s">
        <v>9922</v>
      </c>
      <c r="F3565" s="6">
        <v>1562</v>
      </c>
      <c r="G3565" s="6" t="s">
        <v>1614</v>
      </c>
      <c r="H3565" s="6" t="s">
        <v>1615</v>
      </c>
      <c r="I3565" s="6">
        <v>8.5758969000000004E-2</v>
      </c>
      <c r="J3565" s="6">
        <v>0.85402476800000005</v>
      </c>
      <c r="K3565" s="6">
        <v>6.0216337000000002E-2</v>
      </c>
      <c r="L3565" s="6" t="s">
        <v>5</v>
      </c>
      <c r="M3565" s="6" t="str">
        <f t="shared" si="197"/>
        <v>roberta_neu</v>
      </c>
      <c r="N3565" s="6">
        <f t="shared" si="198"/>
        <v>0.23365634688000009</v>
      </c>
      <c r="O3565" s="6">
        <v>0.85402476800000005</v>
      </c>
      <c r="P3565" s="6" t="s">
        <v>24</v>
      </c>
      <c r="X3565" s="10" t="s">
        <v>9898</v>
      </c>
      <c r="Y3565" s="6" t="str" cm="1">
        <f t="array" ref="Y3565">_xlfn.IFS(
    X3565="Safety and Security", "Immediate",
    X3565="Cleanliness and Maintenance", "Immediate/Short-Term",
    X3565="Crowding", "Immediate/Short-Term",
    X3565="Information and Signage", "Immediate/Short-Term",
    X3565="Customer Service", "Immediate/Short-Term",
    X3565="Service Reliability", "Excluded",
    X3565="Comfort and Amenities", "Short-Term/Long-Term",
    X3565="Accessibility", "Long-Term",
    X3565="Aesthetic Impressions", "Long-Term",
    X3565="Infrastructure and Construction", "Long-Term",
    X3565="General Positive Comment", "Not Applicable",
    X3565="Not Relevant", "Excluded"
)</f>
        <v>Immediate/Short-Term</v>
      </c>
    </row>
    <row r="3566" spans="1:25" ht="30" customHeight="1" x14ac:dyDescent="0.2">
      <c r="A3566" s="6" t="s">
        <v>551</v>
      </c>
      <c r="B3566" s="7">
        <v>45410</v>
      </c>
      <c r="C3566" s="6" t="s">
        <v>4641</v>
      </c>
      <c r="D3566" s="8" t="s">
        <v>9901</v>
      </c>
      <c r="E3566" s="6" t="s">
        <v>9922</v>
      </c>
      <c r="F3566" s="6">
        <v>3085</v>
      </c>
      <c r="G3566" s="6" t="s">
        <v>4641</v>
      </c>
      <c r="H3566" s="6" t="s">
        <v>4642</v>
      </c>
      <c r="I3566" s="6">
        <v>4.6827752E-2</v>
      </c>
      <c r="J3566" s="6">
        <v>0.816726744</v>
      </c>
      <c r="K3566" s="6">
        <v>0.13644562700000001</v>
      </c>
      <c r="L3566" s="6" t="s">
        <v>5</v>
      </c>
      <c r="M3566" s="6" t="str">
        <f t="shared" si="197"/>
        <v>roberta_neu</v>
      </c>
      <c r="N3566" s="6">
        <f t="shared" si="198"/>
        <v>0.20903965104000005</v>
      </c>
      <c r="O3566" s="6">
        <v>0.816726744</v>
      </c>
      <c r="P3566" s="6" t="s">
        <v>18</v>
      </c>
      <c r="X3566" s="10" t="s">
        <v>9898</v>
      </c>
      <c r="Y3566" s="6" t="str" cm="1">
        <f t="array" ref="Y3566">_xlfn.IFS(
    X3566="Safety and Security", "Immediate",
    X3566="Cleanliness and Maintenance", "Immediate/Short-Term",
    X3566="Crowding", "Immediate/Short-Term",
    X3566="Information and Signage", "Immediate/Short-Term",
    X3566="Customer Service", "Immediate/Short-Term",
    X3566="Service Reliability", "Excluded",
    X3566="Comfort and Amenities", "Short-Term/Long-Term",
    X3566="Accessibility", "Long-Term",
    X3566="Aesthetic Impressions", "Long-Term",
    X3566="Infrastructure and Construction", "Long-Term",
    X3566="General Positive Comment", "Not Applicable",
    X3566="Not Relevant", "Excluded"
)</f>
        <v>Immediate/Short-Term</v>
      </c>
    </row>
    <row r="3567" spans="1:25" ht="30" customHeight="1" x14ac:dyDescent="0.2">
      <c r="A3567" s="6" t="s">
        <v>20</v>
      </c>
      <c r="B3567" s="7">
        <v>44041</v>
      </c>
      <c r="C3567" s="6" t="s">
        <v>3392</v>
      </c>
      <c r="D3567" s="8" t="s">
        <v>9902</v>
      </c>
      <c r="E3567" s="6" t="s">
        <v>9990</v>
      </c>
      <c r="F3567" s="6">
        <v>587</v>
      </c>
      <c r="G3567" s="6" t="s">
        <v>3392</v>
      </c>
      <c r="H3567" s="6" t="s">
        <v>3157</v>
      </c>
      <c r="I3567" s="6">
        <v>0.109432049</v>
      </c>
      <c r="J3567" s="6">
        <v>0.50578308100000002</v>
      </c>
      <c r="K3567" s="6">
        <v>0.38478478799999999</v>
      </c>
      <c r="L3567" s="6" t="s">
        <v>5</v>
      </c>
      <c r="M3567" s="6" t="str">
        <f t="shared" si="197"/>
        <v>roberta_neu</v>
      </c>
      <c r="N3567" s="6">
        <f t="shared" si="198"/>
        <v>3.816833460000002E-3</v>
      </c>
      <c r="O3567" s="6">
        <v>0.50578308100000002</v>
      </c>
      <c r="X3567" s="10" t="s">
        <v>9915</v>
      </c>
      <c r="Y3567" s="6" t="str" cm="1">
        <f t="array" ref="Y3567">_xlfn.IFS(
    X3567="Safety and Security", "Immediate",
    X3567="Cleanliness and Maintenance", "Immediate/Short-Term",
    X3567="Crowding", "Immediate/Short-Term",
    X3567="Information and Signage", "Immediate/Short-Term",
    X3567="Customer Service", "Immediate/Short-Term",
    X3567="Service Reliability", "Excluded",
    X3567="Comfort and Amenities", "Short-Term/Long-Term",
    X3567="Accessibility", "Long-Term",
    X3567="Aesthetic Impressions", "Long-Term",
    X3567="Infrastructure and Construction", "Long-Term",
    X3567="General Positive Comment", "Not Applicable",
    X3567="Not Relevant", "Excluded"
)</f>
        <v>Not Applicable</v>
      </c>
    </row>
    <row r="3568" spans="1:25" ht="30" customHeight="1" x14ac:dyDescent="0.2">
      <c r="A3568" s="6" t="s">
        <v>51</v>
      </c>
      <c r="B3568" s="7">
        <v>45136</v>
      </c>
      <c r="C3568" s="6" t="s">
        <v>3392</v>
      </c>
      <c r="D3568" s="8" t="s">
        <v>9902</v>
      </c>
      <c r="E3568" s="6" t="s">
        <v>9990</v>
      </c>
      <c r="F3568" s="6">
        <v>332</v>
      </c>
      <c r="G3568" s="6" t="s">
        <v>3392</v>
      </c>
      <c r="H3568" s="6" t="s">
        <v>3157</v>
      </c>
      <c r="I3568" s="6">
        <v>0.109432049</v>
      </c>
      <c r="J3568" s="6">
        <v>0.50578308100000002</v>
      </c>
      <c r="K3568" s="6">
        <v>0.38478478799999999</v>
      </c>
      <c r="L3568" s="6" t="s">
        <v>5</v>
      </c>
      <c r="M3568" s="6" t="str">
        <f t="shared" si="197"/>
        <v>roberta_neu</v>
      </c>
      <c r="N3568" s="6">
        <f t="shared" si="198"/>
        <v>3.816833460000002E-3</v>
      </c>
      <c r="O3568" s="6">
        <v>0.50578308100000002</v>
      </c>
      <c r="X3568" s="10" t="s">
        <v>9915</v>
      </c>
      <c r="Y3568" s="6" t="str" cm="1">
        <f t="array" ref="Y3568">_xlfn.IFS(
    X3568="Safety and Security", "Immediate",
    X3568="Cleanliness and Maintenance", "Immediate/Short-Term",
    X3568="Crowding", "Immediate/Short-Term",
    X3568="Information and Signage", "Immediate/Short-Term",
    X3568="Customer Service", "Immediate/Short-Term",
    X3568="Service Reliability", "Excluded",
    X3568="Comfort and Amenities", "Short-Term/Long-Term",
    X3568="Accessibility", "Long-Term",
    X3568="Aesthetic Impressions", "Long-Term",
    X3568="Infrastructure and Construction", "Long-Term",
    X3568="General Positive Comment", "Not Applicable",
    X3568="Not Relevant", "Excluded"
)</f>
        <v>Not Applicable</v>
      </c>
    </row>
    <row r="3569" spans="1:25" ht="30" customHeight="1" x14ac:dyDescent="0.2">
      <c r="A3569" s="6" t="s">
        <v>51</v>
      </c>
      <c r="B3569" s="7">
        <v>45136</v>
      </c>
      <c r="C3569" s="6" t="s">
        <v>6363</v>
      </c>
      <c r="D3569" s="9" t="s">
        <v>9900</v>
      </c>
      <c r="E3569" s="6" t="s">
        <v>9990</v>
      </c>
      <c r="F3569" s="6">
        <v>396</v>
      </c>
      <c r="G3569" s="6" t="s">
        <v>6363</v>
      </c>
      <c r="H3569" s="6" t="s">
        <v>6364</v>
      </c>
      <c r="I3569" s="6">
        <v>6.3390762000000003E-2</v>
      </c>
      <c r="J3569" s="6">
        <v>0.47764569499999998</v>
      </c>
      <c r="K3569" s="6">
        <v>0.45896369199999998</v>
      </c>
      <c r="L3569" s="6" t="s">
        <v>5</v>
      </c>
      <c r="M3569" s="6" t="str">
        <f t="shared" si="197"/>
        <v>roberta_neu</v>
      </c>
      <c r="N3569" s="6">
        <f t="shared" si="198"/>
        <v>-1.4753841300000015E-2</v>
      </c>
      <c r="O3569" s="6">
        <v>0.47764569499999998</v>
      </c>
      <c r="X3569" s="10" t="s">
        <v>9915</v>
      </c>
      <c r="Y3569" s="6" t="str" cm="1">
        <f t="array" ref="Y3569">_xlfn.IFS(
    X3569="Safety and Security", "Immediate",
    X3569="Cleanliness and Maintenance", "Immediate/Short-Term",
    X3569="Crowding", "Immediate/Short-Term",
    X3569="Information and Signage", "Immediate/Short-Term",
    X3569="Customer Service", "Immediate/Short-Term",
    X3569="Service Reliability", "Excluded",
    X3569="Comfort and Amenities", "Short-Term/Long-Term",
    X3569="Accessibility", "Long-Term",
    X3569="Aesthetic Impressions", "Long-Term",
    X3569="Infrastructure and Construction", "Long-Term",
    X3569="General Positive Comment", "Not Applicable",
    X3569="Not Relevant", "Excluded"
)</f>
        <v>Not Applicable</v>
      </c>
    </row>
    <row r="3570" spans="1:25" ht="30" customHeight="1" x14ac:dyDescent="0.2">
      <c r="A3570" s="6" t="s">
        <v>63</v>
      </c>
      <c r="B3570" s="7">
        <v>44771</v>
      </c>
      <c r="C3570" s="6" t="s">
        <v>5700</v>
      </c>
      <c r="D3570" s="9" t="s">
        <v>9900</v>
      </c>
      <c r="E3570" s="6" t="s">
        <v>9990</v>
      </c>
      <c r="F3570" s="6">
        <v>506</v>
      </c>
      <c r="G3570" s="6" t="s">
        <v>5700</v>
      </c>
      <c r="H3570" s="6" t="s">
        <v>5701</v>
      </c>
      <c r="I3570" s="6">
        <v>0.147584036</v>
      </c>
      <c r="J3570" s="6">
        <v>0.65470641900000004</v>
      </c>
      <c r="K3570" s="6">
        <v>0.197709575</v>
      </c>
      <c r="L3570" s="6" t="s">
        <v>5</v>
      </c>
      <c r="M3570" s="6" t="str">
        <f t="shared" si="197"/>
        <v>roberta_neu</v>
      </c>
      <c r="N3570" s="6">
        <f t="shared" si="198"/>
        <v>0.10210623654000001</v>
      </c>
      <c r="O3570" s="6">
        <v>0.65470641900000004</v>
      </c>
      <c r="X3570" s="10" t="s">
        <v>9915</v>
      </c>
      <c r="Y3570" s="6" t="str" cm="1">
        <f t="array" ref="Y3570">_xlfn.IFS(
    X3570="Safety and Security", "Immediate",
    X3570="Cleanliness and Maintenance", "Immediate/Short-Term",
    X3570="Crowding", "Immediate/Short-Term",
    X3570="Information and Signage", "Immediate/Short-Term",
    X3570="Customer Service", "Immediate/Short-Term",
    X3570="Service Reliability", "Excluded",
    X3570="Comfort and Amenities", "Short-Term/Long-Term",
    X3570="Accessibility", "Long-Term",
    X3570="Aesthetic Impressions", "Long-Term",
    X3570="Infrastructure and Construction", "Long-Term",
    X3570="General Positive Comment", "Not Applicable",
    X3570="Not Relevant", "Excluded"
)</f>
        <v>Not Applicable</v>
      </c>
    </row>
    <row r="3571" spans="1:25" ht="30" customHeight="1" x14ac:dyDescent="0.2">
      <c r="A3571" s="6" t="s">
        <v>51</v>
      </c>
      <c r="B3571" s="7">
        <v>45136</v>
      </c>
      <c r="C3571" s="6" t="s">
        <v>9528</v>
      </c>
      <c r="D3571" s="9" t="s">
        <v>9900</v>
      </c>
      <c r="E3571" s="6" t="s">
        <v>9990</v>
      </c>
      <c r="F3571" s="6">
        <v>397</v>
      </c>
      <c r="G3571" s="6" t="s">
        <v>9528</v>
      </c>
      <c r="H3571" s="6" t="s">
        <v>3845</v>
      </c>
      <c r="I3571" s="6">
        <v>0.119376883</v>
      </c>
      <c r="J3571" s="6">
        <v>0.606978774</v>
      </c>
      <c r="K3571" s="6">
        <v>0.273644269</v>
      </c>
      <c r="L3571" s="6" t="s">
        <v>5</v>
      </c>
      <c r="M3571" s="6" t="str">
        <f t="shared" si="197"/>
        <v>roberta_neu</v>
      </c>
      <c r="N3571" s="6">
        <f t="shared" si="198"/>
        <v>7.0605990840000021E-2</v>
      </c>
      <c r="O3571" s="6">
        <v>0.606978774</v>
      </c>
      <c r="X3571" s="10" t="s">
        <v>9914</v>
      </c>
      <c r="Y3571" s="6" t="str" cm="1">
        <f t="array" ref="Y3571">_xlfn.IFS(
    X3571="Safety and Security", "Immediate",
    X3571="Cleanliness and Maintenance", "Immediate/Short-Term",
    X3571="Crowding", "Immediate/Short-Term",
    X3571="Information and Signage", "Immediate/Short-Term",
    X3571="Customer Service", "Immediate/Short-Term",
    X3571="Service Reliability", "Excluded",
    X3571="Comfort and Amenities", "Short-Term/Long-Term",
    X3571="Accessibility", "Long-Term",
    X3571="Aesthetic Impressions", "Long-Term",
    X3571="Infrastructure and Construction", "Long-Term",
    X3571="General Positive Comment", "Not Applicable",
    X3571="Not Relevant", "Excluded"
)</f>
        <v>Long-Term</v>
      </c>
    </row>
    <row r="3572" spans="1:25" ht="30" customHeight="1" x14ac:dyDescent="0.2">
      <c r="A3572" s="6" t="s">
        <v>243</v>
      </c>
      <c r="B3572" s="7">
        <v>45288</v>
      </c>
      <c r="C3572" s="6" t="s">
        <v>180</v>
      </c>
      <c r="D3572" s="9" t="s">
        <v>9900</v>
      </c>
      <c r="E3572" s="6" t="s">
        <v>9990</v>
      </c>
      <c r="F3572" s="6">
        <v>249</v>
      </c>
      <c r="G3572" s="6" t="s">
        <v>180</v>
      </c>
      <c r="H3572" s="6" t="s">
        <v>503</v>
      </c>
      <c r="I3572" s="6">
        <v>7.1086421999999996E-2</v>
      </c>
      <c r="J3572" s="6">
        <v>0.27769562599999997</v>
      </c>
      <c r="K3572" s="6">
        <v>0.65121793699999997</v>
      </c>
      <c r="L3572" s="6" t="s">
        <v>6</v>
      </c>
      <c r="M3572" s="6" t="str">
        <f t="shared" si="197"/>
        <v>roberta_pos</v>
      </c>
      <c r="N3572" s="6">
        <f t="shared" si="198"/>
        <v>0.76631601778999991</v>
      </c>
      <c r="O3572" s="6">
        <v>0.65121793699999997</v>
      </c>
      <c r="X3572" s="10" t="s">
        <v>9915</v>
      </c>
      <c r="Y3572" s="6" t="str" cm="1">
        <f t="array" ref="Y3572">_xlfn.IFS(
    X3572="Safety and Security", "Immediate",
    X3572="Cleanliness and Maintenance", "Immediate/Short-Term",
    X3572="Crowding", "Immediate/Short-Term",
    X3572="Information and Signage", "Immediate/Short-Term",
    X3572="Customer Service", "Immediate/Short-Term",
    X3572="Service Reliability", "Excluded",
    X3572="Comfort and Amenities", "Short-Term/Long-Term",
    X3572="Accessibility", "Long-Term",
    X3572="Aesthetic Impressions", "Long-Term",
    X3572="Infrastructure and Construction", "Long-Term",
    X3572="General Positive Comment", "Not Applicable",
    X3572="Not Relevant", "Excluded"
)</f>
        <v>Not Applicable</v>
      </c>
    </row>
    <row r="3573" spans="1:25" ht="30" customHeight="1" x14ac:dyDescent="0.2">
      <c r="A3573" s="6" t="s">
        <v>33</v>
      </c>
      <c r="B3573" s="7">
        <v>45258</v>
      </c>
      <c r="C3573" s="6" t="s">
        <v>5175</v>
      </c>
      <c r="D3573" s="9" t="s">
        <v>9900</v>
      </c>
      <c r="E3573" s="6" t="s">
        <v>9990</v>
      </c>
      <c r="F3573" s="6">
        <v>261</v>
      </c>
      <c r="G3573" s="6" t="s">
        <v>5176</v>
      </c>
      <c r="H3573" s="6" t="s">
        <v>300</v>
      </c>
      <c r="I3573" s="6">
        <v>0.116679519</v>
      </c>
      <c r="J3573" s="6">
        <v>0.63365596499999999</v>
      </c>
      <c r="K3573" s="6">
        <v>0.24966456000000001</v>
      </c>
      <c r="L3573" s="6" t="s">
        <v>5</v>
      </c>
      <c r="M3573" s="6" t="str">
        <f t="shared" si="197"/>
        <v>roberta_neu</v>
      </c>
      <c r="N3573" s="6">
        <f t="shared" si="198"/>
        <v>8.8212936899999983E-2</v>
      </c>
      <c r="O3573" s="6">
        <v>0.63365596499999999</v>
      </c>
      <c r="X3573" s="10" t="s">
        <v>9915</v>
      </c>
      <c r="Y3573" s="6" t="str" cm="1">
        <f t="array" ref="Y3573">_xlfn.IFS(
    X3573="Safety and Security", "Immediate",
    X3573="Cleanliness and Maintenance", "Immediate/Short-Term",
    X3573="Crowding", "Immediate/Short-Term",
    X3573="Information and Signage", "Immediate/Short-Term",
    X3573="Customer Service", "Immediate/Short-Term",
    X3573="Service Reliability", "Excluded",
    X3573="Comfort and Amenities", "Short-Term/Long-Term",
    X3573="Accessibility", "Long-Term",
    X3573="Aesthetic Impressions", "Long-Term",
    X3573="Infrastructure and Construction", "Long-Term",
    X3573="General Positive Comment", "Not Applicable",
    X3573="Not Relevant", "Excluded"
)</f>
        <v>Not Applicable</v>
      </c>
    </row>
    <row r="3574" spans="1:25" ht="30" customHeight="1" x14ac:dyDescent="0.2">
      <c r="A3574" s="6" t="s">
        <v>33</v>
      </c>
      <c r="B3574" s="7">
        <v>45258</v>
      </c>
      <c r="C3574" s="6" t="s">
        <v>9185</v>
      </c>
      <c r="D3574" s="8" t="s">
        <v>9903</v>
      </c>
      <c r="E3574" s="6" t="s">
        <v>9990</v>
      </c>
      <c r="F3574" s="6">
        <v>252</v>
      </c>
      <c r="G3574" s="6" t="s">
        <v>9185</v>
      </c>
      <c r="H3574" s="6" t="s">
        <v>9185</v>
      </c>
      <c r="I3574" s="6">
        <v>7.3851384000000006E-2</v>
      </c>
      <c r="J3574" s="6">
        <v>0.77724742899999999</v>
      </c>
      <c r="K3574" s="6">
        <v>0.14890107499999999</v>
      </c>
      <c r="L3574" s="6" t="s">
        <v>5</v>
      </c>
      <c r="M3574" s="6" t="str">
        <f t="shared" si="197"/>
        <v>roberta_neu</v>
      </c>
      <c r="N3574" s="6">
        <f t="shared" si="198"/>
        <v>0.18298330314000005</v>
      </c>
      <c r="O3574" s="6">
        <v>0.77724742899999999</v>
      </c>
      <c r="X3574" s="10" t="s">
        <v>9915</v>
      </c>
      <c r="Y3574" s="6" t="str" cm="1">
        <f t="array" ref="Y3574">_xlfn.IFS(
    X3574="Safety and Security", "Immediate",
    X3574="Cleanliness and Maintenance", "Immediate/Short-Term",
    X3574="Crowding", "Immediate/Short-Term",
    X3574="Information and Signage", "Immediate/Short-Term",
    X3574="Customer Service", "Immediate/Short-Term",
    X3574="Service Reliability", "Excluded",
    X3574="Comfort and Amenities", "Short-Term/Long-Term",
    X3574="Accessibility", "Long-Term",
    X3574="Aesthetic Impressions", "Long-Term",
    X3574="Infrastructure and Construction", "Long-Term",
    X3574="General Positive Comment", "Not Applicable",
    X3574="Not Relevant", "Excluded"
)</f>
        <v>Not Applicable</v>
      </c>
    </row>
    <row r="3575" spans="1:25" ht="30" customHeight="1" x14ac:dyDescent="0.2">
      <c r="A3575" s="6" t="s">
        <v>51</v>
      </c>
      <c r="B3575" s="7">
        <v>45136</v>
      </c>
      <c r="C3575" s="6" t="s">
        <v>9368</v>
      </c>
      <c r="D3575" s="8" t="s">
        <v>9901</v>
      </c>
      <c r="E3575" s="6" t="s">
        <v>9990</v>
      </c>
      <c r="F3575" s="6">
        <v>373</v>
      </c>
      <c r="G3575" s="6" t="s">
        <v>9368</v>
      </c>
      <c r="H3575" s="6" t="s">
        <v>503</v>
      </c>
      <c r="I3575" s="6">
        <v>7.1086421999999996E-2</v>
      </c>
      <c r="J3575" s="6">
        <v>0.27769562599999997</v>
      </c>
      <c r="K3575" s="6">
        <v>0.65121793699999997</v>
      </c>
      <c r="L3575" s="6" t="s">
        <v>6</v>
      </c>
      <c r="M3575" s="6" t="str">
        <f t="shared" si="197"/>
        <v>roberta_pos</v>
      </c>
      <c r="N3575" s="6">
        <f t="shared" si="198"/>
        <v>0.76631601778999991</v>
      </c>
      <c r="O3575" s="6">
        <v>0.65121793699999997</v>
      </c>
      <c r="X3575" s="10" t="s">
        <v>9915</v>
      </c>
      <c r="Y3575" s="6" t="str" cm="1">
        <f t="array" ref="Y3575">_xlfn.IFS(
    X3575="Safety and Security", "Immediate",
    X3575="Cleanliness and Maintenance", "Immediate/Short-Term",
    X3575="Crowding", "Immediate/Short-Term",
    X3575="Information and Signage", "Immediate/Short-Term",
    X3575="Customer Service", "Immediate/Short-Term",
    X3575="Service Reliability", "Excluded",
    X3575="Comfort and Amenities", "Short-Term/Long-Term",
    X3575="Accessibility", "Long-Term",
    X3575="Aesthetic Impressions", "Long-Term",
    X3575="Infrastructure and Construction", "Long-Term",
    X3575="General Positive Comment", "Not Applicable",
    X3575="Not Relevant", "Excluded"
)</f>
        <v>Not Applicable</v>
      </c>
    </row>
    <row r="3576" spans="1:25" ht="30" customHeight="1" x14ac:dyDescent="0.2">
      <c r="A3576" s="6" t="s">
        <v>63</v>
      </c>
      <c r="B3576" s="7">
        <v>44771</v>
      </c>
      <c r="C3576" s="6" t="s">
        <v>6235</v>
      </c>
      <c r="D3576" s="9" t="s">
        <v>9900</v>
      </c>
      <c r="E3576" s="6" t="s">
        <v>9990</v>
      </c>
      <c r="F3576" s="6">
        <v>513</v>
      </c>
      <c r="G3576" s="6" t="s">
        <v>6235</v>
      </c>
      <c r="H3576" s="6" t="s">
        <v>6236</v>
      </c>
      <c r="I3576" s="6">
        <v>7.6551258999999997E-2</v>
      </c>
      <c r="J3576" s="6">
        <v>0.35893258500000003</v>
      </c>
      <c r="K3576" s="6">
        <v>0.56451612699999998</v>
      </c>
      <c r="L3576" s="6" t="s">
        <v>6</v>
      </c>
      <c r="M3576" s="6" t="str">
        <f t="shared" si="197"/>
        <v>roberta_pos</v>
      </c>
      <c r="N3576" s="6">
        <f t="shared" si="198"/>
        <v>0.70822580508999988</v>
      </c>
      <c r="O3576" s="6">
        <v>0.56451612699999998</v>
      </c>
      <c r="X3576" s="10" t="s">
        <v>9786</v>
      </c>
      <c r="Y3576" s="6" t="str" cm="1">
        <f t="array" ref="Y3576">_xlfn.IFS(
    X3576="Safety and Security", "Immediate",
    X3576="Cleanliness and Maintenance", "Immediate/Short-Term",
    X3576="Crowding", "Immediate/Short-Term",
    X3576="Information and Signage", "Immediate/Short-Term",
    X3576="Customer Service", "Immediate/Short-Term",
    X3576="Service Reliability", "Excluded",
    X3576="Comfort and Amenities", "Short-Term/Long-Term",
    X3576="Accessibility", "Long-Term",
    X3576="Aesthetic Impressions", "Long-Term",
    X3576="Infrastructure and Construction", "Long-Term",
    X3576="General Positive Comment", "Not Applicable",
    X3576="Not Relevant", "Excluded"
)</f>
        <v>Excluded</v>
      </c>
    </row>
    <row r="3577" spans="1:25" ht="30" customHeight="1" x14ac:dyDescent="0.2">
      <c r="A3577" s="6" t="s">
        <v>51</v>
      </c>
      <c r="B3577" s="7">
        <v>45136</v>
      </c>
      <c r="C3577" s="6" t="s">
        <v>2208</v>
      </c>
      <c r="D3577" s="8" t="s">
        <v>9903</v>
      </c>
      <c r="E3577" s="6" t="s">
        <v>9922</v>
      </c>
      <c r="F3577" s="6">
        <v>2223</v>
      </c>
      <c r="G3577" s="6" t="s">
        <v>2208</v>
      </c>
      <c r="H3577" s="6" t="s">
        <v>2209</v>
      </c>
      <c r="I3577" s="6">
        <v>0.95802700500000004</v>
      </c>
      <c r="J3577" s="6">
        <v>3.4591420999999997E-2</v>
      </c>
      <c r="K3577" s="6">
        <v>7.381716E-3</v>
      </c>
      <c r="L3577" s="6" t="s">
        <v>4</v>
      </c>
      <c r="M3577" s="6" t="str">
        <f t="shared" si="197"/>
        <v>roberta_neg</v>
      </c>
      <c r="N3577" s="6">
        <f t="shared" si="198"/>
        <v>-0.35812190664999999</v>
      </c>
      <c r="O3577" s="6">
        <v>0.95802700500000004</v>
      </c>
      <c r="P3577" s="6" t="s">
        <v>24</v>
      </c>
      <c r="Q3577" s="6" t="s">
        <v>2210</v>
      </c>
      <c r="R3577" s="6">
        <v>0.23324700000000001</v>
      </c>
      <c r="S3577" s="6">
        <v>0.48028599999999999</v>
      </c>
      <c r="T3577" s="6">
        <v>0.16225200000000001</v>
      </c>
      <c r="U3577" s="6">
        <v>4.9126999999999997E-2</v>
      </c>
      <c r="V3577" s="6">
        <v>5.0950000000000002E-2</v>
      </c>
      <c r="W3577" s="6" t="str">
        <f>IF(R3577=MAX(R3577:V3577),"sadness",
   IF(S3577=MAX(R3577:V3577),"joy",
   IF(T3577=MAX(R3577:V3577),"fear",
   IF(U3577=MAX(R3577:V3577),"disgust",
   IF(V3577=MAX(R3577:V3577),"anger","")))))</f>
        <v>joy</v>
      </c>
      <c r="X3577" s="10" t="s">
        <v>9912</v>
      </c>
      <c r="Y3577" s="6" t="str" cm="1">
        <f t="array" ref="Y3577">_xlfn.IFS(
    X3577="Safety and Security", "Immediate",
    X3577="Cleanliness and Maintenance", "Immediate/Short-Term",
    X3577="Crowding", "Immediate/Short-Term",
    X3577="Information and Signage", "Immediate/Short-Term",
    X3577="Customer Service", "Immediate/Short-Term",
    X3577="Service Reliability", "Excluded",
    X3577="Comfort and Amenities", "Short-Term/Long-Term",
    X3577="Accessibility", "Long-Term",
    X3577="Aesthetic Impressions", "Long-Term",
    X3577="Infrastructure and Construction", "Long-Term",
    X3577="General Positive Comment", "Not Applicable",
    X3577="Not Relevant", "Excluded"
)</f>
        <v>Long-Term</v>
      </c>
    </row>
    <row r="3578" spans="1:25" ht="30" customHeight="1" x14ac:dyDescent="0.2">
      <c r="A3578" s="6" t="s">
        <v>55</v>
      </c>
      <c r="B3578" s="7">
        <v>45319</v>
      </c>
      <c r="C3578" s="6" t="s">
        <v>9316</v>
      </c>
      <c r="D3578" s="8" t="s">
        <v>9901</v>
      </c>
      <c r="E3578" s="6" t="s">
        <v>9990</v>
      </c>
      <c r="F3578" s="6">
        <v>240</v>
      </c>
      <c r="G3578" s="6" t="s">
        <v>9317</v>
      </c>
      <c r="H3578" s="6" t="s">
        <v>9318</v>
      </c>
      <c r="I3578" s="6">
        <v>0.29233956300000002</v>
      </c>
      <c r="J3578" s="6">
        <v>0.59430193899999995</v>
      </c>
      <c r="K3578" s="6">
        <v>0.11335861699999999</v>
      </c>
      <c r="L3578" s="6" t="s">
        <v>5</v>
      </c>
      <c r="M3578" s="6" t="str">
        <f t="shared" si="197"/>
        <v>roberta_neu</v>
      </c>
      <c r="N3578" s="6">
        <f t="shared" si="198"/>
        <v>6.2239279739999986E-2</v>
      </c>
      <c r="O3578" s="6">
        <v>0.59430193899999995</v>
      </c>
      <c r="X3578" s="10" t="s">
        <v>9915</v>
      </c>
      <c r="Y3578" s="6" t="str" cm="1">
        <f t="array" ref="Y3578">_xlfn.IFS(
    X3578="Safety and Security", "Immediate",
    X3578="Cleanliness and Maintenance", "Immediate/Short-Term",
    X3578="Crowding", "Immediate/Short-Term",
    X3578="Information and Signage", "Immediate/Short-Term",
    X3578="Customer Service", "Immediate/Short-Term",
    X3578="Service Reliability", "Excluded",
    X3578="Comfort and Amenities", "Short-Term/Long-Term",
    X3578="Accessibility", "Long-Term",
    X3578="Aesthetic Impressions", "Long-Term",
    X3578="Infrastructure and Construction", "Long-Term",
    X3578="General Positive Comment", "Not Applicable",
    X3578="Not Relevant", "Excluded"
)</f>
        <v>Not Applicable</v>
      </c>
    </row>
    <row r="3579" spans="1:25" ht="30" customHeight="1" x14ac:dyDescent="0.2">
      <c r="A3579" s="6" t="s">
        <v>73</v>
      </c>
      <c r="B3579" s="7">
        <v>45379</v>
      </c>
      <c r="C3579" s="6" t="s">
        <v>502</v>
      </c>
      <c r="D3579" s="8" t="s">
        <v>9901</v>
      </c>
      <c r="E3579" s="6" t="s">
        <v>9990</v>
      </c>
      <c r="F3579" s="6">
        <v>226</v>
      </c>
      <c r="G3579" s="6" t="s">
        <v>502</v>
      </c>
      <c r="H3579" s="6" t="s">
        <v>503</v>
      </c>
      <c r="I3579" s="6">
        <v>7.1086421999999996E-2</v>
      </c>
      <c r="J3579" s="6">
        <v>0.27769562599999997</v>
      </c>
      <c r="K3579" s="6">
        <v>0.65121793699999997</v>
      </c>
      <c r="L3579" s="6" t="s">
        <v>6</v>
      </c>
      <c r="M3579" s="6" t="str">
        <f t="shared" si="197"/>
        <v>roberta_pos</v>
      </c>
      <c r="N3579" s="6">
        <f t="shared" si="198"/>
        <v>0.76631601778999991</v>
      </c>
      <c r="O3579" s="6">
        <v>0.65121793699999997</v>
      </c>
      <c r="X3579" s="10" t="s">
        <v>9915</v>
      </c>
      <c r="Y3579" s="6" t="str" cm="1">
        <f t="array" ref="Y3579">_xlfn.IFS(
    X3579="Safety and Security", "Immediate",
    X3579="Cleanliness and Maintenance", "Immediate/Short-Term",
    X3579="Crowding", "Immediate/Short-Term",
    X3579="Information and Signage", "Immediate/Short-Term",
    X3579="Customer Service", "Immediate/Short-Term",
    X3579="Service Reliability", "Excluded",
    X3579="Comfort and Amenities", "Short-Term/Long-Term",
    X3579="Accessibility", "Long-Term",
    X3579="Aesthetic Impressions", "Long-Term",
    X3579="Infrastructure and Construction", "Long-Term",
    X3579="General Positive Comment", "Not Applicable",
    X3579="Not Relevant", "Excluded"
)</f>
        <v>Not Applicable</v>
      </c>
    </row>
    <row r="3580" spans="1:25" ht="30" customHeight="1" x14ac:dyDescent="0.2">
      <c r="A3580" s="6" t="s">
        <v>51</v>
      </c>
      <c r="B3580" s="7">
        <v>45136</v>
      </c>
      <c r="C3580" s="6" t="s">
        <v>502</v>
      </c>
      <c r="D3580" s="9" t="s">
        <v>9900</v>
      </c>
      <c r="E3580" s="6" t="s">
        <v>9990</v>
      </c>
      <c r="F3580" s="6">
        <v>411</v>
      </c>
      <c r="G3580" s="6" t="s">
        <v>502</v>
      </c>
      <c r="H3580" s="6" t="s">
        <v>503</v>
      </c>
      <c r="I3580" s="6">
        <v>7.1086421999999996E-2</v>
      </c>
      <c r="J3580" s="6">
        <v>0.27769562599999997</v>
      </c>
      <c r="K3580" s="6">
        <v>0.65121793699999997</v>
      </c>
      <c r="L3580" s="6" t="s">
        <v>6</v>
      </c>
      <c r="M3580" s="6" t="str">
        <f t="shared" si="197"/>
        <v>roberta_pos</v>
      </c>
      <c r="N3580" s="6">
        <f t="shared" si="198"/>
        <v>0.76631601778999991</v>
      </c>
      <c r="O3580" s="6">
        <v>0.65121793699999997</v>
      </c>
      <c r="X3580" s="10" t="s">
        <v>9915</v>
      </c>
      <c r="Y3580" s="6" t="str" cm="1">
        <f t="array" ref="Y3580">_xlfn.IFS(
    X3580="Safety and Security", "Immediate",
    X3580="Cleanliness and Maintenance", "Immediate/Short-Term",
    X3580="Crowding", "Immediate/Short-Term",
    X3580="Information and Signage", "Immediate/Short-Term",
    X3580="Customer Service", "Immediate/Short-Term",
    X3580="Service Reliability", "Excluded",
    X3580="Comfort and Amenities", "Short-Term/Long-Term",
    X3580="Accessibility", "Long-Term",
    X3580="Aesthetic Impressions", "Long-Term",
    X3580="Infrastructure and Construction", "Long-Term",
    X3580="General Positive Comment", "Not Applicable",
    X3580="Not Relevant", "Excluded"
)</f>
        <v>Not Applicable</v>
      </c>
    </row>
    <row r="3581" spans="1:25" ht="30" customHeight="1" x14ac:dyDescent="0.2">
      <c r="A3581" s="6" t="s">
        <v>51</v>
      </c>
      <c r="B3581" s="7">
        <v>45136</v>
      </c>
      <c r="C3581" s="6" t="s">
        <v>9236</v>
      </c>
      <c r="D3581" s="8" t="s">
        <v>9902</v>
      </c>
      <c r="E3581" s="6" t="s">
        <v>9990</v>
      </c>
      <c r="F3581" s="6">
        <v>343</v>
      </c>
      <c r="G3581" s="6" t="s">
        <v>9236</v>
      </c>
      <c r="H3581" s="6" t="s">
        <v>9237</v>
      </c>
      <c r="I3581" s="6">
        <v>0.19602614600000001</v>
      </c>
      <c r="J3581" s="6">
        <v>0.71785509599999997</v>
      </c>
      <c r="K3581" s="6">
        <v>8.6118653000000003E-2</v>
      </c>
      <c r="L3581" s="6" t="s">
        <v>5</v>
      </c>
      <c r="M3581" s="6" t="str">
        <f t="shared" si="197"/>
        <v>roberta_neu</v>
      </c>
      <c r="N3581" s="6">
        <f t="shared" si="198"/>
        <v>0.14378436336</v>
      </c>
      <c r="O3581" s="6">
        <v>0.71785509599999997</v>
      </c>
      <c r="X3581" s="10" t="s">
        <v>9907</v>
      </c>
      <c r="Y3581" s="6" t="str" cm="1">
        <f t="array" ref="Y3581">_xlfn.IFS(
    X3581="Safety and Security", "Immediate",
    X3581="Cleanliness and Maintenance", "Immediate/Short-Term",
    X3581="Crowding", "Immediate/Short-Term",
    X3581="Information and Signage", "Immediate/Short-Term",
    X3581="Customer Service", "Immediate/Short-Term",
    X3581="Service Reliability", "Excluded",
    X3581="Comfort and Amenities", "Short-Term/Long-Term",
    X3581="Accessibility", "Long-Term",
    X3581="Aesthetic Impressions", "Long-Term",
    X3581="Infrastructure and Construction", "Long-Term",
    X3581="General Positive Comment", "Not Applicable",
    X3581="Not Relevant", "Excluded"
)</f>
        <v>Immediate/Short-Term</v>
      </c>
    </row>
    <row r="3582" spans="1:25" ht="30" customHeight="1" x14ac:dyDescent="0.2">
      <c r="A3582" s="6" t="s">
        <v>334</v>
      </c>
      <c r="B3582" s="7">
        <v>45471</v>
      </c>
      <c r="C3582" s="6" t="s">
        <v>9556</v>
      </c>
      <c r="D3582" s="9" t="s">
        <v>9900</v>
      </c>
      <c r="E3582" s="6" t="s">
        <v>9990</v>
      </c>
      <c r="F3582" s="6">
        <v>197</v>
      </c>
      <c r="G3582" s="6" t="s">
        <v>9556</v>
      </c>
      <c r="H3582" s="6" t="s">
        <v>9557</v>
      </c>
      <c r="I3582" s="6">
        <v>7.3728241E-2</v>
      </c>
      <c r="J3582" s="6">
        <v>0.41512623399999998</v>
      </c>
      <c r="K3582" s="6">
        <v>0.51114553200000001</v>
      </c>
      <c r="L3582" s="6" t="s">
        <v>6</v>
      </c>
      <c r="M3582" s="6" t="str">
        <f t="shared" si="197"/>
        <v>roberta_pos</v>
      </c>
      <c r="N3582" s="6">
        <f t="shared" si="198"/>
        <v>0.67246750643999997</v>
      </c>
      <c r="O3582" s="6">
        <v>0.51114553200000001</v>
      </c>
      <c r="X3582" s="10" t="s">
        <v>9915</v>
      </c>
      <c r="Y3582" s="6" t="str" cm="1">
        <f t="array" ref="Y3582">_xlfn.IFS(
    X3582="Safety and Security", "Immediate",
    X3582="Cleanliness and Maintenance", "Immediate/Short-Term",
    X3582="Crowding", "Immediate/Short-Term",
    X3582="Information and Signage", "Immediate/Short-Term",
    X3582="Customer Service", "Immediate/Short-Term",
    X3582="Service Reliability", "Excluded",
    X3582="Comfort and Amenities", "Short-Term/Long-Term",
    X3582="Accessibility", "Long-Term",
    X3582="Aesthetic Impressions", "Long-Term",
    X3582="Infrastructure and Construction", "Long-Term",
    X3582="General Positive Comment", "Not Applicable",
    X3582="Not Relevant", "Excluded"
)</f>
        <v>Not Applicable</v>
      </c>
    </row>
    <row r="3583" spans="1:25" ht="30" customHeight="1" x14ac:dyDescent="0.2">
      <c r="A3583" s="6" t="s">
        <v>59</v>
      </c>
      <c r="B3583" s="7">
        <v>44406</v>
      </c>
      <c r="C3583" s="6" t="s">
        <v>9215</v>
      </c>
      <c r="D3583" s="8" t="s">
        <v>9903</v>
      </c>
      <c r="E3583" s="6" t="s">
        <v>9990</v>
      </c>
      <c r="F3583" s="6">
        <v>531</v>
      </c>
      <c r="G3583" s="6" t="s">
        <v>9215</v>
      </c>
      <c r="H3583" s="6" t="s">
        <v>9216</v>
      </c>
      <c r="I3583" s="6">
        <v>0.14216502</v>
      </c>
      <c r="J3583" s="6">
        <v>0.64821869099999996</v>
      </c>
      <c r="K3583" s="6">
        <v>0.209616303</v>
      </c>
      <c r="L3583" s="6" t="s">
        <v>5</v>
      </c>
      <c r="M3583" s="6" t="str">
        <f t="shared" si="197"/>
        <v>roberta_neu</v>
      </c>
      <c r="N3583" s="6">
        <f t="shared" si="198"/>
        <v>9.7824336059999961E-2</v>
      </c>
      <c r="O3583" s="6">
        <v>0.64821869099999996</v>
      </c>
      <c r="P3583" s="6" t="s">
        <v>24</v>
      </c>
      <c r="X3583" s="10" t="s">
        <v>9898</v>
      </c>
      <c r="Y3583" s="6" t="str" cm="1">
        <f t="array" ref="Y3583">_xlfn.IFS(
    X3583="Safety and Security", "Immediate",
    X3583="Cleanliness and Maintenance", "Immediate/Short-Term",
    X3583="Crowding", "Immediate/Short-Term",
    X3583="Information and Signage", "Immediate/Short-Term",
    X3583="Customer Service", "Immediate/Short-Term",
    X3583="Service Reliability", "Excluded",
    X3583="Comfort and Amenities", "Short-Term/Long-Term",
    X3583="Accessibility", "Long-Term",
    X3583="Aesthetic Impressions", "Long-Term",
    X3583="Infrastructure and Construction", "Long-Term",
    X3583="General Positive Comment", "Not Applicable",
    X3583="Not Relevant", "Excluded"
)</f>
        <v>Immediate/Short-Term</v>
      </c>
    </row>
    <row r="3584" spans="1:25" ht="30" customHeight="1" x14ac:dyDescent="0.2">
      <c r="A3584" s="6" t="s">
        <v>33</v>
      </c>
      <c r="B3584" s="7">
        <v>45258</v>
      </c>
      <c r="C3584" s="6" t="s">
        <v>9441</v>
      </c>
      <c r="D3584" s="8" t="s">
        <v>9901</v>
      </c>
      <c r="E3584" s="6" t="s">
        <v>9990</v>
      </c>
      <c r="F3584" s="6">
        <v>256</v>
      </c>
      <c r="G3584" s="6" t="s">
        <v>9441</v>
      </c>
      <c r="H3584" s="6" t="s">
        <v>3783</v>
      </c>
      <c r="I3584" s="6">
        <v>6.9659330000000005E-2</v>
      </c>
      <c r="J3584" s="6">
        <v>0.70384329599999995</v>
      </c>
      <c r="K3584" s="6">
        <v>0.22649739699999999</v>
      </c>
      <c r="L3584" s="6" t="s">
        <v>5</v>
      </c>
      <c r="M3584" s="6" t="str">
        <f t="shared" si="197"/>
        <v>roberta_neu</v>
      </c>
      <c r="N3584" s="6">
        <f t="shared" si="198"/>
        <v>0.13453657535999997</v>
      </c>
      <c r="O3584" s="6">
        <v>0.70384329599999995</v>
      </c>
      <c r="X3584" s="10" t="s">
        <v>9913</v>
      </c>
      <c r="Y3584" s="6" t="str" cm="1">
        <f t="array" ref="Y3584">_xlfn.IFS(
    X3584="Safety and Security", "Immediate",
    X3584="Cleanliness and Maintenance", "Immediate/Short-Term",
    X3584="Crowding", "Immediate/Short-Term",
    X3584="Information and Signage", "Immediate/Short-Term",
    X3584="Customer Service", "Immediate/Short-Term",
    X3584="Service Reliability", "Excluded",
    X3584="Comfort and Amenities", "Short-Term/Long-Term",
    X3584="Accessibility", "Long-Term",
    X3584="Aesthetic Impressions", "Long-Term",
    X3584="Infrastructure and Construction", "Long-Term",
    X3584="General Positive Comment", "Not Applicable",
    X3584="Not Relevant", "Excluded"
)</f>
        <v>Immediate/Short-Term</v>
      </c>
    </row>
    <row r="3585" spans="1:25" ht="30" customHeight="1" x14ac:dyDescent="0.2">
      <c r="A3585" s="6" t="s">
        <v>51</v>
      </c>
      <c r="B3585" s="7">
        <v>45136</v>
      </c>
      <c r="C3585" s="6" t="s">
        <v>9479</v>
      </c>
      <c r="D3585" s="9" t="s">
        <v>9900</v>
      </c>
      <c r="E3585" s="6" t="s">
        <v>9990</v>
      </c>
      <c r="F3585" s="6">
        <v>413</v>
      </c>
      <c r="G3585" s="6" t="s">
        <v>9479</v>
      </c>
      <c r="H3585" s="6" t="s">
        <v>9480</v>
      </c>
      <c r="I3585" s="6">
        <v>9.7834385999999995E-2</v>
      </c>
      <c r="J3585" s="6">
        <v>0.76696222999999997</v>
      </c>
      <c r="K3585" s="6">
        <v>0.13520331699999999</v>
      </c>
      <c r="L3585" s="6" t="s">
        <v>5</v>
      </c>
      <c r="M3585" s="6" t="str">
        <f t="shared" si="197"/>
        <v>roberta_neu</v>
      </c>
      <c r="N3585" s="6">
        <f t="shared" si="198"/>
        <v>0.17619507179999999</v>
      </c>
      <c r="O3585" s="6">
        <v>0.76696222999999997</v>
      </c>
      <c r="X3585" s="10" t="s">
        <v>9914</v>
      </c>
      <c r="Y3585" s="6" t="str" cm="1">
        <f t="array" ref="Y3585">_xlfn.IFS(
    X3585="Safety and Security", "Immediate",
    X3585="Cleanliness and Maintenance", "Immediate/Short-Term",
    X3585="Crowding", "Immediate/Short-Term",
    X3585="Information and Signage", "Immediate/Short-Term",
    X3585="Customer Service", "Immediate/Short-Term",
    X3585="Service Reliability", "Excluded",
    X3585="Comfort and Amenities", "Short-Term/Long-Term",
    X3585="Accessibility", "Long-Term",
    X3585="Aesthetic Impressions", "Long-Term",
    X3585="Infrastructure and Construction", "Long-Term",
    X3585="General Positive Comment", "Not Applicable",
    X3585="Not Relevant", "Excluded"
)</f>
        <v>Long-Term</v>
      </c>
    </row>
    <row r="3586" spans="1:25" ht="30" customHeight="1" x14ac:dyDescent="0.2">
      <c r="A3586" s="6" t="s">
        <v>63</v>
      </c>
      <c r="B3586" s="7">
        <v>44771</v>
      </c>
      <c r="C3586" s="6" t="s">
        <v>9399</v>
      </c>
      <c r="D3586" s="8" t="s">
        <v>9901</v>
      </c>
      <c r="E3586" s="6" t="s">
        <v>9990</v>
      </c>
      <c r="F3586" s="6">
        <v>490</v>
      </c>
      <c r="G3586" s="6" t="s">
        <v>9399</v>
      </c>
      <c r="H3586" s="6" t="s">
        <v>9400</v>
      </c>
      <c r="I3586" s="6">
        <v>5.4841198000000001E-2</v>
      </c>
      <c r="J3586" s="6">
        <v>0.68366950800000004</v>
      </c>
      <c r="K3586" s="6">
        <v>0.26148939100000002</v>
      </c>
      <c r="L3586" s="6" t="s">
        <v>5</v>
      </c>
      <c r="M3586" s="6" t="str">
        <f t="shared" si="197"/>
        <v>roberta_neu</v>
      </c>
      <c r="N3586" s="6">
        <f t="shared" si="198"/>
        <v>0.12122187528000006</v>
      </c>
      <c r="O3586" s="6">
        <v>0.68366950800000004</v>
      </c>
      <c r="P3586" s="6" t="s">
        <v>42</v>
      </c>
      <c r="X3586" s="10" t="s">
        <v>9786</v>
      </c>
      <c r="Y3586" s="6" t="str" cm="1">
        <f t="array" ref="Y3586">_xlfn.IFS(
    X3586="Safety and Security", "Immediate",
    X3586="Cleanliness and Maintenance", "Immediate/Short-Term",
    X3586="Crowding", "Immediate/Short-Term",
    X3586="Information and Signage", "Immediate/Short-Term",
    X3586="Customer Service", "Immediate/Short-Term",
    X3586="Service Reliability", "Excluded",
    X3586="Comfort and Amenities", "Short-Term/Long-Term",
    X3586="Accessibility", "Long-Term",
    X3586="Aesthetic Impressions", "Long-Term",
    X3586="Infrastructure and Construction", "Long-Term",
    X3586="General Positive Comment", "Not Applicable",
    X3586="Not Relevant", "Excluded"
)</f>
        <v>Excluded</v>
      </c>
    </row>
    <row r="3587" spans="1:25" ht="30" customHeight="1" x14ac:dyDescent="0.2">
      <c r="A3587" s="6" t="s">
        <v>51</v>
      </c>
      <c r="B3587" s="7">
        <v>45136</v>
      </c>
      <c r="C3587" s="6" t="s">
        <v>9361</v>
      </c>
      <c r="D3587" s="8" t="s">
        <v>9901</v>
      </c>
      <c r="E3587" s="6" t="s">
        <v>9990</v>
      </c>
      <c r="F3587" s="6">
        <v>362</v>
      </c>
      <c r="G3587" s="6" t="s">
        <v>9361</v>
      </c>
      <c r="H3587" s="6" t="s">
        <v>9362</v>
      </c>
      <c r="I3587" s="6">
        <v>3.2556973000000003E-2</v>
      </c>
      <c r="J3587" s="6">
        <v>0.895312369</v>
      </c>
      <c r="K3587" s="6">
        <v>7.2130612999999996E-2</v>
      </c>
      <c r="L3587" s="6" t="s">
        <v>5</v>
      </c>
      <c r="M3587" s="6" t="str">
        <f t="shared" ref="M3587:M3593" si="199">IF(AND(I3587&gt;=J3587, I3587&gt;=K3587), "roberta_neg", IF(AND(J3587&gt;=I3587, J3587&gt;=K3587), "roberta_neu", "roberta_pos"))</f>
        <v>roberta_neu</v>
      </c>
      <c r="N3587" s="6">
        <f t="shared" ref="N3587:N3593" si="200">IF(M3587="roberta_pos", 0.33 + (K3587 * (1 - 0.33)), IF(L3587="roberta_neu", -0.33 + (J3587 * (0.33 - (-0.33))), -1 + (I3587 * ((-0.33) - (-1)))))</f>
        <v>0.26090616354000001</v>
      </c>
      <c r="O3587" s="6">
        <v>0.895312369</v>
      </c>
      <c r="P3587" s="6" t="s">
        <v>42</v>
      </c>
      <c r="X3587" s="10" t="s">
        <v>9915</v>
      </c>
      <c r="Y3587" s="6" t="str" cm="1">
        <f t="array" ref="Y3587">_xlfn.IFS(
    X3587="Safety and Security", "Immediate",
    X3587="Cleanliness and Maintenance", "Immediate/Short-Term",
    X3587="Crowding", "Immediate/Short-Term",
    X3587="Information and Signage", "Immediate/Short-Term",
    X3587="Customer Service", "Immediate/Short-Term",
    X3587="Service Reliability", "Excluded",
    X3587="Comfort and Amenities", "Short-Term/Long-Term",
    X3587="Accessibility", "Long-Term",
    X3587="Aesthetic Impressions", "Long-Term",
    X3587="Infrastructure and Construction", "Long-Term",
    X3587="General Positive Comment", "Not Applicable",
    X3587="Not Relevant", "Excluded"
)</f>
        <v>Not Applicable</v>
      </c>
    </row>
    <row r="3588" spans="1:25" ht="30" customHeight="1" x14ac:dyDescent="0.2">
      <c r="A3588" s="6" t="s">
        <v>63</v>
      </c>
      <c r="B3588" s="7">
        <v>44771</v>
      </c>
      <c r="C3588" s="6" t="s">
        <v>9074</v>
      </c>
      <c r="D3588" s="8" t="s">
        <v>9904</v>
      </c>
      <c r="E3588" s="6" t="s">
        <v>9990</v>
      </c>
      <c r="F3588" s="6">
        <v>452</v>
      </c>
      <c r="G3588" s="6" t="s">
        <v>9074</v>
      </c>
      <c r="H3588" s="6" t="s">
        <v>9075</v>
      </c>
      <c r="I3588" s="6">
        <v>7.7857018E-2</v>
      </c>
      <c r="J3588" s="6">
        <v>0.84215688700000002</v>
      </c>
      <c r="K3588" s="6">
        <v>7.9986094999999993E-2</v>
      </c>
      <c r="L3588" s="6" t="s">
        <v>5</v>
      </c>
      <c r="M3588" s="6" t="str">
        <f t="shared" si="199"/>
        <v>roberta_neu</v>
      </c>
      <c r="N3588" s="6">
        <f t="shared" si="200"/>
        <v>0.22582354541999999</v>
      </c>
      <c r="O3588" s="6">
        <v>0.84215688700000002</v>
      </c>
      <c r="P3588" s="6" t="s">
        <v>24</v>
      </c>
      <c r="X3588" s="10" t="s">
        <v>9907</v>
      </c>
      <c r="Y3588" s="6" t="str" cm="1">
        <f t="array" ref="Y3588">_xlfn.IFS(
    X3588="Safety and Security", "Immediate",
    X3588="Cleanliness and Maintenance", "Immediate/Short-Term",
    X3588="Crowding", "Immediate/Short-Term",
    X3588="Information and Signage", "Immediate/Short-Term",
    X3588="Customer Service", "Immediate/Short-Term",
    X3588="Service Reliability", "Excluded",
    X3588="Comfort and Amenities", "Short-Term/Long-Term",
    X3588="Accessibility", "Long-Term",
    X3588="Aesthetic Impressions", "Long-Term",
    X3588="Infrastructure and Construction", "Long-Term",
    X3588="General Positive Comment", "Not Applicable",
    X3588="Not Relevant", "Excluded"
)</f>
        <v>Immediate/Short-Term</v>
      </c>
    </row>
    <row r="3589" spans="1:25" ht="30" customHeight="1" x14ac:dyDescent="0.2">
      <c r="A3589" s="6" t="s">
        <v>51</v>
      </c>
      <c r="B3589" s="7">
        <v>45136</v>
      </c>
      <c r="C3589" s="6" t="s">
        <v>9528</v>
      </c>
      <c r="D3589" s="9" t="s">
        <v>9900</v>
      </c>
      <c r="E3589" s="6" t="s">
        <v>9918</v>
      </c>
      <c r="F3589" s="6">
        <v>6549</v>
      </c>
      <c r="G3589" s="6" t="s">
        <v>9528</v>
      </c>
      <c r="H3589" s="6" t="s">
        <v>3845</v>
      </c>
      <c r="I3589" s="6">
        <v>0.119376883</v>
      </c>
      <c r="J3589" s="6">
        <v>0.606978774</v>
      </c>
      <c r="K3589" s="6">
        <v>0.273644269</v>
      </c>
      <c r="L3589" s="6" t="s">
        <v>5</v>
      </c>
      <c r="M3589" s="6" t="str">
        <f t="shared" si="199"/>
        <v>roberta_neu</v>
      </c>
      <c r="N3589" s="6">
        <f t="shared" si="200"/>
        <v>7.0605990840000021E-2</v>
      </c>
      <c r="O3589" s="6">
        <v>0.606978774</v>
      </c>
      <c r="X3589" s="10" t="s">
        <v>9914</v>
      </c>
      <c r="Y3589" s="6" t="str" cm="1">
        <f t="array" ref="Y3589">_xlfn.IFS(
    X3589="Safety and Security", "Immediate",
    X3589="Cleanliness and Maintenance", "Immediate/Short-Term",
    X3589="Crowding", "Immediate/Short-Term",
    X3589="Information and Signage", "Immediate/Short-Term",
    X3589="Customer Service", "Immediate/Short-Term",
    X3589="Service Reliability", "Excluded",
    X3589="Comfort and Amenities", "Short-Term/Long-Term",
    X3589="Accessibility", "Long-Term",
    X3589="Aesthetic Impressions", "Long-Term",
    X3589="Infrastructure and Construction", "Long-Term",
    X3589="General Positive Comment", "Not Applicable",
    X3589="Not Relevant", "Excluded"
)</f>
        <v>Long-Term</v>
      </c>
    </row>
    <row r="3590" spans="1:25" ht="30" customHeight="1" x14ac:dyDescent="0.2">
      <c r="A3590" s="6" t="s">
        <v>51</v>
      </c>
      <c r="B3590" s="7">
        <v>45136</v>
      </c>
      <c r="C3590" s="6" t="s">
        <v>180</v>
      </c>
      <c r="D3590" s="8" t="s">
        <v>9901</v>
      </c>
      <c r="E3590" s="6" t="s">
        <v>9918</v>
      </c>
      <c r="F3590" s="6">
        <v>6608</v>
      </c>
      <c r="G3590" s="6" t="s">
        <v>180</v>
      </c>
      <c r="H3590" s="6" t="s">
        <v>503</v>
      </c>
      <c r="I3590" s="6">
        <v>7.1086421999999996E-2</v>
      </c>
      <c r="J3590" s="6">
        <v>0.27769562599999997</v>
      </c>
      <c r="K3590" s="6">
        <v>0.65121793699999997</v>
      </c>
      <c r="L3590" s="6" t="s">
        <v>6</v>
      </c>
      <c r="M3590" s="6" t="str">
        <f t="shared" si="199"/>
        <v>roberta_pos</v>
      </c>
      <c r="N3590" s="6">
        <f t="shared" si="200"/>
        <v>0.76631601778999991</v>
      </c>
      <c r="O3590" s="6">
        <v>0.65121793699999997</v>
      </c>
      <c r="X3590" s="10" t="s">
        <v>9915</v>
      </c>
      <c r="Y3590" s="6" t="str" cm="1">
        <f t="array" ref="Y3590">_xlfn.IFS(
    X3590="Safety and Security", "Immediate",
    X3590="Cleanliness and Maintenance", "Immediate/Short-Term",
    X3590="Crowding", "Immediate/Short-Term",
    X3590="Information and Signage", "Immediate/Short-Term",
    X3590="Customer Service", "Immediate/Short-Term",
    X3590="Service Reliability", "Excluded",
    X3590="Comfort and Amenities", "Short-Term/Long-Term",
    X3590="Accessibility", "Long-Term",
    X3590="Aesthetic Impressions", "Long-Term",
    X3590="Infrastructure and Construction", "Long-Term",
    X3590="General Positive Comment", "Not Applicable",
    X3590="Not Relevant", "Excluded"
)</f>
        <v>Not Applicable</v>
      </c>
    </row>
    <row r="3591" spans="1:25" ht="30" customHeight="1" x14ac:dyDescent="0.2">
      <c r="A3591" s="6" t="s">
        <v>63</v>
      </c>
      <c r="B3591" s="7">
        <v>44771</v>
      </c>
      <c r="C3591" s="6" t="s">
        <v>6217</v>
      </c>
      <c r="D3591" s="9" t="s">
        <v>9900</v>
      </c>
      <c r="E3591" s="6" t="s">
        <v>9918</v>
      </c>
      <c r="F3591" s="6">
        <v>6548</v>
      </c>
      <c r="G3591" s="6" t="s">
        <v>6217</v>
      </c>
      <c r="H3591" s="6" t="s">
        <v>4803</v>
      </c>
      <c r="I3591" s="6">
        <v>7.7296621999999995E-2</v>
      </c>
      <c r="J3591" s="6">
        <v>0.36172738700000001</v>
      </c>
      <c r="K3591" s="6">
        <v>0.56097596900000002</v>
      </c>
      <c r="L3591" s="6" t="s">
        <v>6</v>
      </c>
      <c r="M3591" s="6" t="str">
        <f t="shared" si="199"/>
        <v>roberta_pos</v>
      </c>
      <c r="N3591" s="6">
        <f t="shared" si="200"/>
        <v>0.70585389922999997</v>
      </c>
      <c r="O3591" s="6">
        <v>0.56097596900000002</v>
      </c>
      <c r="X3591" s="10" t="s">
        <v>9915</v>
      </c>
      <c r="Y3591" s="6" t="str" cm="1">
        <f t="array" ref="Y3591">_xlfn.IFS(
    X3591="Safety and Security", "Immediate",
    X3591="Cleanliness and Maintenance", "Immediate/Short-Term",
    X3591="Crowding", "Immediate/Short-Term",
    X3591="Information and Signage", "Immediate/Short-Term",
    X3591="Customer Service", "Immediate/Short-Term",
    X3591="Service Reliability", "Excluded",
    X3591="Comfort and Amenities", "Short-Term/Long-Term",
    X3591="Accessibility", "Long-Term",
    X3591="Aesthetic Impressions", "Long-Term",
    X3591="Infrastructure and Construction", "Long-Term",
    X3591="General Positive Comment", "Not Applicable",
    X3591="Not Relevant", "Excluded"
)</f>
        <v>Not Applicable</v>
      </c>
    </row>
    <row r="3592" spans="1:25" ht="30" customHeight="1" x14ac:dyDescent="0.2">
      <c r="A3592" s="6" t="s">
        <v>334</v>
      </c>
      <c r="B3592" s="7">
        <v>45471</v>
      </c>
      <c r="C3592" s="6" t="s">
        <v>9703</v>
      </c>
      <c r="D3592" s="8" t="s">
        <v>9902</v>
      </c>
      <c r="E3592" s="6" t="s">
        <v>9918</v>
      </c>
      <c r="F3592" s="6">
        <v>6630</v>
      </c>
      <c r="G3592" s="6" t="s">
        <v>9703</v>
      </c>
      <c r="H3592" s="6" t="s">
        <v>9704</v>
      </c>
      <c r="I3592" s="6">
        <v>0.15158817199999999</v>
      </c>
      <c r="J3592" s="6">
        <v>0.41572523099999997</v>
      </c>
      <c r="K3592" s="6">
        <v>0.43268662699999999</v>
      </c>
      <c r="L3592" s="6" t="s">
        <v>6</v>
      </c>
      <c r="M3592" s="6" t="str">
        <f t="shared" si="199"/>
        <v>roberta_pos</v>
      </c>
      <c r="N3592" s="6">
        <f t="shared" si="200"/>
        <v>0.61990004008999999</v>
      </c>
      <c r="O3592" s="6">
        <v>0.43268662699999999</v>
      </c>
      <c r="X3592" s="10" t="s">
        <v>9914</v>
      </c>
      <c r="Y3592" s="6" t="str" cm="1">
        <f t="array" ref="Y3592">_xlfn.IFS(
    X3592="Safety and Security", "Immediate",
    X3592="Cleanliness and Maintenance", "Immediate/Short-Term",
    X3592="Crowding", "Immediate/Short-Term",
    X3592="Information and Signage", "Immediate/Short-Term",
    X3592="Customer Service", "Immediate/Short-Term",
    X3592="Service Reliability", "Excluded",
    X3592="Comfort and Amenities", "Short-Term/Long-Term",
    X3592="Accessibility", "Long-Term",
    X3592="Aesthetic Impressions", "Long-Term",
    X3592="Infrastructure and Construction", "Long-Term",
    X3592="General Positive Comment", "Not Applicable",
    X3592="Not Relevant", "Excluded"
)</f>
        <v>Long-Term</v>
      </c>
    </row>
    <row r="3593" spans="1:25" ht="30" customHeight="1" x14ac:dyDescent="0.2">
      <c r="A3593" s="6" t="s">
        <v>20</v>
      </c>
      <c r="B3593" s="7">
        <v>44041</v>
      </c>
      <c r="C3593" s="6" t="s">
        <v>9726</v>
      </c>
      <c r="D3593" s="8" t="s">
        <v>9901</v>
      </c>
      <c r="E3593" s="6" t="s">
        <v>9918</v>
      </c>
      <c r="F3593" s="6">
        <v>6609</v>
      </c>
      <c r="G3593" s="6" t="s">
        <v>9726</v>
      </c>
      <c r="H3593" s="6" t="s">
        <v>9727</v>
      </c>
      <c r="I3593" s="6">
        <v>3.7877756999999998E-2</v>
      </c>
      <c r="J3593" s="6">
        <v>0.83944714099999995</v>
      </c>
      <c r="K3593" s="6">
        <v>0.122675046</v>
      </c>
      <c r="L3593" s="6" t="s">
        <v>5</v>
      </c>
      <c r="M3593" s="6" t="str">
        <f t="shared" si="199"/>
        <v>roberta_neu</v>
      </c>
      <c r="N3593" s="6">
        <f t="shared" si="200"/>
        <v>0.22403511305999996</v>
      </c>
      <c r="O3593" s="6">
        <v>0.83944714099999995</v>
      </c>
      <c r="X3593" s="10" t="s">
        <v>9914</v>
      </c>
      <c r="Y3593" s="6" t="str" cm="1">
        <f t="array" ref="Y3593">_xlfn.IFS(
    X3593="Safety and Security", "Immediate",
    X3593="Cleanliness and Maintenance", "Immediate/Short-Term",
    X3593="Crowding", "Immediate/Short-Term",
    X3593="Information and Signage", "Immediate/Short-Term",
    X3593="Customer Service", "Immediate/Short-Term",
    X3593="Service Reliability", "Excluded",
    X3593="Comfort and Amenities", "Short-Term/Long-Term",
    X3593="Accessibility", "Long-Term",
    X3593="Aesthetic Impressions", "Long-Term",
    X3593="Infrastructure and Construction", "Long-Term",
    X3593="General Positive Comment", "Not Applicable",
    X3593="Not Relevant", "Excluded"
)</f>
        <v>Long-Term</v>
      </c>
    </row>
  </sheetData>
  <autoFilter ref="A1:Y3593" xr:uid="{00000000-0001-0000-0000-000000000000}"/>
  <phoneticPr fontId="2" type="noConversion"/>
  <conditionalFormatting sqref="X1:X1048576">
    <cfRule type="containsText" dxfId="1" priority="2" operator="containsText" text="reviewed">
      <formula>NOT(ISERROR(SEARCH("reviewed",X1)))</formula>
    </cfRule>
  </conditionalFormatting>
  <conditionalFormatting sqref="Y1">
    <cfRule type="containsText" dxfId="0" priority="1" operator="containsText" text="reviewed">
      <formula>NOT(ISERROR(SEARCH("reviewed",Y1)))</formula>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Belen Vasquez</cp:lastModifiedBy>
  <dcterms:created xsi:type="dcterms:W3CDTF">2024-08-06T09:40:53Z</dcterms:created>
  <dcterms:modified xsi:type="dcterms:W3CDTF">2025-01-24T15:15:28Z</dcterms:modified>
</cp:coreProperties>
</file>